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V:\Markley_S\BACKUP\Statistical Annex (Final written files are in S)\Output tables\"/>
    </mc:Choice>
  </mc:AlternateContent>
  <bookViews>
    <workbookView xWindow="0" yWindow="0" windowWidth="28800" windowHeight="9990"/>
  </bookViews>
  <sheets>
    <sheet name="Tab04" sheetId="1" r:id="rId1"/>
  </sheets>
  <externalReferences>
    <externalReference r:id="rId2"/>
    <externalReference r:id="rId3"/>
  </externalReferences>
  <definedNames>
    <definedName name="_xlnm._FilterDatabase" localSheetId="0" hidden="1">'Tab04'!$A$2:$C$97</definedName>
    <definedName name="_xlnm.Print_Area" localSheetId="0">'Tab04'!$A$1:$AL$103</definedName>
  </definedNames>
  <calcPr calcId="162913"/>
</workbook>
</file>

<file path=xl/calcChain.xml><?xml version="1.0" encoding="utf-8"?>
<calcChain xmlns="http://schemas.openxmlformats.org/spreadsheetml/2006/main">
  <c r="A103" i="1" l="1"/>
  <c r="A102" i="1"/>
  <c r="A101" i="1"/>
  <c r="A100" i="1"/>
  <c r="A99" i="1"/>
  <c r="C1" i="1"/>
</calcChain>
</file>

<file path=xl/sharedStrings.xml><?xml version="1.0" encoding="utf-8"?>
<sst xmlns="http://schemas.openxmlformats.org/spreadsheetml/2006/main" count="269" uniqueCount="195">
  <si>
    <t>ISO3 Code</t>
  </si>
  <si>
    <t>Pays (pays riches en ressources ombrés)</t>
  </si>
  <si>
    <t>1990</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</si>
  <si>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</si>
  <si>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</si>
  <si>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</si>
  <si>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</si>
  <si>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</si>
  <si>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</si>
  <si>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</si>
  <si>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</si>
  <si>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</si>
  <si>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</si>
  <si>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</si>
  <si>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</si>
  <si>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</si>
  <si>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</si>
  <si>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</si>
  <si>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</si>
  <si>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</si>
  <si>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</si>
  <si>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</si>
  <si>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</si>
  <si>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</si>
  <si>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</si>
  <si>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2013</t>
  </si>
  <si>
    <t>2014</t>
  </si>
  <si>
    <t>2015</t>
  </si>
  <si>
    <t>2016</t>
  </si>
  <si>
    <t>2017</t>
  </si>
  <si>
    <t>2018</t>
  </si>
  <si>
    <t>2019</t>
  </si>
  <si>
    <t>2020</t>
  </si>
  <si>
    <t>2021</t>
  </si>
  <si>
    <t>2022</t>
  </si>
  <si>
    <t>2023</t>
  </si>
  <si>
    <t>2024</t>
  </si>
  <si>
    <t>2025</t>
  </si>
  <si>
    <t>Croissance annuelle moyenne projetée, 2020-25</t>
  </si>
  <si>
    <t>AGO</t>
  </si>
  <si>
    <t>Angola*</t>
  </si>
  <si>
    <t>BWA</t>
  </si>
  <si>
    <t>Botswana*</t>
  </si>
  <si>
    <t>SWZ</t>
  </si>
  <si>
    <t>Eswatini</t>
  </si>
  <si>
    <t>LSO</t>
  </si>
  <si>
    <t>Lesotho</t>
  </si>
  <si>
    <t>MWI</t>
  </si>
  <si>
    <t>Malawi</t>
  </si>
  <si>
    <t>MOZ</t>
  </si>
  <si>
    <t>Mozambique</t>
  </si>
  <si>
    <t>NAM</t>
  </si>
  <si>
    <t>Namibie</t>
  </si>
  <si>
    <t>..</t>
  </si>
  <si>
    <t>ZAF</t>
  </si>
  <si>
    <t>Afrique du Sud</t>
  </si>
  <si>
    <t>ZMB</t>
  </si>
  <si>
    <t>Zambie*</t>
  </si>
  <si>
    <t>ZWE</t>
  </si>
  <si>
    <t>Zimbabwe</t>
  </si>
  <si>
    <t xml:space="preserve"> </t>
  </si>
  <si>
    <t>Afrique Australe</t>
  </si>
  <si>
    <t>BDI</t>
  </si>
  <si>
    <t>Burundi</t>
  </si>
  <si>
    <t>CMR</t>
  </si>
  <si>
    <t>Cameroun</t>
  </si>
  <si>
    <t>CAF</t>
  </si>
  <si>
    <t>République centrafricaine</t>
  </si>
  <si>
    <t>TCD</t>
  </si>
  <si>
    <t>Tchad*</t>
  </si>
  <si>
    <t>COG</t>
  </si>
  <si>
    <t>Congo*</t>
  </si>
  <si>
    <t>COD</t>
  </si>
  <si>
    <t>DR Congo*</t>
  </si>
  <si>
    <t>GNQ</t>
  </si>
  <si>
    <t>Guinée équatoriale*</t>
  </si>
  <si>
    <t>GAB</t>
  </si>
  <si>
    <t>Gabon*</t>
  </si>
  <si>
    <t>STP</t>
  </si>
  <si>
    <t>São Tomé and Príncipe</t>
  </si>
  <si>
    <t>Afrique Centrale</t>
  </si>
  <si>
    <t>COM</t>
  </si>
  <si>
    <t>Comores</t>
  </si>
  <si>
    <t>DJI</t>
  </si>
  <si>
    <t>Djibouti</t>
  </si>
  <si>
    <t>ERI</t>
  </si>
  <si>
    <t>Érythrée</t>
  </si>
  <si>
    <t>ETH</t>
  </si>
  <si>
    <t>Éthiopie</t>
  </si>
  <si>
    <t>KEN</t>
  </si>
  <si>
    <t>Kenya</t>
  </si>
  <si>
    <t>MDG</t>
  </si>
  <si>
    <t>Madagascar</t>
  </si>
  <si>
    <t>MUS</t>
  </si>
  <si>
    <t>Maurice</t>
  </si>
  <si>
    <t>RWA</t>
  </si>
  <si>
    <t>Rwanda</t>
  </si>
  <si>
    <t>SYC</t>
  </si>
  <si>
    <t>Seychelles</t>
  </si>
  <si>
    <t>SOM</t>
  </si>
  <si>
    <t>Somalie</t>
  </si>
  <si>
    <t>SSD</t>
  </si>
  <si>
    <t>Soudan du Sud*</t>
  </si>
  <si>
    <t>SDN</t>
  </si>
  <si>
    <t>Soudan</t>
  </si>
  <si>
    <t>TZA</t>
  </si>
  <si>
    <t>UR of Tanzania</t>
  </si>
  <si>
    <t>UGA</t>
  </si>
  <si>
    <t>Ouganda</t>
  </si>
  <si>
    <t>Afrique de l'Est</t>
  </si>
  <si>
    <t>DZA</t>
  </si>
  <si>
    <t>Algérie*</t>
  </si>
  <si>
    <t>EGY</t>
  </si>
  <si>
    <t>Égypte</t>
  </si>
  <si>
    <t>LBY</t>
  </si>
  <si>
    <t>Libye*</t>
  </si>
  <si>
    <t>MRT</t>
  </si>
  <si>
    <t>Mauritanie*</t>
  </si>
  <si>
    <t>MAR</t>
  </si>
  <si>
    <t>Maroc</t>
  </si>
  <si>
    <t>TUN</t>
  </si>
  <si>
    <t>Tunisie</t>
  </si>
  <si>
    <t>Afrique du Nord</t>
  </si>
  <si>
    <t>BEN</t>
  </si>
  <si>
    <t>Bénin</t>
  </si>
  <si>
    <t>BFA</t>
  </si>
  <si>
    <t>Burkina Faso</t>
  </si>
  <si>
    <t>CPV</t>
  </si>
  <si>
    <t>Cabo Verde</t>
  </si>
  <si>
    <t>CIV</t>
  </si>
  <si>
    <t>Côte d’Ivoire</t>
  </si>
  <si>
    <t>GMB</t>
  </si>
  <si>
    <t>Gambie</t>
  </si>
  <si>
    <t>GHA</t>
  </si>
  <si>
    <t>Ghana</t>
  </si>
  <si>
    <t>GIN</t>
  </si>
  <si>
    <t>Guinée</t>
  </si>
  <si>
    <t>GNB</t>
  </si>
  <si>
    <t>Guinée-Bissau</t>
  </si>
  <si>
    <t>LBR</t>
  </si>
  <si>
    <t>Libéria</t>
  </si>
  <si>
    <t>MLI</t>
  </si>
  <si>
    <t>Mali</t>
  </si>
  <si>
    <t>NER</t>
  </si>
  <si>
    <t>Niger</t>
  </si>
  <si>
    <t>NGA</t>
  </si>
  <si>
    <t>Nigéria*</t>
  </si>
  <si>
    <t>SEN</t>
  </si>
  <si>
    <t>Sénégal</t>
  </si>
  <si>
    <t>SLE</t>
  </si>
  <si>
    <t>Sierra Leone</t>
  </si>
  <si>
    <t>TGO</t>
  </si>
  <si>
    <t>Togo*</t>
  </si>
  <si>
    <t>Afrique de l'Ouest</t>
  </si>
  <si>
    <t>Afrique</t>
  </si>
  <si>
    <t>Reste du monde</t>
  </si>
  <si>
    <t xml:space="preserve">Amérique latine et Caraîbes </t>
  </si>
  <si>
    <t>Asie (pays à revenu élevé exclus)</t>
  </si>
  <si>
    <t>Monde</t>
  </si>
  <si>
    <t>COMESA</t>
  </si>
  <si>
    <t>CEN-SAD</t>
  </si>
  <si>
    <t>CAE</t>
  </si>
  <si>
    <t>CEEAC</t>
  </si>
  <si>
    <t>CÉDÉAO</t>
  </si>
  <si>
    <t>IGAD</t>
  </si>
  <si>
    <t>CDAA</t>
  </si>
  <si>
    <t>UMA</t>
  </si>
  <si>
    <t>ASEAN</t>
  </si>
  <si>
    <t>MERCOSUR</t>
  </si>
  <si>
    <t>EU28</t>
  </si>
  <si>
    <t xml:space="preserve">Afrique, pays riches en ressources </t>
  </si>
  <si>
    <t>RDM, pays riches en ressources</t>
  </si>
  <si>
    <t>Afrique (pays riches en ressources exclus)</t>
  </si>
  <si>
    <t>RDM (pays riches en ressources exclus)</t>
  </si>
  <si>
    <t>Afrique, pays à faible revenu</t>
  </si>
  <si>
    <t>RDM, pays à faible revenu</t>
  </si>
  <si>
    <t>Afrique, pays à revenu intermediaire, tranche inférieure</t>
  </si>
  <si>
    <t>RDM, pays à revenu intermédiaire, tranche inférieure</t>
  </si>
  <si>
    <t>Afrique, pays à revenu intermediaire, tranche supérieure</t>
  </si>
  <si>
    <t>RDM, pays à revenu intermédiaire, tranche supérieure</t>
  </si>
  <si>
    <t>Pays à revenu élévé (LAC exclus)</t>
  </si>
  <si>
    <t>Afrique, pays les moins avancés</t>
  </si>
  <si>
    <t>RDM, pays les moins avancés</t>
  </si>
  <si>
    <t>Afrique, petits Etats insulaires en développement</t>
  </si>
  <si>
    <t>RDM, petits Etats insulaires en développement</t>
  </si>
  <si>
    <t>Afrique, pays en développement sans littoral</t>
  </si>
  <si>
    <t>Afrique, Etats fragiles</t>
  </si>
  <si>
    <t>RDM, Etats fragiles</t>
  </si>
  <si>
    <t>États extrêmement fragiles</t>
  </si>
  <si>
    <t>Si vous souhaitez explorer ces statistiques plus en profondeur, consulter les valeurs historiques de ces indicateurs ou produire des visualisations interactives, veuillez visiter le site Web https://oe.cd/AFDD-fr-2021.</t>
  </si>
  <si>
    <t>Pour plus d'informations sur les indicateurs présentés dans ce tableau, consultez la liste des indicateurs, descriptions et détails.</t>
  </si>
  <si>
    <t>Pour voir quels pays appartiennent à chaque groupe de pays, consultez la liste des pays et les groupes de pays utilisés pour agréger les indicateurs.</t>
  </si>
  <si>
    <r>
      <t xml:space="preserve">Pour télécharger toutes les données de l'annexe statistique des </t>
    </r>
    <r>
      <rPr>
        <i/>
        <u/>
        <sz val="11"/>
        <color theme="10"/>
        <rFont val="Calibri"/>
        <family val="2"/>
        <scheme val="minor"/>
      </rPr>
      <t>Dynamiques du développement en Afrique</t>
    </r>
    <r>
      <rPr>
        <u/>
        <sz val="11"/>
        <color theme="10"/>
        <rFont val="Calibri"/>
        <family val="2"/>
        <scheme val="minor"/>
      </rPr>
      <t xml:space="preserve"> au format csv compressé, y compris les données historiques remontant à 2000, cliquez ici.</t>
    </r>
  </si>
  <si>
    <r>
      <t xml:space="preserve">Pour télécharger toutes les données de l'annexe statistique des </t>
    </r>
    <r>
      <rPr>
        <i/>
        <u/>
        <sz val="11"/>
        <color theme="10"/>
        <rFont val="Calibri"/>
        <family val="2"/>
        <scheme val="minor"/>
      </rPr>
      <t>Dynamiques du développement en Afrique</t>
    </r>
    <r>
      <rPr>
        <u/>
        <sz val="11"/>
        <color theme="10"/>
        <rFont val="Calibri"/>
        <family val="2"/>
        <scheme val="minor"/>
      </rPr>
      <t xml:space="preserve"> au format Excel non compressé, y compris les données historiques remontant à 2000, cliquez ici pour télécharger le premier des deux fichiers de données.</t>
    </r>
  </si>
  <si>
    <r>
      <t xml:space="preserve">Pour télécharger toutes les données de l'annexe statistique des </t>
    </r>
    <r>
      <rPr>
        <i/>
        <u/>
        <sz val="11"/>
        <color theme="10"/>
        <rFont val="Calibri"/>
        <family val="2"/>
        <scheme val="minor"/>
      </rPr>
      <t>Dynamiques du développement en Afrique</t>
    </r>
    <r>
      <rPr>
        <u/>
        <sz val="11"/>
        <color theme="10"/>
        <rFont val="Calibri"/>
        <family val="2"/>
        <scheme val="minor"/>
      </rPr>
      <t xml:space="preserve"> au format Excel non compressé, y compris les données historiques remontant à 2000, cliquez ici pour télécharger le deuxième des deux fichiers de données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</si>
</sst>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3" formatCode="_(* #,##0.00_);_(* \(#,##0.00\);_(* &quot;-&quot;??_);_(@_)"/>
    <numFmt numFmtId="164" formatCode="#,##0.0_);\(#,##0.0\)"/>
    <numFmt numFmtId="165" formatCode="0_);\(0\)"/>
    <numFmt numFmtId="166" formatCode="_-* #,##0_-;\-* #,##0_-;_-* &quot;-&quot;??_-;_-@_-"/>
  </numFmts>
  <fonts count="18" x14ac:knownFonts="1">
    <font>
      <sz val="11"/>
      <color theme="1"/>
      <name val="Calibri"/>
      <family val="2"/>
      <scheme val="minor"/>
    </font>
    <font>
      <b/>
      <sz val="10"/>
      <color theme="1"/>
      <name val="Arial"/>
      <family val="2"/>
    </font>
    <font>
      <sz val="11"/>
      <color theme="1"/>
      <name val="Calibri"/>
      <family val="2"/>
      <scheme val="minor"/>
    </font>
    <font>
      <b/>
      <sz val="8"/>
      <color rgb="FF000000"/>
      <name val="Arial"/>
      <family val="2"/>
    </font>
    <font>
      <sz val="8"/>
      <color rgb="FFFFFFFF"/>
      <name val="Calibri Light"/>
      <family val="2"/>
      <scheme val="major"/>
    </font>
    <font>
      <i/>
      <sz val="8"/>
      <color theme="1"/>
      <name val="Arial"/>
      <family val="2"/>
    </font>
    <font>
      <b/>
      <sz val="8"/>
      <color rgb="FF000000"/>
      <name val="Calibri Light"/>
      <family val="2"/>
      <scheme val="major"/>
    </font>
    <font>
      <sz val="8"/>
      <color rgb="FF000000"/>
      <name val="Calibri Light"/>
      <family val="2"/>
      <scheme val="major"/>
    </font>
    <font>
      <sz val="8"/>
      <color rgb="FF231F20"/>
      <name val="Calibri Light"/>
      <family val="2"/>
      <scheme val="major"/>
    </font>
    <font>
      <sz val="8"/>
      <color theme="1"/>
      <name val="Calibri Light"/>
      <family val="2"/>
      <scheme val="major"/>
    </font>
    <font>
      <b/>
      <i/>
      <sz val="8"/>
      <color theme="1"/>
      <name val="Arial"/>
      <family val="2"/>
    </font>
    <font>
      <b/>
      <i/>
      <sz val="8"/>
      <color rgb="FF000000"/>
      <name val="Calibri Light"/>
      <family val="2"/>
      <scheme val="major"/>
    </font>
    <font>
      <b/>
      <sz val="8"/>
      <color theme="1"/>
      <name val="Arial"/>
      <family val="2"/>
    </font>
    <font>
      <b/>
      <sz val="8"/>
      <color theme="1"/>
      <name val="Calibri Light"/>
      <family val="2"/>
      <scheme val="major"/>
    </font>
    <font>
      <sz val="10"/>
      <color indexed="8"/>
      <name val="Arial"/>
      <family val="2"/>
    </font>
    <font>
      <u/>
      <sz val="11"/>
      <color theme="10"/>
      <name val="Calibri"/>
      <family val="2"/>
      <scheme val="minor"/>
    </font>
    <font>
      <b/>
      <i/>
      <u/>
      <sz val="12"/>
      <color theme="10"/>
      <name val="Calibri"/>
      <family val="2"/>
      <scheme val="minor"/>
    </font>
    <font>
      <i/>
      <u/>
      <sz val="11"/>
      <color theme="10"/>
      <name val="Calibri"/>
      <family val="2"/>
      <scheme val="minor"/>
    </font>
  </fonts>
  <fills count="4">
    <fill>
      <patternFill patternType="none"/>
    </fill>
    <fill>
      <patternFill patternType="gray125"/>
    </fill>
    <fill>
      <patternFill patternType="solid">
        <fgColor rgb="FFAC1256"/>
        <bgColor indexed="64"/>
      </patternFill>
    </fill>
    <fill>
      <patternFill patternType="solid">
        <fgColor rgb="FFE6D5E1"/>
        <bgColor indexed="64"/>
      </patternFill>
    </fill>
  </fills>
  <borders count="13">
    <border>
      <left/>
      <right/>
      <top/>
      <bottom/>
      <diagonal/>
    </border>
    <border>
      <left style="medium">
        <color rgb="FFAC1256"/>
      </left>
      <right style="medium">
        <color rgb="FFAC1256"/>
      </right>
      <top style="medium">
        <color rgb="FFAC1256"/>
      </top>
      <bottom style="medium">
        <color rgb="FFAC1256"/>
      </bottom>
      <diagonal/>
    </border>
    <border>
      <left style="medium">
        <color rgb="FFAC1256"/>
      </left>
      <right/>
      <top style="medium">
        <color rgb="FFAC1256"/>
      </top>
      <bottom style="medium">
        <color rgb="FFAC1256"/>
      </bottom>
      <diagonal/>
    </border>
    <border>
      <left/>
      <right/>
      <top style="medium">
        <color rgb="FFAC1256"/>
      </top>
      <bottom style="medium">
        <color rgb="FFAC1256"/>
      </bottom>
      <diagonal/>
    </border>
    <border>
      <left/>
      <right style="medium">
        <color rgb="FFAC1256"/>
      </right>
      <top style="medium">
        <color rgb="FFAC1256"/>
      </top>
      <bottom style="medium">
        <color rgb="FFAC1256"/>
      </bottom>
      <diagonal/>
    </border>
    <border>
      <left style="medium">
        <color rgb="FFAC1256"/>
      </left>
      <right style="medium">
        <color rgb="FFAC1256"/>
      </right>
      <top/>
      <bottom/>
      <diagonal/>
    </border>
    <border>
      <left/>
      <right style="medium">
        <color rgb="FFAC1256"/>
      </right>
      <top/>
      <bottom/>
      <diagonal/>
    </border>
    <border>
      <left style="medium">
        <color rgb="FFAC1256"/>
      </left>
      <right style="medium">
        <color rgb="FFAC1256"/>
      </right>
      <top/>
      <bottom style="medium">
        <color rgb="FFAC1256"/>
      </bottom>
      <diagonal/>
    </border>
    <border>
      <left/>
      <right/>
      <top/>
      <bottom style="medium">
        <color rgb="FFAC1256"/>
      </bottom>
      <diagonal/>
    </border>
    <border>
      <left/>
      <right style="medium">
        <color rgb="FFAC1256"/>
      </right>
      <top/>
      <bottom style="medium">
        <color rgb="FFAC1256"/>
      </bottom>
      <diagonal/>
    </border>
    <border>
      <left style="medium">
        <color rgb="FFAC1256"/>
      </left>
      <right style="medium">
        <color rgb="FFAC1256"/>
      </right>
      <top style="medium">
        <color rgb="FFAC1256"/>
      </top>
      <bottom/>
      <diagonal/>
    </border>
    <border>
      <left/>
      <right/>
      <top style="medium">
        <color rgb="FFAC1256"/>
      </top>
      <bottom/>
      <diagonal/>
    </border>
    <border>
      <left/>
      <right style="medium">
        <color rgb="FFAC1256"/>
      </right>
      <top style="medium">
        <color rgb="FFAC1256"/>
      </top>
      <bottom/>
      <diagonal/>
    </border>
  </borders>
  <cellStyleXfs count="3">
    <xf numFmtId="0" fontId="0" fillId="0" borderId="0"/>
    <xf numFmtId="43" fontId="2" fillId="0" borderId="0" applyFont="0" applyFill="0" applyBorder="0" applyAlignment="0" applyProtection="0"/>
    <xf numFmtId="0" fontId="15" fillId="0" borderId="0" applyNumberFormat="0" applyFill="0" applyBorder="0" applyAlignment="0" applyProtection="0"/>
  </cellStyleXfs>
  <cellXfs count="50">
    <xf numFmtId="0" fontId="0" fillId="0" borderId="0" xfId="0"/>
    <xf numFmtId="0" fontId="0" fillId="0" borderId="0" xfId="0" applyBorder="1" applyAlignment="1">
      <alignment vertical="center"/>
    </xf>
    <xf numFmtId="0" fontId="3" fillId="0" borderId="0" xfId="0" applyNumberFormat="1" applyFont="1" applyBorder="1" applyAlignment="1">
      <alignment vertical="center" wrapText="1"/>
    </xf>
    <xf numFmtId="164" fontId="4" fillId="2" borderId="0" xfId="1" applyNumberFormat="1" applyFont="1" applyFill="1" applyBorder="1" applyAlignment="1">
      <alignment vertical="center"/>
    </xf>
    <xf numFmtId="0" fontId="5" fillId="0" borderId="0" xfId="0" applyFont="1" applyBorder="1" applyAlignment="1">
      <alignment horizontal="left" vertical="top" wrapText="1"/>
    </xf>
    <xf numFmtId="0" fontId="6" fillId="0" borderId="1" xfId="0" applyNumberFormat="1" applyFont="1" applyBorder="1" applyAlignment="1">
      <alignment horizontal="center" vertical="top" wrapText="1"/>
    </xf>
    <xf numFmtId="165" fontId="7" fillId="0" borderId="2" xfId="1" applyNumberFormat="1" applyFont="1" applyBorder="1" applyAlignment="1">
      <alignment horizontal="center" vertical="top" wrapText="1"/>
    </xf>
    <xf numFmtId="165" fontId="7" fillId="0" borderId="3" xfId="1" applyNumberFormat="1" applyFont="1" applyBorder="1" applyAlignment="1">
      <alignment horizontal="center" vertical="top" wrapText="1"/>
    </xf>
    <xf numFmtId="164" fontId="7" fillId="0" borderId="4" xfId="1" applyNumberFormat="1" applyFont="1" applyBorder="1" applyAlignment="1">
      <alignment horizontal="center" vertical="top" wrapText="1"/>
    </xf>
    <xf numFmtId="0" fontId="5" fillId="0" borderId="0" xfId="0" applyFont="1" applyAlignment="1">
      <alignment vertical="center"/>
    </xf>
    <xf numFmtId="0" fontId="8" fillId="3" borderId="5" xfId="1" applyNumberFormat="1" applyFont="1" applyFill="1" applyBorder="1" applyAlignment="1">
      <alignment horizontal="justify" vertical="center" wrapText="1"/>
    </xf>
    <xf numFmtId="164" fontId="9" fillId="3" borderId="0" xfId="1" applyNumberFormat="1" applyFont="1" applyFill="1" applyBorder="1" applyAlignment="1">
      <alignment horizontal="right"/>
    </xf>
    <xf numFmtId="164" fontId="7" fillId="3" borderId="6" xfId="1" applyNumberFormat="1" applyFont="1" applyFill="1" applyBorder="1" applyAlignment="1">
      <alignment horizontal="right" vertical="center"/>
    </xf>
    <xf numFmtId="0" fontId="7" fillId="0" borderId="5" xfId="0" applyNumberFormat="1" applyFont="1" applyFill="1" applyBorder="1" applyAlignment="1">
      <alignment horizontal="left" vertical="center"/>
    </xf>
    <xf numFmtId="164" fontId="9" fillId="0" borderId="0" xfId="1" applyNumberFormat="1" applyFont="1" applyFill="1" applyBorder="1" applyAlignment="1">
      <alignment horizontal="right"/>
    </xf>
    <xf numFmtId="164" fontId="9" fillId="0" borderId="0" xfId="1" applyNumberFormat="1" applyFont="1" applyBorder="1" applyAlignment="1">
      <alignment horizontal="right"/>
    </xf>
    <xf numFmtId="164" fontId="7" fillId="0" borderId="6" xfId="1" applyNumberFormat="1" applyFont="1" applyBorder="1" applyAlignment="1">
      <alignment horizontal="right" vertical="center"/>
    </xf>
    <xf numFmtId="0" fontId="7" fillId="3" borderId="5" xfId="0" applyNumberFormat="1" applyFont="1" applyFill="1" applyBorder="1" applyAlignment="1">
      <alignment horizontal="left" vertical="center"/>
    </xf>
    <xf numFmtId="0" fontId="7" fillId="0" borderId="7" xfId="0" applyNumberFormat="1" applyFont="1" applyFill="1" applyBorder="1" applyAlignment="1">
      <alignment horizontal="left" vertical="center"/>
    </xf>
    <xf numFmtId="164" fontId="9" fillId="0" borderId="8" xfId="1" applyNumberFormat="1" applyFont="1" applyFill="1" applyBorder="1" applyAlignment="1">
      <alignment horizontal="right"/>
    </xf>
    <xf numFmtId="164" fontId="9" fillId="0" borderId="8" xfId="1" applyNumberFormat="1" applyFont="1" applyBorder="1" applyAlignment="1">
      <alignment horizontal="right"/>
    </xf>
    <xf numFmtId="164" fontId="7" fillId="0" borderId="9" xfId="1" applyNumberFormat="1" applyFont="1" applyBorder="1" applyAlignment="1">
      <alignment horizontal="right" vertical="center"/>
    </xf>
    <xf numFmtId="0" fontId="10" fillId="0" borderId="0" xfId="0" applyFont="1" applyAlignment="1">
      <alignment vertical="center"/>
    </xf>
    <xf numFmtId="0" fontId="11" fillId="0" borderId="1" xfId="0" applyNumberFormat="1" applyFont="1" applyBorder="1" applyAlignment="1">
      <alignment horizontal="left" vertical="center"/>
    </xf>
    <xf numFmtId="164" fontId="11" fillId="0" borderId="3" xfId="1" applyNumberFormat="1" applyFont="1" applyBorder="1" applyAlignment="1">
      <alignment horizontal="right" vertical="center"/>
    </xf>
    <xf numFmtId="164" fontId="11" fillId="0" borderId="4" xfId="1" applyNumberFormat="1" applyFont="1" applyBorder="1" applyAlignment="1">
      <alignment horizontal="right" vertical="center"/>
    </xf>
    <xf numFmtId="0" fontId="12" fillId="0" borderId="0" xfId="0" applyFont="1" applyAlignment="1">
      <alignment vertical="center"/>
    </xf>
    <xf numFmtId="0" fontId="6" fillId="0" borderId="1" xfId="0" applyNumberFormat="1" applyFont="1" applyBorder="1" applyAlignment="1">
      <alignment horizontal="left" vertical="center"/>
    </xf>
    <xf numFmtId="164" fontId="6" fillId="0" borderId="3" xfId="1" applyNumberFormat="1" applyFont="1" applyBorder="1" applyAlignment="1">
      <alignment horizontal="right" vertical="center"/>
    </xf>
    <xf numFmtId="164" fontId="6" fillId="0" borderId="4" xfId="1" applyNumberFormat="1" applyFont="1" applyBorder="1" applyAlignment="1">
      <alignment horizontal="right" vertical="center"/>
    </xf>
    <xf numFmtId="0" fontId="1" fillId="0" borderId="0" xfId="0" applyFont="1" applyAlignment="1">
      <alignment vertical="center"/>
    </xf>
    <xf numFmtId="0" fontId="13" fillId="0" borderId="5" xfId="0" applyNumberFormat="1" applyFont="1" applyBorder="1" applyAlignment="1">
      <alignment horizontal="left" vertical="center"/>
    </xf>
    <xf numFmtId="164" fontId="6" fillId="0" borderId="0" xfId="1" applyNumberFormat="1" applyFont="1" applyBorder="1" applyAlignment="1">
      <alignment horizontal="right" vertical="center"/>
    </xf>
    <xf numFmtId="164" fontId="6" fillId="0" borderId="6" xfId="1" applyNumberFormat="1" applyFont="1" applyBorder="1" applyAlignment="1">
      <alignment horizontal="right" vertical="center"/>
    </xf>
    <xf numFmtId="0" fontId="6" fillId="0" borderId="5" xfId="0" applyNumberFormat="1" applyFont="1" applyBorder="1" applyAlignment="1">
      <alignment horizontal="left" vertical="center"/>
    </xf>
    <xf numFmtId="164" fontId="13" fillId="0" borderId="0" xfId="1" applyNumberFormat="1" applyFont="1" applyBorder="1" applyAlignment="1">
      <alignment horizontal="right"/>
    </xf>
    <xf numFmtId="0" fontId="6" fillId="0" borderId="10" xfId="0" applyNumberFormat="1" applyFont="1" applyBorder="1" applyAlignment="1">
      <alignment horizontal="left" vertical="center"/>
    </xf>
    <xf numFmtId="164" fontId="13" fillId="0" borderId="11" xfId="1" applyNumberFormat="1" applyFont="1" applyBorder="1" applyAlignment="1">
      <alignment horizontal="right"/>
    </xf>
    <xf numFmtId="164" fontId="6" fillId="0" borderId="12" xfId="1" applyNumberFormat="1" applyFont="1" applyBorder="1" applyAlignment="1">
      <alignment horizontal="right" vertical="center"/>
    </xf>
    <xf numFmtId="0" fontId="6" fillId="0" borderId="7" xfId="0" applyNumberFormat="1" applyFont="1" applyBorder="1" applyAlignment="1">
      <alignment horizontal="left" vertical="center"/>
    </xf>
    <xf numFmtId="164" fontId="6" fillId="0" borderId="8" xfId="1" applyNumberFormat="1" applyFont="1" applyBorder="1" applyAlignment="1">
      <alignment horizontal="right" vertical="center"/>
    </xf>
    <xf numFmtId="164" fontId="6" fillId="0" borderId="9" xfId="1" applyNumberFormat="1" applyFont="1" applyBorder="1" applyAlignment="1">
      <alignment horizontal="right" vertical="center"/>
    </xf>
    <xf numFmtId="0" fontId="14" fillId="0" borderId="0" xfId="0" applyFont="1" applyAlignment="1">
      <alignment vertical="center"/>
    </xf>
    <xf numFmtId="0" fontId="6" fillId="0" borderId="0" xfId="0" applyNumberFormat="1" applyFont="1" applyBorder="1" applyAlignment="1">
      <alignment horizontal="left" vertical="center"/>
    </xf>
    <xf numFmtId="0" fontId="0" fillId="0" borderId="0" xfId="0" applyAlignment="1">
      <alignment vertical="center"/>
    </xf>
    <xf numFmtId="0" fontId="0" fillId="0" borderId="0" xfId="0" applyNumberFormat="1"/>
    <xf numFmtId="164" fontId="0" fillId="0" borderId="0" xfId="1" applyNumberFormat="1" applyFont="1"/>
    <xf numFmtId="0" fontId="16" fillId="0" borderId="0" xfId="2" applyFont="1"/>
    <xf numFmtId="0" fontId="15" fillId="0" borderId="0" xfId="2"/>
    <xf numFmtId="166" fontId="0" fillId="0" borderId="0" xfId="1" applyNumberFormat="1" applyFont="1"/>
  </cellXfs>
  <cellStyles count="3">
    <cellStyle name="Comma" xfId="1" builtinId="3"/>
    <cellStyle name="Hyperlink" xfId="2"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7" Type="http://schemas.openxmlformats.org/officeDocument/2006/relationships/calcChain" Target="calcChain.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Markley_S/BACKUP/Statistical%20Annex%20(Final%20written%20files%20are%20in%20S)/Files%20for%20updates/Names,%20indicators,%20metadata,%202020.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Markley_S/BACKUP/Statistical%20Annex%20(Final%20written%20files%20are%20in%20S)/Files%20for%20updates/All%20Annex%20Tables,%20202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utput files"/>
      <sheetName val="Refperiod (Statworks)"/>
      <sheetName val="Table names (Statworks)"/>
      <sheetName val="Var descriptions (Statworks)"/>
      <sheetName val="bit.ly"/>
      <sheetName val="Code conversion"/>
      <sheetName val="Indicators (EN raw data)"/>
      <sheetName val="Indicateurs (FR raw data)"/>
      <sheetName val="Indicators trad"/>
      <sheetName val="IndCodes (Statworks)"/>
      <sheetName val="AfDD_DDAf_2020_TabInds (CSV)"/>
      <sheetName val="Variable titles trad"/>
      <sheetName val="Check IndCodes (EN)"/>
      <sheetName val="CntryPays (Statworks)"/>
      <sheetName val="AfDD_DDAf_2020_CntryPays (CSV)"/>
      <sheetName val="CYC variables"/>
      <sheetName val="Country groupings trad"/>
      <sheetName val="Sources (public)"/>
      <sheetName val="Source trad"/>
      <sheetName val="Indicators tab"/>
      <sheetName val="Extracted column headings"/>
      <sheetName val="Combine extracted &amp; Indicators"/>
      <sheetName val="From To SW &amp; AfDD_DDAf"/>
      <sheetName val="IndCode Changes"/>
      <sheetName val="Top exports by country and year"/>
      <sheetName val="Sources (private)"/>
      <sheetName val="WebSites"/>
      <sheetName val="Names, indicators, metadata, 20"/>
    </sheetNames>
    <sheetDataSet>
      <sheetData sheetId="0" refreshError="1"/>
      <sheetData sheetId="1" refreshError="1"/>
      <sheetData sheetId="2" refreshError="1">
        <row r="2">
          <cell r="D2" t="str">
            <v>Tableau 1: Indicateurs de croissance, d'emploi et d'inégalités</v>
          </cell>
        </row>
        <row r="5">
          <cell r="D5" t="str">
            <v>Tableau 4: Taux de croissance annuel de la population, 1990-2025</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row r="1">
          <cell r="A1" t="str">
            <v>Short</v>
          </cell>
          <cell r="B1" t="str">
            <v>English note</v>
          </cell>
          <cell r="C1" t="str">
            <v>French note</v>
          </cell>
        </row>
        <row r="2">
          <cell r="A2" t="str">
            <v>Note: *Resource-rich countries; ".." indicates data not available or not applicable.</v>
          </cell>
          <cell r="B2" t="str">
            <v>Note: *Resource-rich countries; ".." indicates data not available or not applicable.</v>
          </cell>
          <cell r="C2" t="str">
            <v>Note : *Pays riches en ressources ; ".."signifie que les données ne sont pas disponibles ou qu'elles ne sont pas valables.</v>
          </cell>
        </row>
        <row r="3">
          <cell r="A3" t="str">
            <v>ROW = "Rest of world"; LAC = "Latin American and Caribbean countries".</v>
          </cell>
          <cell r="B3" t="str">
            <v>ROW = "Rest of world"; LAC = "Latin American and Caribbean countries".</v>
          </cell>
          <cell r="C3" t="str">
            <v>RDM = "Reste du monde" ; LAC = "Pays d'Amérique latine et des Caraïbes"</v>
          </cell>
        </row>
        <row r="4">
          <cell r="A4" t="str">
            <v>Regional Economic Communities:CEN-SAD = "Community of Sahel-Saharan States";COMESA = "Common Market for Eastern and Southern Africa";EAC = "East African Community";ECCAS = "Economic Community of Central African States";ECOWAS = "Economic Community of</v>
          </cell>
          <cell r="B4" t="str">
            <v>Regional Economic Communities:CEN-SAD = "Community of Sahel-Saharan States";COMESA = "Common Market for Eastern and Southern Africa";EAC = "East African Community";ECCAS = "Economic Community of Central African States";ECOWAS = "Economic Community of West African States";IGAD = "Intergovernmental Authority on Development";SADC = "Southern African Development Community";UMA = "Arab Maghreb Union";ASEAN = "Association of Southeast Asian Nations";MERCOSUR = "Mercado Común del Sur".</v>
          </cell>
          <cell r="C4" t="str">
            <v>Communautées économiques régionales : CEN-SAD = "Communauté des États sahélo-sahariens ";COMESA = "Marché commun de l'Afrique orientale et australe";CAE = "Communauté d'Afrique de l'Est ";CEEAC = "Communauté économique des États de l'Afrique centrale";CÉDÉAOO = "Communauté économique des États de l'Afrique de l'Ouest";IGAD = "Autorité intergouvernementale pour le développement";CDAA = "Communauté de développement d'Afrique australe";UMA = "Union du Maghreb arabe";ASEAN = "Association des nations de l'Asie du Sud-Est";MERCOSUR = "Marché commun du Sud";</v>
          </cell>
        </row>
        <row r="5">
          <cell r="A5" t="str">
            <v>Source: International Labour Organization - ILOSTAT (retrieved 25/10/2020), United Nations Development Programme Human Development Data Online (2019 edition), World Bank World Development Indicators (database and data releases from central banks, nat</v>
          </cell>
          <cell r="B5" t="str">
            <v>Source: International Labour Organization - ILOSTAT (retrieved 25/10/2020), United Nations Development Programme Human Development Data Online (2019 edition), World Bank World Development Indicators (database and data releases from central banks, national statistical agencies, and World Bank country desks - 16/10/2020), IMF World Economic Outlook Database October 2020.</v>
          </cell>
          <cell r="C5" t="str">
            <v>Source : Organisation internationale du Travail - ILOSTAT (récupéré le 25/10/2020), données en ligne du développement humain du Programme des Nations Unies pour le développement (édition 2019), Indicateurs de développement dans le monde de la Banque mondiale (données des banques centrales, des agences nationales de statistiques et des bureaux nationaux de la Banque mondiale - mis à jour le 16/10/2020), base de données des Perspectives de l'économie mondiale du FMI, octobre 2020.</v>
          </cell>
        </row>
        <row r="6">
          <cell r="A6" t="str">
            <v>Figures up to 2019 are estimates. For 2020 onwards, they are projections.</v>
          </cell>
          <cell r="B6" t="str">
            <v>Figures up to 2019 are estimates. For 2020 onwards, they are projections.</v>
          </cell>
          <cell r="C6" t="str">
            <v>Jusqu'à 2019 les chiffres sont des estimations. A partir de 2020 il s'agit de projections.</v>
          </cell>
        </row>
        <row r="7">
          <cell r="A7" t="str">
            <v>Source: IMF World Economic Outlook Database October 2020.</v>
          </cell>
          <cell r="B7" t="str">
            <v>Source: IMF World Economic Outlook Database October 2020.</v>
          </cell>
          <cell r="C7" t="str">
            <v>Source : Base de données des perspectives de l'économie mondiale du FMI, octobre 2020.</v>
          </cell>
        </row>
        <row r="8">
          <cell r="A8" t="str">
            <v>Source: United Nations Department of Economic and Social Affairs Population Division World Population Prospects: the 2019 Revision and World Urbanization Prospects: the 2018 revision.</v>
          </cell>
          <cell r="B8" t="str">
            <v>Source: United Nations Department of Economic and Social Affairs Population Division World Population Prospects: the 2019 Revision and World Urbanization Prospects: the 2018 revision.</v>
          </cell>
          <cell r="C8" t="str">
            <v>Source : Département des affaires économiques et sociales des Nations Unies, Division de la population, Perspectives de la population mondiale : révision 2019 et Perspectives de l'urbanisation mondiale : révision de 2018.</v>
          </cell>
        </row>
        <row r="9">
          <cell r="A9" t="str">
            <v>Source: UNESCO Institute for Statistics (UIS) Database (September 2020).</v>
          </cell>
          <cell r="B9" t="str">
            <v>Source: UNESCO Institute for Statistics (UIS) Database (September 2020).</v>
          </cell>
          <cell r="C9" t="str">
            <v>Source : Base de données de l'Institut de statistique de l'UNESCO (ISU), septembre 2020.</v>
          </cell>
        </row>
        <row r="10">
          <cell r="A10" t="str">
            <v>Source: Wittgenstein Centre Human Capital Data Explorer, 2018.</v>
          </cell>
          <cell r="B10" t="str">
            <v>Source: Wittgenstein Centre Human Capital Data Explorer, 2018.</v>
          </cell>
          <cell r="C10" t="str">
            <v>Source : Wittgenstein Centre Human Capital Data Explorer, 2018.</v>
          </cell>
        </row>
        <row r="11">
          <cell r="A11" t="str">
            <v>Source: International Labour Organization - ILOSTAT (retrieved 25/10/2020).</v>
          </cell>
          <cell r="B11" t="str">
            <v>Source: International Labour Organization - ILOSTAT (retrieved 25/10/2020).</v>
          </cell>
          <cell r="C11" t="str">
            <v>Source : Organisation internationale du Travail - ILOSTAT (récupérés le 25/10/2020).</v>
          </cell>
        </row>
        <row r="12">
          <cell r="A12" t="str">
            <v>Source: International Labour Organisation (retrieved 25/10/2020), World Bank World Development Indicators (database and data releases from central banks, national statistical agencies, and World Bank country desks -16/10/2020).</v>
          </cell>
          <cell r="B12" t="str">
            <v>Source: International Labour Organisation (retrieved 25/10/2020), World Bank World Development Indicators (database and data releases from central banks, national statistical agencies, and World Bank country desks -16/10/2020).</v>
          </cell>
          <cell r="C12" t="str">
            <v>Source : Organisation internationale du Travail (récupéré le 25/10/2020), Indicateurs de développement dans le monde de la Banque mondiale (données des banques centrales, des agences nationales de statistiques et des bureaux nationaux de la Banque mondiale du 16/10/2020).</v>
          </cell>
        </row>
        <row r="13">
          <cell r="A13" t="str">
            <v>(1) Percentage of households with most recent income reported between 2010 and 2019 in 2011 PPP dollars below poverty lines defined by World Bank; LMIC = "Lower middle income countries"; UMIC = "Upper middle income countries";</v>
          </cell>
          <cell r="B13" t="str">
            <v>(1) Percentage of households with most recent income reported between 2010 and 2019 in 2011 PPP dollars below poverty lines defined by World Bank; LMIC = "Lower middle income countries"; UMIC = "Upper middle income countries";</v>
          </cell>
          <cell r="C13" t="str">
            <v>(1) Pourcentage de ménages dont les revenus pour l'année la plus récente rapportée entre 2010 et 2019 en dollars PPA 2011 en dessous du seuil de pauvreté défini par la Banque mondiale ; PRII = "pays à revenu intermédiaire de la tranche inférieure" ; PRIS = "pays à revenu intermédiaire supérieur";</v>
          </cell>
        </row>
        <row r="14">
          <cell r="A14" t="str">
            <v>Source: World Bank World Development Indicators (database and data releases from central banks, national statistical agencies, and World Bank country desks -16/10/2020), International Labour Organization - ILOSTAT (retrieved 16/11/2020).</v>
          </cell>
          <cell r="B14" t="str">
            <v>Source: World Bank World Development Indicators (database and data releases from central banks, national statistical agencies, and World Bank country desks -16/10/2020), International Labour Organization - ILOSTAT (retrieved 16/11/2020).</v>
          </cell>
          <cell r="C14" t="str">
            <v>Source : Indicateurs du développement dans le monde issus des statistiques du FMI sur la balance des paiements (bases de données et communiqués des banques centrales, des agences nationales de statistique et des bureaux pays de la Banque mondiale - récupérés le 16/10/2020), Organisation internationale du travail - ILOSTAT (récupéré le 16/11/2020).</v>
          </cell>
        </row>
        <row r="15">
          <cell r="A15" t="str">
            <v>Source: United Nations Development Programme Human Development Data Online (2019 edition), Social Institutions and Gender Index, OECD Development Centre (updated with new methodology December 2018).</v>
          </cell>
          <cell r="B15" t="str">
            <v>Source: United Nations Development Programme Human Development Data Online (2019 edition), Social Institutions and Gender Index, OECD Development Centre (updated with new methodology December 2018).</v>
          </cell>
          <cell r="C15" t="str">
            <v>Source : Données en ligne du développement humain du Programme des Nations Unies pour le développement (édition 2019), Institutions sociales et indice de parité hommes-femmes, Centre de développement de l'OCDE (mise à jour avec une nouvelle méthodologie, décembre 2018).</v>
          </cell>
        </row>
        <row r="16">
          <cell r="A16" t="str">
            <v>Source: International Telecommunication Union - ICT Indicators Online Database (July 2020), GSMA Intelligence (data updated in june 2020), Gallup World Poll (accessed 15 December 2019).</v>
          </cell>
          <cell r="B16" t="str">
            <v>Source: International Telecommunication Union - ICT Indicators Online Database (July 2020), GSMA Intelligence (data updated in june 2020), Gallup World Poll (accessed 15 December 2019).</v>
          </cell>
          <cell r="C16" t="str">
            <v>Source : Union internationale des télécommunications - Base de données en ligne des indicateurs TIC (juillet 2020), GSMA Intelligence (mise à jour en juin 2020), Gallup World Poll (consulté le 15 décembre 2019).</v>
          </cell>
        </row>
        <row r="17">
          <cell r="A17" t="str">
            <v>Source: OECD Development Assistance Committee (updated 28/10/2020), UNCTADStat Online Data Centre (retrieved 05/11/2020), FDI Online Database (updated 20/07/2020), World Bank Migration and Remittances Data (October 2020), IMF World Economic Outlook D</v>
          </cell>
          <cell r="B17" t="str">
            <v>Source: OECD Development Assistance Committee (updated 28/10/2020), UNCTADStat Online Data Centre (retrieved 05/11/2020), FDI Online Database (updated 20/07/2020), World Bank Migration and Remittances Data (October 2020), IMF World Economic Outlook Database October 2020.</v>
          </cell>
          <cell r="C17" t="str">
            <v>Source : Comité d'aide au développement de l'OCDE (mise à jour 28/10/2020), base de données sur les IDE du Centre de données en ligne UNCTADStat (récupérés le 05/11/2020), données de la Banque mondiale sur la migration et les remises (octobre 2020), base de données des Perspectives de l'économie mondiale du FMI octobre 2020.</v>
          </cell>
        </row>
        <row r="18">
          <cell r="A18" t="str">
            <v>Source: United Nations Department of Economic and Social Affairs Population Division World Population Prospects: the 2019 Revision, Global Hunger Index from Welthungerhilfe and Concern Worldwide (2020 edition).</v>
          </cell>
          <cell r="B18" t="str">
            <v>Source: United Nations Department of Economic and Social Affairs Population Division World Population Prospects: the 2019 Revision, Global Hunger Index from Welthungerhilfe and Concern Worldwide (2020 edition).</v>
          </cell>
          <cell r="C18" t="str">
            <v>Source : Département des affaires économiques et sociales des Nations Unies, Division de la population, Perspectives de la population mondiale : révision 2019 et Perspectives de l'urbanisation mondiale : révision de 2018, Global Hunger Index de Welthungerhilfe and Concern Worldwide (édition 2020)..</v>
          </cell>
        </row>
        <row r="19">
          <cell r="A19" t="str">
            <v>Source: World Happiness Report Online Dataset 2020.</v>
          </cell>
          <cell r="B19" t="str">
            <v>Source: World Happiness Report Online Dataset 2020.</v>
          </cell>
          <cell r="C19" t="str">
            <v>Source : base de données en ligne du World Happiness Report 2020.</v>
          </cell>
        </row>
        <row r="20">
          <cell r="A20" t="str">
            <v>Source: Authors calculations based on COMTRADE WITS Online Database (retrieved 25/10/2020).</v>
          </cell>
          <cell r="B20" t="str">
            <v>Source: Authors calculations based on COMTRADE WITS Online Database (retrieved 25/10/2020).</v>
          </cell>
          <cell r="C20" t="str">
            <v>Calculs des auteurs basés sur la base de données en ligne COMTRADE WITS (récupérés le 25/10/2020).</v>
          </cell>
        </row>
        <row r="21">
          <cell r="A21" t="str">
            <v>Source: COMTRADE WITS Online Database (retrieved 27/10/2020), IMF World Economic Outlook Database October 2020.</v>
          </cell>
          <cell r="B21" t="str">
            <v>Source: COMTRADE WITS Online Database (retrieved 27/10/2020), IMF World Economic Outlook Database October 2020.</v>
          </cell>
          <cell r="C21" t="str">
            <v>Source : Base de données en ligne COMTRADE WITS (récupérés le 27/10/2020), base de données des Perspectives de l'économie mondiale du FMI, octobre 2020.</v>
          </cell>
        </row>
        <row r="22">
          <cell r="A22" t="str">
            <v>Source: FAOSTAT online dataset, Food and Agriculture Organization of the United Nations (retrieved 06/11/2020).</v>
          </cell>
          <cell r="B22" t="str">
            <v>Source: FAOSTAT online dataset, Food and Agriculture Organization of the United Nations (retrieved 06/11/2020).</v>
          </cell>
          <cell r="C22" t="str">
            <v>Source : FAOSTAT base de données en ligne, Organisation des Nations Unies pour l'alimentation et l'agriculture (récupéré le 06/11/2020).</v>
          </cell>
        </row>
        <row r="23">
          <cell r="A23" t="str">
            <v>Source: Authors calculations based on World Bank Enterprise Survey (retrieved April 2020), UNCTADStat Online Data Centre (retrieved 18/11/2020), UNCTAD B2C E-Commerce Index Reports (2015-2019).</v>
          </cell>
          <cell r="B23" t="str">
            <v>Source: Authors calculations based on World Bank Enterprise Survey (retrieved April 2020), UNCTADStat Online Data Centre (retrieved 18/11/2020), UNCTAD B2C E-Commerce Index Reports (2015-2019).</v>
          </cell>
          <cell r="C23" t="str">
            <v>Source : Calculs des auteurs basés sur l'enquête de la Banque mondiale sur les entreprises (récupéré avril 2020), UNCTADStat Online Data Center (récupéré le 18/11/2020), CNUCED B2C E-Commerce Index Reports (2015-2019).</v>
          </cell>
        </row>
        <row r="24">
          <cell r="A24" t="str">
            <v>Source: International Labour Organisation (retrieved 25/10/2020), United Nations Statistics Division National Accounts (Analysis of Main Aggregates dataset uploaded in December 2019), World Bank World Development Indicators (database and data release</v>
          </cell>
          <cell r="B24" t="str">
            <v>Source: International Labour Organisation (retrieved 25/10/2020), United Nations Statistics Division National Accounts (Analysis of Main Aggregates dataset uploaded in December 2019), World Bank World Development Indicators (database and data releases from central banks, national statistical agencies, and World Bank country desks -16/10/2020).</v>
          </cell>
          <cell r="C24" t="str">
            <v>Source : Organisation internationale du travail (récupéré le 25/10/2020), Division des statistiques des Nations Unies, Comptes nationaux (analyse des principaux agrégats, jeu de données téléchargé en décembre 2019), Indicateurs du développement dans le monde de la Banque mondiale (base de données et données publiées par les banques centrales, les agences nationales de statistique, et bureaux de pays de la Banque mondiale -16/10/2020).</v>
          </cell>
        </row>
        <row r="25">
          <cell r="A25" t="str">
            <v>Source: Authors calculations based on IMF World Economic Outlook Database October 2020.</v>
          </cell>
          <cell r="B25" t="str">
            <v>Source: Authors calculations based on IMF World Economic Outlook Database October 2020.</v>
          </cell>
          <cell r="C25" t="str">
            <v>Source : Calculs de l'auteur basés sur la base de données des Perspectives de l'économie mondiale du FMI, octobre 2020.</v>
          </cell>
        </row>
        <row r="26">
          <cell r="A26" t="str">
            <v>Exports/imports for the five countries belonging to the Southern African Customs Union (Botswana, Eswatini, Lesotho, South Africa and Namibia) are reported as exports/imports for South Africa in this data in order to improve data consistency.</v>
          </cell>
          <cell r="B26" t="str">
            <v>Exports/imports for the five countries belonging to the Southern African Customs Union (Botswana, Eswatini, Lesotho, South Africa and Namibia) are reported as exports/imports for South Africa in this data in order to improve data consistency.</v>
          </cell>
          <cell r="C26" t="str">
            <v>Les exportations / importations des cinq pays membres de l'Union douanière de l'Afrique australe (Afrique du Sud, Botswana, Eswatini, Lesotho et Namibie) sont déclarées en tant qu'exportations / importations pour l'Afrique du Sud dans ces données afin d'améliorer la cohérence des données.</v>
          </cell>
        </row>
      </sheetData>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Tab01"/>
      <sheetName val="Tab02"/>
      <sheetName val="Tab03"/>
      <sheetName val="Tab04"/>
      <sheetName val="Tab05"/>
      <sheetName val="Tab06"/>
      <sheetName val="Tab07"/>
      <sheetName val="Tab08"/>
      <sheetName val="Tab09"/>
      <sheetName val="Tab10"/>
      <sheetName val="Tab11"/>
      <sheetName val="Tab12"/>
      <sheetName val="Tab13"/>
      <sheetName val="Tab14"/>
      <sheetName val="Tab15"/>
      <sheetName val="Tab16"/>
      <sheetName val="Tab17"/>
      <sheetName val="Tab18"/>
      <sheetName val="Tab19"/>
      <sheetName val="Tab20"/>
      <sheetName val="Tab21"/>
      <sheetName val="Tab22"/>
      <sheetName val="Tab23"/>
      <sheetName val="Country groupings"/>
      <sheetName val="Indicators"/>
      <sheetName val="Sources"/>
    </sheetNames>
    <sheetDataSet>
      <sheetData sheetId="0" refreshError="1"/>
      <sheetData sheetId="1" refreshError="1"/>
      <sheetData sheetId="2" refreshError="1"/>
      <sheetData sheetId="3" refreshError="1"/>
      <sheetData sheetId="4" refreshError="1">
        <row r="2">
          <cell r="C2">
            <v>1990</v>
          </cell>
        </row>
        <row r="99">
          <cell r="A99" t="str">
            <v>Note: *Resource-rich countries; ".." indicates data not available or not applicable.</v>
          </cell>
        </row>
        <row r="100">
          <cell r="A100" t="str">
            <v>ROW = "Rest of world"; LAC = "Latin American and Caribbean countries".</v>
          </cell>
        </row>
        <row r="101">
          <cell r="A101" t="str">
            <v>Regional Economic Communities:CEN-SAD = "Community of Sahel-Saharan States";COMESA = "Common Market for Eastern and Southern Africa";EAC = "East African Community";ECCAS = "Economic Community of Central African States";ECOWAS = "Economic Community of West African States";IGAD = "Intergovernmental Authority on Development";SADC = "Southern African Development Community";UMA = "Arab Maghreb Union";ASEAN = "Association of Southeast Asian Nations";MERCOSUR = "Mercado Común del Sur".</v>
          </cell>
        </row>
        <row r="102">
          <cell r="A102" t="str">
            <v>Figures up to 2019 are estimates. For 2020 onwards, they are projections.</v>
          </cell>
        </row>
        <row r="103">
          <cell r="A103" t="str">
            <v>Source: IMF World Economic Outlook Database October 2020.</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AfDDAnnex/AfDDDDAf2020/raw/main/DDAf_2020_Stats1.xlsx" TargetMode="External"/><Relationship Id="rId2" Type="http://schemas.openxmlformats.org/officeDocument/2006/relationships/hyperlink" Target="https://github.com/AfDDAnnex/AfDDDDAf2020/raw/main/DDAf_2020_Stats2.xlsx" TargetMode="External"/><Relationship Id="rId1" Type="http://schemas.openxmlformats.org/officeDocument/2006/relationships/hyperlink" Target="https://github.com/AfDDAnnex/AfDDDDAf2020/raw/main/DDAf_2020_Stats%20(CSV).zip" TargetMode="External"/><Relationship Id="rId5" Type="http://schemas.openxmlformats.org/officeDocument/2006/relationships/printerSettings" Target="../printerSettings/printerSettings1.bin"/><Relationship Id="rId4" Type="http://schemas.openxmlformats.org/officeDocument/2006/relationships/hyperlink" Target="https://oe.cd/AFDD-fr-202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M111"/>
  <sheetViews>
    <sheetView tabSelected="1" zoomScaleNormal="100" workbookViewId="0"/>
  </sheetViews>
  <sheetFormatPr defaultRowHeight="14.5" x14ac:dyDescent="0.35"/>
  <cols>
    <col min="1" max="1" width="5.453125" style="44" bestFit="1" customWidth="1"/>
    <col min="2" max="2" width="33.26953125" bestFit="1" customWidth="1"/>
    <col min="3" max="3" width="4.7265625" style="49" customWidth="1"/>
    <col min="4" max="16" width="4.7265625" customWidth="1"/>
    <col min="17" max="17" width="5.36328125" bestFit="1" customWidth="1"/>
    <col min="18" max="38" width="4.7265625" customWidth="1"/>
    <col min="39" max="39" width="6.26953125" bestFit="1" customWidth="1"/>
  </cols>
  <sheetData>
    <row r="1" spans="1:39" ht="15" thickBot="1" x14ac:dyDescent="0.4">
      <c r="A1" s="1"/>
      <c r="B1" s="2"/>
      <c r="C1" s="3" t="str">
        <f>'[1]Table names (Statworks)'!$D$5</f>
        <v>Tableau 4: Taux de croissance annuel de la population, 1990-2025</v>
      </c>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row>
    <row r="2" spans="1:39" ht="74" thickBot="1" x14ac:dyDescent="0.4">
      <c r="A2" s="4" t="s">
        <v>0</v>
      </c>
      <c r="B2" s="5" t="s">
        <v>1</v>
      </c>
      <c r="C2" s="6" t="s">
        <v>2</v>
      </c>
      <c r="D2" s="7" t="s">
        <v>3</v>
      </c>
      <c r="E2" s="7" t="s">
        <v>4</v>
      </c>
      <c r="F2" s="7" t="s">
        <v>5</v>
      </c>
      <c r="G2" s="7" t="s">
        <v>6</v>
      </c>
      <c r="H2" s="7" t="s">
        <v>7</v>
      </c>
      <c r="I2" s="7" t="s">
        <v>8</v>
      </c>
      <c r="J2" s="7" t="s">
        <v>9</v>
      </c>
      <c r="K2" s="7" t="s">
        <v>10</v>
      </c>
      <c r="L2" s="7" t="s">
        <v>11</v>
      </c>
      <c r="M2" s="7" t="s">
        <v>12</v>
      </c>
      <c r="N2" s="7" t="s">
        <v>13</v>
      </c>
      <c r="O2" s="7" t="s">
        <v>14</v>
      </c>
      <c r="P2" s="7" t="s">
        <v>15</v>
      </c>
      <c r="Q2" s="7" t="s">
        <v>16</v>
      </c>
      <c r="R2" s="7" t="s">
        <v>17</v>
      </c>
      <c r="S2" s="7" t="s">
        <v>18</v>
      </c>
      <c r="T2" s="7" t="s">
        <v>19</v>
      </c>
      <c r="U2" s="7" t="s">
        <v>20</v>
      </c>
      <c r="V2" s="7" t="s">
        <v>21</v>
      </c>
      <c r="W2" s="7" t="s">
        <v>22</v>
      </c>
      <c r="X2" s="7" t="s">
        <v>23</v>
      </c>
      <c r="Y2" s="7" t="s">
        <v>24</v>
      </c>
      <c r="Z2" s="7" t="s">
        <v>25</v>
      </c>
      <c r="AA2" s="7" t="s">
        <v>26</v>
      </c>
      <c r="AB2" s="7" t="s">
        <v>27</v>
      </c>
      <c r="AC2" s="7" t="s">
        <v>28</v>
      </c>
      <c r="AD2" s="7" t="s">
        <v>29</v>
      </c>
      <c r="AE2" s="7" t="s">
        <v>30</v>
      </c>
      <c r="AF2" s="7" t="s">
        <v>31</v>
      </c>
      <c r="AG2" s="7" t="s">
        <v>32</v>
      </c>
      <c r="AH2" s="7" t="s">
        <v>33</v>
      </c>
      <c r="AI2" s="7" t="s">
        <v>34</v>
      </c>
      <c r="AJ2" s="7" t="s">
        <v>35</v>
      </c>
      <c r="AK2" s="7" t="s">
        <v>36</v>
      </c>
      <c r="AL2" s="7" t="s">
        <v>37</v>
      </c>
      <c r="AM2" s="8" t="s">
        <v>38</v>
      </c>
    </row>
    <row r="3" spans="1:39" x14ac:dyDescent="0.35">
      <c r="A3" s="9" t="s">
        <v>39</v>
      </c>
      <c r="B3" s="10" t="s">
        <v>40</v>
      </c>
      <c r="C3" s="11">
        <v>-6.6574672590663999</v>
      </c>
      <c r="D3" s="11">
        <v>8.4186169295766202</v>
      </c>
      <c r="E3" s="11">
        <v>7.8076203259088004</v>
      </c>
      <c r="F3" s="11">
        <v>7.4242712102611703</v>
      </c>
      <c r="G3" s="11">
        <v>7.0022674436399397</v>
      </c>
      <c r="H3" s="11">
        <v>6.8698823375737303</v>
      </c>
      <c r="I3" s="11">
        <v>7.6900321525672002</v>
      </c>
      <c r="J3" s="11">
        <v>3.8778581048427201</v>
      </c>
      <c r="K3" s="11">
        <v>1.36474400196462</v>
      </c>
      <c r="L3" s="11">
        <v>-1.0852984369206999</v>
      </c>
      <c r="M3" s="11">
        <v>-0.26795629898360002</v>
      </c>
      <c r="N3" s="11">
        <v>0.82213831080476996</v>
      </c>
      <c r="O3" s="11">
        <v>9.9437577241372299</v>
      </c>
      <c r="P3" s="11">
        <v>-0.43188199120949999</v>
      </c>
      <c r="Q3" s="11">
        <v>7.1872478568145697</v>
      </c>
      <c r="R3" s="11">
        <v>11.0307792316149</v>
      </c>
      <c r="S3" s="11">
        <v>7.5823187302987796</v>
      </c>
      <c r="T3" s="11">
        <v>9.8901538574095298</v>
      </c>
      <c r="U3" s="11">
        <v>7.1167308855874598</v>
      </c>
      <c r="V3" s="11">
        <v>-2.8087398659381999</v>
      </c>
      <c r="W3" s="11">
        <v>1.07913767134029</v>
      </c>
      <c r="X3" s="11">
        <v>-0.22083813388510001</v>
      </c>
      <c r="Y3" s="11">
        <v>4.7064799761004101</v>
      </c>
      <c r="Z3" s="11">
        <v>1.2920380753795899</v>
      </c>
      <c r="AA3" s="11">
        <v>1.21987867329921</v>
      </c>
      <c r="AB3" s="11">
        <v>-2.4687333921207002</v>
      </c>
      <c r="AC3" s="11">
        <v>-5.816233566847</v>
      </c>
      <c r="AD3" s="11">
        <v>-3.4126793650915999</v>
      </c>
      <c r="AE3" s="11">
        <v>-4.3843835337122998</v>
      </c>
      <c r="AF3" s="11">
        <v>-4.0621773357107998</v>
      </c>
      <c r="AG3" s="11">
        <v>-7.0516845194742004</v>
      </c>
      <c r="AH3" s="11">
        <v>-1.7906908999899999E-2</v>
      </c>
      <c r="AI3" s="11">
        <v>-0.23169089889380001</v>
      </c>
      <c r="AJ3" s="11">
        <v>0.70613121285528002</v>
      </c>
      <c r="AK3" s="11">
        <v>0.57183811269228002</v>
      </c>
      <c r="AL3" s="11">
        <v>-0.26190881861050003</v>
      </c>
      <c r="AM3" s="12">
        <v>0.15246380328149001</v>
      </c>
    </row>
    <row r="4" spans="1:39" x14ac:dyDescent="0.35">
      <c r="A4" s="9" t="s">
        <v>41</v>
      </c>
      <c r="B4" s="10" t="s">
        <v>42</v>
      </c>
      <c r="C4" s="11">
        <v>5.2133957221879603</v>
      </c>
      <c r="D4" s="11">
        <v>3.0681830294998198</v>
      </c>
      <c r="E4" s="11">
        <v>-2.9323235278912998</v>
      </c>
      <c r="F4" s="11">
        <v>1.38194666714591</v>
      </c>
      <c r="G4" s="11">
        <v>-3.2037575607565998</v>
      </c>
      <c r="H4" s="11">
        <v>4.4721786915033599</v>
      </c>
      <c r="I4" s="11">
        <v>3.3297292270688299</v>
      </c>
      <c r="J4" s="11">
        <v>5.52350725845612</v>
      </c>
      <c r="K4" s="11">
        <v>-1.5413431188004001</v>
      </c>
      <c r="L4" s="11">
        <v>7.3224106824152102</v>
      </c>
      <c r="M4" s="11">
        <v>-6.50870721273E-2</v>
      </c>
      <c r="N4" s="11">
        <v>-1.6257991944693</v>
      </c>
      <c r="O4" s="11">
        <v>4.2053373458675098</v>
      </c>
      <c r="P4" s="11">
        <v>2.8307150193310902</v>
      </c>
      <c r="Q4" s="11">
        <v>0.89461162014739004</v>
      </c>
      <c r="R4" s="11">
        <v>2.6067952297173198</v>
      </c>
      <c r="S4" s="11">
        <v>6.1898525159463</v>
      </c>
      <c r="T4" s="11">
        <v>5.9970047913867601</v>
      </c>
      <c r="U4" s="11">
        <v>4.0139729170354901</v>
      </c>
      <c r="V4" s="11">
        <v>-9.4421206817474008</v>
      </c>
      <c r="W4" s="11">
        <v>6.7273792870974702</v>
      </c>
      <c r="X4" s="11">
        <v>4.5592206639788202</v>
      </c>
      <c r="Y4" s="11">
        <v>3.21941258863477</v>
      </c>
      <c r="Z4" s="11">
        <v>10.101944791182</v>
      </c>
      <c r="AA4" s="11">
        <v>2.8493824843838702</v>
      </c>
      <c r="AB4" s="11">
        <v>-3.1856192290302001</v>
      </c>
      <c r="AC4" s="11">
        <v>2.41032529994661</v>
      </c>
      <c r="AD4" s="11">
        <v>0.7966942265893</v>
      </c>
      <c r="AE4" s="11">
        <v>2.20824588510524</v>
      </c>
      <c r="AF4" s="11">
        <v>0.74750464606306</v>
      </c>
      <c r="AG4" s="11">
        <v>-11.468195032408</v>
      </c>
      <c r="AH4" s="11">
        <v>6.6399356449711204</v>
      </c>
      <c r="AI4" s="11">
        <v>2.4657157237234899</v>
      </c>
      <c r="AJ4" s="11">
        <v>2.2854897213958898</v>
      </c>
      <c r="AK4" s="11">
        <v>2.3418385589538002</v>
      </c>
      <c r="AL4" s="11">
        <v>2.40164742094503</v>
      </c>
      <c r="AM4" s="12">
        <v>3.2130300385986801</v>
      </c>
    </row>
    <row r="5" spans="1:39" x14ac:dyDescent="0.35">
      <c r="A5" s="9" t="s">
        <v>43</v>
      </c>
      <c r="B5" s="13" t="s">
        <v>44</v>
      </c>
      <c r="C5" s="14">
        <v>6.66267813733461</v>
      </c>
      <c r="D5" s="14">
        <v>-0.98988682686149998</v>
      </c>
      <c r="E5" s="15">
        <v>0.63975855971437001</v>
      </c>
      <c r="F5" s="15">
        <v>0.70012144436696</v>
      </c>
      <c r="G5" s="15">
        <v>0.15381012961349</v>
      </c>
      <c r="H5" s="15">
        <v>2.65273681500544</v>
      </c>
      <c r="I5" s="15">
        <v>1.7916034209681899</v>
      </c>
      <c r="J5" s="15">
        <v>1.1858570838962199</v>
      </c>
      <c r="K5" s="15">
        <v>0.87602209888016003</v>
      </c>
      <c r="L5" s="15">
        <v>1.4822335211417399</v>
      </c>
      <c r="M5" s="15">
        <v>0.61380162120929005</v>
      </c>
      <c r="N5" s="15">
        <v>0.23963348023270001</v>
      </c>
      <c r="O5" s="15">
        <v>3.8222737735159198</v>
      </c>
      <c r="P5" s="15">
        <v>3.5001576131068899</v>
      </c>
      <c r="Q5" s="15">
        <v>3.2714289974006499</v>
      </c>
      <c r="R5" s="15">
        <v>5.5577383309214401</v>
      </c>
      <c r="S5" s="15">
        <v>5.4274726276891698</v>
      </c>
      <c r="T5" s="15">
        <v>3.77870512753322</v>
      </c>
      <c r="U5" s="15">
        <v>0.12096663161086001</v>
      </c>
      <c r="V5" s="15">
        <v>0.84335891185934997</v>
      </c>
      <c r="W5" s="15">
        <v>3.0744979109064201</v>
      </c>
      <c r="X5" s="15">
        <v>1.5616579971507301</v>
      </c>
      <c r="Y5" s="15">
        <v>4.6827666791387204</v>
      </c>
      <c r="Z5" s="15">
        <v>3.14000467484593</v>
      </c>
      <c r="AA5" s="15">
        <v>0.15944993754066999</v>
      </c>
      <c r="AB5" s="15">
        <v>1.47694264884264</v>
      </c>
      <c r="AC5" s="15">
        <v>0.36324029472259001</v>
      </c>
      <c r="AD5" s="15">
        <v>1.0440861587673</v>
      </c>
      <c r="AE5" s="15">
        <v>1.3181984747392601</v>
      </c>
      <c r="AF5" s="15">
        <v>0.10105227622842999</v>
      </c>
      <c r="AG5" s="15">
        <v>-4.4658438141193999</v>
      </c>
      <c r="AH5" s="15">
        <v>0.38028870375071</v>
      </c>
      <c r="AI5" s="15">
        <v>-0.2637915268887</v>
      </c>
      <c r="AJ5" s="15">
        <v>-9.4965794765699996E-2</v>
      </c>
      <c r="AK5" s="15">
        <v>0.81610476653497999</v>
      </c>
      <c r="AL5" s="15">
        <v>0.98873832469972001</v>
      </c>
      <c r="AM5" s="16">
        <v>0.36407944057577002</v>
      </c>
    </row>
    <row r="6" spans="1:39" x14ac:dyDescent="0.35">
      <c r="A6" s="9" t="s">
        <v>45</v>
      </c>
      <c r="B6" s="13" t="s">
        <v>46</v>
      </c>
      <c r="C6" s="14">
        <v>2.8948399286519302</v>
      </c>
      <c r="D6" s="14">
        <v>2.4352796695753902</v>
      </c>
      <c r="E6" s="15">
        <v>3.8527242858750399</v>
      </c>
      <c r="F6" s="15">
        <v>1.56995788931684</v>
      </c>
      <c r="G6" s="15">
        <v>2.2815877153235702</v>
      </c>
      <c r="H6" s="15">
        <v>0.79505231845387003</v>
      </c>
      <c r="I6" s="15">
        <v>2.9845055631548001</v>
      </c>
      <c r="J6" s="15">
        <v>1.7072216557959099</v>
      </c>
      <c r="K6" s="15">
        <v>-9.1910381289900006E-2</v>
      </c>
      <c r="L6" s="15">
        <v>0.47314030934969997</v>
      </c>
      <c r="M6" s="15">
        <v>4.2292461552884504</v>
      </c>
      <c r="N6" s="15">
        <v>3.12719350111893</v>
      </c>
      <c r="O6" s="15">
        <v>1.8717623168831401</v>
      </c>
      <c r="P6" s="15">
        <v>4.6626988913018197</v>
      </c>
      <c r="Q6" s="15">
        <v>3.0306939628547802</v>
      </c>
      <c r="R6" s="15">
        <v>3.6201445639846499</v>
      </c>
      <c r="S6" s="15">
        <v>4.7417415957695299</v>
      </c>
      <c r="T6" s="15">
        <v>5.1517078477746701</v>
      </c>
      <c r="U6" s="15">
        <v>8.3477926084824396</v>
      </c>
      <c r="V6" s="15">
        <v>3.0542306066816001</v>
      </c>
      <c r="W6" s="15">
        <v>6.08366163289634</v>
      </c>
      <c r="X6" s="15">
        <v>5.2824653621188</v>
      </c>
      <c r="Y6" s="15">
        <v>5.4833310784030802</v>
      </c>
      <c r="Z6" s="15">
        <v>3.1578695607026899</v>
      </c>
      <c r="AA6" s="15">
        <v>2.07349789183449</v>
      </c>
      <c r="AB6" s="15">
        <v>2.4807129039577198</v>
      </c>
      <c r="AC6" s="15">
        <v>2.5966280316924002</v>
      </c>
      <c r="AD6" s="15">
        <v>-1.7539104096814</v>
      </c>
      <c r="AE6" s="15">
        <v>-0.41885539437059999</v>
      </c>
      <c r="AF6" s="15">
        <v>0.15212617793447999</v>
      </c>
      <c r="AG6" s="15">
        <v>-5.5527211808891002</v>
      </c>
      <c r="AH6" s="15">
        <v>3.0541231851141402</v>
      </c>
      <c r="AI6" s="15">
        <v>3.5071396589883199</v>
      </c>
      <c r="AJ6" s="15">
        <v>2.8735033978221298</v>
      </c>
      <c r="AK6" s="15">
        <v>0.89039524656427005</v>
      </c>
      <c r="AL6" s="15">
        <v>1.28942285977996</v>
      </c>
      <c r="AM6" s="16">
        <v>2.3176662943544999</v>
      </c>
    </row>
    <row r="7" spans="1:39" x14ac:dyDescent="0.35">
      <c r="A7" s="9" t="s">
        <v>47</v>
      </c>
      <c r="B7" s="13" t="s">
        <v>48</v>
      </c>
      <c r="C7" s="14">
        <v>1.99560700925228</v>
      </c>
      <c r="D7" s="14">
        <v>6.5119722387062797</v>
      </c>
      <c r="E7" s="15">
        <v>-8.1520519002406004</v>
      </c>
      <c r="F7" s="15">
        <v>9.4166478243895995</v>
      </c>
      <c r="G7" s="15">
        <v>-10.638556044528</v>
      </c>
      <c r="H7" s="15">
        <v>12.688011482285001</v>
      </c>
      <c r="I7" s="15">
        <v>8.0216675621042697</v>
      </c>
      <c r="J7" s="15">
        <v>4.07306020573506</v>
      </c>
      <c r="K7" s="15">
        <v>-1.69183179363</v>
      </c>
      <c r="L7" s="15">
        <v>0.66054891327356002</v>
      </c>
      <c r="M7" s="15">
        <v>-1.8859181148768001</v>
      </c>
      <c r="N7" s="15">
        <v>-6.4524000622619004</v>
      </c>
      <c r="O7" s="15">
        <v>-0.68646650515899998</v>
      </c>
      <c r="P7" s="15">
        <v>3.1817796110422298</v>
      </c>
      <c r="Q7" s="15">
        <v>2.8354760519900899</v>
      </c>
      <c r="R7" s="15">
        <v>0.61777786142542002</v>
      </c>
      <c r="S7" s="15">
        <v>1.8936524087629301</v>
      </c>
      <c r="T7" s="15">
        <v>6.5760167437576396</v>
      </c>
      <c r="U7" s="15">
        <v>4.61241746500977</v>
      </c>
      <c r="V7" s="15">
        <v>5.2590890443276503</v>
      </c>
      <c r="W7" s="15">
        <v>3.84969816463992</v>
      </c>
      <c r="X7" s="15">
        <v>1.89312524861734</v>
      </c>
      <c r="Y7" s="15">
        <v>-0.98555698807290004</v>
      </c>
      <c r="Z7" s="15">
        <v>2.2558813411229299</v>
      </c>
      <c r="AA7" s="15">
        <v>2.7783232747375699</v>
      </c>
      <c r="AB7" s="15">
        <v>0.14802193808951</v>
      </c>
      <c r="AC7" s="15">
        <v>-0.46398374089560002</v>
      </c>
      <c r="AD7" s="15">
        <v>1.2635409245390199</v>
      </c>
      <c r="AE7" s="15">
        <v>0.48019669115911001</v>
      </c>
      <c r="AF7" s="15">
        <v>1.7763440529478201</v>
      </c>
      <c r="AG7" s="15">
        <v>-2.0357262000878</v>
      </c>
      <c r="AH7" s="15">
        <v>-0.20092511172210001</v>
      </c>
      <c r="AI7" s="15">
        <v>3.68637945064533</v>
      </c>
      <c r="AJ7" s="15">
        <v>3.68790852944643</v>
      </c>
      <c r="AK7" s="15">
        <v>3.5064700190551701</v>
      </c>
      <c r="AL7" s="15">
        <v>3.4797722719259099</v>
      </c>
      <c r="AM7" s="16">
        <v>2.8205352611116101</v>
      </c>
    </row>
    <row r="8" spans="1:39" x14ac:dyDescent="0.35">
      <c r="A8" s="9" t="s">
        <v>49</v>
      </c>
      <c r="B8" s="13" t="s">
        <v>50</v>
      </c>
      <c r="C8" s="14">
        <v>-0.41026643821550002</v>
      </c>
      <c r="D8" s="14">
        <v>3.8275630831296801</v>
      </c>
      <c r="E8" s="15">
        <v>-9.3530307368306005</v>
      </c>
      <c r="F8" s="15">
        <v>6.2416172372308898</v>
      </c>
      <c r="G8" s="15">
        <v>2.4232839418254</v>
      </c>
      <c r="H8" s="15">
        <v>-1.2804330214438999</v>
      </c>
      <c r="I8" s="15">
        <v>7.8800546093455797</v>
      </c>
      <c r="J8" s="15">
        <v>8.3358097937979796</v>
      </c>
      <c r="K8" s="15">
        <v>7.2019781639695299</v>
      </c>
      <c r="L8" s="15">
        <v>8.9146681171225293</v>
      </c>
      <c r="M8" s="15">
        <v>-1.4837371700260999</v>
      </c>
      <c r="N8" s="15">
        <v>8.9527266544947004</v>
      </c>
      <c r="O8" s="15">
        <v>6.1321050532511698</v>
      </c>
      <c r="P8" s="15">
        <v>3.7904691639701702</v>
      </c>
      <c r="Q8" s="15">
        <v>4.7886968449536198</v>
      </c>
      <c r="R8" s="15">
        <v>3.60232630180748</v>
      </c>
      <c r="S8" s="15">
        <v>6.6515868025409102</v>
      </c>
      <c r="T8" s="15">
        <v>4.7829079798871899</v>
      </c>
      <c r="U8" s="15">
        <v>4.3836136414015296</v>
      </c>
      <c r="V8" s="15">
        <v>3.4434867735567698</v>
      </c>
      <c r="W8" s="15">
        <v>3.6061965818819002</v>
      </c>
      <c r="X8" s="15">
        <v>4.4910271640712596</v>
      </c>
      <c r="Y8" s="15">
        <v>4.3457193572172796</v>
      </c>
      <c r="Z8" s="15">
        <v>4.0423688380301197</v>
      </c>
      <c r="AA8" s="15">
        <v>4.4345544922093296</v>
      </c>
      <c r="AB8" s="15">
        <v>3.7404220493673099</v>
      </c>
      <c r="AC8" s="15">
        <v>0.88471323929346002</v>
      </c>
      <c r="AD8" s="15">
        <v>0.77534646768154003</v>
      </c>
      <c r="AE8" s="15">
        <v>0.47334020348131001</v>
      </c>
      <c r="AF8" s="15">
        <v>-0.6469857138681</v>
      </c>
      <c r="AG8" s="15">
        <v>-3.3313317027811999</v>
      </c>
      <c r="AH8" s="15">
        <v>-0.7811631796738</v>
      </c>
      <c r="AI8" s="15">
        <v>1.76867516699811</v>
      </c>
      <c r="AJ8" s="15">
        <v>5.60608818234694</v>
      </c>
      <c r="AK8" s="15">
        <v>7.9546058727837199</v>
      </c>
      <c r="AL8" s="15">
        <v>8.1680533792773105</v>
      </c>
      <c r="AM8" s="16">
        <v>4.4834440581502397</v>
      </c>
    </row>
    <row r="9" spans="1:39" x14ac:dyDescent="0.35">
      <c r="A9" s="9" t="s">
        <v>51</v>
      </c>
      <c r="B9" s="13" t="s">
        <v>52</v>
      </c>
      <c r="C9" s="14" t="s">
        <v>53</v>
      </c>
      <c r="D9" s="14">
        <v>2.2388130305903902</v>
      </c>
      <c r="E9" s="15">
        <v>6.3487084166081802</v>
      </c>
      <c r="F9" s="15">
        <v>-4.0331959779634001</v>
      </c>
      <c r="G9" s="15">
        <v>0.62811150724808995</v>
      </c>
      <c r="H9" s="15">
        <v>1.8095173786487799</v>
      </c>
      <c r="I9" s="15">
        <v>0.99261743743088005</v>
      </c>
      <c r="J9" s="15">
        <v>2.0897513075294398</v>
      </c>
      <c r="K9" s="15">
        <v>1.28622504210176</v>
      </c>
      <c r="L9" s="15">
        <v>1.4778856671142899</v>
      </c>
      <c r="M9" s="15">
        <v>1.7256116356506399</v>
      </c>
      <c r="N9" s="15">
        <v>0.76017385145548</v>
      </c>
      <c r="O9" s="15">
        <v>5.0754128693463798</v>
      </c>
      <c r="P9" s="15">
        <v>1.95789517865701</v>
      </c>
      <c r="Q9" s="15">
        <v>5.0323658537194396</v>
      </c>
      <c r="R9" s="15">
        <v>3.0190437030317798</v>
      </c>
      <c r="S9" s="15">
        <v>2.2073126348001502</v>
      </c>
      <c r="T9" s="15">
        <v>1.82795221776671</v>
      </c>
      <c r="U9" s="15">
        <v>0.79783916706901004</v>
      </c>
      <c r="V9" s="15">
        <v>-1.5189135322920999</v>
      </c>
      <c r="W9" s="15">
        <v>4.1456458880785299</v>
      </c>
      <c r="X9" s="15">
        <v>3.2484006700198802</v>
      </c>
      <c r="Y9" s="15">
        <v>3.2388801383394101</v>
      </c>
      <c r="Z9" s="15">
        <v>3.7833619030857899</v>
      </c>
      <c r="AA9" s="15">
        <v>3.90074498825668</v>
      </c>
      <c r="AB9" s="15">
        <v>2.6540128517695698</v>
      </c>
      <c r="AC9" s="15">
        <v>-2.1051821017388002</v>
      </c>
      <c r="AD9" s="15">
        <v>-2.1069518775907001</v>
      </c>
      <c r="AE9" s="15">
        <v>-1.180317051097</v>
      </c>
      <c r="AF9" s="15">
        <v>-2.7897898764316</v>
      </c>
      <c r="AG9" s="15">
        <v>-7.5740423980221001</v>
      </c>
      <c r="AH9" s="15">
        <v>1.5794224612180701</v>
      </c>
      <c r="AI9" s="15">
        <v>1.7652132325243901</v>
      </c>
      <c r="AJ9" s="15">
        <v>1.3785920909512299</v>
      </c>
      <c r="AK9" s="15">
        <v>0.89932905058983004</v>
      </c>
      <c r="AL9" s="15">
        <v>0.92234095138363004</v>
      </c>
      <c r="AM9" s="16">
        <v>1.3083838392965701</v>
      </c>
    </row>
    <row r="10" spans="1:39" x14ac:dyDescent="0.35">
      <c r="A10" s="9" t="s">
        <v>54</v>
      </c>
      <c r="B10" s="13" t="s">
        <v>55</v>
      </c>
      <c r="C10" s="14">
        <v>-2.6755924076311</v>
      </c>
      <c r="D10" s="14">
        <v>-3.4284558710792998</v>
      </c>
      <c r="E10" s="15">
        <v>-4.5502787786293002</v>
      </c>
      <c r="F10" s="15">
        <v>-1.2214554361548999</v>
      </c>
      <c r="G10" s="15">
        <v>0.86654356833418</v>
      </c>
      <c r="H10" s="15">
        <v>0.94635046770884002</v>
      </c>
      <c r="I10" s="15">
        <v>2.3183146803363899</v>
      </c>
      <c r="J10" s="15">
        <v>0.86443418101951996</v>
      </c>
      <c r="K10" s="15">
        <v>-1.0814526176540999</v>
      </c>
      <c r="L10" s="15">
        <v>0.84301973861682</v>
      </c>
      <c r="M10" s="15">
        <v>2.69727497279202</v>
      </c>
      <c r="N10" s="15">
        <v>1.37483691814253</v>
      </c>
      <c r="O10" s="15">
        <v>2.3657618456394802</v>
      </c>
      <c r="P10" s="15">
        <v>1.6968108154810599</v>
      </c>
      <c r="Q10" s="15">
        <v>3.2890649461233599</v>
      </c>
      <c r="R10" s="15">
        <v>3.9820852288324602</v>
      </c>
      <c r="S10" s="15">
        <v>4.2776283168761902</v>
      </c>
      <c r="T10" s="15">
        <v>4.0084857368960503</v>
      </c>
      <c r="U10" s="15">
        <v>1.8235048796600499</v>
      </c>
      <c r="V10" s="15">
        <v>-2.8987442043853</v>
      </c>
      <c r="W10" s="15">
        <v>1.5511161821514201</v>
      </c>
      <c r="X10" s="15">
        <v>1.7215207940869399</v>
      </c>
      <c r="Y10" s="15">
        <v>0.60972368947305999</v>
      </c>
      <c r="Z10" s="15">
        <v>0.85406042592950004</v>
      </c>
      <c r="AA10" s="15">
        <v>0.24668159747216001</v>
      </c>
      <c r="AB10" s="15">
        <v>-0.34499219970310002</v>
      </c>
      <c r="AC10" s="15">
        <v>-1.0678968029803999</v>
      </c>
      <c r="AD10" s="15">
        <v>-1.2344744675700001E-2</v>
      </c>
      <c r="AE10" s="15">
        <v>-0.57805158700320003</v>
      </c>
      <c r="AF10" s="15">
        <v>-1.1570722056955001</v>
      </c>
      <c r="AG10" s="15">
        <v>-9.1640471678395006</v>
      </c>
      <c r="AH10" s="15">
        <v>1.74186020513946</v>
      </c>
      <c r="AI10" s="15">
        <v>0.34636952515557001</v>
      </c>
      <c r="AJ10" s="15">
        <v>0.36575379621378001</v>
      </c>
      <c r="AK10" s="15">
        <v>1.01868271000191</v>
      </c>
      <c r="AL10" s="15">
        <v>1.2507054517207501</v>
      </c>
      <c r="AM10" s="16">
        <v>0.94326075610682003</v>
      </c>
    </row>
    <row r="11" spans="1:39" x14ac:dyDescent="0.35">
      <c r="A11" s="9" t="s">
        <v>56</v>
      </c>
      <c r="B11" s="17" t="s">
        <v>57</v>
      </c>
      <c r="C11" s="11">
        <v>-3.2586487055140001</v>
      </c>
      <c r="D11" s="11">
        <v>-3.1936678170506001</v>
      </c>
      <c r="E11" s="11">
        <v>-0.41951832987389998</v>
      </c>
      <c r="F11" s="11">
        <v>-2.4452679687257</v>
      </c>
      <c r="G11" s="11">
        <v>-15.393195400069001</v>
      </c>
      <c r="H11" s="11">
        <v>0.33147315986656001</v>
      </c>
      <c r="I11" s="11">
        <v>3.4534666258100102</v>
      </c>
      <c r="J11" s="11">
        <v>1.02471757470268</v>
      </c>
      <c r="K11" s="11">
        <v>-3.1002608083619001</v>
      </c>
      <c r="L11" s="11">
        <v>1.82159266952027</v>
      </c>
      <c r="M11" s="11">
        <v>1.1504722097112701</v>
      </c>
      <c r="N11" s="11">
        <v>2.5957893798545202</v>
      </c>
      <c r="O11" s="11">
        <v>1.8436967932500501</v>
      </c>
      <c r="P11" s="11">
        <v>4.2369812275131604</v>
      </c>
      <c r="Q11" s="11">
        <v>4.3090028466456403</v>
      </c>
      <c r="R11" s="11">
        <v>4.47152623509474</v>
      </c>
      <c r="S11" s="11">
        <v>5.0914394152829798</v>
      </c>
      <c r="T11" s="11">
        <v>5.4974617489295401</v>
      </c>
      <c r="U11" s="11">
        <v>4.8752182563133202</v>
      </c>
      <c r="V11" s="11">
        <v>6.1903861988885103</v>
      </c>
      <c r="W11" s="11">
        <v>7.1298311377719701</v>
      </c>
      <c r="X11" s="11">
        <v>2.4238835564431902</v>
      </c>
      <c r="Y11" s="11">
        <v>4.3101986735232503</v>
      </c>
      <c r="Z11" s="11">
        <v>1.8099998757888101</v>
      </c>
      <c r="AA11" s="11">
        <v>1.48032463359111</v>
      </c>
      <c r="AB11" s="11">
        <v>-0.18833296103739999</v>
      </c>
      <c r="AC11" s="11">
        <v>0.68759470006920997</v>
      </c>
      <c r="AD11" s="11">
        <v>0.51319717064532999</v>
      </c>
      <c r="AE11" s="11">
        <v>1.0483421107675399</v>
      </c>
      <c r="AF11" s="11">
        <v>-1.4510051697010999</v>
      </c>
      <c r="AG11" s="11">
        <v>-7.5382804174603004</v>
      </c>
      <c r="AH11" s="11">
        <v>-2.2697644191344</v>
      </c>
      <c r="AI11" s="11">
        <v>-1.8012216560343</v>
      </c>
      <c r="AJ11" s="11">
        <v>-1.6279161453452999</v>
      </c>
      <c r="AK11" s="11">
        <v>-1.5964836097246</v>
      </c>
      <c r="AL11" s="11">
        <v>-1.5996171302486</v>
      </c>
      <c r="AM11" s="12">
        <v>-1.7793369370543</v>
      </c>
    </row>
    <row r="12" spans="1:39" ht="15" thickBot="1" x14ac:dyDescent="0.4">
      <c r="A12" s="9" t="s">
        <v>58</v>
      </c>
      <c r="B12" s="18" t="s">
        <v>59</v>
      </c>
      <c r="C12" s="19" t="s">
        <v>53</v>
      </c>
      <c r="D12" s="19" t="s">
        <v>53</v>
      </c>
      <c r="E12" s="20" t="s">
        <v>53</v>
      </c>
      <c r="F12" s="20" t="s">
        <v>53</v>
      </c>
      <c r="G12" s="20" t="s">
        <v>53</v>
      </c>
      <c r="H12" s="20" t="s">
        <v>53</v>
      </c>
      <c r="I12" s="20" t="s">
        <v>53</v>
      </c>
      <c r="J12" s="20" t="s">
        <v>53</v>
      </c>
      <c r="K12" s="20" t="s">
        <v>53</v>
      </c>
      <c r="L12" s="20">
        <v>-1.7433546952032</v>
      </c>
      <c r="M12" s="20">
        <v>-4.7043342654845004</v>
      </c>
      <c r="N12" s="20">
        <v>-0.80792900405279999</v>
      </c>
      <c r="O12" s="20">
        <v>-7.9387153771354999</v>
      </c>
      <c r="P12" s="20">
        <v>-16.419502092666999</v>
      </c>
      <c r="Q12" s="20">
        <v>-6.5642505633872998</v>
      </c>
      <c r="R12" s="20">
        <v>-7.8487469911148002</v>
      </c>
      <c r="S12" s="20">
        <v>-4.1813046328489003</v>
      </c>
      <c r="T12" s="20">
        <v>-4.1922461390413002</v>
      </c>
      <c r="U12" s="20">
        <v>-17.158522403344001</v>
      </c>
      <c r="V12" s="20">
        <v>6.1322689550144398</v>
      </c>
      <c r="W12" s="20">
        <v>18.073731565135599</v>
      </c>
      <c r="X12" s="20">
        <v>12.4556461133634</v>
      </c>
      <c r="Y12" s="20">
        <v>14.6933599325115</v>
      </c>
      <c r="Z12" s="20">
        <v>0.1780007762062</v>
      </c>
      <c r="AA12" s="20">
        <v>0.60251490287951004</v>
      </c>
      <c r="AB12" s="20">
        <v>0.11123464624652001</v>
      </c>
      <c r="AC12" s="20">
        <v>-0.80659796336159995</v>
      </c>
      <c r="AD12" s="20">
        <v>3.18699693941333</v>
      </c>
      <c r="AE12" s="20">
        <v>2.04770254697817</v>
      </c>
      <c r="AF12" s="20">
        <v>-7.8602026494616002</v>
      </c>
      <c r="AG12" s="20">
        <v>-11.689640884427</v>
      </c>
      <c r="AH12" s="20">
        <v>2.5758663697981201</v>
      </c>
      <c r="AI12" s="20">
        <v>0.88527738046930005</v>
      </c>
      <c r="AJ12" s="20">
        <v>0.52346884796980997</v>
      </c>
      <c r="AK12" s="20">
        <v>0.48464147711708999</v>
      </c>
      <c r="AL12" s="20">
        <v>0.44988293772646998</v>
      </c>
      <c r="AM12" s="21">
        <v>0.98059260839434004</v>
      </c>
    </row>
    <row r="13" spans="1:39" ht="15" thickBot="1" x14ac:dyDescent="0.4">
      <c r="A13" s="22" t="s">
        <v>60</v>
      </c>
      <c r="B13" s="23" t="s">
        <v>61</v>
      </c>
      <c r="C13" s="24">
        <v>-2.6135597829250998</v>
      </c>
      <c r="D13" s="24">
        <v>-1.9283083649174999</v>
      </c>
      <c r="E13" s="24">
        <v>-3.030110613408</v>
      </c>
      <c r="F13" s="24">
        <v>-0.12457520638980001</v>
      </c>
      <c r="G13" s="24">
        <v>0.62791436493312003</v>
      </c>
      <c r="H13" s="24">
        <v>1.77628706440657</v>
      </c>
      <c r="I13" s="24">
        <v>3.0205766335369102</v>
      </c>
      <c r="J13" s="24">
        <v>1.4063981733984401</v>
      </c>
      <c r="K13" s="24">
        <v>-0.85996208030959997</v>
      </c>
      <c r="L13" s="24">
        <v>0.55882093613202</v>
      </c>
      <c r="M13" s="24">
        <v>1.3137285513149499</v>
      </c>
      <c r="N13" s="24">
        <v>0.82019990668613996</v>
      </c>
      <c r="O13" s="24">
        <v>2.5712961374712102</v>
      </c>
      <c r="P13" s="24">
        <v>0.58870486532510002</v>
      </c>
      <c r="Q13" s="24">
        <v>3.1102173054575801</v>
      </c>
      <c r="R13" s="24">
        <v>4.17026448478342</v>
      </c>
      <c r="S13" s="24">
        <v>4.2544032578638999</v>
      </c>
      <c r="T13" s="24">
        <v>4.5236108653402303</v>
      </c>
      <c r="U13" s="24">
        <v>2.2989983011216899</v>
      </c>
      <c r="V13" s="24">
        <v>-2.3860318531459002</v>
      </c>
      <c r="W13" s="24">
        <v>2.1570734480948599</v>
      </c>
      <c r="X13" s="24">
        <v>1.5987110587337301</v>
      </c>
      <c r="Y13" s="24">
        <v>1.95108601619151</v>
      </c>
      <c r="Z13" s="24">
        <v>1.1224792615941901</v>
      </c>
      <c r="AA13" s="24">
        <v>0.54355720756898995</v>
      </c>
      <c r="AB13" s="24">
        <v>-0.88508519542810005</v>
      </c>
      <c r="AC13" s="24">
        <v>-1.9678813314998</v>
      </c>
      <c r="AD13" s="24">
        <v>-0.81556078054199999</v>
      </c>
      <c r="AE13" s="24">
        <v>-1.2979397830174</v>
      </c>
      <c r="AF13" s="24">
        <v>-2.1856135708375999</v>
      </c>
      <c r="AG13" s="24">
        <v>-8.7633382935803006</v>
      </c>
      <c r="AH13" s="24">
        <v>0.86264561874018997</v>
      </c>
      <c r="AI13" s="24">
        <v>-4.64167616758E-2</v>
      </c>
      <c r="AJ13" s="24">
        <v>0.26687933301083</v>
      </c>
      <c r="AK13" s="24">
        <v>0.71835539213142996</v>
      </c>
      <c r="AL13" s="24">
        <v>0.72564177728668</v>
      </c>
      <c r="AM13" s="25">
        <v>0.50484036064494997</v>
      </c>
    </row>
    <row r="14" spans="1:39" x14ac:dyDescent="0.35">
      <c r="A14" s="9" t="s">
        <v>62</v>
      </c>
      <c r="B14" s="13" t="s">
        <v>63</v>
      </c>
      <c r="C14" s="14">
        <v>0.94944483837294003</v>
      </c>
      <c r="D14" s="14">
        <v>3.38663178633738</v>
      </c>
      <c r="E14" s="15">
        <v>-1.1358728987257001</v>
      </c>
      <c r="F14" s="15">
        <v>-8.0553990553842993</v>
      </c>
      <c r="G14" s="15">
        <v>-5.4743033023698997</v>
      </c>
      <c r="H14" s="15">
        <v>-9.2738842775400006</v>
      </c>
      <c r="I14" s="15">
        <v>-9.1106062352831998</v>
      </c>
      <c r="J14" s="15">
        <v>-0.60386280682920002</v>
      </c>
      <c r="K14" s="15">
        <v>3.67779467769157</v>
      </c>
      <c r="L14" s="15">
        <v>-0.15271047077569999</v>
      </c>
      <c r="M14" s="15">
        <v>-1.5765505647E-3</v>
      </c>
      <c r="N14" s="15">
        <v>-0.62017185354490001</v>
      </c>
      <c r="O14" s="15">
        <v>-0.37326421072089999</v>
      </c>
      <c r="P14" s="15">
        <v>-0.57158971201679998</v>
      </c>
      <c r="Q14" s="15">
        <v>0.52845385258027999</v>
      </c>
      <c r="R14" s="15">
        <v>1.0657296605712101</v>
      </c>
      <c r="S14" s="15">
        <v>2.0469141016020602</v>
      </c>
      <c r="T14" s="15">
        <v>0.10484775525939</v>
      </c>
      <c r="U14" s="15">
        <v>1.45655117316197</v>
      </c>
      <c r="V14" s="15">
        <v>0.45573143901085</v>
      </c>
      <c r="W14" s="15">
        <v>1.75624461627564</v>
      </c>
      <c r="X14" s="15">
        <v>0.74848923035046999</v>
      </c>
      <c r="Y14" s="15">
        <v>1.19801289223666</v>
      </c>
      <c r="Z14" s="15">
        <v>2.67620234877855</v>
      </c>
      <c r="AA14" s="15">
        <v>1.0968246944805999</v>
      </c>
      <c r="AB14" s="15">
        <v>-6.8433383693209997</v>
      </c>
      <c r="AC14" s="15">
        <v>-3.7102895389624999</v>
      </c>
      <c r="AD14" s="15">
        <v>-2.6107298052252998</v>
      </c>
      <c r="AE14" s="15">
        <v>-1.5281241678449999</v>
      </c>
      <c r="AF14" s="15">
        <v>-1.3682378288682999</v>
      </c>
      <c r="AG14" s="15">
        <v>-6.1752601838352996</v>
      </c>
      <c r="AH14" s="15">
        <v>5.9840035376380003E-2</v>
      </c>
      <c r="AI14" s="15">
        <v>-0.9622137105527</v>
      </c>
      <c r="AJ14" s="15">
        <v>-0.79794114456950005</v>
      </c>
      <c r="AK14" s="15">
        <v>-0.58265994678489996</v>
      </c>
      <c r="AL14" s="15">
        <v>-0.26348355452650002</v>
      </c>
      <c r="AM14" s="16">
        <v>-0.50997276252360002</v>
      </c>
    </row>
    <row r="15" spans="1:39" x14ac:dyDescent="0.35">
      <c r="A15" s="9" t="s">
        <v>64</v>
      </c>
      <c r="B15" s="13" t="s">
        <v>65</v>
      </c>
      <c r="C15" s="14">
        <v>-8.9832613575898996</v>
      </c>
      <c r="D15" s="14">
        <v>-6.6010838846255</v>
      </c>
      <c r="E15" s="15">
        <v>-5.8547323248814003</v>
      </c>
      <c r="F15" s="15">
        <v>-5.9027811664772996</v>
      </c>
      <c r="G15" s="15">
        <v>-5.1987429716779996</v>
      </c>
      <c r="H15" s="15">
        <v>0.50147615237323995</v>
      </c>
      <c r="I15" s="15">
        <v>2.1272563959197601</v>
      </c>
      <c r="J15" s="15">
        <v>2.5710239333493798</v>
      </c>
      <c r="K15" s="15">
        <v>2.1929442124192899</v>
      </c>
      <c r="L15" s="15">
        <v>1.3849020137855199</v>
      </c>
      <c r="M15" s="15">
        <v>0.87444677569255003</v>
      </c>
      <c r="N15" s="15">
        <v>1.6491784008013499</v>
      </c>
      <c r="O15" s="15">
        <v>1.5053876173232199</v>
      </c>
      <c r="P15" s="15">
        <v>1.8083574107724301</v>
      </c>
      <c r="Q15" s="15">
        <v>3.94457280442015</v>
      </c>
      <c r="R15" s="15">
        <v>-0.70676423805309996</v>
      </c>
      <c r="S15" s="15">
        <v>0.67436178917906997</v>
      </c>
      <c r="T15" s="15">
        <v>2.0648668768557901</v>
      </c>
      <c r="U15" s="15">
        <v>0.68079522585912999</v>
      </c>
      <c r="V15" s="15">
        <v>-0.57577977344910003</v>
      </c>
      <c r="W15" s="15">
        <v>0.61941955027976003</v>
      </c>
      <c r="X15" s="15">
        <v>1.31438276082622</v>
      </c>
      <c r="Y15" s="15">
        <v>1.72656822839512</v>
      </c>
      <c r="Z15" s="15">
        <v>2.5777061374688701</v>
      </c>
      <c r="AA15" s="15">
        <v>3.06186813629918</v>
      </c>
      <c r="AB15" s="15">
        <v>2.85570847804183</v>
      </c>
      <c r="AC15" s="15">
        <v>1.90101677435411</v>
      </c>
      <c r="AD15" s="15">
        <v>0.85342554282046001</v>
      </c>
      <c r="AE15" s="15">
        <v>1.37927808180567</v>
      </c>
      <c r="AF15" s="15">
        <v>1.20578137680263</v>
      </c>
      <c r="AG15" s="15">
        <v>-5.2206833701013</v>
      </c>
      <c r="AH15" s="15">
        <v>0.85946294438620996</v>
      </c>
      <c r="AI15" s="15">
        <v>1.7344810233824399</v>
      </c>
      <c r="AJ15" s="15">
        <v>2.2606865731134</v>
      </c>
      <c r="AK15" s="15">
        <v>2.8378739806356599</v>
      </c>
      <c r="AL15" s="15">
        <v>2.9037659236438702</v>
      </c>
      <c r="AM15" s="16">
        <v>2.1164192216720101</v>
      </c>
    </row>
    <row r="16" spans="1:39" x14ac:dyDescent="0.35">
      <c r="A16" s="9" t="s">
        <v>66</v>
      </c>
      <c r="B16" s="13" t="s">
        <v>67</v>
      </c>
      <c r="C16" s="14">
        <v>-0.8389220975078</v>
      </c>
      <c r="D16" s="14">
        <v>-3.2722746242902998</v>
      </c>
      <c r="E16" s="15">
        <v>-7.5167096444455002</v>
      </c>
      <c r="F16" s="15">
        <v>-4.0168141192895996</v>
      </c>
      <c r="G16" s="15">
        <v>9.3810707917153806</v>
      </c>
      <c r="H16" s="15">
        <v>0.36064482475872001</v>
      </c>
      <c r="I16" s="15">
        <v>-8.5848442406581</v>
      </c>
      <c r="J16" s="15">
        <v>1.5210130350114399</v>
      </c>
      <c r="K16" s="15">
        <v>0.87072899691127004</v>
      </c>
      <c r="L16" s="15">
        <v>0.50045562119987996</v>
      </c>
      <c r="M16" s="15">
        <v>-5.7632086837800003</v>
      </c>
      <c r="N16" s="15">
        <v>0.35968625530293002</v>
      </c>
      <c r="O16" s="15">
        <v>-5.97740798994E-2</v>
      </c>
      <c r="P16" s="15">
        <v>-4.2403491591413998</v>
      </c>
      <c r="Q16" s="15">
        <v>-2.0819214520734</v>
      </c>
      <c r="R16" s="15">
        <v>0.93030259911447999</v>
      </c>
      <c r="S16" s="15">
        <v>2.7267121026768999</v>
      </c>
      <c r="T16" s="15">
        <v>2.0500887847930001</v>
      </c>
      <c r="U16" s="15">
        <v>0.80367646571847995</v>
      </c>
      <c r="V16" s="15">
        <v>1.28887015286688</v>
      </c>
      <c r="W16" s="15">
        <v>3.4589507295872899</v>
      </c>
      <c r="X16" s="15">
        <v>3.4431147480902098</v>
      </c>
      <c r="Y16" s="15">
        <v>4.63281007903002</v>
      </c>
      <c r="Z16" s="15">
        <v>-36.556919546225998</v>
      </c>
      <c r="AA16" s="15">
        <v>-0.28333443710020001</v>
      </c>
      <c r="AB16" s="15">
        <v>3.6650043479539498</v>
      </c>
      <c r="AC16" s="15">
        <v>3.72198936591283</v>
      </c>
      <c r="AD16" s="15">
        <v>3.2007482994064902</v>
      </c>
      <c r="AE16" s="15">
        <v>2.2545633224377899</v>
      </c>
      <c r="AF16" s="15">
        <v>1.2602375798816901</v>
      </c>
      <c r="AG16" s="15">
        <v>-2.6909204027547999</v>
      </c>
      <c r="AH16" s="15">
        <v>1.10081887548381</v>
      </c>
      <c r="AI16" s="15">
        <v>2.9906070976949199</v>
      </c>
      <c r="AJ16" s="15">
        <v>2.9080365104484298</v>
      </c>
      <c r="AK16" s="15">
        <v>2.8475132873121698</v>
      </c>
      <c r="AL16" s="15">
        <v>2.75881667471474</v>
      </c>
      <c r="AM16" s="16">
        <v>2.5186537881585398</v>
      </c>
    </row>
    <row r="17" spans="1:39" x14ac:dyDescent="0.35">
      <c r="A17" s="9" t="s">
        <v>68</v>
      </c>
      <c r="B17" s="17" t="s">
        <v>69</v>
      </c>
      <c r="C17" s="11">
        <v>-7.4424667698400004E-2</v>
      </c>
      <c r="D17" s="11">
        <v>6.92667977865153</v>
      </c>
      <c r="E17" s="11">
        <v>-0.82398396577470001</v>
      </c>
      <c r="F17" s="11">
        <v>-5.1649741049596001</v>
      </c>
      <c r="G17" s="11">
        <v>2.1160745490359001</v>
      </c>
      <c r="H17" s="11">
        <v>-4.0177851109527998</v>
      </c>
      <c r="I17" s="11">
        <v>-1.2760574181182001</v>
      </c>
      <c r="J17" s="11">
        <v>2.0977694816516101</v>
      </c>
      <c r="K17" s="11">
        <v>3.2825050497761201</v>
      </c>
      <c r="L17" s="11">
        <v>-4.1787482053716998</v>
      </c>
      <c r="M17" s="11">
        <v>-4.4636529042896003</v>
      </c>
      <c r="N17" s="11">
        <v>7.5099677821193103</v>
      </c>
      <c r="O17" s="11">
        <v>4.3872274435131002</v>
      </c>
      <c r="P17" s="11">
        <v>10.380872254379501</v>
      </c>
      <c r="Q17" s="11">
        <v>28.675993433350101</v>
      </c>
      <c r="R17" s="11">
        <v>4.42919182722712</v>
      </c>
      <c r="S17" s="11">
        <v>-2.8214931796439</v>
      </c>
      <c r="T17" s="11">
        <v>-0.17374568448229999</v>
      </c>
      <c r="U17" s="11">
        <v>-0.30569656512010002</v>
      </c>
      <c r="V17" s="11">
        <v>0.74645617107478002</v>
      </c>
      <c r="W17" s="11">
        <v>9.8719208405304393</v>
      </c>
      <c r="X17" s="11">
        <v>-3.1918864972161001</v>
      </c>
      <c r="Y17" s="11">
        <v>5.2006897237963896</v>
      </c>
      <c r="Z17" s="11">
        <v>2.26819815474872</v>
      </c>
      <c r="AA17" s="11">
        <v>3.4262865717315201</v>
      </c>
      <c r="AB17" s="11">
        <v>-1.4572487630404001</v>
      </c>
      <c r="AC17" s="11">
        <v>-8.4805557542385994</v>
      </c>
      <c r="AD17" s="11">
        <v>-5.3382092396954999</v>
      </c>
      <c r="AE17" s="11">
        <v>-0.74422864943040001</v>
      </c>
      <c r="AF17" s="11">
        <v>-6.9024093090400002E-2</v>
      </c>
      <c r="AG17" s="11">
        <v>-3.5628039202916</v>
      </c>
      <c r="AH17" s="11">
        <v>3.0228224274636801</v>
      </c>
      <c r="AI17" s="11">
        <v>1.82608260175951</v>
      </c>
      <c r="AJ17" s="11">
        <v>0.97450329140254</v>
      </c>
      <c r="AK17" s="11">
        <v>0.88119293246097996</v>
      </c>
      <c r="AL17" s="11">
        <v>0.94400002663460003</v>
      </c>
      <c r="AM17" s="12">
        <v>1.52639953796467</v>
      </c>
    </row>
    <row r="18" spans="1:39" x14ac:dyDescent="0.35">
      <c r="A18" s="9" t="s">
        <v>70</v>
      </c>
      <c r="B18" s="17" t="s">
        <v>71</v>
      </c>
      <c r="C18" s="11">
        <v>-1.7214074648333999</v>
      </c>
      <c r="D18" s="11">
        <v>0.60311794436837995</v>
      </c>
      <c r="E18" s="11">
        <v>1.3508470998436599</v>
      </c>
      <c r="F18" s="11">
        <v>-1.4523744605538</v>
      </c>
      <c r="G18" s="11">
        <v>-4.1157712533607</v>
      </c>
      <c r="H18" s="11">
        <v>1.0780070118394001</v>
      </c>
      <c r="I18" s="11">
        <v>0.58713951704684997</v>
      </c>
      <c r="J18" s="11">
        <v>-3.8167394952206002</v>
      </c>
      <c r="K18" s="11">
        <v>5.8355047519757202</v>
      </c>
      <c r="L18" s="11">
        <v>-6.4285944442509999</v>
      </c>
      <c r="M18" s="11">
        <v>8.5725729885262894</v>
      </c>
      <c r="N18" s="11">
        <v>-7.4995726408410999</v>
      </c>
      <c r="O18" s="11">
        <v>-1.8349711038123999</v>
      </c>
      <c r="P18" s="11">
        <v>-2.3879989464423002</v>
      </c>
      <c r="Q18" s="11">
        <v>-3.1411805432369002</v>
      </c>
      <c r="R18" s="11">
        <v>5.8257928515189699</v>
      </c>
      <c r="S18" s="11">
        <v>4.4579191466813501</v>
      </c>
      <c r="T18" s="11">
        <v>-9.7696477505939008</v>
      </c>
      <c r="U18" s="11">
        <v>2.7191634662422102</v>
      </c>
      <c r="V18" s="11">
        <v>8.0309579237450404</v>
      </c>
      <c r="W18" s="11">
        <v>6.6300900351200101</v>
      </c>
      <c r="X18" s="11">
        <v>-0.61046076155490003</v>
      </c>
      <c r="Y18" s="11">
        <v>7.13509108446996</v>
      </c>
      <c r="Z18" s="11">
        <v>-3.1299979041675998</v>
      </c>
      <c r="AA18" s="11">
        <v>4.1437452888391402</v>
      </c>
      <c r="AB18" s="11">
        <v>-5.9166456557274998</v>
      </c>
      <c r="AC18" s="11">
        <v>-12.941322322859</v>
      </c>
      <c r="AD18" s="11">
        <v>-6.8004156338510997</v>
      </c>
      <c r="AE18" s="11">
        <v>-8.8122432232968002</v>
      </c>
      <c r="AF18" s="11">
        <v>-3.136345637911</v>
      </c>
      <c r="AG18" s="11">
        <v>-9.3150206213501008</v>
      </c>
      <c r="AH18" s="11">
        <v>-3.2581312291999001</v>
      </c>
      <c r="AI18" s="11">
        <v>-0.52855008197669995</v>
      </c>
      <c r="AJ18" s="11">
        <v>0.14245528255694001</v>
      </c>
      <c r="AK18" s="11">
        <v>-0.82095958374190003</v>
      </c>
      <c r="AL18" s="11">
        <v>-0.1108960870472</v>
      </c>
      <c r="AM18" s="12">
        <v>-0.92277480038469994</v>
      </c>
    </row>
    <row r="19" spans="1:39" x14ac:dyDescent="0.35">
      <c r="A19" s="9" t="s">
        <v>72</v>
      </c>
      <c r="B19" s="17" t="s">
        <v>73</v>
      </c>
      <c r="C19" s="11">
        <v>-9.6652199624488002</v>
      </c>
      <c r="D19" s="11">
        <v>-11.750431012769999</v>
      </c>
      <c r="E19" s="11">
        <v>-13.880902255745999</v>
      </c>
      <c r="F19" s="11">
        <v>-16.771918075192001</v>
      </c>
      <c r="G19" s="11">
        <v>-9.4948675566798997</v>
      </c>
      <c r="H19" s="11">
        <v>-0.50825739243839996</v>
      </c>
      <c r="I19" s="11">
        <v>-4.6434067785446</v>
      </c>
      <c r="J19" s="11">
        <v>-10.089868481152999</v>
      </c>
      <c r="K19" s="11">
        <v>-6.0671789967342002</v>
      </c>
      <c r="L19" s="11">
        <v>-6.0432619253553996</v>
      </c>
      <c r="M19" s="11">
        <v>-10.449211543764999</v>
      </c>
      <c r="N19" s="11">
        <v>-4.7740613721856997</v>
      </c>
      <c r="O19" s="11">
        <v>-3.1233234217599999E-2</v>
      </c>
      <c r="P19" s="11">
        <v>2.3876056714272802</v>
      </c>
      <c r="Q19" s="11">
        <v>3.43320314477636</v>
      </c>
      <c r="R19" s="11">
        <v>2.8088075552357998</v>
      </c>
      <c r="S19" s="11">
        <v>1.9848586225671201</v>
      </c>
      <c r="T19" s="11">
        <v>2.8498616502659102</v>
      </c>
      <c r="U19" s="11">
        <v>2.7838494984576299</v>
      </c>
      <c r="V19" s="11">
        <v>-0.50056983485100004</v>
      </c>
      <c r="W19" s="11">
        <v>3.5988386101177801</v>
      </c>
      <c r="X19" s="11">
        <v>3.3664134883970198</v>
      </c>
      <c r="Y19" s="11">
        <v>3.5717840342501899</v>
      </c>
      <c r="Z19" s="11">
        <v>4.9275699739770999</v>
      </c>
      <c r="AA19" s="11">
        <v>5.8958844539063202</v>
      </c>
      <c r="AB19" s="11">
        <v>3.4426180740690699</v>
      </c>
      <c r="AC19" s="11">
        <v>-0.90774277595959996</v>
      </c>
      <c r="AD19" s="11">
        <v>0.40147369749339001</v>
      </c>
      <c r="AE19" s="11">
        <v>2.4557056603827601</v>
      </c>
      <c r="AF19" s="11">
        <v>1.10621277478185</v>
      </c>
      <c r="AG19" s="11">
        <v>-5.1775243141776999</v>
      </c>
      <c r="AH19" s="11">
        <v>0.42446133529121</v>
      </c>
      <c r="AI19" s="11">
        <v>1.32112377553482</v>
      </c>
      <c r="AJ19" s="11">
        <v>1.2187155249846</v>
      </c>
      <c r="AK19" s="11">
        <v>1.70734679321356</v>
      </c>
      <c r="AL19" s="11">
        <v>1.24253517577529</v>
      </c>
      <c r="AM19" s="12">
        <v>1.1819706244425201</v>
      </c>
    </row>
    <row r="20" spans="1:39" x14ac:dyDescent="0.35">
      <c r="A20" s="9" t="s">
        <v>74</v>
      </c>
      <c r="B20" s="17" t="s">
        <v>75</v>
      </c>
      <c r="C20" s="11">
        <v>-0.53770190405380003</v>
      </c>
      <c r="D20" s="11">
        <v>-4.3608683326206004</v>
      </c>
      <c r="E20" s="11">
        <v>28.712861073086302</v>
      </c>
      <c r="F20" s="11">
        <v>6.7912166000207801</v>
      </c>
      <c r="G20" s="11">
        <v>12.7941324322972</v>
      </c>
      <c r="H20" s="11">
        <v>22.010461165764301</v>
      </c>
      <c r="I20" s="11">
        <v>47.031662136346</v>
      </c>
      <c r="J20" s="11">
        <v>138.44347289696699</v>
      </c>
      <c r="K20" s="11">
        <v>19.889972704007299</v>
      </c>
      <c r="L20" s="11">
        <v>21.339405954819899</v>
      </c>
      <c r="M20" s="11">
        <v>102.02673661276501</v>
      </c>
      <c r="N20" s="11">
        <v>53.567622208369798</v>
      </c>
      <c r="O20" s="11">
        <v>14.765259307640701</v>
      </c>
      <c r="P20" s="11">
        <v>9.7413239188672307</v>
      </c>
      <c r="Q20" s="11">
        <v>24.8843920042479</v>
      </c>
      <c r="R20" s="11">
        <v>3.5068022251619499</v>
      </c>
      <c r="S20" s="11">
        <v>1.7541060996175499</v>
      </c>
      <c r="T20" s="11">
        <v>10.064093284708701</v>
      </c>
      <c r="U20" s="11">
        <v>12.441328818679199</v>
      </c>
      <c r="V20" s="11">
        <v>-3.2371585238306002</v>
      </c>
      <c r="W20" s="11">
        <v>-12.982733239512999</v>
      </c>
      <c r="X20" s="11">
        <v>1.85855390260603</v>
      </c>
      <c r="Y20" s="11">
        <v>3.6565678219185398</v>
      </c>
      <c r="Z20" s="11">
        <v>-8.1606272235553003</v>
      </c>
      <c r="AA20" s="11">
        <v>-3.6883391257235001</v>
      </c>
      <c r="AB20" s="11">
        <v>-12.711340556732001</v>
      </c>
      <c r="AC20" s="11">
        <v>-12.313980681378</v>
      </c>
      <c r="AD20" s="11">
        <v>-9.1673237818014996</v>
      </c>
      <c r="AE20" s="11">
        <v>-9.1806395401618008</v>
      </c>
      <c r="AF20" s="11">
        <v>-9.3560770833774001</v>
      </c>
      <c r="AG20" s="11">
        <v>-9.1654097962841998</v>
      </c>
      <c r="AH20" s="11">
        <v>-1.1100854036662</v>
      </c>
      <c r="AI20" s="11">
        <v>-7.6786534808597002</v>
      </c>
      <c r="AJ20" s="11">
        <v>-4.3277582697949004</v>
      </c>
      <c r="AK20" s="11">
        <v>-4.5239575917319996</v>
      </c>
      <c r="AL20" s="11">
        <v>-4.9975159256254003</v>
      </c>
      <c r="AM20" s="12">
        <v>-4.5504488676844002</v>
      </c>
    </row>
    <row r="21" spans="1:39" x14ac:dyDescent="0.35">
      <c r="A21" s="9" t="s">
        <v>76</v>
      </c>
      <c r="B21" s="17" t="s">
        <v>77</v>
      </c>
      <c r="C21" s="11">
        <v>2.29182542022353</v>
      </c>
      <c r="D21" s="11">
        <v>3.2641008057248002</v>
      </c>
      <c r="E21" s="11">
        <v>-5.6762245517893</v>
      </c>
      <c r="F21" s="11">
        <v>1.20134660834297</v>
      </c>
      <c r="G21" s="11">
        <v>1.0167678447856201</v>
      </c>
      <c r="H21" s="11">
        <v>2.2938459838214298</v>
      </c>
      <c r="I21" s="11">
        <v>1.01865014041596</v>
      </c>
      <c r="J21" s="11">
        <v>3.1083694872773302</v>
      </c>
      <c r="K21" s="11">
        <v>0.93709880524795997</v>
      </c>
      <c r="L21" s="11">
        <v>-11.145216115716</v>
      </c>
      <c r="M21" s="11">
        <v>-4.2236411129761997</v>
      </c>
      <c r="N21" s="11">
        <v>-0.25783601971969999</v>
      </c>
      <c r="O21" s="11">
        <v>-2.1697572032733001</v>
      </c>
      <c r="P21" s="11">
        <v>-0.73661994541209996</v>
      </c>
      <c r="Q21" s="11">
        <v>-1.4080064379212001</v>
      </c>
      <c r="R21" s="11">
        <v>-3.4093393581817999</v>
      </c>
      <c r="S21" s="11">
        <v>-4.6238052240279002</v>
      </c>
      <c r="T21" s="11">
        <v>3.2696063681164902</v>
      </c>
      <c r="U21" s="11">
        <v>-1.3473917945083</v>
      </c>
      <c r="V21" s="11">
        <v>-5.4175106972708003</v>
      </c>
      <c r="W21" s="11">
        <v>2.6572142707822799</v>
      </c>
      <c r="X21" s="11">
        <v>3.2468530592899301</v>
      </c>
      <c r="Y21" s="11">
        <v>1.33814210186935</v>
      </c>
      <c r="Z21" s="11">
        <v>1.6034923853532901</v>
      </c>
      <c r="AA21" s="11">
        <v>0.73580982219721003</v>
      </c>
      <c r="AB21" s="11">
        <v>0.47141719599958998</v>
      </c>
      <c r="AC21" s="11">
        <v>-0.9690404734943</v>
      </c>
      <c r="AD21" s="11">
        <v>-2.2975335064793998</v>
      </c>
      <c r="AE21" s="11">
        <v>-1.5892750335693999</v>
      </c>
      <c r="AF21" s="11">
        <v>1.2305591403363401</v>
      </c>
      <c r="AG21" s="11">
        <v>-4.9937849528738001</v>
      </c>
      <c r="AH21" s="11">
        <v>-0.24255016628270001</v>
      </c>
      <c r="AI21" s="11">
        <v>1.5465873846273599</v>
      </c>
      <c r="AJ21" s="11">
        <v>1.88899752945015</v>
      </c>
      <c r="AK21" s="11">
        <v>2.2806534453756102</v>
      </c>
      <c r="AL21" s="11">
        <v>2.3228090732606299</v>
      </c>
      <c r="AM21" s="12">
        <v>1.5548763686065199</v>
      </c>
    </row>
    <row r="22" spans="1:39" ht="15" thickBot="1" x14ac:dyDescent="0.4">
      <c r="A22" s="9" t="s">
        <v>78</v>
      </c>
      <c r="B22" s="13" t="s">
        <v>79</v>
      </c>
      <c r="C22" s="14">
        <v>-4.5312989803201003</v>
      </c>
      <c r="D22" s="14">
        <v>-1.0711630853459</v>
      </c>
      <c r="E22" s="15">
        <v>-1.4219315395498</v>
      </c>
      <c r="F22" s="15">
        <v>-0.88275856665319996</v>
      </c>
      <c r="G22" s="15">
        <v>0.33644862733023001</v>
      </c>
      <c r="H22" s="15">
        <v>0.25480144588717002</v>
      </c>
      <c r="I22" s="15">
        <v>-0.1082332448361</v>
      </c>
      <c r="J22" s="15">
        <v>-0.51455625077260003</v>
      </c>
      <c r="K22" s="15">
        <v>0.99506963967565998</v>
      </c>
      <c r="L22" s="15">
        <v>0.95551932627935998</v>
      </c>
      <c r="M22" s="15">
        <v>-1.1755930819627001</v>
      </c>
      <c r="N22" s="15">
        <v>0.6343851858317</v>
      </c>
      <c r="O22" s="15">
        <v>0.50916773835168005</v>
      </c>
      <c r="P22" s="15">
        <v>4.4796286676202302</v>
      </c>
      <c r="Q22" s="15">
        <v>1.5824928095892801</v>
      </c>
      <c r="R22" s="15">
        <v>4.5529865222345798</v>
      </c>
      <c r="S22" s="15">
        <v>6.2783535754635098</v>
      </c>
      <c r="T22" s="15">
        <v>0.38443163758658999</v>
      </c>
      <c r="U22" s="15">
        <v>5.1357266437041504</v>
      </c>
      <c r="V22" s="15">
        <v>-0.34290944010719998</v>
      </c>
      <c r="W22" s="15">
        <v>4.0136427058542097</v>
      </c>
      <c r="X22" s="15">
        <v>2.0507824818415199</v>
      </c>
      <c r="Y22" s="15">
        <v>1.02158522084117</v>
      </c>
      <c r="Z22" s="15">
        <v>2.80554766662262</v>
      </c>
      <c r="AA22" s="15">
        <v>4.56240043584038</v>
      </c>
      <c r="AB22" s="15">
        <v>1.8664816234324799</v>
      </c>
      <c r="AC22" s="15">
        <v>2.2337004681187</v>
      </c>
      <c r="AD22" s="15">
        <v>1.9325607689908799</v>
      </c>
      <c r="AE22" s="15">
        <v>1.1012503906319999</v>
      </c>
      <c r="AF22" s="15">
        <v>-0.59017429086770001</v>
      </c>
      <c r="AG22" s="15">
        <v>-8.2547168519944005</v>
      </c>
      <c r="AH22" s="15">
        <v>1.06186762414691</v>
      </c>
      <c r="AI22" s="15">
        <v>3.5005512146487199</v>
      </c>
      <c r="AJ22" s="15">
        <v>2.4953711681285902</v>
      </c>
      <c r="AK22" s="15">
        <v>2.4573154249028599</v>
      </c>
      <c r="AL22" s="15">
        <v>2.4167135808192501</v>
      </c>
      <c r="AM22" s="16">
        <v>2.3834143556338998</v>
      </c>
    </row>
    <row r="23" spans="1:39" ht="15" thickBot="1" x14ac:dyDescent="0.4">
      <c r="A23" s="22" t="s">
        <v>60</v>
      </c>
      <c r="B23" s="23" t="s">
        <v>80</v>
      </c>
      <c r="C23" s="24">
        <v>-5.9993678569537003</v>
      </c>
      <c r="D23" s="24">
        <v>-5.1237657782108004</v>
      </c>
      <c r="E23" s="24">
        <v>-7.4036755064677999</v>
      </c>
      <c r="F23" s="24">
        <v>-7.7547815961916999</v>
      </c>
      <c r="G23" s="24">
        <v>-4.4375519532935002</v>
      </c>
      <c r="H23" s="24">
        <v>-3.8672690308499999E-2</v>
      </c>
      <c r="I23" s="24">
        <v>-0.71041927358110002</v>
      </c>
      <c r="J23" s="24">
        <v>1.2386614849506401</v>
      </c>
      <c r="K23" s="24">
        <v>1.1033919403922401</v>
      </c>
      <c r="L23" s="24">
        <v>-3.2793147331613999</v>
      </c>
      <c r="M23" s="24">
        <v>4.4434315998690002</v>
      </c>
      <c r="N23" s="24">
        <v>4.2307712499032597</v>
      </c>
      <c r="O23" s="24">
        <v>1.79163624464758</v>
      </c>
      <c r="P23" s="24">
        <v>2.48292550059546</v>
      </c>
      <c r="Q23" s="24">
        <v>7.5929346733733203</v>
      </c>
      <c r="R23" s="24">
        <v>1.6054250159010599</v>
      </c>
      <c r="S23" s="24">
        <v>0.70256858290514002</v>
      </c>
      <c r="T23" s="24">
        <v>2.3779394398609401</v>
      </c>
      <c r="U23" s="24">
        <v>3.2668786487623001</v>
      </c>
      <c r="V23" s="24">
        <v>-0.29060608083079997</v>
      </c>
      <c r="W23" s="24">
        <v>1.2711581920244699</v>
      </c>
      <c r="X23" s="24">
        <v>1.57313724335219</v>
      </c>
      <c r="Y23" s="24">
        <v>3.5398863712368298</v>
      </c>
      <c r="Z23" s="24">
        <v>0.27754249353028998</v>
      </c>
      <c r="AA23" s="24">
        <v>2.6489942224614298</v>
      </c>
      <c r="AB23" s="24">
        <v>-0.39808495261679999</v>
      </c>
      <c r="AC23" s="24">
        <v>-2.7233672356695999</v>
      </c>
      <c r="AD23" s="24">
        <v>-1.7987028729521</v>
      </c>
      <c r="AE23" s="24">
        <v>-0.5823882722082</v>
      </c>
      <c r="AF23" s="24">
        <v>-0.27478351647389998</v>
      </c>
      <c r="AG23" s="24">
        <v>-5.7272688404769996</v>
      </c>
      <c r="AH23" s="24">
        <v>0.24549153679654001</v>
      </c>
      <c r="AI23" s="24">
        <v>0.58042476968422996</v>
      </c>
      <c r="AJ23" s="24">
        <v>0.97377395225083996</v>
      </c>
      <c r="AK23" s="24">
        <v>1.3054279752412901</v>
      </c>
      <c r="AL23" s="24">
        <v>1.2326303515485899</v>
      </c>
      <c r="AM23" s="25">
        <v>0.86675008223841998</v>
      </c>
    </row>
    <row r="24" spans="1:39" x14ac:dyDescent="0.35">
      <c r="A24" s="9" t="s">
        <v>81</v>
      </c>
      <c r="B24" s="13" t="s">
        <v>82</v>
      </c>
      <c r="C24" s="14">
        <v>4.2431624563662904</v>
      </c>
      <c r="D24" s="14">
        <v>-8.8731828014709997</v>
      </c>
      <c r="E24" s="15">
        <v>4.2863620752134199</v>
      </c>
      <c r="F24" s="15">
        <v>-0.41358974439689999</v>
      </c>
      <c r="G24" s="15">
        <v>-6.7083779223636997</v>
      </c>
      <c r="H24" s="15">
        <v>2.7164662153692798</v>
      </c>
      <c r="I24" s="15">
        <v>-3.2182644701592</v>
      </c>
      <c r="J24" s="15">
        <v>1.6290537452426901</v>
      </c>
      <c r="K24" s="15">
        <v>-2.5915279273234999</v>
      </c>
      <c r="L24" s="15">
        <v>0.10705973124921001</v>
      </c>
      <c r="M24" s="15">
        <v>-3.4328518655681002</v>
      </c>
      <c r="N24" s="15">
        <v>2.8765131498599299</v>
      </c>
      <c r="O24" s="15">
        <v>2.1201755765410999</v>
      </c>
      <c r="P24" s="15">
        <v>-0.4300575056373</v>
      </c>
      <c r="Q24" s="15">
        <v>0.68056112922028</v>
      </c>
      <c r="R24" s="15">
        <v>3.2564429148634901</v>
      </c>
      <c r="S24" s="15">
        <v>-4.1485040785198999</v>
      </c>
      <c r="T24" s="15">
        <v>-1.5838574191915999</v>
      </c>
      <c r="U24" s="15">
        <v>1.4964231374397301</v>
      </c>
      <c r="V24" s="15">
        <v>0.78351508548048998</v>
      </c>
      <c r="W24" s="15">
        <v>1.3033064326121599</v>
      </c>
      <c r="X24" s="15">
        <v>1.6552454059600501</v>
      </c>
      <c r="Y24" s="15">
        <v>0.70459093788602001</v>
      </c>
      <c r="Z24" s="15">
        <v>1.9802269971333399</v>
      </c>
      <c r="AA24" s="15">
        <v>-0.29733103410110001</v>
      </c>
      <c r="AB24" s="15">
        <v>-1.0519995684672001</v>
      </c>
      <c r="AC24" s="15">
        <v>1.0948614609174401</v>
      </c>
      <c r="AD24" s="15">
        <v>1.8359957998390799</v>
      </c>
      <c r="AE24" s="15">
        <v>1.34389778362933</v>
      </c>
      <c r="AF24" s="15">
        <v>-0.35747856386510002</v>
      </c>
      <c r="AG24" s="15">
        <v>-3.9297397801132998</v>
      </c>
      <c r="AH24" s="15">
        <v>0.71553965531193997</v>
      </c>
      <c r="AI24" s="15">
        <v>1.64332674702708</v>
      </c>
      <c r="AJ24" s="15">
        <v>1.85711443883842</v>
      </c>
      <c r="AK24" s="15">
        <v>1.93197504992403</v>
      </c>
      <c r="AL24" s="15">
        <v>2.0923407164010301</v>
      </c>
      <c r="AM24" s="16">
        <v>1.64688283179713</v>
      </c>
    </row>
    <row r="25" spans="1:39" x14ac:dyDescent="0.35">
      <c r="A25" s="9" t="s">
        <v>83</v>
      </c>
      <c r="B25" s="13" t="s">
        <v>84</v>
      </c>
      <c r="C25" s="14" t="s">
        <v>53</v>
      </c>
      <c r="D25" s="14">
        <v>-7.0464446650412</v>
      </c>
      <c r="E25" s="15">
        <v>-0.77996012870749998</v>
      </c>
      <c r="F25" s="15">
        <v>-7.2715557144603</v>
      </c>
      <c r="G25" s="15">
        <v>-1.9719463662853001</v>
      </c>
      <c r="H25" s="15">
        <v>-4.7090065054231998</v>
      </c>
      <c r="I25" s="15">
        <v>-5.7161457922428998</v>
      </c>
      <c r="J25" s="15">
        <v>-3.7881111399148</v>
      </c>
      <c r="K25" s="15">
        <v>-2.7708690753846001</v>
      </c>
      <c r="L25" s="15">
        <v>5.1010766933540001E-2</v>
      </c>
      <c r="M25" s="15">
        <v>-1.7574226408791001</v>
      </c>
      <c r="N25" s="15">
        <v>-0.35140684797010002</v>
      </c>
      <c r="O25" s="15">
        <v>1.30934379322176</v>
      </c>
      <c r="P25" s="15">
        <v>1.4623889057828301</v>
      </c>
      <c r="Q25" s="15">
        <v>1.18541178773066</v>
      </c>
      <c r="R25" s="15">
        <v>1.5775658953100899</v>
      </c>
      <c r="S25" s="15">
        <v>3.33342919930955</v>
      </c>
      <c r="T25" s="15">
        <v>3.59513660667854</v>
      </c>
      <c r="U25" s="15">
        <v>4.3922528901470903</v>
      </c>
      <c r="V25" s="15">
        <v>0.20972270881062999</v>
      </c>
      <c r="W25" s="15">
        <v>2.6136268765871802</v>
      </c>
      <c r="X25" s="15">
        <v>5.5988134163321499</v>
      </c>
      <c r="Y25" s="15">
        <v>3.0952956641884399</v>
      </c>
      <c r="Z25" s="15">
        <v>3.19851978214693</v>
      </c>
      <c r="AA25" s="15">
        <v>5.2256551828501596</v>
      </c>
      <c r="AB25" s="15">
        <v>5.8943520325221099</v>
      </c>
      <c r="AC25" s="15">
        <v>4.9171516075829196</v>
      </c>
      <c r="AD25" s="15">
        <v>3.7303377964791098</v>
      </c>
      <c r="AE25" s="15">
        <v>6.7319006015681202</v>
      </c>
      <c r="AF25" s="15">
        <v>5.8823781980286203</v>
      </c>
      <c r="AG25" s="15">
        <v>-2.4474211590664998</v>
      </c>
      <c r="AH25" s="15">
        <v>5.4844646312053102</v>
      </c>
      <c r="AI25" s="15">
        <v>5.0429983131547402</v>
      </c>
      <c r="AJ25" s="15">
        <v>5.0930677934662301</v>
      </c>
      <c r="AK25" s="15">
        <v>4.6468184572434401</v>
      </c>
      <c r="AL25" s="15">
        <v>4.6909317480667196</v>
      </c>
      <c r="AM25" s="16">
        <v>4.9912134895740801</v>
      </c>
    </row>
    <row r="26" spans="1:39" x14ac:dyDescent="0.35">
      <c r="A26" s="9" t="s">
        <v>85</v>
      </c>
      <c r="B26" s="13" t="s">
        <v>86</v>
      </c>
      <c r="C26" s="14" t="s">
        <v>53</v>
      </c>
      <c r="D26" s="14" t="s">
        <v>53</v>
      </c>
      <c r="E26" s="15" t="s">
        <v>53</v>
      </c>
      <c r="F26" s="15">
        <v>13.8382392724825</v>
      </c>
      <c r="G26" s="15">
        <v>22.018838971880999</v>
      </c>
      <c r="H26" s="15">
        <v>2.98418890118558</v>
      </c>
      <c r="I26" s="15">
        <v>9.5213710799992892</v>
      </c>
      <c r="J26" s="15">
        <v>7.9626390377792697</v>
      </c>
      <c r="K26" s="15">
        <v>1.4457934039006901</v>
      </c>
      <c r="L26" s="15">
        <v>-1.2000735375106</v>
      </c>
      <c r="M26" s="15">
        <v>-14.457462374042001</v>
      </c>
      <c r="N26" s="15">
        <v>4.9859650957353399</v>
      </c>
      <c r="O26" s="15">
        <v>-1.4093761841226</v>
      </c>
      <c r="P26" s="15">
        <v>-7.1434026564027997</v>
      </c>
      <c r="Q26" s="15">
        <v>-2.9810106414089002</v>
      </c>
      <c r="R26" s="15">
        <v>-1.3027381870138</v>
      </c>
      <c r="S26" s="15">
        <v>-4.0762119395476999</v>
      </c>
      <c r="T26" s="15">
        <v>-1.2245242602366</v>
      </c>
      <c r="U26" s="15">
        <v>-21.178287701214</v>
      </c>
      <c r="V26" s="15">
        <v>10.1248324933073</v>
      </c>
      <c r="W26" s="15">
        <v>9.0862436151853707</v>
      </c>
      <c r="X26" s="15">
        <v>24.007136220953601</v>
      </c>
      <c r="Y26" s="15">
        <v>0.75324034874429002</v>
      </c>
      <c r="Z26" s="15">
        <v>-11.311669835195</v>
      </c>
      <c r="AA26" s="15">
        <v>29.7485689227431</v>
      </c>
      <c r="AB26" s="15">
        <v>-21.366372396890998</v>
      </c>
      <c r="AC26" s="15">
        <v>6.3179603837789697</v>
      </c>
      <c r="AD26" s="15">
        <v>-10.972767690232001</v>
      </c>
      <c r="AE26" s="15">
        <v>11.725899015900801</v>
      </c>
      <c r="AF26" s="15">
        <v>2.5199648093315301</v>
      </c>
      <c r="AG26" s="15">
        <v>-2.0083447641093999</v>
      </c>
      <c r="AH26" s="15">
        <v>4.1221900795415296</v>
      </c>
      <c r="AI26" s="15">
        <v>2.0211841703472402</v>
      </c>
      <c r="AJ26" s="15">
        <v>2.0655692890867199</v>
      </c>
      <c r="AK26" s="15">
        <v>2.0461619756849001</v>
      </c>
      <c r="AL26" s="15">
        <v>2.06728740236957</v>
      </c>
      <c r="AM26" s="16">
        <v>2.46115164916589</v>
      </c>
    </row>
    <row r="27" spans="1:39" x14ac:dyDescent="0.35">
      <c r="A27" s="9" t="s">
        <v>87</v>
      </c>
      <c r="B27" s="13" t="s">
        <v>88</v>
      </c>
      <c r="C27" s="14">
        <v>-0.85974931005699995</v>
      </c>
      <c r="D27" s="14">
        <v>-10.438642283508001</v>
      </c>
      <c r="E27" s="15">
        <v>-12.120047437826999</v>
      </c>
      <c r="F27" s="15">
        <v>9.3813048961759495</v>
      </c>
      <c r="G27" s="15">
        <v>-4.9517630503400002E-2</v>
      </c>
      <c r="H27" s="15">
        <v>2.64819585715578</v>
      </c>
      <c r="I27" s="15">
        <v>9.9934152502978897</v>
      </c>
      <c r="J27" s="15">
        <v>-0.2328909160215</v>
      </c>
      <c r="K27" s="15">
        <v>-6.9601095302214997</v>
      </c>
      <c r="L27" s="15">
        <v>3.2618266304483101</v>
      </c>
      <c r="M27" s="15">
        <v>6.7165546744473401</v>
      </c>
      <c r="N27" s="15">
        <v>4.3515962727064501</v>
      </c>
      <c r="O27" s="15">
        <v>-1.2718714952042001</v>
      </c>
      <c r="P27" s="15">
        <v>-4.8516650988304004</v>
      </c>
      <c r="Q27" s="15">
        <v>8.5871137198268599</v>
      </c>
      <c r="R27" s="15">
        <v>9.49276527968415</v>
      </c>
      <c r="S27" s="15">
        <v>8.4558515403487604</v>
      </c>
      <c r="T27" s="15">
        <v>8.7717952534178494</v>
      </c>
      <c r="U27" s="15">
        <v>8.1933692889774505</v>
      </c>
      <c r="V27" s="15">
        <v>7.0088720426489504</v>
      </c>
      <c r="W27" s="15">
        <v>7.5636235876050799</v>
      </c>
      <c r="X27" s="15">
        <v>8.3104012108817393</v>
      </c>
      <c r="Y27" s="15">
        <v>5.6673037584678703</v>
      </c>
      <c r="Z27" s="15">
        <v>6.8366158239103898</v>
      </c>
      <c r="AA27" s="15">
        <v>7.2545176331611003</v>
      </c>
      <c r="AB27" s="15">
        <v>7.3988009514867796</v>
      </c>
      <c r="AC27" s="15">
        <v>5.1145282105972996</v>
      </c>
      <c r="AD27" s="15">
        <v>7.3130955783043596</v>
      </c>
      <c r="AE27" s="15">
        <v>4.9175662593624496</v>
      </c>
      <c r="AF27" s="15">
        <v>6.19203308380773</v>
      </c>
      <c r="AG27" s="15">
        <v>-0.61253894994460001</v>
      </c>
      <c r="AH27" s="15">
        <v>-2.4931118867439999</v>
      </c>
      <c r="AI27" s="15">
        <v>6.2703408954624003</v>
      </c>
      <c r="AJ27" s="15">
        <v>6.2308646661788298</v>
      </c>
      <c r="AK27" s="15">
        <v>6.0650956187754996</v>
      </c>
      <c r="AL27" s="15">
        <v>5.4685888794129101</v>
      </c>
      <c r="AM27" s="16">
        <v>4.2506429125094103</v>
      </c>
    </row>
    <row r="28" spans="1:39" x14ac:dyDescent="0.35">
      <c r="A28" s="9" t="s">
        <v>89</v>
      </c>
      <c r="B28" s="13" t="s">
        <v>90</v>
      </c>
      <c r="C28" s="14">
        <v>0.66841582482082995</v>
      </c>
      <c r="D28" s="14">
        <v>-1.9549887653592</v>
      </c>
      <c r="E28" s="15">
        <v>-4.2219178966247997</v>
      </c>
      <c r="F28" s="15">
        <v>-3.1914942384238998</v>
      </c>
      <c r="G28" s="15">
        <v>-0.56672678015160005</v>
      </c>
      <c r="H28" s="15">
        <v>1.21557574618902</v>
      </c>
      <c r="I28" s="15">
        <v>1.15657842551609</v>
      </c>
      <c r="J28" s="15">
        <v>-2.4092319230730999</v>
      </c>
      <c r="K28" s="15">
        <v>0.14058586215209001</v>
      </c>
      <c r="L28" s="15">
        <v>-0.58840052363569995</v>
      </c>
      <c r="M28" s="15">
        <v>-2.3710503877944999</v>
      </c>
      <c r="N28" s="15">
        <v>1.1806262344910301</v>
      </c>
      <c r="O28" s="15">
        <v>-2.2073808702467002</v>
      </c>
      <c r="P28" s="15">
        <v>0.19691672737004001</v>
      </c>
      <c r="Q28" s="15">
        <v>1.8265338581764201</v>
      </c>
      <c r="R28" s="15">
        <v>2.8095526574707299</v>
      </c>
      <c r="S28" s="15">
        <v>2.9747939073493401</v>
      </c>
      <c r="T28" s="15">
        <v>3.9331122974988002</v>
      </c>
      <c r="U28" s="15">
        <v>-2.5034037086099001</v>
      </c>
      <c r="V28" s="15">
        <v>0.50384863789014001</v>
      </c>
      <c r="W28" s="15">
        <v>5.4907566700477304</v>
      </c>
      <c r="X28" s="15">
        <v>3.2913782120078299</v>
      </c>
      <c r="Y28" s="15">
        <v>1.8157604560662901</v>
      </c>
      <c r="Z28" s="15">
        <v>3.1420119376248299</v>
      </c>
      <c r="AA28" s="15">
        <v>2.6948326643465799</v>
      </c>
      <c r="AB28" s="15">
        <v>3.1167793079081001</v>
      </c>
      <c r="AC28" s="15">
        <v>3.3465923965897</v>
      </c>
      <c r="AD28" s="15">
        <v>2.3648433381532401</v>
      </c>
      <c r="AE28" s="15">
        <v>3.8950595784689601</v>
      </c>
      <c r="AF28" s="15">
        <v>2.99807127072012</v>
      </c>
      <c r="AG28" s="15">
        <v>-1.2018130092984001</v>
      </c>
      <c r="AH28" s="15">
        <v>2.3567689281163</v>
      </c>
      <c r="AI28" s="15">
        <v>3.71831677955208</v>
      </c>
      <c r="AJ28" s="15">
        <v>3.5074279649796001</v>
      </c>
      <c r="AK28" s="15">
        <v>3.4964195825884001</v>
      </c>
      <c r="AL28" s="15">
        <v>3.5503027715692501</v>
      </c>
      <c r="AM28" s="16">
        <v>3.32467521771986</v>
      </c>
    </row>
    <row r="29" spans="1:39" x14ac:dyDescent="0.35">
      <c r="A29" s="9" t="s">
        <v>91</v>
      </c>
      <c r="B29" s="13" t="s">
        <v>92</v>
      </c>
      <c r="C29" s="14">
        <v>0.19477662206543001</v>
      </c>
      <c r="D29" s="14">
        <v>-9.0063691027690993</v>
      </c>
      <c r="E29" s="15">
        <v>-1.7680854497588001</v>
      </c>
      <c r="F29" s="15">
        <v>-0.91367309976230004</v>
      </c>
      <c r="G29" s="15">
        <v>-3.0337902475395002</v>
      </c>
      <c r="H29" s="15">
        <v>-1.4064514120236999</v>
      </c>
      <c r="I29" s="15">
        <v>-0.9854653811952</v>
      </c>
      <c r="J29" s="15">
        <v>0.47625281573325001</v>
      </c>
      <c r="K29" s="15">
        <v>0.68260386985730004</v>
      </c>
      <c r="L29" s="15">
        <v>1.4537239430867599</v>
      </c>
      <c r="M29" s="15">
        <v>1.2484363484008401</v>
      </c>
      <c r="N29" s="15">
        <v>2.7597750520913298</v>
      </c>
      <c r="O29" s="15">
        <v>-15.042186201683</v>
      </c>
      <c r="P29" s="15">
        <v>6.5190291123251596</v>
      </c>
      <c r="Q29" s="15">
        <v>2.1598165242579599</v>
      </c>
      <c r="R29" s="15">
        <v>1.70669938776067</v>
      </c>
      <c r="S29" s="15">
        <v>2.3641960884689399</v>
      </c>
      <c r="T29" s="15">
        <v>2.7010786172470498</v>
      </c>
      <c r="U29" s="15">
        <v>3.7083835819062299</v>
      </c>
      <c r="V29" s="15">
        <v>-6.6519173019907001</v>
      </c>
      <c r="W29" s="15">
        <v>-2.1518658668107999</v>
      </c>
      <c r="X29" s="15">
        <v>-1.1886803163816999</v>
      </c>
      <c r="Y29" s="15">
        <v>0.23301833859976001</v>
      </c>
      <c r="Z29" s="15">
        <v>-0.43794981000560002</v>
      </c>
      <c r="AA29" s="15">
        <v>0.58535599271733996</v>
      </c>
      <c r="AB29" s="15">
        <v>0.39086432735271998</v>
      </c>
      <c r="AC29" s="15">
        <v>1.2348664243407801</v>
      </c>
      <c r="AD29" s="15">
        <v>1.1850888743447101</v>
      </c>
      <c r="AE29" s="15">
        <v>1.81033665082397</v>
      </c>
      <c r="AF29" s="15">
        <v>2.0113789314416302</v>
      </c>
      <c r="AG29" s="15">
        <v>-5.6872777217215003</v>
      </c>
      <c r="AH29" s="15">
        <v>0.49090695912625998</v>
      </c>
      <c r="AI29" s="15">
        <v>2.07124997173102</v>
      </c>
      <c r="AJ29" s="15">
        <v>2.59322984391153</v>
      </c>
      <c r="AK29" s="15">
        <v>2.52898825847873</v>
      </c>
      <c r="AL29" s="15">
        <v>2.3289928391967401</v>
      </c>
      <c r="AM29" s="16">
        <v>1.9996906507741401</v>
      </c>
    </row>
    <row r="30" spans="1:39" x14ac:dyDescent="0.35">
      <c r="A30" s="9" t="s">
        <v>93</v>
      </c>
      <c r="B30" s="13" t="s">
        <v>94</v>
      </c>
      <c r="C30" s="14">
        <v>6.14275457165457</v>
      </c>
      <c r="D30" s="14">
        <v>3.20736087308957</v>
      </c>
      <c r="E30" s="15">
        <v>5.0850845499144999</v>
      </c>
      <c r="F30" s="15">
        <v>3.5845581151017898</v>
      </c>
      <c r="G30" s="15">
        <v>2.6834751817899001</v>
      </c>
      <c r="H30" s="15">
        <v>2.9451894121036402</v>
      </c>
      <c r="I30" s="15">
        <v>4.3603104827986803</v>
      </c>
      <c r="J30" s="15">
        <v>4.5713013032466598</v>
      </c>
      <c r="K30" s="15">
        <v>5.0569085394808599</v>
      </c>
      <c r="L30" s="15">
        <v>1.7137191630779001</v>
      </c>
      <c r="M30" s="15">
        <v>7.3179354670770698</v>
      </c>
      <c r="N30" s="15">
        <v>2.4565969821889801</v>
      </c>
      <c r="O30" s="15">
        <v>0.95940107111529005</v>
      </c>
      <c r="P30" s="15">
        <v>5.3540020677375102</v>
      </c>
      <c r="Q30" s="15">
        <v>3.7266860117552101</v>
      </c>
      <c r="R30" s="15">
        <v>0.92603898883865998</v>
      </c>
      <c r="S30" s="15">
        <v>3.9963538046732499</v>
      </c>
      <c r="T30" s="15">
        <v>5.2300409688409699</v>
      </c>
      <c r="U30" s="15">
        <v>4.9303319347169197</v>
      </c>
      <c r="V30" s="15">
        <v>2.92180762646875</v>
      </c>
      <c r="W30" s="15">
        <v>4.04618548455002</v>
      </c>
      <c r="X30" s="15">
        <v>3.8178112536551199</v>
      </c>
      <c r="Y30" s="15">
        <v>3.2967216650802098</v>
      </c>
      <c r="Z30" s="15">
        <v>3.19823407629509</v>
      </c>
      <c r="AA30" s="15">
        <v>3.5886169877443699</v>
      </c>
      <c r="AB30" s="15">
        <v>3.3799020865412399</v>
      </c>
      <c r="AC30" s="15">
        <v>3.6393891990393699</v>
      </c>
      <c r="AD30" s="15">
        <v>3.5983846248314002</v>
      </c>
      <c r="AE30" s="15">
        <v>3.5396600453395002</v>
      </c>
      <c r="AF30" s="15">
        <v>2.8130611207068901</v>
      </c>
      <c r="AG30" s="15">
        <v>-14.341474499653</v>
      </c>
      <c r="AH30" s="15">
        <v>9.7566515735479307</v>
      </c>
      <c r="AI30" s="15">
        <v>6.3920562947155002</v>
      </c>
      <c r="AJ30" s="15">
        <v>4.1234626549299804</v>
      </c>
      <c r="AK30" s="15">
        <v>3.4493156684809501</v>
      </c>
      <c r="AL30" s="15">
        <v>3.2711131337832202</v>
      </c>
      <c r="AM30" s="16">
        <v>5.3704966188170102</v>
      </c>
    </row>
    <row r="31" spans="1:39" x14ac:dyDescent="0.35">
      <c r="A31" s="9" t="s">
        <v>95</v>
      </c>
      <c r="B31" s="13" t="s">
        <v>96</v>
      </c>
      <c r="C31" s="14">
        <v>0.25501412037671001</v>
      </c>
      <c r="D31" s="14">
        <v>-1.5311698393793001</v>
      </c>
      <c r="E31" s="15">
        <v>12.6708143669658</v>
      </c>
      <c r="F31" s="15">
        <v>-4.1042936807765003</v>
      </c>
      <c r="G31" s="15">
        <v>-38.684001786435999</v>
      </c>
      <c r="H31" s="15">
        <v>26.6698333753668</v>
      </c>
      <c r="I31" s="15">
        <v>8.3176312459450994</v>
      </c>
      <c r="J31" s="15">
        <v>7.6195266406294202</v>
      </c>
      <c r="K31" s="15">
        <v>-0.1075221864318</v>
      </c>
      <c r="L31" s="15">
        <v>-4.1074451969177002</v>
      </c>
      <c r="M31" s="15">
        <v>6.3072350259376497</v>
      </c>
      <c r="N31" s="15">
        <v>2.0374403538610601</v>
      </c>
      <c r="O31" s="15">
        <v>10.2087070603607</v>
      </c>
      <c r="P31" s="15">
        <v>-4.3358919739294999</v>
      </c>
      <c r="Q31" s="15">
        <v>6.1240585967457397</v>
      </c>
      <c r="R31" s="15">
        <v>7.4611920245313303</v>
      </c>
      <c r="S31" s="15">
        <v>12.4073605724919</v>
      </c>
      <c r="T31" s="15">
        <v>4.3021561430874202</v>
      </c>
      <c r="U31" s="15">
        <v>-0.9676253159114</v>
      </c>
      <c r="V31" s="15">
        <v>5.7217116988861996</v>
      </c>
      <c r="W31" s="15">
        <v>3.2620375912077701</v>
      </c>
      <c r="X31" s="15">
        <v>6.33415769328158</v>
      </c>
      <c r="Y31" s="15">
        <v>5.9559759430392099</v>
      </c>
      <c r="Z31" s="15">
        <v>3.3252506341232402</v>
      </c>
      <c r="AA31" s="15">
        <v>5.1566301524998197</v>
      </c>
      <c r="AB31" s="15">
        <v>6.1391968930397303</v>
      </c>
      <c r="AC31" s="15">
        <v>3.2501508786097899</v>
      </c>
      <c r="AD31" s="15">
        <v>1.2779289921104799</v>
      </c>
      <c r="AE31" s="15">
        <v>5.7448629982864503</v>
      </c>
      <c r="AF31" s="15">
        <v>6.5812444215786803</v>
      </c>
      <c r="AG31" s="15">
        <v>-0.57616643384919997</v>
      </c>
      <c r="AH31" s="15">
        <v>3.71802332155338</v>
      </c>
      <c r="AI31" s="15">
        <v>5.38484701438394</v>
      </c>
      <c r="AJ31" s="15">
        <v>6.05402684922079</v>
      </c>
      <c r="AK31" s="15">
        <v>4.6359230443372201</v>
      </c>
      <c r="AL31" s="15">
        <v>3.6868523800199999</v>
      </c>
      <c r="AM31" s="16">
        <v>4.6918352127889804</v>
      </c>
    </row>
    <row r="32" spans="1:39" x14ac:dyDescent="0.35">
      <c r="A32" s="9" t="s">
        <v>97</v>
      </c>
      <c r="B32" s="13" t="s">
        <v>98</v>
      </c>
      <c r="C32" s="14">
        <v>6.7193379317529196</v>
      </c>
      <c r="D32" s="14">
        <v>1.50335611562491</v>
      </c>
      <c r="E32" s="15">
        <v>5.3809519127916197</v>
      </c>
      <c r="F32" s="15">
        <v>5.2607663561851998</v>
      </c>
      <c r="G32" s="15">
        <v>-4.2121186279801002</v>
      </c>
      <c r="H32" s="15">
        <v>-1.0998517327238</v>
      </c>
      <c r="I32" s="15">
        <v>8.6597749021757302</v>
      </c>
      <c r="J32" s="15">
        <v>11.105453489092101</v>
      </c>
      <c r="K32" s="15">
        <v>1.5511641615801499</v>
      </c>
      <c r="L32" s="15">
        <v>0.80106401523982995</v>
      </c>
      <c r="M32" s="15">
        <v>2.84510237722293</v>
      </c>
      <c r="N32" s="15">
        <v>-3.9491302313165</v>
      </c>
      <c r="O32" s="15">
        <v>-0.79030925139060004</v>
      </c>
      <c r="P32" s="15">
        <v>-7.7845869968184003</v>
      </c>
      <c r="Q32" s="15">
        <v>-4.6080571006189999</v>
      </c>
      <c r="R32" s="15">
        <v>7.4515573016377799</v>
      </c>
      <c r="S32" s="15">
        <v>8.33562786567804</v>
      </c>
      <c r="T32" s="15">
        <v>9.7386133127473595</v>
      </c>
      <c r="U32" s="15">
        <v>-2.5386610723261001</v>
      </c>
      <c r="V32" s="15">
        <v>-1.4753550772585</v>
      </c>
      <c r="W32" s="15">
        <v>5.3824653335931201</v>
      </c>
      <c r="X32" s="15">
        <v>4.6801915268159302</v>
      </c>
      <c r="Y32" s="15">
        <v>2.8667651129615601</v>
      </c>
      <c r="Z32" s="15">
        <v>5.1224558282757799</v>
      </c>
      <c r="AA32" s="15">
        <v>3.6244214474982801</v>
      </c>
      <c r="AB32" s="15">
        <v>4.0639942990105498</v>
      </c>
      <c r="AC32" s="15">
        <v>3.7651099827073402</v>
      </c>
      <c r="AD32" s="15">
        <v>3.6106425577867798</v>
      </c>
      <c r="AE32" s="15">
        <v>3.0311760424059502</v>
      </c>
      <c r="AF32" s="15">
        <v>3.21282911084502</v>
      </c>
      <c r="AG32" s="15">
        <v>-14.303484598828</v>
      </c>
      <c r="AH32" s="15">
        <v>3.5712419072706001</v>
      </c>
      <c r="AI32" s="15">
        <v>4.9946615639329401</v>
      </c>
      <c r="AJ32" s="15">
        <v>4.3253911076284401</v>
      </c>
      <c r="AK32" s="15">
        <v>3.7107274723478398</v>
      </c>
      <c r="AL32" s="15">
        <v>3.5218743332905</v>
      </c>
      <c r="AM32" s="16">
        <v>4.0232566565894903</v>
      </c>
    </row>
    <row r="33" spans="1:39" x14ac:dyDescent="0.35">
      <c r="A33" s="9" t="s">
        <v>99</v>
      </c>
      <c r="B33" s="13" t="s">
        <v>100</v>
      </c>
      <c r="C33" s="14" t="s">
        <v>53</v>
      </c>
      <c r="D33" s="14" t="s">
        <v>53</v>
      </c>
      <c r="E33" s="15" t="s">
        <v>53</v>
      </c>
      <c r="F33" s="15" t="s">
        <v>53</v>
      </c>
      <c r="G33" s="15" t="s">
        <v>53</v>
      </c>
      <c r="H33" s="15" t="s">
        <v>53</v>
      </c>
      <c r="I33" s="15" t="s">
        <v>53</v>
      </c>
      <c r="J33" s="15" t="s">
        <v>53</v>
      </c>
      <c r="K33" s="15" t="s">
        <v>53</v>
      </c>
      <c r="L33" s="15" t="s">
        <v>53</v>
      </c>
      <c r="M33" s="15" t="s">
        <v>53</v>
      </c>
      <c r="N33" s="15" t="s">
        <v>53</v>
      </c>
      <c r="O33" s="15" t="s">
        <v>53</v>
      </c>
      <c r="P33" s="15" t="s">
        <v>53</v>
      </c>
      <c r="Q33" s="15" t="s">
        <v>53</v>
      </c>
      <c r="R33" s="15" t="s">
        <v>53</v>
      </c>
      <c r="S33" s="15" t="s">
        <v>53</v>
      </c>
      <c r="T33" s="15" t="s">
        <v>53</v>
      </c>
      <c r="U33" s="15" t="s">
        <v>53</v>
      </c>
      <c r="V33" s="15" t="s">
        <v>53</v>
      </c>
      <c r="W33" s="15" t="s">
        <v>53</v>
      </c>
      <c r="X33" s="15" t="s">
        <v>53</v>
      </c>
      <c r="Y33" s="15">
        <v>-1.4994812231728001</v>
      </c>
      <c r="Z33" s="15">
        <v>-0.85544307464250002</v>
      </c>
      <c r="AA33" s="15">
        <v>-0.39017086945309998</v>
      </c>
      <c r="AB33" s="15">
        <v>0.65823566333204997</v>
      </c>
      <c r="AC33" s="15">
        <v>7.6616039739279995E-2</v>
      </c>
      <c r="AD33" s="15">
        <v>-1.4190788332613999</v>
      </c>
      <c r="AE33" s="15">
        <v>-7.0383939473099996E-2</v>
      </c>
      <c r="AF33" s="15">
        <v>3.6102337214599998E-3</v>
      </c>
      <c r="AG33" s="15">
        <v>-4.2908651167520002</v>
      </c>
      <c r="AH33" s="15">
        <v>-3.2871719795800003E-2</v>
      </c>
      <c r="AI33" s="15">
        <v>0.24462342367692999</v>
      </c>
      <c r="AJ33" s="15">
        <v>0.43276829797953997</v>
      </c>
      <c r="AK33" s="15">
        <v>0.62936713413155998</v>
      </c>
      <c r="AL33" s="15">
        <v>0.93018130909343999</v>
      </c>
      <c r="AM33" s="16">
        <v>0.44027814622021</v>
      </c>
    </row>
    <row r="34" spans="1:39" x14ac:dyDescent="0.35">
      <c r="A34" s="9" t="s">
        <v>101</v>
      </c>
      <c r="B34" s="10" t="s">
        <v>102</v>
      </c>
      <c r="C34" s="11" t="s">
        <v>53</v>
      </c>
      <c r="D34" s="11" t="s">
        <v>53</v>
      </c>
      <c r="E34" s="11" t="s">
        <v>53</v>
      </c>
      <c r="F34" s="11" t="s">
        <v>53</v>
      </c>
      <c r="G34" s="11" t="s">
        <v>53</v>
      </c>
      <c r="H34" s="11" t="s">
        <v>53</v>
      </c>
      <c r="I34" s="11" t="s">
        <v>53</v>
      </c>
      <c r="J34" s="11" t="s">
        <v>53</v>
      </c>
      <c r="K34" s="11" t="s">
        <v>53</v>
      </c>
      <c r="L34" s="11" t="s">
        <v>53</v>
      </c>
      <c r="M34" s="11" t="s">
        <v>53</v>
      </c>
      <c r="N34" s="11" t="s">
        <v>53</v>
      </c>
      <c r="O34" s="11" t="s">
        <v>53</v>
      </c>
      <c r="P34" s="11" t="s">
        <v>53</v>
      </c>
      <c r="Q34" s="11" t="s">
        <v>53</v>
      </c>
      <c r="R34" s="11" t="s">
        <v>53</v>
      </c>
      <c r="S34" s="11" t="s">
        <v>53</v>
      </c>
      <c r="T34" s="11" t="s">
        <v>53</v>
      </c>
      <c r="U34" s="11" t="s">
        <v>53</v>
      </c>
      <c r="V34" s="11" t="s">
        <v>53</v>
      </c>
      <c r="W34" s="11" t="s">
        <v>53</v>
      </c>
      <c r="X34" s="11" t="s">
        <v>53</v>
      </c>
      <c r="Y34" s="11">
        <v>-53.760087057004</v>
      </c>
      <c r="Z34" s="11">
        <v>26.314513890735999</v>
      </c>
      <c r="AA34" s="11">
        <v>0.96978183921526995</v>
      </c>
      <c r="AB34" s="11">
        <v>-1.6707339510274</v>
      </c>
      <c r="AC34" s="11">
        <v>-14.408577835915001</v>
      </c>
      <c r="AD34" s="11">
        <v>-6.4409522846813996</v>
      </c>
      <c r="AE34" s="11">
        <v>-2.513583928629</v>
      </c>
      <c r="AF34" s="11">
        <v>8.4377115458299998E-2</v>
      </c>
      <c r="AG34" s="11">
        <v>2.8868876401990602</v>
      </c>
      <c r="AH34" s="11">
        <v>-3.8826932502913998</v>
      </c>
      <c r="AI34" s="11">
        <v>-1.2172315794691999</v>
      </c>
      <c r="AJ34" s="11">
        <v>0.61522067765751998</v>
      </c>
      <c r="AK34" s="11">
        <v>3.0204442431857199</v>
      </c>
      <c r="AL34" s="11">
        <v>3.0393285941183499</v>
      </c>
      <c r="AM34" s="12">
        <v>0.28005922738894001</v>
      </c>
    </row>
    <row r="35" spans="1:39" x14ac:dyDescent="0.35">
      <c r="A35" s="9" t="s">
        <v>103</v>
      </c>
      <c r="B35" s="13" t="s">
        <v>104</v>
      </c>
      <c r="C35" s="14">
        <v>-2.5201003344497002</v>
      </c>
      <c r="D35" s="14">
        <v>3.21379533948341</v>
      </c>
      <c r="E35" s="15">
        <v>1.62652867852799</v>
      </c>
      <c r="F35" s="15">
        <v>-1.0424749513472999</v>
      </c>
      <c r="G35" s="15">
        <v>-8.1261392404400001E-2</v>
      </c>
      <c r="H35" s="15">
        <v>5.4435484475483999</v>
      </c>
      <c r="I35" s="15">
        <v>2.5385842957935298</v>
      </c>
      <c r="J35" s="15">
        <v>3.4219498080708499</v>
      </c>
      <c r="K35" s="15">
        <v>5.7385720855174602</v>
      </c>
      <c r="L35" s="15">
        <v>1.8433326629259299</v>
      </c>
      <c r="M35" s="15">
        <v>5.8077783410216899</v>
      </c>
      <c r="N35" s="15">
        <v>8.1084755107938804</v>
      </c>
      <c r="O35" s="15">
        <v>3.23338637711417</v>
      </c>
      <c r="P35" s="15">
        <v>3.5622522330450401</v>
      </c>
      <c r="Q35" s="15">
        <v>2.51343074463965</v>
      </c>
      <c r="R35" s="15">
        <v>3.1383667749086199</v>
      </c>
      <c r="S35" s="15">
        <v>4.1347276548788603</v>
      </c>
      <c r="T35" s="15">
        <v>3.45166624923738</v>
      </c>
      <c r="U35" s="15">
        <v>1.64728212761082</v>
      </c>
      <c r="V35" s="15">
        <v>-4.8483663259050997</v>
      </c>
      <c r="W35" s="15">
        <v>1.56961848590613</v>
      </c>
      <c r="X35" s="15">
        <v>-5.4166747053568001</v>
      </c>
      <c r="Y35" s="15">
        <v>-18.940288461948001</v>
      </c>
      <c r="Z35" s="15">
        <v>-0.46161991853540002</v>
      </c>
      <c r="AA35" s="15">
        <v>2.1670393844889002</v>
      </c>
      <c r="AB35" s="15">
        <v>-0.51377012932999999</v>
      </c>
      <c r="AC35" s="15">
        <v>1.01522689885967</v>
      </c>
      <c r="AD35" s="15">
        <v>-1.6748477062761999</v>
      </c>
      <c r="AE35" s="15">
        <v>-4.6041407732773001</v>
      </c>
      <c r="AF35" s="15">
        <v>-4.8253045640736998</v>
      </c>
      <c r="AG35" s="15">
        <v>-10.545080878254</v>
      </c>
      <c r="AH35" s="15">
        <v>-1.6205638211938</v>
      </c>
      <c r="AI35" s="15">
        <v>-1.0342984947838001</v>
      </c>
      <c r="AJ35" s="15">
        <v>0.30046891252954999</v>
      </c>
      <c r="AK35" s="15">
        <v>1.23721222697067</v>
      </c>
      <c r="AL35" s="15">
        <v>2.1334676981951599</v>
      </c>
      <c r="AM35" s="16">
        <v>0.19361609186421</v>
      </c>
    </row>
    <row r="36" spans="1:39" x14ac:dyDescent="0.35">
      <c r="A36" s="9" t="s">
        <v>105</v>
      </c>
      <c r="B36" s="13" t="s">
        <v>106</v>
      </c>
      <c r="C36" s="14">
        <v>3.6809421291034101</v>
      </c>
      <c r="D36" s="14">
        <v>-1.2686794827582</v>
      </c>
      <c r="E36" s="15">
        <v>-2.7908254831536001</v>
      </c>
      <c r="F36" s="15">
        <v>-2.1543296623930002</v>
      </c>
      <c r="G36" s="15">
        <v>-1.6269753952721</v>
      </c>
      <c r="H36" s="15">
        <v>0.57864303248173998</v>
      </c>
      <c r="I36" s="15">
        <v>1.8131026728058299</v>
      </c>
      <c r="J36" s="15">
        <v>1.0416598491984801</v>
      </c>
      <c r="K36" s="15">
        <v>1.33262530519703</v>
      </c>
      <c r="L36" s="15">
        <v>2.4087554370602802</v>
      </c>
      <c r="M36" s="15">
        <v>2.3747987188687998</v>
      </c>
      <c r="N36" s="15">
        <v>3.2645854997376502</v>
      </c>
      <c r="O36" s="15">
        <v>4.2856105307155001</v>
      </c>
      <c r="P36" s="15">
        <v>3.9359738353332898</v>
      </c>
      <c r="Q36" s="15">
        <v>4.8224872300622001</v>
      </c>
      <c r="R36" s="15">
        <v>4.3804327202340598</v>
      </c>
      <c r="S36" s="15">
        <v>1.7539443717936101</v>
      </c>
      <c r="T36" s="15">
        <v>5.4442549446871498</v>
      </c>
      <c r="U36" s="15">
        <v>2.60917297666749</v>
      </c>
      <c r="V36" s="15">
        <v>2.39783216684862</v>
      </c>
      <c r="W36" s="15">
        <v>3.3064903037600701</v>
      </c>
      <c r="X36" s="15">
        <v>4.7694746977485796</v>
      </c>
      <c r="Y36" s="15">
        <v>2.0584621703493702</v>
      </c>
      <c r="Z36" s="15">
        <v>3.63186728620345</v>
      </c>
      <c r="AA36" s="15">
        <v>3.5761748668123401</v>
      </c>
      <c r="AB36" s="15">
        <v>3.0220092916988199</v>
      </c>
      <c r="AC36" s="15">
        <v>3.7112311249822798</v>
      </c>
      <c r="AD36" s="15">
        <v>3.6257739192464098</v>
      </c>
      <c r="AE36" s="15">
        <v>3.8191086569196502</v>
      </c>
      <c r="AF36" s="15">
        <v>3.8503132868963799</v>
      </c>
      <c r="AG36" s="15">
        <v>-1.0458331082496</v>
      </c>
      <c r="AH36" s="15">
        <v>0.62670726681201006</v>
      </c>
      <c r="AI36" s="15">
        <v>3.1025283663882299</v>
      </c>
      <c r="AJ36" s="15">
        <v>3.4541370391624899</v>
      </c>
      <c r="AK36" s="15">
        <v>3.6048317500824498</v>
      </c>
      <c r="AL36" s="15">
        <v>3.7005777560928301</v>
      </c>
      <c r="AM36" s="16">
        <v>2.8912219790452101</v>
      </c>
    </row>
    <row r="37" spans="1:39" ht="15" thickBot="1" x14ac:dyDescent="0.4">
      <c r="A37" s="9" t="s">
        <v>107</v>
      </c>
      <c r="B37" s="13" t="s">
        <v>108</v>
      </c>
      <c r="C37" s="14">
        <v>2.8685003670249798</v>
      </c>
      <c r="D37" s="14">
        <v>-1.6181010965811</v>
      </c>
      <c r="E37" s="15">
        <v>2.3822798081315302</v>
      </c>
      <c r="F37" s="15">
        <v>3.26807493013199</v>
      </c>
      <c r="G37" s="15">
        <v>4.3335466339391697</v>
      </c>
      <c r="H37" s="15">
        <v>5.8602229348368802</v>
      </c>
      <c r="I37" s="15">
        <v>3.4541941807335101</v>
      </c>
      <c r="J37" s="15">
        <v>1.6124441491406301</v>
      </c>
      <c r="K37" s="15">
        <v>3.0504024235540799</v>
      </c>
      <c r="L37" s="15">
        <v>4.8412743115119001</v>
      </c>
      <c r="M37" s="15">
        <v>0.87476334698530001</v>
      </c>
      <c r="N37" s="15">
        <v>5.4706363252364598</v>
      </c>
      <c r="O37" s="15">
        <v>3.7462489680336</v>
      </c>
      <c r="P37" s="15">
        <v>2.8357044258237898</v>
      </c>
      <c r="Q37" s="15">
        <v>2.4867814861359299</v>
      </c>
      <c r="R37" s="15">
        <v>6.5770452950385296</v>
      </c>
      <c r="S37" s="15">
        <v>3.7264502195176599</v>
      </c>
      <c r="T37" s="15">
        <v>4.7110073695372003</v>
      </c>
      <c r="U37" s="15">
        <v>6.9974150069252996</v>
      </c>
      <c r="V37" s="15">
        <v>4.6993728717988299</v>
      </c>
      <c r="W37" s="15">
        <v>4.1128516882105597</v>
      </c>
      <c r="X37" s="15">
        <v>4.3043616407725001</v>
      </c>
      <c r="Y37" s="15">
        <v>-0.87029329772849995</v>
      </c>
      <c r="Z37" s="15">
        <v>0.63082950390907</v>
      </c>
      <c r="AA37" s="15">
        <v>2.2583491287350199</v>
      </c>
      <c r="AB37" s="15">
        <v>3.1651427034369299</v>
      </c>
      <c r="AC37" s="15">
        <v>-3.2449370999007998</v>
      </c>
      <c r="AD37" s="15">
        <v>3.30785894546062</v>
      </c>
      <c r="AE37" s="15">
        <v>2.2597538204677101</v>
      </c>
      <c r="AF37" s="15">
        <v>2.9469308305663602</v>
      </c>
      <c r="AG37" s="15">
        <v>-3.4958348659395999</v>
      </c>
      <c r="AH37" s="15">
        <v>1.8468320697679801</v>
      </c>
      <c r="AI37" s="15">
        <v>2.6479005591926201</v>
      </c>
      <c r="AJ37" s="15">
        <v>3.33487978030402</v>
      </c>
      <c r="AK37" s="15">
        <v>4.8869657490447898</v>
      </c>
      <c r="AL37" s="15">
        <v>6.5342998271447099</v>
      </c>
      <c r="AM37" s="16">
        <v>3.8367537985459301</v>
      </c>
    </row>
    <row r="38" spans="1:39" ht="15" thickBot="1" x14ac:dyDescent="0.4">
      <c r="A38" s="22" t="s">
        <v>60</v>
      </c>
      <c r="B38" s="23" t="s">
        <v>109</v>
      </c>
      <c r="C38" s="24">
        <v>0.67074088676765997</v>
      </c>
      <c r="D38" s="24">
        <v>-1.5604923725324999</v>
      </c>
      <c r="E38" s="24">
        <v>-1.1877960671431</v>
      </c>
      <c r="F38" s="24">
        <v>0.45808125731869997</v>
      </c>
      <c r="G38" s="24">
        <v>-8.1695578250100001E-2</v>
      </c>
      <c r="H38" s="24">
        <v>3.2457155463437002</v>
      </c>
      <c r="I38" s="24">
        <v>2.9716739012612101</v>
      </c>
      <c r="J38" s="24">
        <v>1.0044590858395399</v>
      </c>
      <c r="K38" s="24">
        <v>1.36587616991855</v>
      </c>
      <c r="L38" s="24">
        <v>1.3689118864055301</v>
      </c>
      <c r="M38" s="24">
        <v>2.5679587987243799</v>
      </c>
      <c r="N38" s="24">
        <v>4.4182255346646304</v>
      </c>
      <c r="O38" s="24">
        <v>0.65995390414708999</v>
      </c>
      <c r="P38" s="24">
        <v>1.83623429875944</v>
      </c>
      <c r="Q38" s="24">
        <v>3.2412871113040902</v>
      </c>
      <c r="R38" s="24">
        <v>4.0724689344206402</v>
      </c>
      <c r="S38" s="24">
        <v>3.8252433970919002</v>
      </c>
      <c r="T38" s="24">
        <v>4.3782781929358396</v>
      </c>
      <c r="U38" s="24">
        <v>2.4211536246923502</v>
      </c>
      <c r="V38" s="24">
        <v>0.28741232376997</v>
      </c>
      <c r="W38" s="24">
        <v>3.4649799259011602</v>
      </c>
      <c r="X38" s="24">
        <v>2.0135480343352001</v>
      </c>
      <c r="Y38" s="24">
        <v>-3.5842626301856</v>
      </c>
      <c r="Z38" s="24">
        <v>2.9843589071762202</v>
      </c>
      <c r="AA38" s="24">
        <v>3.5639105663165802</v>
      </c>
      <c r="AB38" s="24">
        <v>2.7957818224128501</v>
      </c>
      <c r="AC38" s="24">
        <v>2.1926879625604401</v>
      </c>
      <c r="AD38" s="24">
        <v>2.6312654319897502</v>
      </c>
      <c r="AE38" s="24">
        <v>2.25309452646579</v>
      </c>
      <c r="AF38" s="24">
        <v>2.5017189719241499</v>
      </c>
      <c r="AG38" s="24">
        <v>-3.2672412985756001</v>
      </c>
      <c r="AH38" s="24">
        <v>0.26847709546045001</v>
      </c>
      <c r="AI38" s="24">
        <v>3.3264057239207201</v>
      </c>
      <c r="AJ38" s="24">
        <v>3.6172631456275202</v>
      </c>
      <c r="AK38" s="24">
        <v>3.8630793071944298</v>
      </c>
      <c r="AL38" s="24">
        <v>4.0045582805348401</v>
      </c>
      <c r="AM38" s="25">
        <v>3.00641805688486</v>
      </c>
    </row>
    <row r="39" spans="1:39" x14ac:dyDescent="0.35">
      <c r="A39" s="9" t="s">
        <v>110</v>
      </c>
      <c r="B39" s="10" t="s">
        <v>111</v>
      </c>
      <c r="C39" s="11">
        <v>-1.7540770594938999</v>
      </c>
      <c r="D39" s="11">
        <v>-3.6010818577346</v>
      </c>
      <c r="E39" s="11">
        <v>-0.76014504783030001</v>
      </c>
      <c r="F39" s="11">
        <v>-4.2534204600037002</v>
      </c>
      <c r="G39" s="11">
        <v>-2.9311199755827002</v>
      </c>
      <c r="H39" s="11">
        <v>1.883211113944</v>
      </c>
      <c r="I39" s="11">
        <v>1.9960386150613501</v>
      </c>
      <c r="J39" s="11">
        <v>-0.51990229527419995</v>
      </c>
      <c r="K39" s="11">
        <v>3.5319156723503702</v>
      </c>
      <c r="L39" s="11">
        <v>1.7487016312450701</v>
      </c>
      <c r="M39" s="11">
        <v>2.3994965426191301</v>
      </c>
      <c r="N39" s="11">
        <v>1.6596725898544999</v>
      </c>
      <c r="O39" s="11">
        <v>4.2620720129360903</v>
      </c>
      <c r="P39" s="11">
        <v>5.8409051356336503</v>
      </c>
      <c r="Q39" s="11">
        <v>2.9345416222663698</v>
      </c>
      <c r="R39" s="11">
        <v>4.4382577801562402</v>
      </c>
      <c r="S39" s="11">
        <v>0.19950699147448001</v>
      </c>
      <c r="T39" s="11">
        <v>1.7815453345224801</v>
      </c>
      <c r="U39" s="11">
        <v>0.69897635898776</v>
      </c>
      <c r="V39" s="11">
        <v>-0.1029885600796</v>
      </c>
      <c r="W39" s="11">
        <v>1.76260700914818</v>
      </c>
      <c r="X39" s="11">
        <v>0.90472782264047003</v>
      </c>
      <c r="Y39" s="11">
        <v>1.3928543360401</v>
      </c>
      <c r="Z39" s="11">
        <v>0.76169938045581997</v>
      </c>
      <c r="AA39" s="11">
        <v>1.7104549034510801</v>
      </c>
      <c r="AB39" s="11">
        <v>1.6004936968918999</v>
      </c>
      <c r="AC39" s="11">
        <v>1.10457015563314</v>
      </c>
      <c r="AD39" s="11">
        <v>-0.7504566918876</v>
      </c>
      <c r="AE39" s="11">
        <v>-0.61520794469780005</v>
      </c>
      <c r="AF39" s="11">
        <v>-1.1307250816632</v>
      </c>
      <c r="AG39" s="11">
        <v>-7.1814640807055001</v>
      </c>
      <c r="AH39" s="11">
        <v>1.3932454459501</v>
      </c>
      <c r="AI39" s="11">
        <v>0.89774725240108</v>
      </c>
      <c r="AJ39" s="11">
        <v>-0.39601260944470001</v>
      </c>
      <c r="AK39" s="11">
        <v>-0.43626568027919999</v>
      </c>
      <c r="AL39" s="11">
        <v>-0.44879203114459998</v>
      </c>
      <c r="AM39" s="12">
        <v>0.19890744296036</v>
      </c>
    </row>
    <row r="40" spans="1:39" x14ac:dyDescent="0.35">
      <c r="A40" s="9" t="s">
        <v>112</v>
      </c>
      <c r="B40" s="13" t="s">
        <v>113</v>
      </c>
      <c r="C40" s="14">
        <v>-0.1041053841277</v>
      </c>
      <c r="D40" s="14">
        <v>-0.19373239591239999</v>
      </c>
      <c r="E40" s="15">
        <v>-1.8238358455024</v>
      </c>
      <c r="F40" s="15">
        <v>0.81410856707031998</v>
      </c>
      <c r="G40" s="15">
        <v>2.1153165043035602</v>
      </c>
      <c r="H40" s="15">
        <v>2.4084338313142801</v>
      </c>
      <c r="I40" s="15">
        <v>2.7884585110195399</v>
      </c>
      <c r="J40" s="15">
        <v>3.8125724744726899</v>
      </c>
      <c r="K40" s="15">
        <v>5.4179296811327502</v>
      </c>
      <c r="L40" s="15">
        <v>4.0426834121986701</v>
      </c>
      <c r="M40" s="15">
        <v>3.3685130905112399</v>
      </c>
      <c r="N40" s="15">
        <v>1.5745416097523901</v>
      </c>
      <c r="O40" s="15">
        <v>1.26227438600984</v>
      </c>
      <c r="P40" s="15">
        <v>1.2931963928932499</v>
      </c>
      <c r="Q40" s="15">
        <v>2.20315434021134</v>
      </c>
      <c r="R40" s="15">
        <v>2.6022106976980002</v>
      </c>
      <c r="S40" s="15">
        <v>4.9673930483671196</v>
      </c>
      <c r="T40" s="15">
        <v>5.2283114111228803</v>
      </c>
      <c r="U40" s="15">
        <v>5.2671547626637798</v>
      </c>
      <c r="V40" s="15">
        <v>2.7400868965893599</v>
      </c>
      <c r="W40" s="15">
        <v>3.08084197116523</v>
      </c>
      <c r="X40" s="15">
        <v>-0.36392763462900002</v>
      </c>
      <c r="Y40" s="15">
        <v>-1.29584519566E-2</v>
      </c>
      <c r="Z40" s="15">
        <v>0.98547047480319006</v>
      </c>
      <c r="AA40" s="15">
        <v>0.61685131098817003</v>
      </c>
      <c r="AB40" s="15">
        <v>2.0937357926911502</v>
      </c>
      <c r="AC40" s="15">
        <v>2.13201530225962</v>
      </c>
      <c r="AD40" s="15">
        <v>1.9234675747245</v>
      </c>
      <c r="AE40" s="15">
        <v>3.1944207490649799</v>
      </c>
      <c r="AF40" s="15">
        <v>3.4920468744320798</v>
      </c>
      <c r="AG40" s="15">
        <v>1.5773547265733201</v>
      </c>
      <c r="AH40" s="15">
        <v>0.85847882705933998</v>
      </c>
      <c r="AI40" s="15">
        <v>3.0852937301248899</v>
      </c>
      <c r="AJ40" s="15">
        <v>3.4630791031667099</v>
      </c>
      <c r="AK40" s="15">
        <v>3.51561342047229</v>
      </c>
      <c r="AL40" s="15">
        <v>3.8274684854759302</v>
      </c>
      <c r="AM40" s="16">
        <v>2.94435340689403</v>
      </c>
    </row>
    <row r="41" spans="1:39" x14ac:dyDescent="0.35">
      <c r="A41" s="9" t="s">
        <v>114</v>
      </c>
      <c r="B41" s="10" t="s">
        <v>115</v>
      </c>
      <c r="C41" s="11">
        <v>1.2016627465702101</v>
      </c>
      <c r="D41" s="11">
        <v>12.917072805403899</v>
      </c>
      <c r="E41" s="11">
        <v>-4.9432062334416997</v>
      </c>
      <c r="F41" s="11">
        <v>-5.8728139896949996</v>
      </c>
      <c r="G41" s="11">
        <v>-0.15933067541740001</v>
      </c>
      <c r="H41" s="11">
        <v>-14.059541745699001</v>
      </c>
      <c r="I41" s="11">
        <v>0.85207488647662999</v>
      </c>
      <c r="J41" s="11">
        <v>-2.196334161897</v>
      </c>
      <c r="K41" s="11">
        <v>-1.8872883931174</v>
      </c>
      <c r="L41" s="11">
        <v>-1.0446063366864</v>
      </c>
      <c r="M41" s="11">
        <v>2.09514090823015</v>
      </c>
      <c r="N41" s="11">
        <v>-3.3043761267163001</v>
      </c>
      <c r="O41" s="11">
        <v>-2.5320306349674002</v>
      </c>
      <c r="P41" s="11">
        <v>11.217685192466901</v>
      </c>
      <c r="Q41" s="11">
        <v>2.8218987289033199</v>
      </c>
      <c r="R41" s="11">
        <v>10.1638776681311</v>
      </c>
      <c r="S41" s="11">
        <v>4.9036979790777098</v>
      </c>
      <c r="T41" s="11">
        <v>4.7887397337291002</v>
      </c>
      <c r="U41" s="11">
        <v>-19.255761015790998</v>
      </c>
      <c r="V41" s="11">
        <v>-4.178260170753</v>
      </c>
      <c r="W41" s="11">
        <v>2.1162598824792598</v>
      </c>
      <c r="X41" s="11">
        <v>-66.922991066666995</v>
      </c>
      <c r="Y41" s="11">
        <v>123.339504591215</v>
      </c>
      <c r="Z41" s="11">
        <v>-37.174560048924</v>
      </c>
      <c r="AA41" s="11">
        <v>-53.325198103578998</v>
      </c>
      <c r="AB41" s="11">
        <v>-13.785307610469999</v>
      </c>
      <c r="AC41" s="11">
        <v>-8.4419430500757997</v>
      </c>
      <c r="AD41" s="11">
        <v>61.8067641678021</v>
      </c>
      <c r="AE41" s="11">
        <v>16.152416836904798</v>
      </c>
      <c r="AF41" s="11">
        <v>8.2862226964075898</v>
      </c>
      <c r="AG41" s="11">
        <v>-67.107607752524999</v>
      </c>
      <c r="AH41" s="11">
        <v>73.8139773064254</v>
      </c>
      <c r="AI41" s="11">
        <v>53.131867702534599</v>
      </c>
      <c r="AJ41" s="11">
        <v>7.9131816177463801</v>
      </c>
      <c r="AK41" s="11">
        <v>-0.7510596728558</v>
      </c>
      <c r="AL41" s="11">
        <v>-0.7181492316975</v>
      </c>
      <c r="AM41" s="12">
        <v>23.1300634913351</v>
      </c>
    </row>
    <row r="42" spans="1:39" x14ac:dyDescent="0.35">
      <c r="A42" s="9" t="s">
        <v>116</v>
      </c>
      <c r="B42" s="10" t="s">
        <v>117</v>
      </c>
      <c r="C42" s="11" t="s">
        <v>53</v>
      </c>
      <c r="D42" s="11">
        <v>-2.5655750188945001</v>
      </c>
      <c r="E42" s="11">
        <v>-0.8279573567788</v>
      </c>
      <c r="F42" s="11">
        <v>3.18203258573587</v>
      </c>
      <c r="G42" s="11">
        <v>-5.5097431574027</v>
      </c>
      <c r="H42" s="11">
        <v>7.06152509505654</v>
      </c>
      <c r="I42" s="11">
        <v>3.17569716776983</v>
      </c>
      <c r="J42" s="11">
        <v>-6.4367903667346997</v>
      </c>
      <c r="K42" s="11">
        <v>0.19841727829919001</v>
      </c>
      <c r="L42" s="11">
        <v>4.9641885258499601</v>
      </c>
      <c r="M42" s="11">
        <v>-6.4251931609225998</v>
      </c>
      <c r="N42" s="11">
        <v>-3.4493876068929001</v>
      </c>
      <c r="O42" s="11">
        <v>-1.3807548215986001</v>
      </c>
      <c r="P42" s="11">
        <v>3.96972681043593</v>
      </c>
      <c r="Q42" s="11">
        <v>1.8074700616242401</v>
      </c>
      <c r="R42" s="11">
        <v>5.51657851358729</v>
      </c>
      <c r="S42" s="11">
        <v>14.997944314390001</v>
      </c>
      <c r="T42" s="11">
        <v>-4.7428588737797002</v>
      </c>
      <c r="U42" s="11">
        <v>-3.1650591536879</v>
      </c>
      <c r="V42" s="11">
        <v>-2.7684492559290002</v>
      </c>
      <c r="W42" s="11">
        <v>-0.33990391391680003</v>
      </c>
      <c r="X42" s="11">
        <v>1.14930431058305</v>
      </c>
      <c r="Y42" s="11">
        <v>1.42857588923116</v>
      </c>
      <c r="Z42" s="11">
        <v>1.12403947283282</v>
      </c>
      <c r="AA42" s="11">
        <v>1.2667411273006099</v>
      </c>
      <c r="AB42" s="11">
        <v>2.3707609829831902</v>
      </c>
      <c r="AC42" s="11">
        <v>-1.5901830443660001</v>
      </c>
      <c r="AD42" s="11">
        <v>0.62009321025371</v>
      </c>
      <c r="AE42" s="11">
        <v>-0.68452857916120002</v>
      </c>
      <c r="AF42" s="11">
        <v>2.99839581481733</v>
      </c>
      <c r="AG42" s="11">
        <v>-5.8092799065273999</v>
      </c>
      <c r="AH42" s="11">
        <v>-0.64962339379409995</v>
      </c>
      <c r="AI42" s="11">
        <v>1.47102218022819</v>
      </c>
      <c r="AJ42" s="11">
        <v>3.3717005398436601</v>
      </c>
      <c r="AK42" s="11">
        <v>2.58500587880933</v>
      </c>
      <c r="AL42" s="11">
        <v>1.70072686270592</v>
      </c>
      <c r="AM42" s="12">
        <v>1.6867182880653699</v>
      </c>
    </row>
    <row r="43" spans="1:39" x14ac:dyDescent="0.35">
      <c r="A43" s="9" t="s">
        <v>118</v>
      </c>
      <c r="B43" s="13" t="s">
        <v>119</v>
      </c>
      <c r="C43" s="14">
        <v>2.1398687189839798</v>
      </c>
      <c r="D43" s="14">
        <v>5.2935895151754302</v>
      </c>
      <c r="E43" s="15">
        <v>-3.8150391098804999</v>
      </c>
      <c r="F43" s="15">
        <v>-2.4247968509175002</v>
      </c>
      <c r="G43" s="15">
        <v>8.8022963580613904</v>
      </c>
      <c r="H43" s="15">
        <v>-6.8414254228348002</v>
      </c>
      <c r="I43" s="15">
        <v>10.7756560866163</v>
      </c>
      <c r="J43" s="15">
        <v>-2.8769150466145001</v>
      </c>
      <c r="K43" s="15">
        <v>5.8809288523726799</v>
      </c>
      <c r="L43" s="15">
        <v>-0.14439942501440001</v>
      </c>
      <c r="M43" s="15">
        <v>0.71595469584107996</v>
      </c>
      <c r="N43" s="15">
        <v>6.0942688261206603</v>
      </c>
      <c r="O43" s="15">
        <v>1.9715706604277301</v>
      </c>
      <c r="P43" s="15">
        <v>4.7937845880572398</v>
      </c>
      <c r="Q43" s="15">
        <v>3.64061523871217</v>
      </c>
      <c r="R43" s="15">
        <v>2.1372671549948299</v>
      </c>
      <c r="S43" s="15">
        <v>6.3554308566815099</v>
      </c>
      <c r="T43" s="15">
        <v>2.33930052925606</v>
      </c>
      <c r="U43" s="15">
        <v>4.6700152974940501</v>
      </c>
      <c r="V43" s="15">
        <v>2.96302100221597</v>
      </c>
      <c r="W43" s="15">
        <v>2.4859083888494999</v>
      </c>
      <c r="X43" s="15">
        <v>3.8379763134585998</v>
      </c>
      <c r="Y43" s="15">
        <v>1.5843959518216799</v>
      </c>
      <c r="Z43" s="15">
        <v>3.0663872638340202</v>
      </c>
      <c r="AA43" s="15">
        <v>1.2382465670906599</v>
      </c>
      <c r="AB43" s="15">
        <v>3.1281568405117399</v>
      </c>
      <c r="AC43" s="15">
        <v>-0.28381217807170001</v>
      </c>
      <c r="AD43" s="15">
        <v>2.9020094300369399</v>
      </c>
      <c r="AE43" s="15">
        <v>1.7101601660090899</v>
      </c>
      <c r="AF43" s="15">
        <v>0.96275697919565995</v>
      </c>
      <c r="AG43" s="15">
        <v>-8.0768327459669997</v>
      </c>
      <c r="AH43" s="15">
        <v>3.70167133751991</v>
      </c>
      <c r="AI43" s="15">
        <v>2.3719422731045801</v>
      </c>
      <c r="AJ43" s="15">
        <v>2.5078381789561601</v>
      </c>
      <c r="AK43" s="15">
        <v>2.57520989418268</v>
      </c>
      <c r="AL43" s="15">
        <v>2.6663153801372599</v>
      </c>
      <c r="AM43" s="16">
        <v>2.7634870699544201</v>
      </c>
    </row>
    <row r="44" spans="1:39" ht="15" thickBot="1" x14ac:dyDescent="0.4">
      <c r="A44" s="9" t="s">
        <v>120</v>
      </c>
      <c r="B44" s="13" t="s">
        <v>121</v>
      </c>
      <c r="C44" s="14">
        <v>4.70639475771031</v>
      </c>
      <c r="D44" s="14">
        <v>1.8482014418899699</v>
      </c>
      <c r="E44" s="15">
        <v>5.6763968023637803</v>
      </c>
      <c r="F44" s="15">
        <v>0.35576658930382998</v>
      </c>
      <c r="G44" s="15">
        <v>1.64034319577513</v>
      </c>
      <c r="H44" s="15">
        <v>0.89956920159169995</v>
      </c>
      <c r="I44" s="15">
        <v>5.2181374006049497</v>
      </c>
      <c r="J44" s="15">
        <v>4.2872107273068902</v>
      </c>
      <c r="K44" s="15">
        <v>3.6965099076346402</v>
      </c>
      <c r="L44" s="15">
        <v>4.8732453242164402</v>
      </c>
      <c r="M44" s="15">
        <v>3.2813013271775899</v>
      </c>
      <c r="N44" s="15">
        <v>2.8894167102347299</v>
      </c>
      <c r="O44" s="15">
        <v>0.52864962247705005</v>
      </c>
      <c r="P44" s="15">
        <v>3.9231259035733799</v>
      </c>
      <c r="Q44" s="15">
        <v>5.4196341618517199</v>
      </c>
      <c r="R44" s="15">
        <v>2.62131676950104</v>
      </c>
      <c r="S44" s="15">
        <v>4.2698562297175897</v>
      </c>
      <c r="T44" s="15">
        <v>5.6375462200330499</v>
      </c>
      <c r="U44" s="15">
        <v>3.1398317648777101</v>
      </c>
      <c r="V44" s="15">
        <v>1.95418713296003</v>
      </c>
      <c r="W44" s="15">
        <v>2.4448884300698199</v>
      </c>
      <c r="X44" s="15">
        <v>-2.8912830187242</v>
      </c>
      <c r="Y44" s="15">
        <v>3.0798040712717198</v>
      </c>
      <c r="Z44" s="15">
        <v>1.8269861484141501</v>
      </c>
      <c r="AA44" s="15">
        <v>1.8476767894241699</v>
      </c>
      <c r="AB44" s="15">
        <v>0.12729691694018</v>
      </c>
      <c r="AC44" s="15">
        <v>0.11870649011298</v>
      </c>
      <c r="AD44" s="15">
        <v>0.76434309376539</v>
      </c>
      <c r="AE44" s="15">
        <v>1.5448807600361201</v>
      </c>
      <c r="AF44" s="15">
        <v>-0.13768759161479999</v>
      </c>
      <c r="AG44" s="15">
        <v>-8.0180362179452001</v>
      </c>
      <c r="AH44" s="15">
        <v>2.9307727950325502</v>
      </c>
      <c r="AI44" s="15">
        <v>1.9239701086840599</v>
      </c>
      <c r="AJ44" s="15">
        <v>1.9880487118664001</v>
      </c>
      <c r="AK44" s="15">
        <v>2.1632137631320099</v>
      </c>
      <c r="AL44" s="15">
        <v>2.20238002893322</v>
      </c>
      <c r="AM44" s="16">
        <v>2.2410452320110501</v>
      </c>
    </row>
    <row r="45" spans="1:39" ht="15" thickBot="1" x14ac:dyDescent="0.4">
      <c r="A45" s="22" t="s">
        <v>60</v>
      </c>
      <c r="B45" s="23" t="s">
        <v>122</v>
      </c>
      <c r="C45" s="24">
        <v>0.18037938882877999</v>
      </c>
      <c r="D45" s="24">
        <v>2.1369390012687899</v>
      </c>
      <c r="E45" s="24">
        <v>-1.8426516551059999</v>
      </c>
      <c r="F45" s="24">
        <v>-2.0974669883794999</v>
      </c>
      <c r="G45" s="24">
        <v>1.0530212276975399</v>
      </c>
      <c r="H45" s="24">
        <v>-1.3237254984580999</v>
      </c>
      <c r="I45" s="24">
        <v>3.3301829322087899</v>
      </c>
      <c r="J45" s="24">
        <v>0.94263856222347997</v>
      </c>
      <c r="K45" s="24">
        <v>3.7796522654483602</v>
      </c>
      <c r="L45" s="24">
        <v>2.33770477535057</v>
      </c>
      <c r="M45" s="24">
        <v>2.5680100480172601</v>
      </c>
      <c r="N45" s="24">
        <v>1.5053737474161699</v>
      </c>
      <c r="O45" s="24">
        <v>1.6282405916927301</v>
      </c>
      <c r="P45" s="24">
        <v>4.41441614532072</v>
      </c>
      <c r="Q45" s="24">
        <v>2.82810493164641</v>
      </c>
      <c r="R45" s="24">
        <v>4.1381212565243999</v>
      </c>
      <c r="S45" s="24">
        <v>3.89583955625268</v>
      </c>
      <c r="T45" s="24">
        <v>3.8890257641315298</v>
      </c>
      <c r="U45" s="24">
        <v>1.0080231531273001</v>
      </c>
      <c r="V45" s="24">
        <v>1.17780755234034</v>
      </c>
      <c r="W45" s="24">
        <v>2.4731335437825002</v>
      </c>
      <c r="X45" s="24">
        <v>-2.0619505414809001</v>
      </c>
      <c r="Y45" s="24">
        <v>9.9432018062244794</v>
      </c>
      <c r="Z45" s="24">
        <v>-0.67142563858500004</v>
      </c>
      <c r="AA45" s="24">
        <v>-0.3910602672338</v>
      </c>
      <c r="AB45" s="24">
        <v>1.6572524245598701</v>
      </c>
      <c r="AC45" s="24">
        <v>1.19139331793919</v>
      </c>
      <c r="AD45" s="24">
        <v>3.4040711412115998</v>
      </c>
      <c r="AE45" s="24">
        <v>2.51476829894726</v>
      </c>
      <c r="AF45" s="24">
        <v>2.14887070627768</v>
      </c>
      <c r="AG45" s="24">
        <v>-3.0449143511657999</v>
      </c>
      <c r="AH45" s="24">
        <v>3.1896954216250899</v>
      </c>
      <c r="AI45" s="24">
        <v>4.2371535651483301</v>
      </c>
      <c r="AJ45" s="24">
        <v>2.6721272887362901</v>
      </c>
      <c r="AK45" s="24">
        <v>2.4163371134071201</v>
      </c>
      <c r="AL45" s="24">
        <v>2.6352956999541699</v>
      </c>
      <c r="AM45" s="25">
        <v>3.0280505388513999</v>
      </c>
    </row>
    <row r="46" spans="1:39" x14ac:dyDescent="0.35">
      <c r="A46" s="9" t="s">
        <v>123</v>
      </c>
      <c r="B46" s="13" t="s">
        <v>124</v>
      </c>
      <c r="C46" s="14">
        <v>5.50734558849698</v>
      </c>
      <c r="D46" s="14">
        <v>0.76461773030027003</v>
      </c>
      <c r="E46" s="15">
        <v>-0.56269499949720003</v>
      </c>
      <c r="F46" s="15">
        <v>2.19526553427227</v>
      </c>
      <c r="G46" s="15">
        <v>-1.4156330534516</v>
      </c>
      <c r="H46" s="15">
        <v>2.6093860083802798</v>
      </c>
      <c r="I46" s="15">
        <v>1.0936965449985401</v>
      </c>
      <c r="J46" s="15">
        <v>2.58078151680705</v>
      </c>
      <c r="K46" s="15">
        <v>0.93018738549431002</v>
      </c>
      <c r="L46" s="15">
        <v>1.32275488483302</v>
      </c>
      <c r="M46" s="15">
        <v>2.7457350118189701</v>
      </c>
      <c r="N46" s="15">
        <v>2.1957664008761202</v>
      </c>
      <c r="O46" s="15">
        <v>1.5064759082783501</v>
      </c>
      <c r="P46" s="15">
        <v>0.34660499262311001</v>
      </c>
      <c r="Q46" s="15">
        <v>1.3379269559308</v>
      </c>
      <c r="R46" s="15">
        <v>-1.2458999855332</v>
      </c>
      <c r="S46" s="15">
        <v>0.97517890521965001</v>
      </c>
      <c r="T46" s="15">
        <v>3.00413557868238</v>
      </c>
      <c r="U46" s="15">
        <v>1.9762310780153201</v>
      </c>
      <c r="V46" s="15">
        <v>-0.51528249554950001</v>
      </c>
      <c r="W46" s="15">
        <v>-0.71141934868029999</v>
      </c>
      <c r="X46" s="15">
        <v>0.11699480903604</v>
      </c>
      <c r="Y46" s="15">
        <v>1.91953609094155</v>
      </c>
      <c r="Z46" s="15">
        <v>4.2413772623896104</v>
      </c>
      <c r="AA46" s="15">
        <v>3.43949062053726</v>
      </c>
      <c r="AB46" s="15">
        <v>-1.0042274940635001</v>
      </c>
      <c r="AC46" s="15">
        <v>0.52513074314871</v>
      </c>
      <c r="AD46" s="15">
        <v>2.8052878103631098</v>
      </c>
      <c r="AE46" s="15">
        <v>3.8187776600816798</v>
      </c>
      <c r="AF46" s="15">
        <v>4.0030884470984498</v>
      </c>
      <c r="AG46" s="15">
        <v>-0.71198328258889998</v>
      </c>
      <c r="AH46" s="15">
        <v>2.2251538980207402</v>
      </c>
      <c r="AI46" s="15">
        <v>4.1819254347607897</v>
      </c>
      <c r="AJ46" s="15">
        <v>4.2422309118261596</v>
      </c>
      <c r="AK46" s="15">
        <v>4.2572407944248898</v>
      </c>
      <c r="AL46" s="15">
        <v>4.2944064398423603</v>
      </c>
      <c r="AM46" s="16">
        <v>3.8370206768416599</v>
      </c>
    </row>
    <row r="47" spans="1:39" x14ac:dyDescent="0.35">
      <c r="A47" s="9" t="s">
        <v>125</v>
      </c>
      <c r="B47" s="13" t="s">
        <v>126</v>
      </c>
      <c r="C47" s="14">
        <v>-3.2112589145291999</v>
      </c>
      <c r="D47" s="14">
        <v>6.1889574836509098</v>
      </c>
      <c r="E47" s="15">
        <v>-2.4304684759705002</v>
      </c>
      <c r="F47" s="15">
        <v>0.69558700904095006</v>
      </c>
      <c r="G47" s="15">
        <v>-1.4108331133922001</v>
      </c>
      <c r="H47" s="15">
        <v>2.8529240048737901</v>
      </c>
      <c r="I47" s="15">
        <v>7.9874912808926704</v>
      </c>
      <c r="J47" s="15">
        <v>3.3979528053894401</v>
      </c>
      <c r="K47" s="15">
        <v>4.3417823913766096</v>
      </c>
      <c r="L47" s="15">
        <v>4.3463234869535201</v>
      </c>
      <c r="M47" s="15">
        <v>-0.96644301873250005</v>
      </c>
      <c r="N47" s="15">
        <v>3.6086875685454101</v>
      </c>
      <c r="O47" s="15">
        <v>1.3945683394244199</v>
      </c>
      <c r="P47" s="15">
        <v>4.7227095991938901</v>
      </c>
      <c r="Q47" s="15">
        <v>1.4640893757992901</v>
      </c>
      <c r="R47" s="15">
        <v>5.4934923615925202</v>
      </c>
      <c r="S47" s="15">
        <v>3.1242482827249098</v>
      </c>
      <c r="T47" s="15">
        <v>1.0224068226082299</v>
      </c>
      <c r="U47" s="15">
        <v>2.6475683175427198</v>
      </c>
      <c r="V47" s="15">
        <v>-0.10745960524629999</v>
      </c>
      <c r="W47" s="15">
        <v>5.2209916993455598</v>
      </c>
      <c r="X47" s="15">
        <v>3.46203091680009</v>
      </c>
      <c r="Y47" s="15">
        <v>3.3092025109207599</v>
      </c>
      <c r="Z47" s="15">
        <v>2.6847680140981098</v>
      </c>
      <c r="AA47" s="15">
        <v>1.2821274700234799</v>
      </c>
      <c r="AB47" s="15">
        <v>0.91107576297711002</v>
      </c>
      <c r="AC47" s="15">
        <v>2.9143600544305301</v>
      </c>
      <c r="AD47" s="15">
        <v>3.1312209736827699</v>
      </c>
      <c r="AE47" s="15">
        <v>3.8016890283623801</v>
      </c>
      <c r="AF47" s="15">
        <v>2.7245423924509899</v>
      </c>
      <c r="AG47" s="15">
        <v>-4.7605234434234003</v>
      </c>
      <c r="AH47" s="15">
        <v>1.0199683623817599</v>
      </c>
      <c r="AI47" s="15">
        <v>2.6559332618067399</v>
      </c>
      <c r="AJ47" s="15">
        <v>2.6865418519947899</v>
      </c>
      <c r="AK47" s="15">
        <v>2.6714636079610901</v>
      </c>
      <c r="AL47" s="15">
        <v>2.73126472640929</v>
      </c>
      <c r="AM47" s="16">
        <v>2.35084676628321</v>
      </c>
    </row>
    <row r="48" spans="1:39" x14ac:dyDescent="0.35">
      <c r="A48" s="9" t="s">
        <v>127</v>
      </c>
      <c r="B48" s="13" t="s">
        <v>128</v>
      </c>
      <c r="C48" s="14">
        <v>-1.3255580436687</v>
      </c>
      <c r="D48" s="14">
        <v>-1.0204070136787</v>
      </c>
      <c r="E48" s="15">
        <v>0.28374484125435001</v>
      </c>
      <c r="F48" s="15">
        <v>4.2922693775302196</v>
      </c>
      <c r="G48" s="15">
        <v>3.9887609189450202</v>
      </c>
      <c r="H48" s="15">
        <v>4.74261345362686</v>
      </c>
      <c r="I48" s="15">
        <v>4.1998599025304504</v>
      </c>
      <c r="J48" s="15">
        <v>5.3188762611331901</v>
      </c>
      <c r="K48" s="15">
        <v>6.2408549963121303</v>
      </c>
      <c r="L48" s="15">
        <v>9.7469736971077499</v>
      </c>
      <c r="M48" s="15">
        <v>5.3324389757175403</v>
      </c>
      <c r="N48" s="15">
        <v>4.3049794930423397</v>
      </c>
      <c r="O48" s="15">
        <v>3.5583703817115002</v>
      </c>
      <c r="P48" s="15">
        <v>5.8368420395960197</v>
      </c>
      <c r="Q48" s="15">
        <v>3.3884819204879801</v>
      </c>
      <c r="R48" s="15">
        <v>4.3442813995322096</v>
      </c>
      <c r="S48" s="15">
        <v>7.6909322036332703</v>
      </c>
      <c r="T48" s="15">
        <v>7.8629991584736603</v>
      </c>
      <c r="U48" s="15">
        <v>5.3688280291666501</v>
      </c>
      <c r="V48" s="15">
        <v>-2.4515941629021998</v>
      </c>
      <c r="W48" s="15">
        <v>0.23586607676422</v>
      </c>
      <c r="X48" s="15">
        <v>2.6737017992525698</v>
      </c>
      <c r="Y48" s="15">
        <v>-0.1957491844384</v>
      </c>
      <c r="Z48" s="15">
        <v>-0.47627090992929999</v>
      </c>
      <c r="AA48" s="15">
        <v>-0.65746334040379995</v>
      </c>
      <c r="AB48" s="15">
        <v>-0.23775981377489999</v>
      </c>
      <c r="AC48" s="15">
        <v>3.4440740698721299</v>
      </c>
      <c r="AD48" s="15">
        <v>2.4749955107502601</v>
      </c>
      <c r="AE48" s="15">
        <v>3.3263889300538501</v>
      </c>
      <c r="AF48" s="15">
        <v>4.4822819885089702</v>
      </c>
      <c r="AG48" s="15">
        <v>-7.7853401064241003</v>
      </c>
      <c r="AH48" s="15">
        <v>3.3817946126336098</v>
      </c>
      <c r="AI48" s="15">
        <v>3.7145329249857602</v>
      </c>
      <c r="AJ48" s="15">
        <v>4.7054965147941799</v>
      </c>
      <c r="AK48" s="15">
        <v>4.9876683722121404</v>
      </c>
      <c r="AL48" s="15">
        <v>5.2089983037203096</v>
      </c>
      <c r="AM48" s="16">
        <v>4.3972041299607403</v>
      </c>
    </row>
    <row r="49" spans="1:39" x14ac:dyDescent="0.35">
      <c r="A49" s="9" t="s">
        <v>129</v>
      </c>
      <c r="B49" s="13" t="s">
        <v>130</v>
      </c>
      <c r="C49" s="14">
        <v>-4.5937322634158004</v>
      </c>
      <c r="D49" s="14">
        <v>-3.5006221305259002</v>
      </c>
      <c r="E49" s="15">
        <v>-3.7536211755241999</v>
      </c>
      <c r="F49" s="15">
        <v>-3.6338571745534001</v>
      </c>
      <c r="G49" s="15">
        <v>-3.2110557659482</v>
      </c>
      <c r="H49" s="15">
        <v>2.1195934860049501</v>
      </c>
      <c r="I49" s="15">
        <v>4.7042444121837299</v>
      </c>
      <c r="J49" s="15">
        <v>2.46972146199876</v>
      </c>
      <c r="K49" s="15">
        <v>1.84299544376137</v>
      </c>
      <c r="L49" s="15">
        <v>-1.1913437963624001</v>
      </c>
      <c r="M49" s="15">
        <v>-4.5804942087402001</v>
      </c>
      <c r="N49" s="15">
        <v>-2.2452682519214</v>
      </c>
      <c r="O49" s="15">
        <v>-3.8276336169162999</v>
      </c>
      <c r="P49" s="15">
        <v>-3.4224784723641002</v>
      </c>
      <c r="Q49" s="15">
        <v>-0.85747645974669995</v>
      </c>
      <c r="R49" s="15">
        <v>-0.407002693907</v>
      </c>
      <c r="S49" s="15">
        <v>-0.65143202629969998</v>
      </c>
      <c r="T49" s="15">
        <v>-0.44496247837070002</v>
      </c>
      <c r="U49" s="15">
        <v>0.27123160375761002</v>
      </c>
      <c r="V49" s="15">
        <v>0.91672377610799005</v>
      </c>
      <c r="W49" s="15">
        <v>-0.33641502597669998</v>
      </c>
      <c r="X49" s="15">
        <v>-7.1001342030941004</v>
      </c>
      <c r="Y49" s="15">
        <v>8.1960697056509897</v>
      </c>
      <c r="Z49" s="15">
        <v>6.5988660398409396</v>
      </c>
      <c r="AA49" s="15">
        <v>6.1031719783687199</v>
      </c>
      <c r="AB49" s="15">
        <v>6.1319989890624997</v>
      </c>
      <c r="AC49" s="15">
        <v>4.4951842808096396</v>
      </c>
      <c r="AD49" s="15">
        <v>4.6588986828924703</v>
      </c>
      <c r="AE49" s="15">
        <v>4.1022643605944502</v>
      </c>
      <c r="AF49" s="15">
        <v>3.8353773314904198</v>
      </c>
      <c r="AG49" s="15">
        <v>-0.75373779369560001</v>
      </c>
      <c r="AH49" s="15">
        <v>3.54887342470774</v>
      </c>
      <c r="AI49" s="15">
        <v>3.82698240603104</v>
      </c>
      <c r="AJ49" s="15">
        <v>3.90147521588271</v>
      </c>
      <c r="AK49" s="15">
        <v>3.8839907476611701</v>
      </c>
      <c r="AL49" s="15">
        <v>3.9005461920954101</v>
      </c>
      <c r="AM49" s="16">
        <v>3.8122863296062</v>
      </c>
    </row>
    <row r="50" spans="1:39" x14ac:dyDescent="0.35">
      <c r="A50" s="9" t="s">
        <v>131</v>
      </c>
      <c r="B50" s="13" t="s">
        <v>132</v>
      </c>
      <c r="C50" s="14">
        <v>1.2756315845939199</v>
      </c>
      <c r="D50" s="14">
        <v>-1.6525802601327</v>
      </c>
      <c r="E50" s="15">
        <v>-1.6837871017246</v>
      </c>
      <c r="F50" s="15">
        <v>0.56536014502385001</v>
      </c>
      <c r="G50" s="15">
        <v>-6.3425202652025003</v>
      </c>
      <c r="H50" s="15">
        <v>0.17474872783083001</v>
      </c>
      <c r="I50" s="15">
        <v>-0.23359410312449999</v>
      </c>
      <c r="J50" s="15">
        <v>-1.6609768666146001</v>
      </c>
      <c r="K50" s="15">
        <v>3.2659467763067598</v>
      </c>
      <c r="L50" s="15">
        <v>3.1501440444834601</v>
      </c>
      <c r="M50" s="15">
        <v>2.2743614928343598</v>
      </c>
      <c r="N50" s="15">
        <v>2.4591558241087799</v>
      </c>
      <c r="O50" s="15">
        <v>-6.2918244503398002</v>
      </c>
      <c r="P50" s="15">
        <v>3.5085615239409398</v>
      </c>
      <c r="Q50" s="15">
        <v>3.71238409704016</v>
      </c>
      <c r="R50" s="15">
        <v>-5.3386534862154997</v>
      </c>
      <c r="S50" s="15">
        <v>-3.5361440337004</v>
      </c>
      <c r="T50" s="15">
        <v>1.80567060096E-3</v>
      </c>
      <c r="U50" s="15">
        <v>3.1460128735756201</v>
      </c>
      <c r="V50" s="15">
        <v>3.5404869252325901</v>
      </c>
      <c r="W50" s="15">
        <v>2.7827034357724298</v>
      </c>
      <c r="X50" s="15">
        <v>-10.861613747730001</v>
      </c>
      <c r="Y50" s="15">
        <v>2.0993818316758901</v>
      </c>
      <c r="Z50" s="15">
        <v>-0.20171947042089999</v>
      </c>
      <c r="AA50" s="15">
        <v>-4.3460610225665004</v>
      </c>
      <c r="AB50" s="15">
        <v>0.97388685215769</v>
      </c>
      <c r="AC50" s="15">
        <v>-1.0580185775480999</v>
      </c>
      <c r="AD50" s="15">
        <v>1.7561035849753901</v>
      </c>
      <c r="AE50" s="15">
        <v>4.1218178336338998</v>
      </c>
      <c r="AF50" s="15">
        <v>3.00276644998165</v>
      </c>
      <c r="AG50" s="15">
        <v>-4.6024820992907003</v>
      </c>
      <c r="AH50" s="15">
        <v>3.0047741458669801</v>
      </c>
      <c r="AI50" s="15">
        <v>3.8130147708046298</v>
      </c>
      <c r="AJ50" s="15">
        <v>4.0412910056846902</v>
      </c>
      <c r="AK50" s="15">
        <v>3.5889594239822</v>
      </c>
      <c r="AL50" s="15">
        <v>2.94362394816299</v>
      </c>
      <c r="AM50" s="16">
        <v>3.4774130265335699</v>
      </c>
    </row>
    <row r="51" spans="1:39" x14ac:dyDescent="0.35">
      <c r="A51" s="9" t="s">
        <v>133</v>
      </c>
      <c r="B51" s="10" t="s">
        <v>134</v>
      </c>
      <c r="C51" s="11">
        <v>0.64660839931597003</v>
      </c>
      <c r="D51" s="11">
        <v>1.81332613515208</v>
      </c>
      <c r="E51" s="11">
        <v>1.40062219991522</v>
      </c>
      <c r="F51" s="11">
        <v>1.7990452641226</v>
      </c>
      <c r="G51" s="11">
        <v>0.67573616545644</v>
      </c>
      <c r="H51" s="11">
        <v>1.4426966887795201</v>
      </c>
      <c r="I51" s="11">
        <v>2.0551517241243</v>
      </c>
      <c r="J51" s="11">
        <v>3.1831528475080302</v>
      </c>
      <c r="K51" s="11">
        <v>2.4323285423202199</v>
      </c>
      <c r="L51" s="11">
        <v>2.0024130531519102</v>
      </c>
      <c r="M51" s="11">
        <v>1.1161805233103901</v>
      </c>
      <c r="N51" s="11">
        <v>1.2957928174432101</v>
      </c>
      <c r="O51" s="11">
        <v>2.0957585303461301</v>
      </c>
      <c r="P51" s="11">
        <v>2.5435867177175302</v>
      </c>
      <c r="Q51" s="11">
        <v>2.77801304400995</v>
      </c>
      <c r="R51" s="11">
        <v>3.57396708941722</v>
      </c>
      <c r="S51" s="11">
        <v>3.16616256082298</v>
      </c>
      <c r="T51" s="11">
        <v>1.47308975770915</v>
      </c>
      <c r="U51" s="11">
        <v>6.1924102104874796</v>
      </c>
      <c r="V51" s="11">
        <v>2.89495668895916</v>
      </c>
      <c r="W51" s="11">
        <v>5.1082095692676699</v>
      </c>
      <c r="X51" s="11">
        <v>11.4630444251165</v>
      </c>
      <c r="Y51" s="11">
        <v>5.9635272524926304</v>
      </c>
      <c r="Z51" s="11">
        <v>4.7270284621904599</v>
      </c>
      <c r="AA51" s="11">
        <v>0.56628927857198996</v>
      </c>
      <c r="AB51" s="11">
        <v>-0.114195930054</v>
      </c>
      <c r="AC51" s="11">
        <v>1.1494343672084399</v>
      </c>
      <c r="AD51" s="11">
        <v>5.7687293274474296</v>
      </c>
      <c r="AE51" s="11">
        <v>3.9589911990607298</v>
      </c>
      <c r="AF51" s="11">
        <v>4.20028443475631</v>
      </c>
      <c r="AG51" s="11">
        <v>-1.2010211639840001</v>
      </c>
      <c r="AH51" s="11">
        <v>2.03239855638415</v>
      </c>
      <c r="AI51" s="11">
        <v>2.0108959496291199</v>
      </c>
      <c r="AJ51" s="11">
        <v>5.18629291350112</v>
      </c>
      <c r="AK51" s="11">
        <v>2.5033909761677799</v>
      </c>
      <c r="AL51" s="11">
        <v>2.4038509153507199</v>
      </c>
      <c r="AM51" s="12">
        <v>2.8204891933824299</v>
      </c>
    </row>
    <row r="52" spans="1:39" x14ac:dyDescent="0.35">
      <c r="A52" s="9" t="s">
        <v>135</v>
      </c>
      <c r="B52" s="13" t="s">
        <v>136</v>
      </c>
      <c r="C52" s="14">
        <v>1.2890427390410499</v>
      </c>
      <c r="D52" s="14">
        <v>-0.36827579954239997</v>
      </c>
      <c r="E52" s="15">
        <v>0.48778695961343999</v>
      </c>
      <c r="F52" s="15">
        <v>2.2896286255294198</v>
      </c>
      <c r="G52" s="15">
        <v>1.29901184108365</v>
      </c>
      <c r="H52" s="15">
        <v>1.9655429248076799</v>
      </c>
      <c r="I52" s="15">
        <v>1.74427716935064</v>
      </c>
      <c r="J52" s="15">
        <v>2.4595776571132402</v>
      </c>
      <c r="K52" s="15">
        <v>1.0242525383268499</v>
      </c>
      <c r="L52" s="15">
        <v>1.31202099897196</v>
      </c>
      <c r="M52" s="15">
        <v>0.18960863622127</v>
      </c>
      <c r="N52" s="15">
        <v>1.48659165067015</v>
      </c>
      <c r="O52" s="15">
        <v>3.0947126800924001</v>
      </c>
      <c r="P52" s="15">
        <v>-0.68334824086559998</v>
      </c>
      <c r="Q52" s="15">
        <v>0.36076311787814003</v>
      </c>
      <c r="R52" s="15">
        <v>0.91850974828212995</v>
      </c>
      <c r="S52" s="15">
        <v>0.31808608641983999</v>
      </c>
      <c r="T52" s="15">
        <v>4.1533541976763901</v>
      </c>
      <c r="U52" s="15">
        <v>1.7825468743575099</v>
      </c>
      <c r="V52" s="15">
        <v>-3.7675011500575</v>
      </c>
      <c r="W52" s="15">
        <v>1.8902697801931101</v>
      </c>
      <c r="X52" s="15">
        <v>3.30013770663211</v>
      </c>
      <c r="Y52" s="15">
        <v>3.6127448915904701</v>
      </c>
      <c r="Z52" s="15">
        <v>1.6361540094137901</v>
      </c>
      <c r="AA52" s="15">
        <v>1.3073818751978099</v>
      </c>
      <c r="AB52" s="15">
        <v>1.2597340904679699</v>
      </c>
      <c r="AC52" s="15">
        <v>7.93607400568375</v>
      </c>
      <c r="AD52" s="15">
        <v>7.3291931375494501</v>
      </c>
      <c r="AE52" s="15">
        <v>3.2151160093209401</v>
      </c>
      <c r="AF52" s="15">
        <v>2.6918673175723602</v>
      </c>
      <c r="AG52" s="15">
        <v>-1.343966445265</v>
      </c>
      <c r="AH52" s="15">
        <v>3.7676703000496601</v>
      </c>
      <c r="AI52" s="15">
        <v>4.1660336380240297</v>
      </c>
      <c r="AJ52" s="15">
        <v>2.47282927540616</v>
      </c>
      <c r="AK52" s="15">
        <v>2.2793577143807902</v>
      </c>
      <c r="AL52" s="15">
        <v>2.2614214639456001</v>
      </c>
      <c r="AM52" s="16">
        <v>2.9862744545190698</v>
      </c>
    </row>
    <row r="53" spans="1:39" x14ac:dyDescent="0.35">
      <c r="A53" s="9" t="s">
        <v>137</v>
      </c>
      <c r="B53" s="13" t="s">
        <v>138</v>
      </c>
      <c r="C53" s="14">
        <v>2.27604827439936</v>
      </c>
      <c r="D53" s="14">
        <v>4.9107578414197199</v>
      </c>
      <c r="E53" s="15">
        <v>0.78852891747350995</v>
      </c>
      <c r="F53" s="15">
        <v>1.488815071582E-2</v>
      </c>
      <c r="G53" s="15">
        <v>0.74929517059818995</v>
      </c>
      <c r="H53" s="15">
        <v>1.86586591678974</v>
      </c>
      <c r="I53" s="15">
        <v>1.6933160712448101</v>
      </c>
      <c r="J53" s="15">
        <v>3.9656548135845502</v>
      </c>
      <c r="K53" s="15">
        <v>-23.914819596278001</v>
      </c>
      <c r="L53" s="15">
        <v>14.5562903493094</v>
      </c>
      <c r="M53" s="15">
        <v>-0.93400617061129998</v>
      </c>
      <c r="N53" s="15">
        <v>2.58283657099871</v>
      </c>
      <c r="O53" s="15">
        <v>1.3941230091199399</v>
      </c>
      <c r="P53" s="15">
        <v>-2.5270746720843</v>
      </c>
      <c r="Q53" s="15">
        <v>-1.153882260421</v>
      </c>
      <c r="R53" s="15">
        <v>4.0688383759833302</v>
      </c>
      <c r="S53" s="15">
        <v>0.23313686231646999</v>
      </c>
      <c r="T53" s="15">
        <v>9.2147880765910004E-2</v>
      </c>
      <c r="U53" s="15">
        <v>1.9679802162725799</v>
      </c>
      <c r="V53" s="15">
        <v>-0.1053772929553</v>
      </c>
      <c r="W53" s="15">
        <v>2.9223707132271799</v>
      </c>
      <c r="X53" s="15">
        <v>5.2917657580793698</v>
      </c>
      <c r="Y53" s="15">
        <v>-4.2839144869633996</v>
      </c>
      <c r="Z53" s="15">
        <v>0.54482831810010002</v>
      </c>
      <c r="AA53" s="15">
        <v>-1.6707377820717</v>
      </c>
      <c r="AB53" s="15">
        <v>3.3986365751970302</v>
      </c>
      <c r="AC53" s="15">
        <v>2.63457513273107</v>
      </c>
      <c r="AD53" s="15">
        <v>2.1687882104700802</v>
      </c>
      <c r="AE53" s="15">
        <v>0.81266877913426006</v>
      </c>
      <c r="AF53" s="15">
        <v>1.96420147252596</v>
      </c>
      <c r="AG53" s="15">
        <v>-5.2229521066586999</v>
      </c>
      <c r="AH53" s="15">
        <v>0.57295942922066001</v>
      </c>
      <c r="AI53" s="15">
        <v>1.58714834679925</v>
      </c>
      <c r="AJ53" s="15">
        <v>2.60071689306558</v>
      </c>
      <c r="AK53" s="15">
        <v>2.6345010831929399</v>
      </c>
      <c r="AL53" s="15">
        <v>2.6666328713329399</v>
      </c>
      <c r="AM53" s="16">
        <v>2.00902996681274</v>
      </c>
    </row>
    <row r="54" spans="1:39" x14ac:dyDescent="0.35">
      <c r="A54" s="9" t="s">
        <v>139</v>
      </c>
      <c r="B54" s="13" t="s">
        <v>140</v>
      </c>
      <c r="C54" s="14" t="s">
        <v>53</v>
      </c>
      <c r="D54" s="14" t="s">
        <v>53</v>
      </c>
      <c r="E54" s="15" t="s">
        <v>53</v>
      </c>
      <c r="F54" s="15" t="s">
        <v>53</v>
      </c>
      <c r="G54" s="15" t="s">
        <v>53</v>
      </c>
      <c r="H54" s="15" t="s">
        <v>53</v>
      </c>
      <c r="I54" s="15" t="s">
        <v>53</v>
      </c>
      <c r="J54" s="15" t="s">
        <v>53</v>
      </c>
      <c r="K54" s="15" t="s">
        <v>53</v>
      </c>
      <c r="L54" s="15" t="s">
        <v>53</v>
      </c>
      <c r="M54" s="15" t="s">
        <v>53</v>
      </c>
      <c r="N54" s="15">
        <v>-0.91095318146479998</v>
      </c>
      <c r="O54" s="15">
        <v>1.9865429330375299</v>
      </c>
      <c r="P54" s="15">
        <v>-30.182340835449001</v>
      </c>
      <c r="Q54" s="15">
        <v>2.0280908182447801</v>
      </c>
      <c r="R54" s="15">
        <v>3.1437860532327999</v>
      </c>
      <c r="S54" s="15">
        <v>4.8599999452106797</v>
      </c>
      <c r="T54" s="15">
        <v>8.7675708211263998</v>
      </c>
      <c r="U54" s="15">
        <v>1.8127711587206501</v>
      </c>
      <c r="V54" s="15">
        <v>1.0933590577094501</v>
      </c>
      <c r="W54" s="15">
        <v>2.6008885610825798</v>
      </c>
      <c r="X54" s="15">
        <v>4.3201773120252396</v>
      </c>
      <c r="Y54" s="15">
        <v>5.3206500171902498</v>
      </c>
      <c r="Z54" s="15">
        <v>5.9490922250518299</v>
      </c>
      <c r="AA54" s="15">
        <v>-1.8731430654415</v>
      </c>
      <c r="AB54" s="15">
        <v>-2.5135737610505</v>
      </c>
      <c r="AC54" s="15">
        <v>-4.0869440153590997</v>
      </c>
      <c r="AD54" s="15">
        <v>-4.6897582836700001E-2</v>
      </c>
      <c r="AE54" s="15">
        <v>-1.2109255302785</v>
      </c>
      <c r="AF54" s="15">
        <v>-4.8534351438975998</v>
      </c>
      <c r="AG54" s="15">
        <v>-5.3135774772784004</v>
      </c>
      <c r="AH54" s="15">
        <v>0.79937959091953004</v>
      </c>
      <c r="AI54" s="15">
        <v>1.6449000979603901</v>
      </c>
      <c r="AJ54" s="15">
        <v>2.4244096010738199</v>
      </c>
      <c r="AK54" s="15">
        <v>2.8653364957851202</v>
      </c>
      <c r="AL54" s="15">
        <v>2.96959480662635</v>
      </c>
      <c r="AM54" s="16">
        <v>2.1374463328382101</v>
      </c>
    </row>
    <row r="55" spans="1:39" x14ac:dyDescent="0.35">
      <c r="A55" s="9" t="s">
        <v>141</v>
      </c>
      <c r="B55" s="13" t="s">
        <v>142</v>
      </c>
      <c r="C55" s="14">
        <v>7.3311556663819299</v>
      </c>
      <c r="D55" s="14">
        <v>5.3655936990497004</v>
      </c>
      <c r="E55" s="15">
        <v>-3.9513431848481</v>
      </c>
      <c r="F55" s="15">
        <v>0.86209950327030005</v>
      </c>
      <c r="G55" s="15">
        <v>1.0472468080356101</v>
      </c>
      <c r="H55" s="15">
        <v>0.30289585936109997</v>
      </c>
      <c r="I55" s="15">
        <v>4.5335282148282703</v>
      </c>
      <c r="J55" s="15">
        <v>2.1306435350392299</v>
      </c>
      <c r="K55" s="15">
        <v>0.28106338248355001</v>
      </c>
      <c r="L55" s="15">
        <v>3.4265158656360502</v>
      </c>
      <c r="M55" s="15">
        <v>-2.8318210578302998</v>
      </c>
      <c r="N55" s="15">
        <v>12.047949671545499</v>
      </c>
      <c r="O55" s="15">
        <v>4.16956164899E-2</v>
      </c>
      <c r="P55" s="15">
        <v>5.7879070754863697</v>
      </c>
      <c r="Q55" s="15">
        <v>-1.6125237816311999</v>
      </c>
      <c r="R55" s="15">
        <v>3.1455411295651299</v>
      </c>
      <c r="S55" s="15">
        <v>1.2705014151296601</v>
      </c>
      <c r="T55" s="15">
        <v>9.6681515834090001E-2</v>
      </c>
      <c r="U55" s="15">
        <v>1.34254228451962</v>
      </c>
      <c r="V55" s="15">
        <v>1.4435883895816899</v>
      </c>
      <c r="W55" s="15">
        <v>2.0389517354589701</v>
      </c>
      <c r="X55" s="15">
        <v>-0.42244489101179999</v>
      </c>
      <c r="Y55" s="15">
        <v>-3.5922986825967</v>
      </c>
      <c r="Z55" s="15">
        <v>-0.72159037025140005</v>
      </c>
      <c r="AA55" s="15">
        <v>3.7208517031066801</v>
      </c>
      <c r="AB55" s="15">
        <v>3.5375471210693701</v>
      </c>
      <c r="AC55" s="15">
        <v>2.8404849765851701</v>
      </c>
      <c r="AD55" s="15">
        <v>1.93414670900165</v>
      </c>
      <c r="AE55" s="15">
        <v>2.0598657449745899</v>
      </c>
      <c r="AF55" s="15">
        <v>1.95447724220981</v>
      </c>
      <c r="AG55" s="15">
        <v>-4.8527043020600003</v>
      </c>
      <c r="AH55" s="15">
        <v>0.98363096864912003</v>
      </c>
      <c r="AI55" s="15">
        <v>2.9491387076031002</v>
      </c>
      <c r="AJ55" s="15">
        <v>1.9982957357612501</v>
      </c>
      <c r="AK55" s="15">
        <v>2.0136974109605301</v>
      </c>
      <c r="AL55" s="15">
        <v>2.02678591103856</v>
      </c>
      <c r="AM55" s="16">
        <v>1.9924118504136099</v>
      </c>
    </row>
    <row r="56" spans="1:39" x14ac:dyDescent="0.35">
      <c r="A56" s="9" t="s">
        <v>143</v>
      </c>
      <c r="B56" s="13" t="s">
        <v>144</v>
      </c>
      <c r="C56" s="14">
        <v>-4.3374729185248002</v>
      </c>
      <c r="D56" s="14">
        <v>-3.5882603061722</v>
      </c>
      <c r="E56" s="15">
        <v>-1.3096912053426</v>
      </c>
      <c r="F56" s="15">
        <v>-3.0018210449175999</v>
      </c>
      <c r="G56" s="15">
        <v>-1.5671424673550001</v>
      </c>
      <c r="H56" s="15">
        <v>-1.0187584208789999</v>
      </c>
      <c r="I56" s="15">
        <v>-3.3253473151739001</v>
      </c>
      <c r="J56" s="15">
        <v>-1.9797305030328001</v>
      </c>
      <c r="K56" s="15">
        <v>6.1400396497172096</v>
      </c>
      <c r="L56" s="15">
        <v>-3.7269822283808001</v>
      </c>
      <c r="M56" s="15">
        <v>-4.7100649703819997</v>
      </c>
      <c r="N56" s="15">
        <v>3.4360898169381602</v>
      </c>
      <c r="O56" s="15">
        <v>1.14327365382071</v>
      </c>
      <c r="P56" s="15">
        <v>-1.529084677845</v>
      </c>
      <c r="Q56" s="15">
        <v>-3.2905647594709002</v>
      </c>
      <c r="R56" s="15">
        <v>3.4042702295969001</v>
      </c>
      <c r="S56" s="15">
        <v>2.0402893043001198</v>
      </c>
      <c r="T56" s="15">
        <v>-0.66003636337189997</v>
      </c>
      <c r="U56" s="15">
        <v>3.73669479816702</v>
      </c>
      <c r="V56" s="15">
        <v>-1.8487642876442001</v>
      </c>
      <c r="W56" s="15">
        <v>4.48343844173628</v>
      </c>
      <c r="X56" s="15">
        <v>-1.5341162557176</v>
      </c>
      <c r="Y56" s="15">
        <v>6.3218458684740897</v>
      </c>
      <c r="Z56" s="15">
        <v>1.27949924698245</v>
      </c>
      <c r="AA56" s="15">
        <v>2.56330274940444</v>
      </c>
      <c r="AB56" s="15">
        <v>0.41833332584416999</v>
      </c>
      <c r="AC56" s="15">
        <v>1.7068035210210999</v>
      </c>
      <c r="AD56" s="15">
        <v>1.04457738480359</v>
      </c>
      <c r="AE56" s="15">
        <v>3.2040112006208998</v>
      </c>
      <c r="AF56" s="15">
        <v>1.9598843038140601</v>
      </c>
      <c r="AG56" s="15">
        <v>-3.2201979041409001</v>
      </c>
      <c r="AH56" s="15">
        <v>2.9802980040647902</v>
      </c>
      <c r="AI56" s="15">
        <v>8.7188855038875097</v>
      </c>
      <c r="AJ56" s="15">
        <v>7.3260982131600398</v>
      </c>
      <c r="AK56" s="15">
        <v>2.72791570853148</v>
      </c>
      <c r="AL56" s="15">
        <v>2.2096788635065798</v>
      </c>
      <c r="AM56" s="16">
        <v>4.7584334726178401</v>
      </c>
    </row>
    <row r="57" spans="1:39" x14ac:dyDescent="0.35">
      <c r="A57" s="9" t="s">
        <v>145</v>
      </c>
      <c r="B57" s="10" t="s">
        <v>146</v>
      </c>
      <c r="C57" s="11" t="s">
        <v>53</v>
      </c>
      <c r="D57" s="11">
        <v>-3.0519620659334001</v>
      </c>
      <c r="E57" s="11">
        <v>-0.35117557285040002</v>
      </c>
      <c r="F57" s="11">
        <v>-0.9422513004866</v>
      </c>
      <c r="G57" s="11">
        <v>-2.2123316289743</v>
      </c>
      <c r="H57" s="11">
        <v>-0.63287033171929996</v>
      </c>
      <c r="I57" s="11">
        <v>1.4942409756544901</v>
      </c>
      <c r="J57" s="11">
        <v>0.35690030381651999</v>
      </c>
      <c r="K57" s="11">
        <v>-2.6350527665700001E-2</v>
      </c>
      <c r="L57" s="11">
        <v>-1.9564671558236999</v>
      </c>
      <c r="M57" s="11">
        <v>2.9092702760634701</v>
      </c>
      <c r="N57" s="11">
        <v>4.0211525262809698</v>
      </c>
      <c r="O57" s="11">
        <v>11.7507407012121</v>
      </c>
      <c r="P57" s="11">
        <v>6.7591971492836</v>
      </c>
      <c r="Q57" s="11">
        <v>7.6509392795182301</v>
      </c>
      <c r="R57" s="11">
        <v>4.2770162973393901</v>
      </c>
      <c r="S57" s="11">
        <v>3.9755867260209201</v>
      </c>
      <c r="T57" s="11">
        <v>4.5301378908765804</v>
      </c>
      <c r="U57" s="11">
        <v>4.3959541364832599</v>
      </c>
      <c r="V57" s="11">
        <v>5.5060586964243603</v>
      </c>
      <c r="W57" s="11">
        <v>8.3260378732649496</v>
      </c>
      <c r="X57" s="11">
        <v>2.1158980740732898</v>
      </c>
      <c r="Y57" s="11">
        <v>1.5207655289134401</v>
      </c>
      <c r="Z57" s="11">
        <v>2.6105326198777199</v>
      </c>
      <c r="AA57" s="11">
        <v>3.5139750901515501</v>
      </c>
      <c r="AB57" s="11">
        <v>-2.92830596965E-2</v>
      </c>
      <c r="AC57" s="11">
        <v>-4.1683877640634002</v>
      </c>
      <c r="AD57" s="11">
        <v>-1.7888172761065</v>
      </c>
      <c r="AE57" s="11">
        <v>-0.6797248873849</v>
      </c>
      <c r="AF57" s="11">
        <v>-0.37975198157369999</v>
      </c>
      <c r="AG57" s="11">
        <v>-6.6816080094223</v>
      </c>
      <c r="AH57" s="11">
        <v>-0.83303675035549996</v>
      </c>
      <c r="AI57" s="11">
        <v>-6.9576060891999997E-3</v>
      </c>
      <c r="AJ57" s="11">
        <v>5.6837890830499999E-3</v>
      </c>
      <c r="AK57" s="11">
        <v>3.143532013046E-2</v>
      </c>
      <c r="AL57" s="11">
        <v>3.958368979337E-2</v>
      </c>
      <c r="AM57" s="12">
        <v>-0.15324124052560001</v>
      </c>
    </row>
    <row r="58" spans="1:39" x14ac:dyDescent="0.35">
      <c r="A58" s="9" t="s">
        <v>147</v>
      </c>
      <c r="B58" s="13" t="s">
        <v>148</v>
      </c>
      <c r="C58" s="14">
        <v>-3.6158549301631</v>
      </c>
      <c r="D58" s="14">
        <v>-0.4749886200913</v>
      </c>
      <c r="E58" s="15">
        <v>-1.7298110157713</v>
      </c>
      <c r="F58" s="15">
        <v>-1.6133405155822</v>
      </c>
      <c r="G58" s="15">
        <v>-2.7862043064903999</v>
      </c>
      <c r="H58" s="15">
        <v>2.5858915155240001</v>
      </c>
      <c r="I58" s="15">
        <v>-0.53697852791440004</v>
      </c>
      <c r="J58" s="15">
        <v>0.66189802258545005</v>
      </c>
      <c r="K58" s="15">
        <v>3.44145434166008</v>
      </c>
      <c r="L58" s="15">
        <v>3.891579512856</v>
      </c>
      <c r="M58" s="15">
        <v>0.78679555489248998</v>
      </c>
      <c r="N58" s="15">
        <v>2.09697819233293</v>
      </c>
      <c r="O58" s="15">
        <v>-1.7685788588839</v>
      </c>
      <c r="P58" s="15">
        <v>4.07444820366287</v>
      </c>
      <c r="Q58" s="15">
        <v>3.2400268748099998</v>
      </c>
      <c r="R58" s="15">
        <v>2.9555275143460902</v>
      </c>
      <c r="S58" s="15">
        <v>-0.16831289073610001</v>
      </c>
      <c r="T58" s="15">
        <v>2.2016264870387698</v>
      </c>
      <c r="U58" s="15">
        <v>1.3032378575739301</v>
      </c>
      <c r="V58" s="15">
        <v>-0.64199278833619999</v>
      </c>
      <c r="W58" s="15">
        <v>0.76049719218631995</v>
      </c>
      <c r="X58" s="15">
        <v>-1.3102411833659999</v>
      </c>
      <c r="Y58" s="15">
        <v>2.2296363940213402</v>
      </c>
      <c r="Z58" s="15">
        <v>-1.6112422177099999E-2</v>
      </c>
      <c r="AA58" s="15">
        <v>3.66278292378645</v>
      </c>
      <c r="AB58" s="15">
        <v>3.42150148451279</v>
      </c>
      <c r="AC58" s="15">
        <v>3.41182379758737</v>
      </c>
      <c r="AD58" s="15">
        <v>4.4411878625419696</v>
      </c>
      <c r="AE58" s="15">
        <v>3.4446634777841298</v>
      </c>
      <c r="AF58" s="15">
        <v>2.4313467800878401</v>
      </c>
      <c r="AG58" s="15">
        <v>-3.3435434073199</v>
      </c>
      <c r="AH58" s="15">
        <v>2.4769926976050001</v>
      </c>
      <c r="AI58" s="15">
        <v>3.2611605914708401</v>
      </c>
      <c r="AJ58" s="15">
        <v>9.5417717439922392</v>
      </c>
      <c r="AK58" s="15">
        <v>5.4157292555926801</v>
      </c>
      <c r="AL58" s="15">
        <v>3.3782069139619999</v>
      </c>
      <c r="AM58" s="16">
        <v>4.7841294280576596</v>
      </c>
    </row>
    <row r="59" spans="1:39" x14ac:dyDescent="0.35">
      <c r="A59" s="9" t="s">
        <v>149</v>
      </c>
      <c r="B59" s="13" t="s">
        <v>150</v>
      </c>
      <c r="C59" s="14">
        <v>7.4114336279829995E-2</v>
      </c>
      <c r="D59" s="14">
        <v>-8.6039564900996002</v>
      </c>
      <c r="E59" s="15">
        <v>-9.6268425775510007</v>
      </c>
      <c r="F59" s="15">
        <v>0.48794230275577</v>
      </c>
      <c r="G59" s="15">
        <v>3.9607246978089301</v>
      </c>
      <c r="H59" s="15">
        <v>-9.9031845935627008</v>
      </c>
      <c r="I59" s="15">
        <v>-24.938515849354999</v>
      </c>
      <c r="J59" s="15">
        <v>-18.02610752971</v>
      </c>
      <c r="K59" s="15">
        <v>-1.8827933575188001</v>
      </c>
      <c r="L59" s="15">
        <v>-9.7872619068660001</v>
      </c>
      <c r="M59" s="15">
        <v>1.04042933452217</v>
      </c>
      <c r="N59" s="15">
        <v>13.9567705222958</v>
      </c>
      <c r="O59" s="15">
        <v>21.035620774146899</v>
      </c>
      <c r="P59" s="15">
        <v>4.3805071901111603</v>
      </c>
      <c r="Q59" s="15">
        <v>2.0287651092380199</v>
      </c>
      <c r="R59" s="15">
        <v>0.58758153579521</v>
      </c>
      <c r="S59" s="15">
        <v>0.94104084678361</v>
      </c>
      <c r="T59" s="15">
        <v>5.1645483254675399</v>
      </c>
      <c r="U59" s="15">
        <v>2.9259055748758298</v>
      </c>
      <c r="V59" s="15">
        <v>0.89801464986287005</v>
      </c>
      <c r="W59" s="15">
        <v>3.00018747561688</v>
      </c>
      <c r="X59" s="15">
        <v>3.9211294272560901</v>
      </c>
      <c r="Y59" s="15">
        <v>12.61559575483</v>
      </c>
      <c r="Z59" s="15">
        <v>18.057717391258901</v>
      </c>
      <c r="AA59" s="15">
        <v>2.2730656868105399</v>
      </c>
      <c r="AB59" s="15">
        <v>-22.208422652193999</v>
      </c>
      <c r="AC59" s="15">
        <v>4.0768482248314797</v>
      </c>
      <c r="AD59" s="15">
        <v>1.55953181251694</v>
      </c>
      <c r="AE59" s="15">
        <v>1.2712143243545999</v>
      </c>
      <c r="AF59" s="15">
        <v>3.1521516258498798</v>
      </c>
      <c r="AG59" s="15">
        <v>-5.0750982262933997</v>
      </c>
      <c r="AH59" s="15">
        <v>0.66811263238684004</v>
      </c>
      <c r="AI59" s="15">
        <v>2.1631326311658099</v>
      </c>
      <c r="AJ59" s="15">
        <v>2.49615613709146</v>
      </c>
      <c r="AK59" s="15">
        <v>2.4829090695275098</v>
      </c>
      <c r="AL59" s="15">
        <v>2.6224776074865299</v>
      </c>
      <c r="AM59" s="16">
        <v>2.0839648467326302</v>
      </c>
    </row>
    <row r="60" spans="1:39" ht="15" thickBot="1" x14ac:dyDescent="0.4">
      <c r="A60" s="9" t="s">
        <v>151</v>
      </c>
      <c r="B60" s="10" t="s">
        <v>152</v>
      </c>
      <c r="C60" s="11">
        <v>3.2109461804311699</v>
      </c>
      <c r="D60" s="11">
        <v>-2.8725994783475999</v>
      </c>
      <c r="E60" s="11">
        <v>-5.2402937884374001</v>
      </c>
      <c r="F60" s="11">
        <v>-18.045831064131001</v>
      </c>
      <c r="G60" s="11">
        <v>11.397800310580299</v>
      </c>
      <c r="H60" s="11">
        <v>16.698256168204999</v>
      </c>
      <c r="I60" s="11">
        <v>-6.5791232588317996</v>
      </c>
      <c r="J60" s="11">
        <v>0.62983180443958997</v>
      </c>
      <c r="K60" s="11">
        <v>-5.3539657873040998</v>
      </c>
      <c r="L60" s="11">
        <v>-0.63870083647090004</v>
      </c>
      <c r="M60" s="11">
        <v>-3.8626682632125</v>
      </c>
      <c r="N60" s="11">
        <v>-1.9281810141907001</v>
      </c>
      <c r="O60" s="11">
        <v>1.1401968261878499</v>
      </c>
      <c r="P60" s="11">
        <v>4.0456951101320602</v>
      </c>
      <c r="Q60" s="11">
        <v>-3.4622893468585998</v>
      </c>
      <c r="R60" s="11">
        <v>-7.1104936210733003</v>
      </c>
      <c r="S60" s="11">
        <v>-4.3763661037499998E-2</v>
      </c>
      <c r="T60" s="11">
        <v>-3.8038191870578002</v>
      </c>
      <c r="U60" s="11">
        <v>1.2730179687752401</v>
      </c>
      <c r="V60" s="11">
        <v>2.7111750980854801</v>
      </c>
      <c r="W60" s="11">
        <v>3.2767302003843599</v>
      </c>
      <c r="X60" s="11">
        <v>3.5871539293411701</v>
      </c>
      <c r="Y60" s="11">
        <v>3.7458659835273198</v>
      </c>
      <c r="Z60" s="11">
        <v>3.35202984077188</v>
      </c>
      <c r="AA60" s="11">
        <v>3.2009598306616498</v>
      </c>
      <c r="AB60" s="11">
        <v>3.0691766468222701</v>
      </c>
      <c r="AC60" s="11">
        <v>2.9335791136230398</v>
      </c>
      <c r="AD60" s="11">
        <v>1.8018591398279999</v>
      </c>
      <c r="AE60" s="11">
        <v>2.3752728278241899</v>
      </c>
      <c r="AF60" s="11">
        <v>2.7820842281319398</v>
      </c>
      <c r="AG60" s="11">
        <v>-2.3720768035026998</v>
      </c>
      <c r="AH60" s="11">
        <v>0.57626463127613003</v>
      </c>
      <c r="AI60" s="11">
        <v>2.0612182104204102</v>
      </c>
      <c r="AJ60" s="11">
        <v>2.56833548356615</v>
      </c>
      <c r="AK60" s="11">
        <v>3.0741153732194899</v>
      </c>
      <c r="AL60" s="11">
        <v>3.0903976704020302</v>
      </c>
      <c r="AM60" s="12">
        <v>2.2698167395122502</v>
      </c>
    </row>
    <row r="61" spans="1:39" ht="15" thickBot="1" x14ac:dyDescent="0.4">
      <c r="A61" s="22"/>
      <c r="B61" s="23" t="s">
        <v>153</v>
      </c>
      <c r="C61" s="24">
        <v>-0.68948794551619996</v>
      </c>
      <c r="D61" s="24">
        <v>-1.9716452852198001</v>
      </c>
      <c r="E61" s="24">
        <v>-0.8631547721399</v>
      </c>
      <c r="F61" s="24">
        <v>-0.88083146365660003</v>
      </c>
      <c r="G61" s="24">
        <v>-1.5743772897885</v>
      </c>
      <c r="H61" s="24">
        <v>0.42034191451996999</v>
      </c>
      <c r="I61" s="24">
        <v>1.67110002627493</v>
      </c>
      <c r="J61" s="24">
        <v>0.95368318165902999</v>
      </c>
      <c r="K61" s="24">
        <v>0.72982017901665996</v>
      </c>
      <c r="L61" s="24">
        <v>-0.76374968368280005</v>
      </c>
      <c r="M61" s="24">
        <v>1.1001297993291801</v>
      </c>
      <c r="N61" s="24">
        <v>2.9683006024740899</v>
      </c>
      <c r="O61" s="24">
        <v>7.2159851502343999</v>
      </c>
      <c r="P61" s="24">
        <v>4.4844917135658999</v>
      </c>
      <c r="Q61" s="24">
        <v>5.1356574689723802</v>
      </c>
      <c r="R61" s="24">
        <v>3.3192707907646199</v>
      </c>
      <c r="S61" s="24">
        <v>2.9640114358401899</v>
      </c>
      <c r="T61" s="24">
        <v>3.3244860924763802</v>
      </c>
      <c r="U61" s="24">
        <v>3.7969312104436601</v>
      </c>
      <c r="V61" s="24">
        <v>3.9327177179639499</v>
      </c>
      <c r="W61" s="24">
        <v>6.4501371917789703</v>
      </c>
      <c r="X61" s="24">
        <v>2.2025715600833702</v>
      </c>
      <c r="Y61" s="24">
        <v>2.5196039766892802</v>
      </c>
      <c r="Z61" s="24">
        <v>3.0153394173073602</v>
      </c>
      <c r="AA61" s="24">
        <v>3.15592436895807</v>
      </c>
      <c r="AB61" s="24">
        <v>0.41298874968594002</v>
      </c>
      <c r="AC61" s="24">
        <v>-1.9068942048235999</v>
      </c>
      <c r="AD61" s="24">
        <v>0.21581214128553999</v>
      </c>
      <c r="AE61" s="24">
        <v>0.73418850520677004</v>
      </c>
      <c r="AF61" s="24">
        <v>0.87280743519745996</v>
      </c>
      <c r="AG61" s="24">
        <v>-5.0605928077303997</v>
      </c>
      <c r="AH61" s="24">
        <v>0.31372264414908002</v>
      </c>
      <c r="AI61" s="24">
        <v>1.21572348505306</v>
      </c>
      <c r="AJ61" s="24">
        <v>1.78418830168884</v>
      </c>
      <c r="AK61" s="24">
        <v>1.2715825432098</v>
      </c>
      <c r="AL61" s="24">
        <v>1.19793104442863</v>
      </c>
      <c r="AM61" s="25">
        <v>1.1555174012328799</v>
      </c>
    </row>
    <row r="62" spans="1:39" ht="15" thickBot="1" x14ac:dyDescent="0.4">
      <c r="A62" s="26"/>
      <c r="B62" s="27" t="s">
        <v>154</v>
      </c>
      <c r="C62" s="28">
        <v>-1.0666618586815</v>
      </c>
      <c r="D62" s="28">
        <v>-0.48286482550940002</v>
      </c>
      <c r="E62" s="28">
        <v>-2.2899741634633002</v>
      </c>
      <c r="F62" s="28">
        <v>-1.6384029409344001</v>
      </c>
      <c r="G62" s="28">
        <v>-0.1809085824336</v>
      </c>
      <c r="H62" s="28">
        <v>4.3717867953719999E-2</v>
      </c>
      <c r="I62" s="28">
        <v>2.4300368005827799</v>
      </c>
      <c r="J62" s="28">
        <v>0.78375537782473004</v>
      </c>
      <c r="K62" s="28">
        <v>1.4912991258197801</v>
      </c>
      <c r="L62" s="28">
        <v>0.65650240217820999</v>
      </c>
      <c r="M62" s="28">
        <v>1.74846138490912</v>
      </c>
      <c r="N62" s="28">
        <v>1.7839928760909201</v>
      </c>
      <c r="O62" s="28">
        <v>2.5103149455154998</v>
      </c>
      <c r="P62" s="28">
        <v>2.8666303915301898</v>
      </c>
      <c r="Q62" s="28">
        <v>3.2823245559406899</v>
      </c>
      <c r="R62" s="28">
        <v>3.4704458600565902</v>
      </c>
      <c r="S62" s="28">
        <v>3.24504927078091</v>
      </c>
      <c r="T62" s="28">
        <v>3.5265586500422099</v>
      </c>
      <c r="U62" s="28">
        <v>1.83772023114169</v>
      </c>
      <c r="V62" s="28">
        <v>0.60283070741983003</v>
      </c>
      <c r="W62" s="28">
        <v>3.1348028842422799</v>
      </c>
      <c r="X62" s="28">
        <v>0.20714756333546999</v>
      </c>
      <c r="Y62" s="28">
        <v>4.2786511238988396</v>
      </c>
      <c r="Z62" s="28">
        <v>0.92489528654353004</v>
      </c>
      <c r="AA62" s="28">
        <v>1.23627496101932</v>
      </c>
      <c r="AB62" s="28">
        <v>0.70363307361130001</v>
      </c>
      <c r="AC62" s="28">
        <v>-0.45010673139849999</v>
      </c>
      <c r="AD62" s="28">
        <v>1.1785810021099199</v>
      </c>
      <c r="AE62" s="28">
        <v>0.93004825592951001</v>
      </c>
      <c r="AF62" s="28">
        <v>0.74792657226867998</v>
      </c>
      <c r="AG62" s="28">
        <v>-4.9610561476123003</v>
      </c>
      <c r="AH62" s="28">
        <v>1.1778606412855099</v>
      </c>
      <c r="AI62" s="28">
        <v>2.15053922815245</v>
      </c>
      <c r="AJ62" s="28">
        <v>1.8813328230622799</v>
      </c>
      <c r="AK62" s="28">
        <v>1.8036664697356199</v>
      </c>
      <c r="AL62" s="28">
        <v>1.8907045890632499</v>
      </c>
      <c r="AM62" s="29">
        <v>1.7803058722048799</v>
      </c>
    </row>
    <row r="63" spans="1:39" ht="15" thickBot="1" x14ac:dyDescent="0.4">
      <c r="A63" s="26"/>
      <c r="B63" s="27" t="s">
        <v>155</v>
      </c>
      <c r="C63" s="28">
        <v>1.9558003560903401</v>
      </c>
      <c r="D63" s="28">
        <v>1.10625196852531</v>
      </c>
      <c r="E63" s="28">
        <v>0.92636577592525005</v>
      </c>
      <c r="F63" s="28">
        <v>0.72637539562676001</v>
      </c>
      <c r="G63" s="28">
        <v>1.91528594982293</v>
      </c>
      <c r="H63" s="28">
        <v>2.0498640494655298</v>
      </c>
      <c r="I63" s="28">
        <v>2.5732152839448799</v>
      </c>
      <c r="J63" s="28">
        <v>2.7295657772048001</v>
      </c>
      <c r="K63" s="28">
        <v>1.34094698899905</v>
      </c>
      <c r="L63" s="28">
        <v>2.3501764316625602</v>
      </c>
      <c r="M63" s="28">
        <v>3.6425132008435699</v>
      </c>
      <c r="N63" s="28">
        <v>1.2844521236309301</v>
      </c>
      <c r="O63" s="28">
        <v>1.71639204499728</v>
      </c>
      <c r="P63" s="28">
        <v>3.1191035462022101</v>
      </c>
      <c r="Q63" s="28">
        <v>4.2616109466584096</v>
      </c>
      <c r="R63" s="28">
        <v>3.73968179314552</v>
      </c>
      <c r="S63" s="28">
        <v>4.3392109967613797</v>
      </c>
      <c r="T63" s="28">
        <v>4.4143845001713098</v>
      </c>
      <c r="U63" s="28">
        <v>1.9367957215579401</v>
      </c>
      <c r="V63" s="28">
        <v>-1.2342122838067999</v>
      </c>
      <c r="W63" s="28">
        <v>4.2808472592532798</v>
      </c>
      <c r="X63" s="28">
        <v>3.3639860794942398</v>
      </c>
      <c r="Y63" s="28">
        <v>2.4000992280184499</v>
      </c>
      <c r="Z63" s="28">
        <v>2.5066354963975401</v>
      </c>
      <c r="AA63" s="28">
        <v>2.57296192584751</v>
      </c>
      <c r="AB63" s="28">
        <v>2.5877088970642199</v>
      </c>
      <c r="AC63" s="28">
        <v>2.4654368574736498</v>
      </c>
      <c r="AD63" s="28">
        <v>2.9463972522794499</v>
      </c>
      <c r="AE63" s="28">
        <v>2.6802907894229402</v>
      </c>
      <c r="AF63" s="28">
        <v>1.9798127162324901</v>
      </c>
      <c r="AG63" s="28">
        <v>-5.1261923264250999</v>
      </c>
      <c r="AH63" s="28">
        <v>4.4613019178090498</v>
      </c>
      <c r="AI63" s="28">
        <v>3.4712126873349698</v>
      </c>
      <c r="AJ63" s="28">
        <v>3.1309826338447699</v>
      </c>
      <c r="AK63" s="28">
        <v>2.9524301248274201</v>
      </c>
      <c r="AL63" s="28">
        <v>2.8577765821796999</v>
      </c>
      <c r="AM63" s="29">
        <v>3.3731077151638802</v>
      </c>
    </row>
    <row r="64" spans="1:39" x14ac:dyDescent="0.35">
      <c r="A64" s="30"/>
      <c r="B64" s="31" t="s">
        <v>156</v>
      </c>
      <c r="C64" s="32">
        <v>-1.2240338678734</v>
      </c>
      <c r="D64" s="32">
        <v>1.9950229000808</v>
      </c>
      <c r="E64" s="32">
        <v>1.5205210253697901</v>
      </c>
      <c r="F64" s="32">
        <v>2.23710392235914</v>
      </c>
      <c r="G64" s="32">
        <v>2.98385683648891</v>
      </c>
      <c r="H64" s="32">
        <v>-0.39025603873699999</v>
      </c>
      <c r="I64" s="32">
        <v>2.1562709790471599</v>
      </c>
      <c r="J64" s="32">
        <v>3.6732204586005301</v>
      </c>
      <c r="K64" s="32">
        <v>0.91343052097076005</v>
      </c>
      <c r="L64" s="32">
        <v>-1.3566706423418</v>
      </c>
      <c r="M64" s="32">
        <v>2.1909825335378899</v>
      </c>
      <c r="N64" s="32">
        <v>-0.78762534883669999</v>
      </c>
      <c r="O64" s="32">
        <v>-0.95232587568189997</v>
      </c>
      <c r="P64" s="32">
        <v>0.65030552096310001</v>
      </c>
      <c r="Q64" s="32">
        <v>4.7851219935191001</v>
      </c>
      <c r="R64" s="32">
        <v>3.08095241876272</v>
      </c>
      <c r="S64" s="32">
        <v>4.1691762297238597</v>
      </c>
      <c r="T64" s="32">
        <v>4.3121330462948499</v>
      </c>
      <c r="U64" s="32">
        <v>2.74204136306142</v>
      </c>
      <c r="V64" s="32">
        <v>-3.1206879518395998</v>
      </c>
      <c r="W64" s="32">
        <v>4.92703272504653</v>
      </c>
      <c r="X64" s="32">
        <v>3.42466458897424</v>
      </c>
      <c r="Y64" s="32">
        <v>1.78239032994041</v>
      </c>
      <c r="Z64" s="32">
        <v>1.8054301276918101</v>
      </c>
      <c r="AA64" s="32">
        <v>0.25896593585027</v>
      </c>
      <c r="AB64" s="32">
        <v>-0.66494477989339995</v>
      </c>
      <c r="AC64" s="32">
        <v>-1.6077452835204</v>
      </c>
      <c r="AD64" s="32">
        <v>0.35712840408205998</v>
      </c>
      <c r="AE64" s="32">
        <v>8.9395104936299999E-2</v>
      </c>
      <c r="AF64" s="32">
        <v>-0.89921459902459999</v>
      </c>
      <c r="AG64" s="32">
        <v>-8.6828345765840993</v>
      </c>
      <c r="AH64" s="32">
        <v>2.8487218593146801</v>
      </c>
      <c r="AI64" s="32">
        <v>1.93235951430533</v>
      </c>
      <c r="AJ64" s="32">
        <v>1.86566800873631</v>
      </c>
      <c r="AK64" s="32">
        <v>1.74391256567958</v>
      </c>
      <c r="AL64" s="32">
        <v>1.7223834534486999</v>
      </c>
      <c r="AM64" s="33">
        <v>2.0217467925463901</v>
      </c>
    </row>
    <row r="65" spans="1:39" x14ac:dyDescent="0.35">
      <c r="A65" s="30"/>
      <c r="B65" s="34" t="s">
        <v>157</v>
      </c>
      <c r="C65" s="35">
        <v>5.0096828932366</v>
      </c>
      <c r="D65" s="35">
        <v>4.8679505656928201</v>
      </c>
      <c r="E65" s="35">
        <v>6.16725091959474</v>
      </c>
      <c r="F65" s="35">
        <v>6.0750667617774896</v>
      </c>
      <c r="G65" s="35">
        <v>6.2545430081551396</v>
      </c>
      <c r="H65" s="35">
        <v>6.32851721799197</v>
      </c>
      <c r="I65" s="35">
        <v>6.4043695422306302</v>
      </c>
      <c r="J65" s="35">
        <v>3.9045255674244901</v>
      </c>
      <c r="K65" s="35">
        <v>1.3156114068197</v>
      </c>
      <c r="L65" s="35">
        <v>4.5863702221875702</v>
      </c>
      <c r="M65" s="35">
        <v>4.8399940096427496</v>
      </c>
      <c r="N65" s="35">
        <v>4.0621701386316902</v>
      </c>
      <c r="O65" s="35">
        <v>5.2821344068440004</v>
      </c>
      <c r="P65" s="35">
        <v>7.7055318891839297</v>
      </c>
      <c r="Q65" s="35">
        <v>7.6070158369145897</v>
      </c>
      <c r="R65" s="35">
        <v>7.5146133460534799</v>
      </c>
      <c r="S65" s="35">
        <v>8.1941440789782707</v>
      </c>
      <c r="T65" s="35">
        <v>9.2991108415553096</v>
      </c>
      <c r="U65" s="35">
        <v>5.6617936992060702</v>
      </c>
      <c r="V65" s="35">
        <v>5.7548233872318804</v>
      </c>
      <c r="W65" s="35">
        <v>7.8919534961305402</v>
      </c>
      <c r="X65" s="35">
        <v>6.2784342971562799</v>
      </c>
      <c r="Y65" s="35">
        <v>5.3258072831698202</v>
      </c>
      <c r="Z65" s="35">
        <v>5.45794353395112</v>
      </c>
      <c r="AA65" s="35">
        <v>5.4064303935716698</v>
      </c>
      <c r="AB65" s="35">
        <v>5.2393514485184802</v>
      </c>
      <c r="AC65" s="35">
        <v>5.9007829383085104</v>
      </c>
      <c r="AD65" s="35">
        <v>5.3734721866198898</v>
      </c>
      <c r="AE65" s="35">
        <v>4.9158150364906099</v>
      </c>
      <c r="AF65" s="35">
        <v>4.1058924776830699</v>
      </c>
      <c r="AG65" s="35">
        <v>-2.6666645324681002</v>
      </c>
      <c r="AH65" s="35">
        <v>6.5900859186473602</v>
      </c>
      <c r="AI65" s="35">
        <v>5.2122108358402999</v>
      </c>
      <c r="AJ65" s="35">
        <v>5.13946793278126</v>
      </c>
      <c r="AK65" s="35">
        <v>5.0405040748432697</v>
      </c>
      <c r="AL65" s="35">
        <v>4.9285984973121497</v>
      </c>
      <c r="AM65" s="33">
        <v>5.3804091962196496</v>
      </c>
    </row>
    <row r="66" spans="1:39" ht="15" thickBot="1" x14ac:dyDescent="0.4">
      <c r="A66" s="30"/>
      <c r="B66" s="34" t="s">
        <v>158</v>
      </c>
      <c r="C66" s="32">
        <v>1.7315419036544599</v>
      </c>
      <c r="D66" s="32">
        <v>0.94252932824478997</v>
      </c>
      <c r="E66" s="32">
        <v>0.68259823490714999</v>
      </c>
      <c r="F66" s="32">
        <v>0.52123204818470004</v>
      </c>
      <c r="G66" s="32">
        <v>1.71948355498482</v>
      </c>
      <c r="H66" s="32">
        <v>1.8564668798119299</v>
      </c>
      <c r="I66" s="32">
        <v>2.4641912749928001</v>
      </c>
      <c r="J66" s="32">
        <v>2.5337983253393799</v>
      </c>
      <c r="K66" s="32">
        <v>1.2421396419557</v>
      </c>
      <c r="L66" s="32">
        <v>2.16035824279599</v>
      </c>
      <c r="M66" s="32">
        <v>3.4385831240309601</v>
      </c>
      <c r="N66" s="32">
        <v>1.1939154747996099</v>
      </c>
      <c r="O66" s="32">
        <v>1.6377620667453801</v>
      </c>
      <c r="P66" s="32">
        <v>2.9841028204208202</v>
      </c>
      <c r="Q66" s="32">
        <v>4.0845929296169796</v>
      </c>
      <c r="R66" s="32">
        <v>3.5939115355980298</v>
      </c>
      <c r="S66" s="32">
        <v>4.1459732914429699</v>
      </c>
      <c r="T66" s="32">
        <v>4.2262011465428397</v>
      </c>
      <c r="U66" s="32">
        <v>1.78710236864259</v>
      </c>
      <c r="V66" s="32">
        <v>-1.2801264696182</v>
      </c>
      <c r="W66" s="32">
        <v>4.0619168119139504</v>
      </c>
      <c r="X66" s="32">
        <v>3.0347928703839302</v>
      </c>
      <c r="Y66" s="32">
        <v>2.3285422515640501</v>
      </c>
      <c r="Z66" s="32">
        <v>2.2477957627717</v>
      </c>
      <c r="AA66" s="32">
        <v>2.3214225348799302</v>
      </c>
      <c r="AB66" s="32">
        <v>2.3029010504899801</v>
      </c>
      <c r="AC66" s="32">
        <v>2.1234298146066499</v>
      </c>
      <c r="AD66" s="32">
        <v>2.65775134512876</v>
      </c>
      <c r="AE66" s="32">
        <v>2.3886828005474001</v>
      </c>
      <c r="AF66" s="32">
        <v>1.7118025203937299</v>
      </c>
      <c r="AG66" s="32">
        <v>-5.3114632432407998</v>
      </c>
      <c r="AH66" s="32">
        <v>4.07672920992764</v>
      </c>
      <c r="AI66" s="32">
        <v>3.1840626783487198</v>
      </c>
      <c r="AJ66" s="32">
        <v>2.8440902065845499</v>
      </c>
      <c r="AK66" s="32">
        <v>2.6666490623508099</v>
      </c>
      <c r="AL66" s="32">
        <v>2.5769269201333298</v>
      </c>
      <c r="AM66" s="33">
        <v>3.0682575760009998</v>
      </c>
    </row>
    <row r="67" spans="1:39" x14ac:dyDescent="0.35">
      <c r="A67" s="30"/>
      <c r="B67" s="36" t="s">
        <v>159</v>
      </c>
      <c r="C67" s="37">
        <v>-0.41847889273229999</v>
      </c>
      <c r="D67" s="37">
        <v>1.49857849043768</v>
      </c>
      <c r="E67" s="37">
        <v>-2.6687408639457999</v>
      </c>
      <c r="F67" s="37">
        <v>-1.5892071631213001</v>
      </c>
      <c r="G67" s="37">
        <v>-8.1376882417900004E-2</v>
      </c>
      <c r="H67" s="37">
        <v>-0.60404094446669998</v>
      </c>
      <c r="I67" s="37">
        <v>2.1244173981397099</v>
      </c>
      <c r="J67" s="37">
        <v>1.26261798949143</v>
      </c>
      <c r="K67" s="37">
        <v>2.17037420729925</v>
      </c>
      <c r="L67" s="37">
        <v>1.6749504808972899</v>
      </c>
      <c r="M67" s="37">
        <v>1.8833951137089899</v>
      </c>
      <c r="N67" s="37">
        <v>1.1210101579654199</v>
      </c>
      <c r="O67" s="37">
        <v>-0.31615801092489998</v>
      </c>
      <c r="P67" s="37">
        <v>2.16567878764981</v>
      </c>
      <c r="Q67" s="37">
        <v>2.1299080926148699</v>
      </c>
      <c r="R67" s="37">
        <v>3.48905561138496</v>
      </c>
      <c r="S67" s="37">
        <v>3.9537764913723201</v>
      </c>
      <c r="T67" s="37">
        <v>4.19194039120248</v>
      </c>
      <c r="U67" s="37">
        <v>0.56391097243940003</v>
      </c>
      <c r="V67" s="37">
        <v>0.67211700615044001</v>
      </c>
      <c r="W67" s="37">
        <v>2.86446617773717</v>
      </c>
      <c r="X67" s="37">
        <v>-2.4050205149634998</v>
      </c>
      <c r="Y67" s="37">
        <v>8.6933338186306504</v>
      </c>
      <c r="Z67" s="37">
        <v>-0.76542316759219997</v>
      </c>
      <c r="AA67" s="37">
        <v>0.13630522685742</v>
      </c>
      <c r="AB67" s="37">
        <v>1.45871496994192</v>
      </c>
      <c r="AC67" s="37">
        <v>1.2388296346153</v>
      </c>
      <c r="AD67" s="37">
        <v>3.4548900818093302</v>
      </c>
      <c r="AE67" s="37">
        <v>2.64172659769631</v>
      </c>
      <c r="AF67" s="37">
        <v>2.2655859143667199</v>
      </c>
      <c r="AG67" s="37">
        <v>-2.6605337154441999</v>
      </c>
      <c r="AH67" s="37">
        <v>1.8032301593197</v>
      </c>
      <c r="AI67" s="37">
        <v>4.0420474373208304</v>
      </c>
      <c r="AJ67" s="37">
        <v>2.9844627264861399</v>
      </c>
      <c r="AK67" s="37">
        <v>2.8672505119796599</v>
      </c>
      <c r="AL67" s="37">
        <v>3.0687554076258201</v>
      </c>
      <c r="AM67" s="38">
        <v>2.9506905228466902</v>
      </c>
    </row>
    <row r="68" spans="1:39" x14ac:dyDescent="0.35">
      <c r="A68" s="30"/>
      <c r="B68" s="34" t="s">
        <v>160</v>
      </c>
      <c r="C68" s="35">
        <v>0.25071844584267999</v>
      </c>
      <c r="D68" s="35">
        <v>1.8463195489304001</v>
      </c>
      <c r="E68" s="35">
        <v>-1.6656673836442</v>
      </c>
      <c r="F68" s="35">
        <v>-1.2662152696038</v>
      </c>
      <c r="G68" s="35">
        <v>0.77037783844341001</v>
      </c>
      <c r="H68" s="35">
        <v>-1.1348022634299999</v>
      </c>
      <c r="I68" s="35">
        <v>2.7030246491969199</v>
      </c>
      <c r="J68" s="35">
        <v>1.2165552060096401</v>
      </c>
      <c r="K68" s="35">
        <v>2.5897447396031201</v>
      </c>
      <c r="L68" s="35">
        <v>1.00338718421081</v>
      </c>
      <c r="M68" s="35">
        <v>1.9132892810228099</v>
      </c>
      <c r="N68" s="35">
        <v>2.2245335145477698</v>
      </c>
      <c r="O68" s="35">
        <v>3.02038568786991</v>
      </c>
      <c r="P68" s="35">
        <v>3.8220797572039902</v>
      </c>
      <c r="Q68" s="35">
        <v>3.5696862540682899</v>
      </c>
      <c r="R68" s="35">
        <v>3.3734861900551798</v>
      </c>
      <c r="S68" s="35">
        <v>3.8800903960439799</v>
      </c>
      <c r="T68" s="35">
        <v>3.6691672989070701</v>
      </c>
      <c r="U68" s="35">
        <v>1.8857998309733801</v>
      </c>
      <c r="V68" s="35">
        <v>1.8765008815275299</v>
      </c>
      <c r="W68" s="35">
        <v>4.0316289281411803</v>
      </c>
      <c r="X68" s="35">
        <v>-1.0648273478351999</v>
      </c>
      <c r="Y68" s="35">
        <v>6.53187041571511</v>
      </c>
      <c r="Z68" s="35">
        <v>0.54727318379682</v>
      </c>
      <c r="AA68" s="35">
        <v>1.0359793340077901</v>
      </c>
      <c r="AB68" s="35">
        <v>0.76215138131356996</v>
      </c>
      <c r="AC68" s="35">
        <v>-0.4527223200278</v>
      </c>
      <c r="AD68" s="35">
        <v>1.9725390392370901</v>
      </c>
      <c r="AE68" s="35">
        <v>1.5728480607694899</v>
      </c>
      <c r="AF68" s="35">
        <v>1.46321117872132</v>
      </c>
      <c r="AG68" s="35">
        <v>-3.962518033177</v>
      </c>
      <c r="AH68" s="35">
        <v>1.65996145603636</v>
      </c>
      <c r="AI68" s="35">
        <v>2.7920915010529899</v>
      </c>
      <c r="AJ68" s="35">
        <v>2.27958653729684</v>
      </c>
      <c r="AK68" s="35">
        <v>1.9128696863860599</v>
      </c>
      <c r="AL68" s="35">
        <v>2.03463992583454</v>
      </c>
      <c r="AM68" s="33">
        <v>2.1351085525896898</v>
      </c>
    </row>
    <row r="69" spans="1:39" x14ac:dyDescent="0.35">
      <c r="A69" s="30"/>
      <c r="B69" s="34" t="s">
        <v>161</v>
      </c>
      <c r="C69" s="35">
        <v>2.2812263814077101</v>
      </c>
      <c r="D69" s="35">
        <v>-0.94381537612090005</v>
      </c>
      <c r="E69" s="35">
        <v>-1.1435833806608999</v>
      </c>
      <c r="F69" s="35">
        <v>-1.3320318414690999</v>
      </c>
      <c r="G69" s="35">
        <v>-0.44661983697289998</v>
      </c>
      <c r="H69" s="35">
        <v>2.7899273689380801</v>
      </c>
      <c r="I69" s="35">
        <v>1.90561473188726</v>
      </c>
      <c r="J69" s="35">
        <v>-0.1694614759976</v>
      </c>
      <c r="K69" s="35">
        <v>1.0265286251244301</v>
      </c>
      <c r="L69" s="35">
        <v>1.15606674916033</v>
      </c>
      <c r="M69" s="35">
        <v>8.0813273583559997E-2</v>
      </c>
      <c r="N69" s="35">
        <v>2.6981229187110798</v>
      </c>
      <c r="O69" s="35">
        <v>1.7711594635986501</v>
      </c>
      <c r="P69" s="35">
        <v>1.76525221748311</v>
      </c>
      <c r="Q69" s="35">
        <v>3.0595752019910201</v>
      </c>
      <c r="R69" s="35">
        <v>4.3097613798078998</v>
      </c>
      <c r="S69" s="35">
        <v>3.0869741302109901</v>
      </c>
      <c r="T69" s="35">
        <v>4.3923278613112</v>
      </c>
      <c r="U69" s="35">
        <v>1.61050159832999</v>
      </c>
      <c r="V69" s="35">
        <v>2.3616385116202601</v>
      </c>
      <c r="W69" s="35">
        <v>4.17044448509579</v>
      </c>
      <c r="X69" s="35">
        <v>4.1009915907076904</v>
      </c>
      <c r="Y69" s="35">
        <v>-1.0813452101548</v>
      </c>
      <c r="Z69" s="35">
        <v>3.8546206967622001</v>
      </c>
      <c r="AA69" s="35">
        <v>2.8457998704585501</v>
      </c>
      <c r="AB69" s="35">
        <v>2.8171778919698198</v>
      </c>
      <c r="AC69" s="35">
        <v>1.4640636549047501</v>
      </c>
      <c r="AD69" s="35">
        <v>2.5114939617910901</v>
      </c>
      <c r="AE69" s="35">
        <v>3.3750770172330302</v>
      </c>
      <c r="AF69" s="35">
        <v>3.2420009723582699</v>
      </c>
      <c r="AG69" s="35">
        <v>-1.6075374931407</v>
      </c>
      <c r="AH69" s="35">
        <v>1.6069434595539001</v>
      </c>
      <c r="AI69" s="35">
        <v>3.1928262602690198</v>
      </c>
      <c r="AJ69" s="35">
        <v>3.4127980215384901</v>
      </c>
      <c r="AK69" s="35">
        <v>3.7168357320950198</v>
      </c>
      <c r="AL69" s="35">
        <v>4.0499216305226797</v>
      </c>
      <c r="AM69" s="33">
        <v>3.1923825691598098</v>
      </c>
    </row>
    <row r="70" spans="1:39" x14ac:dyDescent="0.35">
      <c r="A70" s="30"/>
      <c r="B70" s="34" t="s">
        <v>162</v>
      </c>
      <c r="C70" s="35">
        <v>-5.7323169168634003</v>
      </c>
      <c r="D70" s="35">
        <v>-1.9296812975004001</v>
      </c>
      <c r="E70" s="35">
        <v>-2.8171320902198</v>
      </c>
      <c r="F70" s="35">
        <v>-3.3423538519348002</v>
      </c>
      <c r="G70" s="35">
        <v>-1.4463525818059999</v>
      </c>
      <c r="H70" s="35">
        <v>2.8963126132634498</v>
      </c>
      <c r="I70" s="35">
        <v>2.2855789300614799</v>
      </c>
      <c r="J70" s="35">
        <v>2.3028362643679001</v>
      </c>
      <c r="K70" s="35">
        <v>1.1090938641174399</v>
      </c>
      <c r="L70" s="35">
        <v>-2.5935875513602</v>
      </c>
      <c r="M70" s="35">
        <v>2.9416503261054698</v>
      </c>
      <c r="N70" s="35">
        <v>3.0774128768397899</v>
      </c>
      <c r="O70" s="35">
        <v>5.07692681933898</v>
      </c>
      <c r="P70" s="35">
        <v>1.3679120307624999</v>
      </c>
      <c r="Q70" s="35">
        <v>7.5491899067343304</v>
      </c>
      <c r="R70" s="35">
        <v>5.4540015505859998</v>
      </c>
      <c r="S70" s="35">
        <v>3.9383860921103899</v>
      </c>
      <c r="T70" s="35">
        <v>5.6622744927121396</v>
      </c>
      <c r="U70" s="35">
        <v>4.9048855434605496</v>
      </c>
      <c r="V70" s="35">
        <v>-0.96062898375960004</v>
      </c>
      <c r="W70" s="35">
        <v>1.4192097487133</v>
      </c>
      <c r="X70" s="35">
        <v>1.16506109334902</v>
      </c>
      <c r="Y70" s="35">
        <v>4.2831182089201301</v>
      </c>
      <c r="Z70" s="35">
        <v>0.97643565526897003</v>
      </c>
      <c r="AA70" s="35">
        <v>2.2542409762819799</v>
      </c>
      <c r="AB70" s="35">
        <v>-0.88477631533419998</v>
      </c>
      <c r="AC70" s="35">
        <v>-3.6529506649018999</v>
      </c>
      <c r="AD70" s="35">
        <v>-2.2457384274588001</v>
      </c>
      <c r="AE70" s="35">
        <v>-1.7333987345935999</v>
      </c>
      <c r="AF70" s="35">
        <v>-1.3374868560583999</v>
      </c>
      <c r="AG70" s="35">
        <v>-5.9009298215464998</v>
      </c>
      <c r="AH70" s="35">
        <v>0.40349177266366998</v>
      </c>
      <c r="AI70" s="35">
        <v>0.61444201172026003</v>
      </c>
      <c r="AJ70" s="35">
        <v>1.2467953494514701</v>
      </c>
      <c r="AK70" s="35">
        <v>1.30297938275648</v>
      </c>
      <c r="AL70" s="35">
        <v>0.89418237370821996</v>
      </c>
      <c r="AM70" s="33">
        <v>0.89177294661753004</v>
      </c>
    </row>
    <row r="71" spans="1:39" x14ac:dyDescent="0.35">
      <c r="A71" s="30"/>
      <c r="B71" s="34" t="s">
        <v>163</v>
      </c>
      <c r="C71" s="35">
        <v>-0.68948794551619996</v>
      </c>
      <c r="D71" s="35">
        <v>-1.9716452852198001</v>
      </c>
      <c r="E71" s="35">
        <v>-0.8631547721399</v>
      </c>
      <c r="F71" s="35">
        <v>-0.88083146365660003</v>
      </c>
      <c r="G71" s="35">
        <v>-1.5743772897885</v>
      </c>
      <c r="H71" s="35">
        <v>0.42034191451996999</v>
      </c>
      <c r="I71" s="35">
        <v>1.67110002627493</v>
      </c>
      <c r="J71" s="35">
        <v>0.95368318165900001</v>
      </c>
      <c r="K71" s="35">
        <v>0.72982017901667995</v>
      </c>
      <c r="L71" s="35">
        <v>-0.76374968368280005</v>
      </c>
      <c r="M71" s="35">
        <v>1.1001297993291801</v>
      </c>
      <c r="N71" s="35">
        <v>2.9683006024740601</v>
      </c>
      <c r="O71" s="35">
        <v>7.2159851502343999</v>
      </c>
      <c r="P71" s="35">
        <v>4.4844917135658999</v>
      </c>
      <c r="Q71" s="35">
        <v>5.1356574689723802</v>
      </c>
      <c r="R71" s="35">
        <v>3.3192707907646199</v>
      </c>
      <c r="S71" s="35">
        <v>2.9640114358401499</v>
      </c>
      <c r="T71" s="35">
        <v>3.3244860924763899</v>
      </c>
      <c r="U71" s="35">
        <v>3.7969312104436601</v>
      </c>
      <c r="V71" s="35">
        <v>3.9327177179639699</v>
      </c>
      <c r="W71" s="35">
        <v>6.4501371917789401</v>
      </c>
      <c r="X71" s="35">
        <v>2.2025715600834102</v>
      </c>
      <c r="Y71" s="35">
        <v>2.5196039766892699</v>
      </c>
      <c r="Z71" s="35">
        <v>3.01533941730739</v>
      </c>
      <c r="AA71" s="35">
        <v>3.15592436895807</v>
      </c>
      <c r="AB71" s="35">
        <v>0.41298874968596999</v>
      </c>
      <c r="AC71" s="35">
        <v>-1.9068942048235999</v>
      </c>
      <c r="AD71" s="35">
        <v>0.21581214128553999</v>
      </c>
      <c r="AE71" s="35">
        <v>0.73418850520675005</v>
      </c>
      <c r="AF71" s="35">
        <v>0.87280743519749004</v>
      </c>
      <c r="AG71" s="35">
        <v>-5.0605928077303997</v>
      </c>
      <c r="AH71" s="35">
        <v>0.31372264414908002</v>
      </c>
      <c r="AI71" s="35">
        <v>1.2157234850530301</v>
      </c>
      <c r="AJ71" s="35">
        <v>1.78418830168884</v>
      </c>
      <c r="AK71" s="35">
        <v>1.2715825432098</v>
      </c>
      <c r="AL71" s="35">
        <v>1.19793104442863</v>
      </c>
      <c r="AM71" s="33">
        <v>1.1555174012328799</v>
      </c>
    </row>
    <row r="72" spans="1:39" x14ac:dyDescent="0.35">
      <c r="A72" s="30"/>
      <c r="B72" s="34" t="s">
        <v>164</v>
      </c>
      <c r="C72" s="35">
        <v>-0.1901849539896</v>
      </c>
      <c r="D72" s="35">
        <v>-0.99587450924520005</v>
      </c>
      <c r="E72" s="35">
        <v>-1.7421039358085</v>
      </c>
      <c r="F72" s="35">
        <v>0.99828735608135999</v>
      </c>
      <c r="G72" s="35">
        <v>0.97637360400758999</v>
      </c>
      <c r="H72" s="35">
        <v>3.7920286700422698</v>
      </c>
      <c r="I72" s="35">
        <v>3.48640364693181</v>
      </c>
      <c r="J72" s="35">
        <v>0.77754359751224</v>
      </c>
      <c r="K72" s="35">
        <v>1.48600099863556</v>
      </c>
      <c r="L72" s="35">
        <v>1.4829531864134999</v>
      </c>
      <c r="M72" s="35">
        <v>2.5627325591852901</v>
      </c>
      <c r="N72" s="35">
        <v>5.1219573944461096</v>
      </c>
      <c r="O72" s="35">
        <v>1.0772173314718101</v>
      </c>
      <c r="P72" s="35">
        <v>1.1334734857759201</v>
      </c>
      <c r="Q72" s="35">
        <v>3.0389098883163799</v>
      </c>
      <c r="R72" s="35">
        <v>4.3373248068880201</v>
      </c>
      <c r="S72" s="35">
        <v>4.1921953099441396</v>
      </c>
      <c r="T72" s="35">
        <v>4.3697281068776297</v>
      </c>
      <c r="U72" s="35">
        <v>2.3879928815687501</v>
      </c>
      <c r="V72" s="35">
        <v>0.22390785369501001</v>
      </c>
      <c r="W72" s="35">
        <v>3.9959923040496101</v>
      </c>
      <c r="X72" s="35">
        <v>1.5398247817969699</v>
      </c>
      <c r="Y72" s="35">
        <v>-5.5684640647713</v>
      </c>
      <c r="Z72" s="35">
        <v>3.16988443132374</v>
      </c>
      <c r="AA72" s="35">
        <v>3.80930626427498</v>
      </c>
      <c r="AB72" s="35">
        <v>2.8686930638599102</v>
      </c>
      <c r="AC72" s="35">
        <v>1.9661483277619101</v>
      </c>
      <c r="AD72" s="35">
        <v>2.6285696870862698</v>
      </c>
      <c r="AE72" s="35">
        <v>1.90481222989951</v>
      </c>
      <c r="AF72" s="35">
        <v>2.2061932419833901</v>
      </c>
      <c r="AG72" s="35">
        <v>-3.2277089778665999</v>
      </c>
      <c r="AH72" s="35">
        <v>-0.19580536550079999</v>
      </c>
      <c r="AI72" s="35">
        <v>3.3431310438631701</v>
      </c>
      <c r="AJ72" s="35">
        <v>3.6804977111686701</v>
      </c>
      <c r="AK72" s="35">
        <v>4.0592363787866903</v>
      </c>
      <c r="AL72" s="35">
        <v>4.2785718967404698</v>
      </c>
      <c r="AM72" s="33">
        <v>3.0197848472282498</v>
      </c>
    </row>
    <row r="73" spans="1:39" x14ac:dyDescent="0.35">
      <c r="A73" s="30"/>
      <c r="B73" s="34" t="s">
        <v>165</v>
      </c>
      <c r="C73" s="35">
        <v>-2.7513911852116002</v>
      </c>
      <c r="D73" s="35">
        <v>-3.0992584956287001</v>
      </c>
      <c r="E73" s="35">
        <v>-3.8937338155091998</v>
      </c>
      <c r="F73" s="35">
        <v>-1.5872004113933</v>
      </c>
      <c r="G73" s="35">
        <v>-0.5231241147804</v>
      </c>
      <c r="H73" s="35">
        <v>1.2293343626712501</v>
      </c>
      <c r="I73" s="35">
        <v>2.2343500029738301</v>
      </c>
      <c r="J73" s="35">
        <v>0.74469086248678995</v>
      </c>
      <c r="K73" s="35">
        <v>-0.89579428713590004</v>
      </c>
      <c r="L73" s="35">
        <v>0.31937008633389002</v>
      </c>
      <c r="M73" s="35">
        <v>0.85594057572101001</v>
      </c>
      <c r="N73" s="35">
        <v>0.61851093865739004</v>
      </c>
      <c r="O73" s="35">
        <v>1.69878742681672</v>
      </c>
      <c r="P73" s="35">
        <v>0.80484756763778997</v>
      </c>
      <c r="Q73" s="35">
        <v>2.8435684469562101</v>
      </c>
      <c r="R73" s="35">
        <v>3.64144506838351</v>
      </c>
      <c r="S73" s="35">
        <v>3.56313893009647</v>
      </c>
      <c r="T73" s="35">
        <v>4.1382426113296003</v>
      </c>
      <c r="U73" s="35">
        <v>2.0873352035197099</v>
      </c>
      <c r="V73" s="35">
        <v>-2.2776661754697001</v>
      </c>
      <c r="W73" s="35">
        <v>1.8986595798622401</v>
      </c>
      <c r="X73" s="35">
        <v>1.59455543293667</v>
      </c>
      <c r="Y73" s="35">
        <v>1.7009300200167701</v>
      </c>
      <c r="Z73" s="35">
        <v>1.2000577423860499</v>
      </c>
      <c r="AA73" s="35">
        <v>0.81448708160247996</v>
      </c>
      <c r="AB73" s="35">
        <v>-0.4901841715129</v>
      </c>
      <c r="AC73" s="35">
        <v>-1.4663519155699001</v>
      </c>
      <c r="AD73" s="35">
        <v>-0.46890952640990002</v>
      </c>
      <c r="AE73" s="35">
        <v>-0.6615603413244</v>
      </c>
      <c r="AF73" s="35">
        <v>-1.3988927247767</v>
      </c>
      <c r="AG73" s="35">
        <v>-7.9149137840426</v>
      </c>
      <c r="AH73" s="35">
        <v>0.70825688381681995</v>
      </c>
      <c r="AI73" s="35">
        <v>0.35427834451596002</v>
      </c>
      <c r="AJ73" s="35">
        <v>0.62109464093827005</v>
      </c>
      <c r="AK73" s="35">
        <v>1.0172205814686499</v>
      </c>
      <c r="AL73" s="35">
        <v>1.0109524796381799</v>
      </c>
      <c r="AM73" s="33">
        <v>0.74204860179498999</v>
      </c>
    </row>
    <row r="74" spans="1:39" ht="15" thickBot="1" x14ac:dyDescent="0.4">
      <c r="A74" s="30"/>
      <c r="B74" s="34" t="s">
        <v>166</v>
      </c>
      <c r="C74" s="32">
        <v>0.37462791685363001</v>
      </c>
      <c r="D74" s="32">
        <v>3.4587459458066099</v>
      </c>
      <c r="E74" s="32">
        <v>-1.8492447081209999</v>
      </c>
      <c r="F74" s="32">
        <v>-3.8078562949594001</v>
      </c>
      <c r="G74" s="32">
        <v>0.43000914990613998</v>
      </c>
      <c r="H74" s="32">
        <v>-3.7014755518724001</v>
      </c>
      <c r="I74" s="32">
        <v>3.7258524207589998</v>
      </c>
      <c r="J74" s="32">
        <v>-0.95169396471779999</v>
      </c>
      <c r="K74" s="32">
        <v>2.6870558410794798</v>
      </c>
      <c r="L74" s="32">
        <v>1.1519940418338599</v>
      </c>
      <c r="M74" s="32">
        <v>2.0253954864920201</v>
      </c>
      <c r="N74" s="32">
        <v>1.50399846820892</v>
      </c>
      <c r="O74" s="32">
        <v>1.9545707715048499</v>
      </c>
      <c r="P74" s="32">
        <v>6.7090402119555597</v>
      </c>
      <c r="Q74" s="32">
        <v>3.3348858928988498</v>
      </c>
      <c r="R74" s="32">
        <v>5.2683869362294899</v>
      </c>
      <c r="S74" s="32">
        <v>3.18326279868488</v>
      </c>
      <c r="T74" s="32">
        <v>2.9512232928453401</v>
      </c>
      <c r="U74" s="32">
        <v>-2.3564724927365002</v>
      </c>
      <c r="V74" s="32">
        <v>-8.45152333576E-2</v>
      </c>
      <c r="W74" s="32">
        <v>1.9899673108195799</v>
      </c>
      <c r="X74" s="32">
        <v>-3.6842626602781001</v>
      </c>
      <c r="Y74" s="32">
        <v>19.5469492758351</v>
      </c>
      <c r="Z74" s="32">
        <v>-2.4157829694433999</v>
      </c>
      <c r="AA74" s="32">
        <v>-1.5134755001333</v>
      </c>
      <c r="AB74" s="32">
        <v>1.07589271078507</v>
      </c>
      <c r="AC74" s="32">
        <v>4.7016804254529997E-2</v>
      </c>
      <c r="AD74" s="32">
        <v>5.02577296266593</v>
      </c>
      <c r="AE74" s="32">
        <v>1.7059068904261501</v>
      </c>
      <c r="AF74" s="32">
        <v>0.52567605107082005</v>
      </c>
      <c r="AG74" s="32">
        <v>-9.4946533122335008</v>
      </c>
      <c r="AH74" s="32">
        <v>6.2277599827674104</v>
      </c>
      <c r="AI74" s="32">
        <v>5.6901157511051697</v>
      </c>
      <c r="AJ74" s="32">
        <v>1.5223268337846301</v>
      </c>
      <c r="AK74" s="32">
        <v>0.79226713250442005</v>
      </c>
      <c r="AL74" s="32">
        <v>0.81272799023149001</v>
      </c>
      <c r="AM74" s="33">
        <v>2.98057400095486</v>
      </c>
    </row>
    <row r="75" spans="1:39" x14ac:dyDescent="0.35">
      <c r="A75" s="30"/>
      <c r="B75" s="36" t="s">
        <v>167</v>
      </c>
      <c r="C75" s="37">
        <v>6.2819645683446197</v>
      </c>
      <c r="D75" s="37">
        <v>5.3088333728344601</v>
      </c>
      <c r="E75" s="37">
        <v>4.8021237106461703</v>
      </c>
      <c r="F75" s="37">
        <v>5.8959891803758202</v>
      </c>
      <c r="G75" s="37">
        <v>5.8936310475616702</v>
      </c>
      <c r="H75" s="37">
        <v>6.1675483328204503</v>
      </c>
      <c r="I75" s="37">
        <v>5.6912369374766199</v>
      </c>
      <c r="J75" s="37">
        <v>2.40965064128922</v>
      </c>
      <c r="K75" s="37">
        <v>-8.9456660890920006</v>
      </c>
      <c r="L75" s="37">
        <v>1.7381367801008201</v>
      </c>
      <c r="M75" s="37">
        <v>4.2559529068597604</v>
      </c>
      <c r="N75" s="37">
        <v>1.8712510900599</v>
      </c>
      <c r="O75" s="37">
        <v>3.7175717853943802</v>
      </c>
      <c r="P75" s="37">
        <v>4.4020944436595402</v>
      </c>
      <c r="Q75" s="37">
        <v>5.0922472798839102</v>
      </c>
      <c r="R75" s="37">
        <v>4.4036359791306703</v>
      </c>
      <c r="S75" s="37">
        <v>4.7083761353998499</v>
      </c>
      <c r="T75" s="37">
        <v>5.3130233111815297</v>
      </c>
      <c r="U75" s="37">
        <v>3.9011066746095699</v>
      </c>
      <c r="V75" s="37">
        <v>1.16432565154972</v>
      </c>
      <c r="W75" s="37">
        <v>6.0472168656672496</v>
      </c>
      <c r="X75" s="37">
        <v>3.6798348248260599</v>
      </c>
      <c r="Y75" s="37">
        <v>4.7926086596272404</v>
      </c>
      <c r="Z75" s="37">
        <v>3.83135617016399</v>
      </c>
      <c r="AA75" s="37">
        <v>3.52628705242478</v>
      </c>
      <c r="AB75" s="37">
        <v>3.73602111489669</v>
      </c>
      <c r="AC75" s="37">
        <v>3.8747919642437099</v>
      </c>
      <c r="AD75" s="37">
        <v>4.2619649804285498</v>
      </c>
      <c r="AE75" s="37">
        <v>4.1495043637855096</v>
      </c>
      <c r="AF75" s="37">
        <v>3.5979257985884598</v>
      </c>
      <c r="AG75" s="37">
        <v>-4.3090997059302003</v>
      </c>
      <c r="AH75" s="37">
        <v>5.0833843424580296</v>
      </c>
      <c r="AI75" s="37">
        <v>4.5406032586807301</v>
      </c>
      <c r="AJ75" s="37">
        <v>4.4721151812124704</v>
      </c>
      <c r="AK75" s="37">
        <v>4.3742547374476199</v>
      </c>
      <c r="AL75" s="37">
        <v>4.2591994989337403</v>
      </c>
      <c r="AM75" s="38">
        <v>4.5455238042982504</v>
      </c>
    </row>
    <row r="76" spans="1:39" x14ac:dyDescent="0.35">
      <c r="A76" s="30"/>
      <c r="B76" s="34" t="s">
        <v>168</v>
      </c>
      <c r="C76" s="35">
        <v>-3.0882666793361002</v>
      </c>
      <c r="D76" s="35">
        <v>1.9975879010517601</v>
      </c>
      <c r="E76" s="35">
        <v>1.21373155838272</v>
      </c>
      <c r="F76" s="35">
        <v>2.7444422239590698</v>
      </c>
      <c r="G76" s="35">
        <v>3.1079831441203298</v>
      </c>
      <c r="H76" s="35">
        <v>1.99840786008463</v>
      </c>
      <c r="I76" s="35">
        <v>1.08276848704922</v>
      </c>
      <c r="J76" s="35">
        <v>3.1297133703703501</v>
      </c>
      <c r="K76" s="35">
        <v>-0.3406083544622</v>
      </c>
      <c r="L76" s="35">
        <v>-2.7807901958818002</v>
      </c>
      <c r="M76" s="35">
        <v>1.6977623560223101</v>
      </c>
      <c r="N76" s="35">
        <v>-0.4941853540383</v>
      </c>
      <c r="O76" s="35">
        <v>-1.0341758668973</v>
      </c>
      <c r="P76" s="35">
        <v>0.80399663655401998</v>
      </c>
      <c r="Q76" s="35">
        <v>5.9574500136662101</v>
      </c>
      <c r="R76" s="35">
        <v>3.87487384086123</v>
      </c>
      <c r="S76" s="35">
        <v>4.4682307791924298</v>
      </c>
      <c r="T76" s="35">
        <v>5.5543934428339998</v>
      </c>
      <c r="U76" s="35">
        <v>3.8653590765913801</v>
      </c>
      <c r="V76" s="35">
        <v>-2.0233866069714002</v>
      </c>
      <c r="W76" s="35">
        <v>5.5713022839378601</v>
      </c>
      <c r="X76" s="35">
        <v>3.8687466506979602</v>
      </c>
      <c r="Y76" s="35">
        <v>1.5691343303549701</v>
      </c>
      <c r="Z76" s="35">
        <v>2.3538735235075698</v>
      </c>
      <c r="AA76" s="35">
        <v>-0.42759832532089997</v>
      </c>
      <c r="AB76" s="35">
        <v>-2.0472887343817998</v>
      </c>
      <c r="AC76" s="35">
        <v>-3.2748858252725999</v>
      </c>
      <c r="AD76" s="35">
        <v>-0.1163253778627</v>
      </c>
      <c r="AE76" s="35">
        <v>-0.57141875575900003</v>
      </c>
      <c r="AF76" s="35">
        <v>-1.0410801394392</v>
      </c>
      <c r="AG76" s="35">
        <v>-8.3873934663554994</v>
      </c>
      <c r="AH76" s="35">
        <v>3.05157486089823</v>
      </c>
      <c r="AI76" s="35">
        <v>2.0563745037928798</v>
      </c>
      <c r="AJ76" s="35">
        <v>2.0170935778579402</v>
      </c>
      <c r="AK76" s="35">
        <v>1.8511412195476999</v>
      </c>
      <c r="AL76" s="35">
        <v>1.7913753394354099</v>
      </c>
      <c r="AM76" s="33">
        <v>2.1524811510883501</v>
      </c>
    </row>
    <row r="77" spans="1:39" ht="15" thickBot="1" x14ac:dyDescent="0.4">
      <c r="A77" s="30"/>
      <c r="B77" s="34" t="s">
        <v>169</v>
      </c>
      <c r="C77" s="32">
        <v>2.4041704752525401</v>
      </c>
      <c r="D77" s="32">
        <v>1.15211799557669</v>
      </c>
      <c r="E77" s="32">
        <v>0.71673860096675002</v>
      </c>
      <c r="F77" s="32">
        <v>-0.89373782020250003</v>
      </c>
      <c r="G77" s="32">
        <v>2.41124533176884</v>
      </c>
      <c r="H77" s="32">
        <v>2.6275786480626402</v>
      </c>
      <c r="I77" s="32">
        <v>1.8569768700067499</v>
      </c>
      <c r="J77" s="32">
        <v>2.5887758398678802</v>
      </c>
      <c r="K77" s="32">
        <v>2.9337998532282801</v>
      </c>
      <c r="L77" s="32">
        <v>2.8073055571475201</v>
      </c>
      <c r="M77" s="32">
        <v>3.7025466923130899</v>
      </c>
      <c r="N77" s="32">
        <v>2.0171746066512499</v>
      </c>
      <c r="O77" s="32">
        <v>0.92372487282427995</v>
      </c>
      <c r="P77" s="32">
        <v>0.76290066337077</v>
      </c>
      <c r="Q77" s="32">
        <v>2.4218969069582199</v>
      </c>
      <c r="R77" s="32">
        <v>1.7668140832645101</v>
      </c>
      <c r="S77" s="32">
        <v>3.3900223819022299</v>
      </c>
      <c r="T77" s="32">
        <v>3.1148729233051702</v>
      </c>
      <c r="U77" s="32">
        <v>0.69732904986490996</v>
      </c>
      <c r="V77" s="32">
        <v>-4.4054154485851997</v>
      </c>
      <c r="W77" s="32">
        <v>1.92152588638498</v>
      </c>
      <c r="X77" s="32">
        <v>1.7353936665741401</v>
      </c>
      <c r="Y77" s="32">
        <v>-0.82386838913280003</v>
      </c>
      <c r="Z77" s="32">
        <v>-0.1125063701559</v>
      </c>
      <c r="AA77" s="32">
        <v>1.53609385139781</v>
      </c>
      <c r="AB77" s="32">
        <v>2.3703025337835602</v>
      </c>
      <c r="AC77" s="32">
        <v>1.95997325453048</v>
      </c>
      <c r="AD77" s="32">
        <v>2.8288659181315401</v>
      </c>
      <c r="AE77" s="32">
        <v>2.1401303809475798</v>
      </c>
      <c r="AF77" s="32">
        <v>1.5875074947629699</v>
      </c>
      <c r="AG77" s="32">
        <v>-7.6527942914810998</v>
      </c>
      <c r="AH77" s="32">
        <v>5.0248694283084898</v>
      </c>
      <c r="AI77" s="32">
        <v>3.3393194025542101</v>
      </c>
      <c r="AJ77" s="32">
        <v>2.5376980368854198</v>
      </c>
      <c r="AK77" s="32">
        <v>2.0333112365650701</v>
      </c>
      <c r="AL77" s="32">
        <v>1.72698435049392</v>
      </c>
      <c r="AM77" s="33">
        <v>2.9257149294017499</v>
      </c>
    </row>
    <row r="78" spans="1:39" x14ac:dyDescent="0.35">
      <c r="A78" s="30"/>
      <c r="B78" s="36" t="s">
        <v>170</v>
      </c>
      <c r="C78" s="37">
        <v>-1.4854361063434001</v>
      </c>
      <c r="D78" s="37">
        <v>0.43497134985970998</v>
      </c>
      <c r="E78" s="37">
        <v>-1.8362395780984999</v>
      </c>
      <c r="F78" s="37">
        <v>-3.1485479774779002</v>
      </c>
      <c r="G78" s="37">
        <v>-2.0453963476457</v>
      </c>
      <c r="H78" s="37">
        <v>-1.4898864386432999</v>
      </c>
      <c r="I78" s="37">
        <v>1.44902332534558</v>
      </c>
      <c r="J78" s="37">
        <v>-0.21779247268579999</v>
      </c>
      <c r="K78" s="37">
        <v>0.51035320955897001</v>
      </c>
      <c r="L78" s="37">
        <v>-0.81457281513070001</v>
      </c>
      <c r="M78" s="37">
        <v>1.9701532666552199</v>
      </c>
      <c r="N78" s="37">
        <v>1.37989458900762</v>
      </c>
      <c r="O78" s="37">
        <v>5.3766186093257504</v>
      </c>
      <c r="P78" s="37">
        <v>5.54104212264268</v>
      </c>
      <c r="Q78" s="37">
        <v>4.8193180269417297</v>
      </c>
      <c r="R78" s="37">
        <v>4.9041846843855801</v>
      </c>
      <c r="S78" s="37">
        <v>2.73904832839587</v>
      </c>
      <c r="T78" s="37">
        <v>3.4452356685727898</v>
      </c>
      <c r="U78" s="37">
        <v>0.62570660074720996</v>
      </c>
      <c r="V78" s="37">
        <v>1.12559260748722</v>
      </c>
      <c r="W78" s="37">
        <v>4.2711879918165598</v>
      </c>
      <c r="X78" s="37">
        <v>-0.4560764334481</v>
      </c>
      <c r="Y78" s="37">
        <v>10.1980770315991</v>
      </c>
      <c r="Z78" s="37">
        <v>0.19126359911207999</v>
      </c>
      <c r="AA78" s="37">
        <v>0.97488746758625999</v>
      </c>
      <c r="AB78" s="37">
        <v>-0.51908339444789997</v>
      </c>
      <c r="AC78" s="37">
        <v>-2.8889203498229001</v>
      </c>
      <c r="AD78" s="37">
        <v>0.59781596052686004</v>
      </c>
      <c r="AE78" s="37">
        <v>-0.2016906746032</v>
      </c>
      <c r="AF78" s="37">
        <v>-0.3643659519945</v>
      </c>
      <c r="AG78" s="37">
        <v>-7.2988853806589997</v>
      </c>
      <c r="AH78" s="37">
        <v>1.63581324961383</v>
      </c>
      <c r="AI78" s="37">
        <v>1.95686034352478</v>
      </c>
      <c r="AJ78" s="37">
        <v>0.56889202349792001</v>
      </c>
      <c r="AK78" s="37">
        <v>6.6236414240380001E-2</v>
      </c>
      <c r="AL78" s="37">
        <v>-3.5034792032299998E-2</v>
      </c>
      <c r="AM78" s="38">
        <v>0.83526734770282995</v>
      </c>
    </row>
    <row r="79" spans="1:39" x14ac:dyDescent="0.35">
      <c r="A79" s="30"/>
      <c r="B79" s="34" t="s">
        <v>171</v>
      </c>
      <c r="C79" s="35">
        <v>10.453614924168299</v>
      </c>
      <c r="D79" s="35">
        <v>7.85509942547304</v>
      </c>
      <c r="E79" s="35">
        <v>-4.2822128070857</v>
      </c>
      <c r="F79" s="35">
        <v>-4.1083509204202002</v>
      </c>
      <c r="G79" s="35">
        <v>-5.6023154846113998</v>
      </c>
      <c r="H79" s="35">
        <v>-1.4149386860505999</v>
      </c>
      <c r="I79" s="35">
        <v>9.036975916659E-2</v>
      </c>
      <c r="J79" s="35">
        <v>1.7004255079194901</v>
      </c>
      <c r="K79" s="35">
        <v>-1.0196460773967999</v>
      </c>
      <c r="L79" s="35">
        <v>1.21742089367689</v>
      </c>
      <c r="M79" s="35">
        <v>6.4258733617924104</v>
      </c>
      <c r="N79" s="35">
        <v>1.83890678520307</v>
      </c>
      <c r="O79" s="35">
        <v>2.2131524318637501</v>
      </c>
      <c r="P79" s="35">
        <v>8.6755008155886504</v>
      </c>
      <c r="Q79" s="35">
        <v>8.5660796401476702</v>
      </c>
      <c r="R79" s="35">
        <v>5.0985752451244197</v>
      </c>
      <c r="S79" s="35">
        <v>6.1967803643719899</v>
      </c>
      <c r="T79" s="35">
        <v>5.3164063534036199</v>
      </c>
      <c r="U79" s="35">
        <v>3.5201760476844202</v>
      </c>
      <c r="V79" s="35">
        <v>-4.0930733813462998</v>
      </c>
      <c r="W79" s="35">
        <v>3.2814592751343499</v>
      </c>
      <c r="X79" s="35">
        <v>4.5096554891456897</v>
      </c>
      <c r="Y79" s="35">
        <v>2.2635439999595799</v>
      </c>
      <c r="Z79" s="35">
        <v>1.35646564247509</v>
      </c>
      <c r="AA79" s="35">
        <v>0.63564876745797005</v>
      </c>
      <c r="AB79" s="35">
        <v>-1.0659319939809</v>
      </c>
      <c r="AC79" s="35">
        <v>0.83420413849393005</v>
      </c>
      <c r="AD79" s="35">
        <v>-0.3745651822869</v>
      </c>
      <c r="AE79" s="35">
        <v>-0.1047515658395</v>
      </c>
      <c r="AF79" s="35">
        <v>-0.89482912031759998</v>
      </c>
      <c r="AG79" s="35">
        <v>-5.9273558523677004</v>
      </c>
      <c r="AH79" s="35">
        <v>1.8382530360448199</v>
      </c>
      <c r="AI79" s="35">
        <v>1.8953601523203101</v>
      </c>
      <c r="AJ79" s="35">
        <v>1.7029911183462501</v>
      </c>
      <c r="AK79" s="35">
        <v>1.3660080565911299</v>
      </c>
      <c r="AL79" s="35">
        <v>1.29523342047217</v>
      </c>
      <c r="AM79" s="33">
        <v>1.6192734943381699</v>
      </c>
    </row>
    <row r="80" spans="1:39" x14ac:dyDescent="0.35">
      <c r="A80" s="30"/>
      <c r="B80" s="34" t="s">
        <v>172</v>
      </c>
      <c r="C80" s="35">
        <v>-0.85883604546509995</v>
      </c>
      <c r="D80" s="35">
        <v>-1.1487132291613</v>
      </c>
      <c r="E80" s="35">
        <v>-2.6320085859483999</v>
      </c>
      <c r="F80" s="35">
        <v>-0.59205211086690002</v>
      </c>
      <c r="G80" s="35">
        <v>1.07866654984102</v>
      </c>
      <c r="H80" s="35">
        <v>1.05275008368047</v>
      </c>
      <c r="I80" s="35">
        <v>3.0663036929643299</v>
      </c>
      <c r="J80" s="35">
        <v>1.42357134483704</v>
      </c>
      <c r="K80" s="35">
        <v>2.1085771414235799</v>
      </c>
      <c r="L80" s="35">
        <v>1.5409341458846799</v>
      </c>
      <c r="M80" s="35">
        <v>1.6090428634374401</v>
      </c>
      <c r="N80" s="35">
        <v>2.0188396130641002</v>
      </c>
      <c r="O80" s="35">
        <v>0.69939691416133998</v>
      </c>
      <c r="P80" s="35">
        <v>1.0886753366376101</v>
      </c>
      <c r="Q80" s="35">
        <v>2.2172769263649301</v>
      </c>
      <c r="R80" s="35">
        <v>2.4405564532930799</v>
      </c>
      <c r="S80" s="35">
        <v>3.5561641195674101</v>
      </c>
      <c r="T80" s="35">
        <v>3.54114138945295</v>
      </c>
      <c r="U80" s="35">
        <v>2.6217832679606099</v>
      </c>
      <c r="V80" s="35">
        <v>0.20745497486374001</v>
      </c>
      <c r="W80" s="35">
        <v>2.3010532153219301</v>
      </c>
      <c r="X80" s="35">
        <v>0.62287954107592003</v>
      </c>
      <c r="Y80" s="35">
        <v>0.13454027899431001</v>
      </c>
      <c r="Z80" s="35">
        <v>1.40084922071088</v>
      </c>
      <c r="AA80" s="35">
        <v>1.39406423690443</v>
      </c>
      <c r="AB80" s="35">
        <v>1.4567582190776001</v>
      </c>
      <c r="AC80" s="35">
        <v>1.0045049954586001</v>
      </c>
      <c r="AD80" s="35">
        <v>1.5226010252528099</v>
      </c>
      <c r="AE80" s="35">
        <v>1.5958996222158</v>
      </c>
      <c r="AF80" s="35">
        <v>1.3934513326870199</v>
      </c>
      <c r="AG80" s="35">
        <v>-3.6646370243636999</v>
      </c>
      <c r="AH80" s="35">
        <v>0.92420062249774004</v>
      </c>
      <c r="AI80" s="35">
        <v>2.2590777527653598</v>
      </c>
      <c r="AJ80" s="35">
        <v>2.5970325122669902</v>
      </c>
      <c r="AK80" s="35">
        <v>2.73005318158049</v>
      </c>
      <c r="AL80" s="35">
        <v>2.8923969766264901</v>
      </c>
      <c r="AM80" s="33">
        <v>2.2780778087302398</v>
      </c>
    </row>
    <row r="81" spans="1:39" ht="15" thickBot="1" x14ac:dyDescent="0.4">
      <c r="A81" s="30"/>
      <c r="B81" s="34" t="s">
        <v>173</v>
      </c>
      <c r="C81" s="32">
        <v>1.40753548148587</v>
      </c>
      <c r="D81" s="32">
        <v>0.63518803937240997</v>
      </c>
      <c r="E81" s="32">
        <v>1.61166985866721</v>
      </c>
      <c r="F81" s="32">
        <v>1.3526753451723601</v>
      </c>
      <c r="G81" s="32">
        <v>2.8000648433403499</v>
      </c>
      <c r="H81" s="32">
        <v>2.4445716803390098</v>
      </c>
      <c r="I81" s="32">
        <v>2.8478954395899598</v>
      </c>
      <c r="J81" s="32">
        <v>2.8454759334381001</v>
      </c>
      <c r="K81" s="32">
        <v>1.59075041444827</v>
      </c>
      <c r="L81" s="32">
        <v>2.4729503804274802</v>
      </c>
      <c r="M81" s="32">
        <v>3.35101328011848</v>
      </c>
      <c r="N81" s="32">
        <v>1.22933523349458</v>
      </c>
      <c r="O81" s="32">
        <v>1.66628796437101</v>
      </c>
      <c r="P81" s="32">
        <v>2.4948161583311999</v>
      </c>
      <c r="Q81" s="32">
        <v>3.7558595178996899</v>
      </c>
      <c r="R81" s="32">
        <v>3.5739919857803999</v>
      </c>
      <c r="S81" s="32">
        <v>4.1054002462683004</v>
      </c>
      <c r="T81" s="32">
        <v>4.2922202005127597</v>
      </c>
      <c r="U81" s="32">
        <v>1.7224018957451099</v>
      </c>
      <c r="V81" s="32">
        <v>-0.89745938457139995</v>
      </c>
      <c r="W81" s="32">
        <v>4.3853781376349303</v>
      </c>
      <c r="X81" s="32">
        <v>3.1997178251958802</v>
      </c>
      <c r="Y81" s="32">
        <v>2.3948354288546598</v>
      </c>
      <c r="Z81" s="32">
        <v>2.6266413505949</v>
      </c>
      <c r="AA81" s="32">
        <v>2.7862368591366602</v>
      </c>
      <c r="AB81" s="32">
        <v>2.9610335050316201</v>
      </c>
      <c r="AC81" s="32">
        <v>2.6218025227803401</v>
      </c>
      <c r="AD81" s="32">
        <v>3.2726662074089301</v>
      </c>
      <c r="AE81" s="32">
        <v>2.9465008246741702</v>
      </c>
      <c r="AF81" s="32">
        <v>2.2465482411353399</v>
      </c>
      <c r="AG81" s="32">
        <v>-5.0543818830670997</v>
      </c>
      <c r="AH81" s="32">
        <v>4.6941983072195796</v>
      </c>
      <c r="AI81" s="32">
        <v>3.6093810875842101</v>
      </c>
      <c r="AJ81" s="32">
        <v>3.2551471154051099</v>
      </c>
      <c r="AK81" s="32">
        <v>3.08904055612224</v>
      </c>
      <c r="AL81" s="32">
        <v>2.9909655048778898</v>
      </c>
      <c r="AM81" s="33">
        <v>3.5258980221885499</v>
      </c>
    </row>
    <row r="82" spans="1:39" x14ac:dyDescent="0.35">
      <c r="A82" s="30"/>
      <c r="B82" s="36" t="s">
        <v>174</v>
      </c>
      <c r="C82" s="37">
        <v>-1.7569271540813001</v>
      </c>
      <c r="D82" s="37">
        <v>-2.3136928180334002</v>
      </c>
      <c r="E82" s="37">
        <v>-3.3540812902870001</v>
      </c>
      <c r="F82" s="37">
        <v>-1.1294208438638</v>
      </c>
      <c r="G82" s="37">
        <v>-0.84902809410049995</v>
      </c>
      <c r="H82" s="37">
        <v>3.0807983556207401</v>
      </c>
      <c r="I82" s="37">
        <v>2.02044642596546</v>
      </c>
      <c r="J82" s="37">
        <v>0.73471662366670998</v>
      </c>
      <c r="K82" s="37">
        <v>1.1091088417942501</v>
      </c>
      <c r="L82" s="37">
        <v>1.14321303774648</v>
      </c>
      <c r="M82" s="37">
        <v>1.1615817172265801</v>
      </c>
      <c r="N82" s="37">
        <v>4.7657234939914899</v>
      </c>
      <c r="O82" s="37">
        <v>1.2193221907785099</v>
      </c>
      <c r="P82" s="37">
        <v>2.10075213709082</v>
      </c>
      <c r="Q82" s="37">
        <v>3.55166479185998</v>
      </c>
      <c r="R82" s="37">
        <v>3.80184046113847</v>
      </c>
      <c r="S82" s="37">
        <v>3.5305072519829701</v>
      </c>
      <c r="T82" s="37">
        <v>3.4800561321812302</v>
      </c>
      <c r="U82" s="37">
        <v>3.1240602495254701</v>
      </c>
      <c r="V82" s="37">
        <v>2.4278367346990001E-2</v>
      </c>
      <c r="W82" s="37">
        <v>3.3849478823111698</v>
      </c>
      <c r="X82" s="37">
        <v>1.20240499068092</v>
      </c>
      <c r="Y82" s="37">
        <v>-3.0768663486626</v>
      </c>
      <c r="Z82" s="37">
        <v>2.8484720881621999</v>
      </c>
      <c r="AA82" s="37">
        <v>3.61886433371606</v>
      </c>
      <c r="AB82" s="37">
        <v>1.98132230137989</v>
      </c>
      <c r="AC82" s="37">
        <v>1.1786116071108801</v>
      </c>
      <c r="AD82" s="37">
        <v>2.0424278769659598</v>
      </c>
      <c r="AE82" s="37">
        <v>1.53681167558821</v>
      </c>
      <c r="AF82" s="37">
        <v>1.7796763652282299</v>
      </c>
      <c r="AG82" s="37">
        <v>-4.0639395200050004</v>
      </c>
      <c r="AH82" s="37">
        <v>-0.18792661043100001</v>
      </c>
      <c r="AI82" s="37">
        <v>3.00900102185091</v>
      </c>
      <c r="AJ82" s="37">
        <v>3.36898279049842</v>
      </c>
      <c r="AK82" s="37">
        <v>3.6125251232855402</v>
      </c>
      <c r="AL82" s="37">
        <v>3.7052084687602602</v>
      </c>
      <c r="AM82" s="38">
        <v>2.69097195538723</v>
      </c>
    </row>
    <row r="83" spans="1:39" x14ac:dyDescent="0.35">
      <c r="A83" s="30"/>
      <c r="B83" s="34" t="s">
        <v>175</v>
      </c>
      <c r="C83" s="35">
        <v>4.9714012082704198</v>
      </c>
      <c r="D83" s="35">
        <v>4.3530490944597897</v>
      </c>
      <c r="E83" s="35">
        <v>5.67446415751371</v>
      </c>
      <c r="F83" s="35">
        <v>-0.1327215343415</v>
      </c>
      <c r="G83" s="35">
        <v>-0.67120232920290002</v>
      </c>
      <c r="H83" s="35">
        <v>1.81207536438923</v>
      </c>
      <c r="I83" s="35">
        <v>0.64084224865792005</v>
      </c>
      <c r="J83" s="35">
        <v>-0.68023603461479998</v>
      </c>
      <c r="K83" s="35">
        <v>3.36560959288279</v>
      </c>
      <c r="L83" s="35">
        <v>-1.7879991819043</v>
      </c>
      <c r="M83" s="35">
        <v>1.68798761011524</v>
      </c>
      <c r="N83" s="35">
        <v>1.30475652933282</v>
      </c>
      <c r="O83" s="35">
        <v>2.3792604781072599</v>
      </c>
      <c r="P83" s="35">
        <v>-0.59375979594969996</v>
      </c>
      <c r="Q83" s="35">
        <v>2.22909834753706</v>
      </c>
      <c r="R83" s="35">
        <v>3.9037486440464302</v>
      </c>
      <c r="S83" s="35">
        <v>1.98198637438544</v>
      </c>
      <c r="T83" s="35">
        <v>3.47418963800521</v>
      </c>
      <c r="U83" s="35">
        <v>1.8544450150479701</v>
      </c>
      <c r="V83" s="35">
        <v>5.0102250340944803</v>
      </c>
      <c r="W83" s="35">
        <v>3.39909751006007</v>
      </c>
      <c r="X83" s="35">
        <v>-4.5462464002120999</v>
      </c>
      <c r="Y83" s="35">
        <v>5.4585189739911897</v>
      </c>
      <c r="Z83" s="35">
        <v>4.15477899232617</v>
      </c>
      <c r="AA83" s="35">
        <v>0.78048307363314995</v>
      </c>
      <c r="AB83" s="35">
        <v>-10.181016483300001</v>
      </c>
      <c r="AC83" s="35">
        <v>-2.5074472576705999</v>
      </c>
      <c r="AD83" s="35">
        <v>-0.75674593068630003</v>
      </c>
      <c r="AE83" s="35">
        <v>0.55667378143072999</v>
      </c>
      <c r="AF83" s="35">
        <v>1.7050839152971</v>
      </c>
      <c r="AG83" s="35">
        <v>-5.6325549560660999</v>
      </c>
      <c r="AH83" s="35">
        <v>0.85105123503756996</v>
      </c>
      <c r="AI83" s="35">
        <v>1.2215504986976999</v>
      </c>
      <c r="AJ83" s="35">
        <v>2.3523839296932301</v>
      </c>
      <c r="AK83" s="35">
        <v>2.1452251674349898</v>
      </c>
      <c r="AL83" s="35">
        <v>2.2851836799283101</v>
      </c>
      <c r="AM83" s="33">
        <v>1.7692175312323399</v>
      </c>
    </row>
    <row r="84" spans="1:39" x14ac:dyDescent="0.35">
      <c r="A84" s="30"/>
      <c r="B84" s="34" t="s">
        <v>176</v>
      </c>
      <c r="C84" s="35">
        <v>-0.74816100160959997</v>
      </c>
      <c r="D84" s="35">
        <v>-1.2242857092965</v>
      </c>
      <c r="E84" s="35">
        <v>-1.1575711928184</v>
      </c>
      <c r="F84" s="35">
        <v>-1.304045578774</v>
      </c>
      <c r="G84" s="35">
        <v>-0.17495862700699999</v>
      </c>
      <c r="H84" s="35">
        <v>0.82890451679196997</v>
      </c>
      <c r="I84" s="35">
        <v>2.9970339388614402</v>
      </c>
      <c r="J84" s="35">
        <v>1.1228802350257201</v>
      </c>
      <c r="K84" s="35">
        <v>2.9006371576760999</v>
      </c>
      <c r="L84" s="35">
        <v>1.14109922633192</v>
      </c>
      <c r="M84" s="35">
        <v>1.70194430224117</v>
      </c>
      <c r="N84" s="35">
        <v>1.91352220174635</v>
      </c>
      <c r="O84" s="35">
        <v>3.6091159561936501</v>
      </c>
      <c r="P84" s="35">
        <v>3.0372834518540901</v>
      </c>
      <c r="Q84" s="35">
        <v>3.6003411231108702</v>
      </c>
      <c r="R84" s="35">
        <v>3.28251450209072</v>
      </c>
      <c r="S84" s="35">
        <v>3.35406565464092</v>
      </c>
      <c r="T84" s="35">
        <v>3.6943768070496699</v>
      </c>
      <c r="U84" s="35">
        <v>3.3241028380172302</v>
      </c>
      <c r="V84" s="35">
        <v>2.2790738189701498</v>
      </c>
      <c r="W84" s="35">
        <v>3.9682602658494202</v>
      </c>
      <c r="X84" s="35">
        <v>1.2261465357535699</v>
      </c>
      <c r="Y84" s="35">
        <v>1.7389687587490399</v>
      </c>
      <c r="Z84" s="35">
        <v>1.8542821667096701</v>
      </c>
      <c r="AA84" s="35">
        <v>1.9471077492548801</v>
      </c>
      <c r="AB84" s="35">
        <v>1.1659719705735401</v>
      </c>
      <c r="AC84" s="35">
        <v>-0.29253822845400002</v>
      </c>
      <c r="AD84" s="35">
        <v>0.57453990051863002</v>
      </c>
      <c r="AE84" s="35">
        <v>1.12175352429229</v>
      </c>
      <c r="AF84" s="35">
        <v>1.02726396181959</v>
      </c>
      <c r="AG84" s="35">
        <v>-3.6845592452711999</v>
      </c>
      <c r="AH84" s="35">
        <v>0.75517649837936995</v>
      </c>
      <c r="AI84" s="35">
        <v>1.64290970198175</v>
      </c>
      <c r="AJ84" s="35">
        <v>1.93528584259106</v>
      </c>
      <c r="AK84" s="35">
        <v>1.8134681105599399</v>
      </c>
      <c r="AL84" s="35">
        <v>1.8663315716044899</v>
      </c>
      <c r="AM84" s="33">
        <v>1.60170125650045</v>
      </c>
    </row>
    <row r="85" spans="1:39" x14ac:dyDescent="0.35">
      <c r="A85" s="30"/>
      <c r="B85" s="34" t="s">
        <v>177</v>
      </c>
      <c r="C85" s="35">
        <v>2.8294013024110298</v>
      </c>
      <c r="D85" s="35">
        <v>6.2098517364649997E-2</v>
      </c>
      <c r="E85" s="35">
        <v>0.29996119626713003</v>
      </c>
      <c r="F85" s="35">
        <v>-0.15310582912949999</v>
      </c>
      <c r="G85" s="35">
        <v>0.93901856940752004</v>
      </c>
      <c r="H85" s="35">
        <v>3.0556420435546401</v>
      </c>
      <c r="I85" s="35">
        <v>3.9395610798528899</v>
      </c>
      <c r="J85" s="35">
        <v>1.98929930690002</v>
      </c>
      <c r="K85" s="35">
        <v>2.5660462401482</v>
      </c>
      <c r="L85" s="35">
        <v>4.4577904717818102</v>
      </c>
      <c r="M85" s="35">
        <v>2.7321704296192002</v>
      </c>
      <c r="N85" s="35">
        <v>2.9995806184137002</v>
      </c>
      <c r="O85" s="35">
        <v>2.4432425786617502</v>
      </c>
      <c r="P85" s="35">
        <v>5.4892544447705998</v>
      </c>
      <c r="Q85" s="35">
        <v>6.16980750073997</v>
      </c>
      <c r="R85" s="35">
        <v>6.4892566616945304</v>
      </c>
      <c r="S85" s="35">
        <v>6.5733382728686598</v>
      </c>
      <c r="T85" s="35">
        <v>7.0716936610065799</v>
      </c>
      <c r="U85" s="35">
        <v>2.9168917543434398</v>
      </c>
      <c r="V85" s="35">
        <v>3.9660373056533298</v>
      </c>
      <c r="W85" s="35">
        <v>6.8972163921437799</v>
      </c>
      <c r="X85" s="35">
        <v>4.7818814701969696</v>
      </c>
      <c r="Y85" s="35">
        <v>4.04580790901508</v>
      </c>
      <c r="Z85" s="35">
        <v>4.5207775931771996</v>
      </c>
      <c r="AA85" s="35">
        <v>4.9923825063331604</v>
      </c>
      <c r="AB85" s="35">
        <v>5.3059237732666702</v>
      </c>
      <c r="AC85" s="35">
        <v>5.9664445439165199</v>
      </c>
      <c r="AD85" s="35">
        <v>5.3097127659936403</v>
      </c>
      <c r="AE85" s="35">
        <v>4.8112868409406104</v>
      </c>
      <c r="AF85" s="35">
        <v>3.3808684645157601</v>
      </c>
      <c r="AG85" s="35">
        <v>-7.8430470552314002</v>
      </c>
      <c r="AH85" s="35">
        <v>6.0451319283870504</v>
      </c>
      <c r="AI85" s="35">
        <v>6.0644130919270998</v>
      </c>
      <c r="AJ85" s="35">
        <v>5.8564785449807797</v>
      </c>
      <c r="AK85" s="35">
        <v>5.7763328004229102</v>
      </c>
      <c r="AL85" s="35">
        <v>5.6630276387734302</v>
      </c>
      <c r="AM85" s="33">
        <v>5.8809637927666802</v>
      </c>
    </row>
    <row r="86" spans="1:39" x14ac:dyDescent="0.35">
      <c r="A86" s="30"/>
      <c r="B86" s="34" t="s">
        <v>178</v>
      </c>
      <c r="C86" s="35">
        <v>-1.2332710549329999</v>
      </c>
      <c r="D86" s="35">
        <v>2.1935067561577002</v>
      </c>
      <c r="E86" s="35">
        <v>-4.5149088661869001</v>
      </c>
      <c r="F86" s="35">
        <v>-2.5945041753259002</v>
      </c>
      <c r="G86" s="35">
        <v>0.41843678218253999</v>
      </c>
      <c r="H86" s="35">
        <v>-2.9609086418970998</v>
      </c>
      <c r="I86" s="35">
        <v>1.9119775682517399</v>
      </c>
      <c r="J86" s="35">
        <v>0.79755277385969003</v>
      </c>
      <c r="K86" s="35">
        <v>-1.0956991382699</v>
      </c>
      <c r="L86" s="35">
        <v>0.26368001853931999</v>
      </c>
      <c r="M86" s="35">
        <v>3.4408469451197301</v>
      </c>
      <c r="N86" s="35">
        <v>1.1361781488197</v>
      </c>
      <c r="O86" s="35">
        <v>1.5356103453837</v>
      </c>
      <c r="P86" s="35">
        <v>4.3260567875060296</v>
      </c>
      <c r="Q86" s="35">
        <v>3.75130575519557</v>
      </c>
      <c r="R86" s="35">
        <v>5.4238587874655497</v>
      </c>
      <c r="S86" s="35">
        <v>4.2463726723923703</v>
      </c>
      <c r="T86" s="35">
        <v>4.5000352750749402</v>
      </c>
      <c r="U86" s="35">
        <v>-2.3249169058398</v>
      </c>
      <c r="V86" s="35">
        <v>-3.3553316563102999</v>
      </c>
      <c r="W86" s="35">
        <v>1.4015841076803199</v>
      </c>
      <c r="X86" s="35">
        <v>-3.5613216443678</v>
      </c>
      <c r="Y86" s="35">
        <v>21.018546727489799</v>
      </c>
      <c r="Z86" s="35">
        <v>-3.2942360477757999</v>
      </c>
      <c r="AA86" s="35">
        <v>-2.9047344318503998</v>
      </c>
      <c r="AB86" s="35">
        <v>-1.4342666121272001</v>
      </c>
      <c r="AC86" s="35">
        <v>-1.6523973327553001</v>
      </c>
      <c r="AD86" s="35">
        <v>4.2992327192153104</v>
      </c>
      <c r="AE86" s="35">
        <v>0.73409629368456997</v>
      </c>
      <c r="AF86" s="35">
        <v>-0.32875248685370001</v>
      </c>
      <c r="AG86" s="35">
        <v>-11.143664616380001</v>
      </c>
      <c r="AH86" s="35">
        <v>6.2130466038566299</v>
      </c>
      <c r="AI86" s="35">
        <v>5.0714012596264002</v>
      </c>
      <c r="AJ86" s="35">
        <v>1.1667813891138401</v>
      </c>
      <c r="AK86" s="35">
        <v>0.84934604959489002</v>
      </c>
      <c r="AL86" s="35">
        <v>1.03443174289066</v>
      </c>
      <c r="AM86" s="33">
        <v>2.84153793454638</v>
      </c>
    </row>
    <row r="87" spans="1:39" x14ac:dyDescent="0.35">
      <c r="A87" s="30"/>
      <c r="B87" s="34" t="s">
        <v>179</v>
      </c>
      <c r="C87" s="35">
        <v>2.7553428884350399</v>
      </c>
      <c r="D87" s="35">
        <v>4.5085257490573598</v>
      </c>
      <c r="E87" s="35">
        <v>0.79511236108351002</v>
      </c>
      <c r="F87" s="35">
        <v>2.7582693652651802</v>
      </c>
      <c r="G87" s="35">
        <v>2.0791257939231498</v>
      </c>
      <c r="H87" s="35">
        <v>2.7903443941070498</v>
      </c>
      <c r="I87" s="35">
        <v>4.0825721985573002</v>
      </c>
      <c r="J87" s="35">
        <v>4.17272145766397</v>
      </c>
      <c r="K87" s="35">
        <v>0.23778743966525001</v>
      </c>
      <c r="L87" s="35">
        <v>2.35154014038641</v>
      </c>
      <c r="M87" s="35">
        <v>5.4437304475088597</v>
      </c>
      <c r="N87" s="35">
        <v>2.7053967805854602</v>
      </c>
      <c r="O87" s="35">
        <v>4.29074533833335</v>
      </c>
      <c r="P87" s="35">
        <v>6.2619217645936001</v>
      </c>
      <c r="Q87" s="35">
        <v>7.4784222005250598</v>
      </c>
      <c r="R87" s="35">
        <v>6.6017853467948697</v>
      </c>
      <c r="S87" s="35">
        <v>7.68239683837486</v>
      </c>
      <c r="T87" s="35">
        <v>8.4433939166552605</v>
      </c>
      <c r="U87" s="35">
        <v>5.4382836836516901</v>
      </c>
      <c r="V87" s="35">
        <v>1.8129930478631999</v>
      </c>
      <c r="W87" s="35">
        <v>7.0779382934831201</v>
      </c>
      <c r="X87" s="35">
        <v>6.07906487155884</v>
      </c>
      <c r="Y87" s="35">
        <v>4.5212092084612001</v>
      </c>
      <c r="Z87" s="35">
        <v>4.4997003711291699</v>
      </c>
      <c r="AA87" s="35">
        <v>3.6610148743691</v>
      </c>
      <c r="AB87" s="35">
        <v>3.0496339173513198</v>
      </c>
      <c r="AC87" s="35">
        <v>3.4292114780260299</v>
      </c>
      <c r="AD87" s="35">
        <v>4.03825960651257</v>
      </c>
      <c r="AE87" s="35">
        <v>3.5791822401425701</v>
      </c>
      <c r="AF87" s="35">
        <v>2.9490516672056502</v>
      </c>
      <c r="AG87" s="35">
        <v>-2.4329821473772002</v>
      </c>
      <c r="AH87" s="35">
        <v>5.6803776594287898</v>
      </c>
      <c r="AI87" s="35">
        <v>4.1326375433137201</v>
      </c>
      <c r="AJ87" s="35">
        <v>4.1076212135798196</v>
      </c>
      <c r="AK87" s="35">
        <v>4.0030303075729901</v>
      </c>
      <c r="AL87" s="35">
        <v>3.9195331140661702</v>
      </c>
      <c r="AM87" s="33">
        <v>4.36656401994387</v>
      </c>
    </row>
    <row r="88" spans="1:39" ht="15" thickBot="1" x14ac:dyDescent="0.4">
      <c r="A88" s="30"/>
      <c r="B88" s="34" t="s">
        <v>180</v>
      </c>
      <c r="C88" s="32">
        <v>2.4894309695243901</v>
      </c>
      <c r="D88" s="32">
        <v>0.90985128359433998</v>
      </c>
      <c r="E88" s="32">
        <v>1.75865672800029</v>
      </c>
      <c r="F88" s="32">
        <v>0.66339435806450997</v>
      </c>
      <c r="G88" s="32">
        <v>2.6397761517535501</v>
      </c>
      <c r="H88" s="32">
        <v>2.2861626815552101</v>
      </c>
      <c r="I88" s="32">
        <v>2.43415066853284</v>
      </c>
      <c r="J88" s="32">
        <v>2.8379479929690201</v>
      </c>
      <c r="K88" s="32">
        <v>2.2540236262086601</v>
      </c>
      <c r="L88" s="32">
        <v>2.6906099515209099</v>
      </c>
      <c r="M88" s="32">
        <v>3.5361664206382999</v>
      </c>
      <c r="N88" s="32">
        <v>0.96176647223413003</v>
      </c>
      <c r="O88" s="32">
        <v>0.94256871709280998</v>
      </c>
      <c r="P88" s="32">
        <v>1.8076461524082299</v>
      </c>
      <c r="Q88" s="32">
        <v>2.8614751553133901</v>
      </c>
      <c r="R88" s="32">
        <v>2.2699064353834899</v>
      </c>
      <c r="S88" s="32">
        <v>2.5779115543264099</v>
      </c>
      <c r="T88" s="32">
        <v>2.0240912048193</v>
      </c>
      <c r="U88" s="32">
        <v>-2.3028101715199999E-2</v>
      </c>
      <c r="V88" s="32">
        <v>-3.8509587577566999</v>
      </c>
      <c r="W88" s="32">
        <v>2.2536222028784301</v>
      </c>
      <c r="X88" s="32">
        <v>1.5592800457231399</v>
      </c>
      <c r="Y88" s="32">
        <v>0.86028380490891998</v>
      </c>
      <c r="Z88" s="32">
        <v>0.95535036325433997</v>
      </c>
      <c r="AA88" s="32">
        <v>1.61485101852752</v>
      </c>
      <c r="AB88" s="32">
        <v>2.0649368673038002</v>
      </c>
      <c r="AC88" s="32">
        <v>1.34180577913719</v>
      </c>
      <c r="AD88" s="32">
        <v>1.9732336779814801</v>
      </c>
      <c r="AE88" s="32">
        <v>1.8787464246403001</v>
      </c>
      <c r="AF88" s="32">
        <v>1.2873860761140901</v>
      </c>
      <c r="AG88" s="32">
        <v>-6.2125911873459998</v>
      </c>
      <c r="AH88" s="32">
        <v>3.5356401670903601</v>
      </c>
      <c r="AI88" s="32">
        <v>2.7144930307761101</v>
      </c>
      <c r="AJ88" s="32">
        <v>2.0264245110713399</v>
      </c>
      <c r="AK88" s="32">
        <v>1.6920906195929899</v>
      </c>
      <c r="AL88" s="32">
        <v>1.51435410069627</v>
      </c>
      <c r="AM88" s="33">
        <v>2.2939101647446898</v>
      </c>
    </row>
    <row r="89" spans="1:39" x14ac:dyDescent="0.35">
      <c r="A89" s="30"/>
      <c r="B89" s="36" t="s">
        <v>181</v>
      </c>
      <c r="C89" s="37">
        <v>-1.5425079722401001</v>
      </c>
      <c r="D89" s="37">
        <v>-1.1694836742871999</v>
      </c>
      <c r="E89" s="37">
        <v>-1.7819871500916999</v>
      </c>
      <c r="F89" s="37">
        <v>-0.22567998875600001</v>
      </c>
      <c r="G89" s="37">
        <v>-0.81384709720500004</v>
      </c>
      <c r="H89" s="37">
        <v>3.21763293851467</v>
      </c>
      <c r="I89" s="37">
        <v>2.6323069754602799</v>
      </c>
      <c r="J89" s="37">
        <v>1.0793324652685601</v>
      </c>
      <c r="K89" s="37">
        <v>1.0514427748854001</v>
      </c>
      <c r="L89" s="37">
        <v>1.20125087238716</v>
      </c>
      <c r="M89" s="37">
        <v>0.97461280733102995</v>
      </c>
      <c r="N89" s="37">
        <v>3.71898007519684</v>
      </c>
      <c r="O89" s="37">
        <v>2.5304253125959901</v>
      </c>
      <c r="P89" s="37">
        <v>2.1169979661734399</v>
      </c>
      <c r="Q89" s="37">
        <v>4.0960407350179704</v>
      </c>
      <c r="R89" s="37">
        <v>4.8204012299911101</v>
      </c>
      <c r="S89" s="37">
        <v>4.1067684720479898</v>
      </c>
      <c r="T89" s="37">
        <v>4.6171722409451101</v>
      </c>
      <c r="U89" s="37">
        <v>3.71914531668651</v>
      </c>
      <c r="V89" s="37">
        <v>6.1244435523859997E-2</v>
      </c>
      <c r="W89" s="37">
        <v>3.0250596446252298</v>
      </c>
      <c r="X89" s="37">
        <v>1.37433638080633</v>
      </c>
      <c r="Y89" s="37">
        <v>-0.39562318568619997</v>
      </c>
      <c r="Z89" s="37">
        <v>2.59896130927268</v>
      </c>
      <c r="AA89" s="37">
        <v>3.1395824465354698</v>
      </c>
      <c r="AB89" s="37">
        <v>1.3350769284669799</v>
      </c>
      <c r="AC89" s="37">
        <v>0.44174768948217003</v>
      </c>
      <c r="AD89" s="37">
        <v>1.4214774249587201</v>
      </c>
      <c r="AE89" s="37">
        <v>1.0241134922366899</v>
      </c>
      <c r="AF89" s="37">
        <v>1.1939850772642899</v>
      </c>
      <c r="AG89" s="37">
        <v>-4.1708405908329</v>
      </c>
      <c r="AH89" s="37">
        <v>6.211428561468E-2</v>
      </c>
      <c r="AI89" s="37">
        <v>2.4865562240357102</v>
      </c>
      <c r="AJ89" s="37">
        <v>3.1668007566429699</v>
      </c>
      <c r="AK89" s="37">
        <v>3.1619809341272598</v>
      </c>
      <c r="AL89" s="37">
        <v>3.0579176609244301</v>
      </c>
      <c r="AM89" s="38">
        <v>2.3800918595258098</v>
      </c>
    </row>
    <row r="90" spans="1:39" x14ac:dyDescent="0.35">
      <c r="A90" s="30"/>
      <c r="B90" s="34" t="s">
        <v>182</v>
      </c>
      <c r="C90" s="35">
        <v>2.5323294346535601</v>
      </c>
      <c r="D90" s="35">
        <v>1.4759746345531499</v>
      </c>
      <c r="E90" s="35">
        <v>2.3952050777668701</v>
      </c>
      <c r="F90" s="35">
        <v>1.13518807820017</v>
      </c>
      <c r="G90" s="35">
        <v>1.85655473541453</v>
      </c>
      <c r="H90" s="35">
        <v>2.73224011395408</v>
      </c>
      <c r="I90" s="35">
        <v>2.4536702144367299</v>
      </c>
      <c r="J90" s="35">
        <v>3.02053590119522</v>
      </c>
      <c r="K90" s="35">
        <v>2.8815285676271598</v>
      </c>
      <c r="L90" s="35">
        <v>3.2684261708341298</v>
      </c>
      <c r="M90" s="35">
        <v>4.7374067507556301</v>
      </c>
      <c r="N90" s="35">
        <v>3.9643117046871601</v>
      </c>
      <c r="O90" s="35">
        <v>2.7816511147576399</v>
      </c>
      <c r="P90" s="35">
        <v>4.3198928498163598</v>
      </c>
      <c r="Q90" s="35">
        <v>5.0714816150157596</v>
      </c>
      <c r="R90" s="35">
        <v>5.7685865757372596</v>
      </c>
      <c r="S90" s="35">
        <v>5.6245697412444304</v>
      </c>
      <c r="T90" s="35">
        <v>6.3209303526696798</v>
      </c>
      <c r="U90" s="35">
        <v>4.5490450287052502</v>
      </c>
      <c r="V90" s="35">
        <v>4.0770503997074297</v>
      </c>
      <c r="W90" s="35">
        <v>4.4028257147745098</v>
      </c>
      <c r="X90" s="35">
        <v>2.8542457530724801</v>
      </c>
      <c r="Y90" s="35">
        <v>5.0582234539169502</v>
      </c>
      <c r="Z90" s="35">
        <v>4.7386776290477002</v>
      </c>
      <c r="AA90" s="35">
        <v>4.2938672732343299</v>
      </c>
      <c r="AB90" s="35">
        <v>2.6437128448473</v>
      </c>
      <c r="AC90" s="35">
        <v>3.9286571915472299</v>
      </c>
      <c r="AD90" s="35">
        <v>4.6626881883268698</v>
      </c>
      <c r="AE90" s="35">
        <v>5.2283523739790496</v>
      </c>
      <c r="AF90" s="35">
        <v>5.5813106317995702</v>
      </c>
      <c r="AG90" s="35">
        <v>0.48257571256464998</v>
      </c>
      <c r="AH90" s="35">
        <v>3.0426423219648502</v>
      </c>
      <c r="AI90" s="35">
        <v>5.5727850260707896</v>
      </c>
      <c r="AJ90" s="35">
        <v>5.3843543549643202</v>
      </c>
      <c r="AK90" s="35">
        <v>5.4079259472480903</v>
      </c>
      <c r="AL90" s="35">
        <v>5.4422501591563597</v>
      </c>
      <c r="AM90" s="33">
        <v>4.9655069305329498</v>
      </c>
    </row>
    <row r="91" spans="1:39" x14ac:dyDescent="0.35">
      <c r="A91" s="30"/>
      <c r="B91" s="34" t="s">
        <v>183</v>
      </c>
      <c r="C91" s="35">
        <v>4.3667214393584297</v>
      </c>
      <c r="D91" s="35">
        <v>1.51602333315992</v>
      </c>
      <c r="E91" s="35">
        <v>3.75610118851823</v>
      </c>
      <c r="F91" s="35">
        <v>2.66032148304107</v>
      </c>
      <c r="G91" s="35">
        <v>1.0365056168361899</v>
      </c>
      <c r="H91" s="35">
        <v>2.2719737395016999</v>
      </c>
      <c r="I91" s="35">
        <v>3.3999397567098999</v>
      </c>
      <c r="J91" s="35">
        <v>4.35875821511884</v>
      </c>
      <c r="K91" s="35">
        <v>1.6741128011073001</v>
      </c>
      <c r="L91" s="35">
        <v>2.8358525357239901</v>
      </c>
      <c r="M91" s="35">
        <v>4.8558587487753098</v>
      </c>
      <c r="N91" s="35">
        <v>1.6554595095540201</v>
      </c>
      <c r="O91" s="35">
        <v>0.62199948393969995</v>
      </c>
      <c r="P91" s="35">
        <v>2.9713254713899202</v>
      </c>
      <c r="Q91" s="35">
        <v>1.9388758450671699</v>
      </c>
      <c r="R91" s="35">
        <v>1.40719833830696</v>
      </c>
      <c r="S91" s="35">
        <v>3.1386616511460699</v>
      </c>
      <c r="T91" s="35">
        <v>4.1063121363333401</v>
      </c>
      <c r="U91" s="35">
        <v>3.2374188153321501</v>
      </c>
      <c r="V91" s="35">
        <v>0.80882451635026997</v>
      </c>
      <c r="W91" s="35">
        <v>2.5565197294430799</v>
      </c>
      <c r="X91" s="35">
        <v>2.7332047662580701</v>
      </c>
      <c r="Y91" s="35">
        <v>1.1505527599246801</v>
      </c>
      <c r="Z91" s="35">
        <v>1.6602801116349</v>
      </c>
      <c r="AA91" s="35">
        <v>1.56136858387504</v>
      </c>
      <c r="AB91" s="35">
        <v>1.7972363772347999</v>
      </c>
      <c r="AC91" s="35">
        <v>2.3607590200643802</v>
      </c>
      <c r="AD91" s="35">
        <v>2.2579802043275099</v>
      </c>
      <c r="AE91" s="35">
        <v>2.0872660604801498</v>
      </c>
      <c r="AF91" s="35">
        <v>1.6989872150819301</v>
      </c>
      <c r="AG91" s="35">
        <v>-12.689037985197</v>
      </c>
      <c r="AH91" s="35">
        <v>6.0932763967684602</v>
      </c>
      <c r="AI91" s="35">
        <v>4.2277252629564597</v>
      </c>
      <c r="AJ91" s="35">
        <v>2.87753267135977</v>
      </c>
      <c r="AK91" s="35">
        <v>2.4307527023150799</v>
      </c>
      <c r="AL91" s="35">
        <v>2.3388121326753</v>
      </c>
      <c r="AM91" s="33">
        <v>3.5839526931217098</v>
      </c>
    </row>
    <row r="92" spans="1:39" x14ac:dyDescent="0.35">
      <c r="A92" s="30"/>
      <c r="B92" s="34" t="s">
        <v>184</v>
      </c>
      <c r="C92" s="35">
        <v>2.4622617116852399</v>
      </c>
      <c r="D92" s="35">
        <v>2.0160802128245598</v>
      </c>
      <c r="E92" s="35">
        <v>4.9548511973366498</v>
      </c>
      <c r="F92" s="35">
        <v>5.9381379848531397</v>
      </c>
      <c r="G92" s="35">
        <v>4.89097802911553</v>
      </c>
      <c r="H92" s="35">
        <v>3.92868037588355</v>
      </c>
      <c r="I92" s="35">
        <v>4.5476370628010701</v>
      </c>
      <c r="J92" s="35">
        <v>4.7079080851358901</v>
      </c>
      <c r="K92" s="35">
        <v>-8.5959538434400004E-2</v>
      </c>
      <c r="L92" s="35">
        <v>3.8615724792586001</v>
      </c>
      <c r="M92" s="35">
        <v>4.9814819529143897</v>
      </c>
      <c r="N92" s="35">
        <v>-0.72183910088449998</v>
      </c>
      <c r="O92" s="35">
        <v>2.33988108487284</v>
      </c>
      <c r="P92" s="35">
        <v>2.97707630665092</v>
      </c>
      <c r="Q92" s="35">
        <v>5.3831150128874601</v>
      </c>
      <c r="R92" s="35">
        <v>5.0991557999997399</v>
      </c>
      <c r="S92" s="35">
        <v>6.7476709484482296</v>
      </c>
      <c r="T92" s="35">
        <v>5.8728895772021703</v>
      </c>
      <c r="U92" s="35">
        <v>0.87585162930761995</v>
      </c>
      <c r="V92" s="35">
        <v>-1.3230656628976001</v>
      </c>
      <c r="W92" s="35">
        <v>8.5348422797413708</v>
      </c>
      <c r="X92" s="35">
        <v>3.2278079893789902</v>
      </c>
      <c r="Y92" s="35">
        <v>2.2629991780254</v>
      </c>
      <c r="Z92" s="35">
        <v>3.13371136095726</v>
      </c>
      <c r="AA92" s="35">
        <v>3.1361298705676002</v>
      </c>
      <c r="AB92" s="35">
        <v>2.3986322733176002</v>
      </c>
      <c r="AC92" s="35">
        <v>2.2023583201860601</v>
      </c>
      <c r="AD92" s="35">
        <v>2.6739697554131698</v>
      </c>
      <c r="AE92" s="35">
        <v>2.4692941421840402</v>
      </c>
      <c r="AF92" s="35">
        <v>0.73105892719512</v>
      </c>
      <c r="AG92" s="35">
        <v>-6.9242859599250997</v>
      </c>
      <c r="AH92" s="35">
        <v>3.4158725517012098</v>
      </c>
      <c r="AI92" s="35">
        <v>2.8825349339923001</v>
      </c>
      <c r="AJ92" s="35">
        <v>2.6766307062531101</v>
      </c>
      <c r="AK92" s="35">
        <v>2.1587901178844899</v>
      </c>
      <c r="AL92" s="35">
        <v>2.1321010642300098</v>
      </c>
      <c r="AM92" s="33">
        <v>2.6520660280390902</v>
      </c>
    </row>
    <row r="93" spans="1:39" x14ac:dyDescent="0.35">
      <c r="A93" s="30"/>
      <c r="B93" s="34" t="s">
        <v>185</v>
      </c>
      <c r="C93" s="35">
        <v>0.74461089418300996</v>
      </c>
      <c r="D93" s="35">
        <v>-1.0110515267992</v>
      </c>
      <c r="E93" s="35">
        <v>-2.5078296332179999</v>
      </c>
      <c r="F93" s="35">
        <v>1.91689266725888</v>
      </c>
      <c r="G93" s="35">
        <v>-2.3522395931590001</v>
      </c>
      <c r="H93" s="35">
        <v>3.2097426623496998</v>
      </c>
      <c r="I93" s="35">
        <v>4.4283169101451101</v>
      </c>
      <c r="J93" s="35">
        <v>1.7686223191335999</v>
      </c>
      <c r="K93" s="35">
        <v>-0.39518887187099999</v>
      </c>
      <c r="L93" s="35">
        <v>1.4127922842321301</v>
      </c>
      <c r="M93" s="35">
        <v>-0.2118941815392</v>
      </c>
      <c r="N93" s="35">
        <v>2.7188065968362598</v>
      </c>
      <c r="O93" s="35">
        <v>0.30899765739534002</v>
      </c>
      <c r="P93" s="35">
        <v>-0.42371518040189998</v>
      </c>
      <c r="Q93" s="35">
        <v>3.5605062005070498</v>
      </c>
      <c r="R93" s="35">
        <v>4.2373502935101302</v>
      </c>
      <c r="S93" s="35">
        <v>3.7802840889944598</v>
      </c>
      <c r="T93" s="35">
        <v>3.8025581096924799</v>
      </c>
      <c r="U93" s="35">
        <v>3.5192992996279</v>
      </c>
      <c r="V93" s="35">
        <v>3.19605619175295</v>
      </c>
      <c r="W93" s="35">
        <v>6.2314881117975496</v>
      </c>
      <c r="X93" s="35">
        <v>4.3077270088974302</v>
      </c>
      <c r="Y93" s="35">
        <v>1.9157612734008</v>
      </c>
      <c r="Z93" s="35">
        <v>3.7394710546949499</v>
      </c>
      <c r="AA93" s="35">
        <v>3.4537040635477001</v>
      </c>
      <c r="AB93" s="35">
        <v>2.6989545757814399</v>
      </c>
      <c r="AC93" s="35">
        <v>1.1112815238545299</v>
      </c>
      <c r="AD93" s="35">
        <v>3.2019488213932901</v>
      </c>
      <c r="AE93" s="35">
        <v>2.9045313832911899</v>
      </c>
      <c r="AF93" s="35">
        <v>2.6362072455087899</v>
      </c>
      <c r="AG93" s="35">
        <v>-3.6328619770363999</v>
      </c>
      <c r="AH93" s="35">
        <v>0.11597812237386999</v>
      </c>
      <c r="AI93" s="35">
        <v>3.6838588952562898</v>
      </c>
      <c r="AJ93" s="35">
        <v>3.71540997481247</v>
      </c>
      <c r="AK93" s="35">
        <v>3.67737529004346</v>
      </c>
      <c r="AL93" s="35">
        <v>3.6955219612638399</v>
      </c>
      <c r="AM93" s="33">
        <v>2.9675469170705102</v>
      </c>
    </row>
    <row r="94" spans="1:39" ht="15" thickBot="1" x14ac:dyDescent="0.4">
      <c r="A94" s="30"/>
      <c r="B94" s="34" t="s">
        <v>185</v>
      </c>
      <c r="C94" s="32">
        <v>1.70620007578195</v>
      </c>
      <c r="D94" s="32">
        <v>1.06886813550334</v>
      </c>
      <c r="E94" s="32">
        <v>-8.1206847953505008</v>
      </c>
      <c r="F94" s="32">
        <v>-8.1527111319655994</v>
      </c>
      <c r="G94" s="32">
        <v>-9.1514536923057008</v>
      </c>
      <c r="H94" s="32">
        <v>-4.2304890582994004</v>
      </c>
      <c r="I94" s="32">
        <v>0.41454038767092999</v>
      </c>
      <c r="J94" s="32">
        <v>2.2405068534994799</v>
      </c>
      <c r="K94" s="32">
        <v>0.55841193618148999</v>
      </c>
      <c r="L94" s="32">
        <v>2.2628480897587302</v>
      </c>
      <c r="M94" s="32">
        <v>4.4738607207335299</v>
      </c>
      <c r="N94" s="32">
        <v>5.8563635922390596</v>
      </c>
      <c r="O94" s="32">
        <v>4.7295646946840897</v>
      </c>
      <c r="P94" s="32">
        <v>5.6211427981820599</v>
      </c>
      <c r="Q94" s="32">
        <v>5.9696896281836898</v>
      </c>
      <c r="R94" s="32">
        <v>7.7879217341958498</v>
      </c>
      <c r="S94" s="32">
        <v>9.3790465029397296</v>
      </c>
      <c r="T94" s="32">
        <v>8.9340374848858701</v>
      </c>
      <c r="U94" s="32">
        <v>5.2381031284753501</v>
      </c>
      <c r="V94" s="32">
        <v>2.8245996735197099</v>
      </c>
      <c r="W94" s="32">
        <v>5.16245175764635</v>
      </c>
      <c r="X94" s="32">
        <v>4.5896323195567899</v>
      </c>
      <c r="Y94" s="32">
        <v>3.8050984688756402</v>
      </c>
      <c r="Z94" s="32">
        <v>5.01032960973009</v>
      </c>
      <c r="AA94" s="32">
        <v>3.4147329180380401</v>
      </c>
      <c r="AB94" s="32">
        <v>1.5949349063962599</v>
      </c>
      <c r="AC94" s="32">
        <v>0.92784449618279996</v>
      </c>
      <c r="AD94" s="32">
        <v>2.6439142853375701</v>
      </c>
      <c r="AE94" s="32">
        <v>2.6270101864953102</v>
      </c>
      <c r="AF94" s="32">
        <v>2.7254733826784299</v>
      </c>
      <c r="AG94" s="32">
        <v>-3.9990846580784001</v>
      </c>
      <c r="AH94" s="32">
        <v>2.4316735408649901</v>
      </c>
      <c r="AI94" s="32">
        <v>3.1067068966809299</v>
      </c>
      <c r="AJ94" s="32">
        <v>3.3738854257508599</v>
      </c>
      <c r="AK94" s="32">
        <v>2.57501123624988</v>
      </c>
      <c r="AL94" s="32">
        <v>2.6300084020752599</v>
      </c>
      <c r="AM94" s="33">
        <v>2.8228393855666898</v>
      </c>
    </row>
    <row r="95" spans="1:39" x14ac:dyDescent="0.35">
      <c r="A95" s="30"/>
      <c r="B95" s="36" t="s">
        <v>186</v>
      </c>
      <c r="C95" s="37">
        <v>-0.54721812812250004</v>
      </c>
      <c r="D95" s="37">
        <v>0.80674836406325001</v>
      </c>
      <c r="E95" s="37">
        <v>-2.4307656751001998</v>
      </c>
      <c r="F95" s="37">
        <v>-1.7092042807146</v>
      </c>
      <c r="G95" s="37">
        <v>-1.1908770458864999</v>
      </c>
      <c r="H95" s="37">
        <v>-1.7802625919507999</v>
      </c>
      <c r="I95" s="37">
        <v>2.24346092298609</v>
      </c>
      <c r="J95" s="37">
        <v>0.48238491904731001</v>
      </c>
      <c r="K95" s="37">
        <v>-8.9459578187799996E-2</v>
      </c>
      <c r="L95" s="37">
        <v>-0.41622280195700001</v>
      </c>
      <c r="M95" s="37">
        <v>1.4056464888992699</v>
      </c>
      <c r="N95" s="37">
        <v>2.2908632833796401</v>
      </c>
      <c r="O95" s="37">
        <v>4.0900979878924604</v>
      </c>
      <c r="P95" s="37">
        <v>4.0039557008013702</v>
      </c>
      <c r="Q95" s="37">
        <v>4.7772136312628</v>
      </c>
      <c r="R95" s="37">
        <v>4.8826720581986001</v>
      </c>
      <c r="S95" s="37">
        <v>3.7348669280979898</v>
      </c>
      <c r="T95" s="37">
        <v>4.4417137884680198</v>
      </c>
      <c r="U95" s="37">
        <v>1.0356287265067201</v>
      </c>
      <c r="V95" s="37">
        <v>2.0920479285556</v>
      </c>
      <c r="W95" s="37">
        <v>4.9041890857016899</v>
      </c>
      <c r="X95" s="37">
        <v>-9.0901630147000007E-2</v>
      </c>
      <c r="Y95" s="37">
        <v>11.2127301370439</v>
      </c>
      <c r="Z95" s="37">
        <v>0.73228961096348</v>
      </c>
      <c r="AA95" s="37">
        <v>1.9019413999066099</v>
      </c>
      <c r="AB95" s="37">
        <v>0.73108849014677002</v>
      </c>
      <c r="AC95" s="37">
        <v>-1.2455779320074001</v>
      </c>
      <c r="AD95" s="37">
        <v>2.1423129602757598</v>
      </c>
      <c r="AE95" s="37">
        <v>1.31115110833582</v>
      </c>
      <c r="AF95" s="37">
        <v>1.0946428797674601</v>
      </c>
      <c r="AG95" s="37">
        <v>-5.3334555880704997</v>
      </c>
      <c r="AH95" s="37">
        <v>1.4799189174066201</v>
      </c>
      <c r="AI95" s="37">
        <v>3.1961249234065701</v>
      </c>
      <c r="AJ95" s="37">
        <v>2.1746861370045898</v>
      </c>
      <c r="AK95" s="37">
        <v>2.0132404185245298</v>
      </c>
      <c r="AL95" s="37">
        <v>2.0138483162168899</v>
      </c>
      <c r="AM95" s="38">
        <v>2.1740239067816498</v>
      </c>
    </row>
    <row r="96" spans="1:39" x14ac:dyDescent="0.35">
      <c r="A96" s="30"/>
      <c r="B96" s="34" t="s">
        <v>187</v>
      </c>
      <c r="C96" s="35">
        <v>7.9876369091294199</v>
      </c>
      <c r="D96" s="35">
        <v>5.7639230129819596</v>
      </c>
      <c r="E96" s="35">
        <v>2.2186956075620299</v>
      </c>
      <c r="F96" s="35">
        <v>-0.47155145579789998</v>
      </c>
      <c r="G96" s="35">
        <v>-1.6509443216944</v>
      </c>
      <c r="H96" s="35">
        <v>0.87260069731165002</v>
      </c>
      <c r="I96" s="35">
        <v>2.5606105686352101</v>
      </c>
      <c r="J96" s="35">
        <v>8.5628480587799996E-2</v>
      </c>
      <c r="K96" s="35">
        <v>0.38194179827210001</v>
      </c>
      <c r="L96" s="35">
        <v>-0.94458252472710003</v>
      </c>
      <c r="M96" s="35">
        <v>3.47844405221747</v>
      </c>
      <c r="N96" s="35">
        <v>0.65440221515797004</v>
      </c>
      <c r="O96" s="35">
        <v>2.7974968280699</v>
      </c>
      <c r="P96" s="35">
        <v>3.50897999139492</v>
      </c>
      <c r="Q96" s="35">
        <v>5.7796126300113198</v>
      </c>
      <c r="R96" s="35">
        <v>5.45160044516438</v>
      </c>
      <c r="S96" s="35">
        <v>5.0010364513174199</v>
      </c>
      <c r="T96" s="35">
        <v>5.4563665785285496</v>
      </c>
      <c r="U96" s="35">
        <v>1.71569596268905</v>
      </c>
      <c r="V96" s="35">
        <v>-1.0283649611412</v>
      </c>
      <c r="W96" s="35">
        <v>2.33254315650073</v>
      </c>
      <c r="X96" s="35">
        <v>2.4867513410414999</v>
      </c>
      <c r="Y96" s="35">
        <v>-0.7985401563076</v>
      </c>
      <c r="Z96" s="35">
        <v>1.1347093315097001</v>
      </c>
      <c r="AA96" s="35">
        <v>1.78396739492935</v>
      </c>
      <c r="AB96" s="35">
        <v>0.24810206641884</v>
      </c>
      <c r="AC96" s="35">
        <v>3.4525268118550398</v>
      </c>
      <c r="AD96" s="35">
        <v>1.7108133469782301</v>
      </c>
      <c r="AE96" s="35">
        <v>-0.55179974578440005</v>
      </c>
      <c r="AF96" s="35">
        <v>-1.6365936349381001</v>
      </c>
      <c r="AG96" s="35">
        <v>-2.0718678776474002</v>
      </c>
      <c r="AH96" s="35">
        <v>1.7837088936447401</v>
      </c>
      <c r="AI96" s="35">
        <v>3.1676661941139801</v>
      </c>
      <c r="AJ96" s="35">
        <v>3.19225966679726</v>
      </c>
      <c r="AK96" s="35">
        <v>3.3037906178330698</v>
      </c>
      <c r="AL96" s="35">
        <v>3.4192428406763602</v>
      </c>
      <c r="AM96" s="33">
        <v>2.9715671692392802</v>
      </c>
    </row>
    <row r="97" spans="1:39" ht="15" thickBot="1" x14ac:dyDescent="0.4">
      <c r="A97" s="30"/>
      <c r="B97" s="39" t="s">
        <v>188</v>
      </c>
      <c r="C97" s="40">
        <v>-1.3607187567248999</v>
      </c>
      <c r="D97" s="40">
        <v>1.0376643684545399</v>
      </c>
      <c r="E97" s="40">
        <v>1.0536168483606301</v>
      </c>
      <c r="F97" s="40">
        <v>-2.3181203195136999</v>
      </c>
      <c r="G97" s="40">
        <v>-0.9276421029195</v>
      </c>
      <c r="H97" s="40">
        <v>2.4727404016030299</v>
      </c>
      <c r="I97" s="40">
        <v>0.24127783110653001</v>
      </c>
      <c r="J97" s="40">
        <v>-0.83899676382449995</v>
      </c>
      <c r="K97" s="40">
        <v>2.8765251333936401</v>
      </c>
      <c r="L97" s="40">
        <v>4.8644710396926598</v>
      </c>
      <c r="M97" s="40">
        <v>-0.68810023361929995</v>
      </c>
      <c r="N97" s="40">
        <v>-0.53219794962870004</v>
      </c>
      <c r="O97" s="40">
        <v>-0.94835469320440002</v>
      </c>
      <c r="P97" s="40">
        <v>24.932188501237999</v>
      </c>
      <c r="Q97" s="40">
        <v>21.4529197816187</v>
      </c>
      <c r="R97" s="40">
        <v>1.4146022291812601</v>
      </c>
      <c r="S97" s="40">
        <v>2.3213892441316402</v>
      </c>
      <c r="T97" s="40">
        <v>1.0094017306501</v>
      </c>
      <c r="U97" s="40">
        <v>2.8420725268556501</v>
      </c>
      <c r="V97" s="40">
        <v>0.87467244416965995</v>
      </c>
      <c r="W97" s="40">
        <v>3.0346617343179698</v>
      </c>
      <c r="X97" s="40">
        <v>0.12737587199017</v>
      </c>
      <c r="Y97" s="40">
        <v>3.4479627682504801</v>
      </c>
      <c r="Z97" s="40">
        <v>3.6685061779060399</v>
      </c>
      <c r="AA97" s="40">
        <v>-5.1102124013699998E-2</v>
      </c>
      <c r="AB97" s="40">
        <v>-2.5101955365606998</v>
      </c>
      <c r="AC97" s="40">
        <v>3.84906433398183</v>
      </c>
      <c r="AD97" s="40">
        <v>-3.2397049818029999</v>
      </c>
      <c r="AE97" s="40">
        <v>-2.1249593328233001</v>
      </c>
      <c r="AF97" s="40">
        <v>0.10770374527034</v>
      </c>
      <c r="AG97" s="40">
        <v>-10.396818598573001</v>
      </c>
      <c r="AH97" s="40">
        <v>-0.39641344023460001</v>
      </c>
      <c r="AI97" s="40">
        <v>0.22702862084365</v>
      </c>
      <c r="AJ97" s="40">
        <v>1.55226668923044</v>
      </c>
      <c r="AK97" s="40">
        <v>0.18565038247047</v>
      </c>
      <c r="AL97" s="40">
        <v>0.22720521482458</v>
      </c>
      <c r="AM97" s="41">
        <v>0.35710371926596002</v>
      </c>
    </row>
    <row r="98" spans="1:39" x14ac:dyDescent="0.35">
      <c r="A98" s="42"/>
      <c r="B98" s="43"/>
      <c r="C98" s="32"/>
      <c r="D98" s="32"/>
      <c r="E98" s="32"/>
      <c r="F98" s="32"/>
      <c r="G98" s="32"/>
      <c r="H98" s="32"/>
      <c r="I98" s="32"/>
      <c r="J98" s="32"/>
      <c r="K98" s="32"/>
      <c r="L98" s="32"/>
      <c r="M98" s="32"/>
      <c r="N98" s="32"/>
      <c r="O98" s="32"/>
      <c r="P98" s="32"/>
      <c r="Q98" s="32"/>
      <c r="R98" s="32"/>
      <c r="S98" s="32"/>
      <c r="T98" s="32"/>
      <c r="U98" s="32"/>
      <c r="V98" s="32"/>
      <c r="W98" s="32"/>
      <c r="X98" s="32"/>
      <c r="Y98" s="32"/>
      <c r="Z98" s="32"/>
      <c r="AA98" s="32"/>
      <c r="AB98" s="32"/>
      <c r="AC98" s="32"/>
      <c r="AD98" s="32"/>
      <c r="AE98" s="32"/>
      <c r="AF98" s="32"/>
      <c r="AG98" s="32"/>
      <c r="AH98" s="32"/>
      <c r="AI98" s="32"/>
      <c r="AJ98" s="32"/>
      <c r="AK98" s="32"/>
      <c r="AL98" s="32"/>
      <c r="AM98" s="32"/>
    </row>
    <row r="99" spans="1:39" x14ac:dyDescent="0.35">
      <c r="A99" s="44" t="str">
        <f>VLOOKUP(LEFT([2]Tab04!A99,250),'[1]Source trad'!$A:$C,3,FALSE)</f>
        <v>Note : *Pays riches en ressources ; ".."signifie que les données ne sont pas disponibles ou qu'elles ne sont pas valables.</v>
      </c>
      <c r="B99" s="45"/>
      <c r="C99" s="46"/>
      <c r="D99" s="46"/>
      <c r="E99" s="46"/>
      <c r="F99" s="46"/>
      <c r="G99" s="46"/>
      <c r="H99" s="46"/>
      <c r="I99" s="46"/>
      <c r="J99" s="46"/>
      <c r="K99" s="46"/>
      <c r="L99" s="46"/>
      <c r="M99" s="46"/>
      <c r="N99" s="46"/>
      <c r="O99" s="46"/>
      <c r="P99" s="46"/>
      <c r="Q99" s="46"/>
      <c r="R99" s="46"/>
      <c r="S99" s="46"/>
      <c r="T99" s="46"/>
      <c r="U99" s="46"/>
      <c r="V99" s="46"/>
      <c r="W99" s="46"/>
      <c r="X99" s="46"/>
      <c r="Y99" s="46"/>
      <c r="Z99" s="46"/>
      <c r="AA99" s="46"/>
      <c r="AB99" s="46"/>
      <c r="AC99" s="46"/>
      <c r="AD99" s="46"/>
      <c r="AE99" s="46"/>
      <c r="AF99" s="46"/>
      <c r="AG99" s="46"/>
      <c r="AH99" s="46"/>
      <c r="AI99" s="46"/>
      <c r="AJ99" s="46"/>
      <c r="AK99" s="46"/>
      <c r="AL99" s="46"/>
      <c r="AM99" s="46"/>
    </row>
    <row r="100" spans="1:39" x14ac:dyDescent="0.35">
      <c r="A100" s="44" t="str">
        <f>VLOOKUP(LEFT([2]Tab04!A100,250),'[1]Source trad'!$A:$C,3,FALSE)</f>
        <v>RDM = "Reste du monde" ; LAC = "Pays d'Amérique latine et des Caraïbes"</v>
      </c>
      <c r="B100" s="45"/>
      <c r="C100" s="46"/>
      <c r="D100" s="46"/>
      <c r="E100" s="46"/>
      <c r="F100" s="46"/>
      <c r="G100" s="46"/>
      <c r="H100" s="46"/>
      <c r="I100" s="46"/>
      <c r="J100" s="46"/>
      <c r="K100" s="46"/>
      <c r="L100" s="46"/>
      <c r="M100" s="46"/>
      <c r="N100" s="46"/>
      <c r="O100" s="46"/>
      <c r="P100" s="46"/>
      <c r="Q100" s="46"/>
      <c r="R100" s="46"/>
      <c r="S100" s="46"/>
      <c r="T100" s="46"/>
      <c r="U100" s="46"/>
      <c r="V100" s="46"/>
      <c r="W100" s="46"/>
      <c r="X100" s="46"/>
      <c r="Y100" s="46"/>
      <c r="Z100" s="46"/>
      <c r="AA100" s="46"/>
      <c r="AB100" s="46"/>
      <c r="AC100" s="46"/>
      <c r="AD100" s="46"/>
      <c r="AE100" s="46"/>
      <c r="AF100" s="46"/>
      <c r="AG100" s="46"/>
      <c r="AH100" s="46"/>
      <c r="AI100" s="46"/>
      <c r="AJ100" s="46"/>
      <c r="AK100" s="46"/>
      <c r="AL100" s="46"/>
      <c r="AM100" s="46"/>
    </row>
    <row r="101" spans="1:39" x14ac:dyDescent="0.35">
      <c r="A101" s="44" t="str">
        <f>VLOOKUP(LEFT([2]Tab04!A101,250),'[1]Source trad'!$A:$C,3,FALSE)</f>
        <v>Communautées économiques régionales : CEN-SAD = "Communauté des États sahélo-sahariens ";COMESA = "Marché commun de l'Afrique orientale et australe";CAE = "Communauté d'Afrique de l'Est ";CEEAC = "Communauté économique des États de l'Afrique centrale";CÉDÉAOO = "Communauté économique des États de l'Afrique de l'Ouest";IGAD = "Autorité intergouvernementale pour le développement";CDAA = "Communauté de développement d'Afrique australe";UMA = "Union du Maghreb arabe";ASEAN = "Association des nations de l'Asie du Sud-Est";MERCOSUR = "Marché commun du Sud";</v>
      </c>
      <c r="B101" s="45"/>
      <c r="C101" s="46"/>
      <c r="D101" s="46"/>
      <c r="E101" s="46"/>
      <c r="F101" s="46"/>
      <c r="G101" s="46"/>
      <c r="H101" s="46"/>
      <c r="I101" s="46"/>
      <c r="J101" s="46"/>
      <c r="K101" s="46"/>
      <c r="L101" s="46"/>
      <c r="M101" s="46"/>
      <c r="N101" s="46"/>
      <c r="O101" s="46"/>
      <c r="P101" s="46"/>
      <c r="Q101" s="46"/>
      <c r="R101" s="46"/>
      <c r="S101" s="46"/>
      <c r="T101" s="46"/>
      <c r="U101" s="46"/>
      <c r="V101" s="46"/>
      <c r="W101" s="46"/>
      <c r="X101" s="46"/>
      <c r="Y101" s="46"/>
      <c r="Z101" s="46"/>
      <c r="AA101" s="46"/>
      <c r="AB101" s="46"/>
      <c r="AC101" s="46"/>
      <c r="AD101" s="46"/>
      <c r="AE101" s="46"/>
      <c r="AF101" s="46"/>
      <c r="AG101" s="46"/>
      <c r="AH101" s="46"/>
      <c r="AI101" s="46"/>
      <c r="AJ101" s="46"/>
      <c r="AK101" s="46"/>
      <c r="AL101" s="46"/>
      <c r="AM101" s="46"/>
    </row>
    <row r="102" spans="1:39" x14ac:dyDescent="0.35">
      <c r="A102" s="44" t="str">
        <f>VLOOKUP(LEFT([2]Tab04!A102,250),'[1]Source trad'!$A:$C,3,FALSE)</f>
        <v>Jusqu'à 2019 les chiffres sont des estimations. A partir de 2020 il s'agit de projections.</v>
      </c>
      <c r="B102" s="45"/>
      <c r="C102" s="46"/>
      <c r="D102" s="46"/>
      <c r="E102" s="46"/>
      <c r="F102" s="46"/>
      <c r="G102" s="46"/>
      <c r="H102" s="46"/>
      <c r="I102" s="46"/>
      <c r="J102" s="46"/>
      <c r="K102" s="46"/>
      <c r="L102" s="46"/>
      <c r="M102" s="46"/>
      <c r="N102" s="46"/>
      <c r="O102" s="46"/>
      <c r="P102" s="46"/>
      <c r="Q102" s="46"/>
      <c r="R102" s="46"/>
      <c r="S102" s="46"/>
      <c r="T102" s="46"/>
      <c r="U102" s="46"/>
      <c r="V102" s="46"/>
      <c r="W102" s="46"/>
      <c r="X102" s="46"/>
      <c r="Y102" s="46"/>
      <c r="Z102" s="46"/>
      <c r="AA102" s="46"/>
      <c r="AB102" s="46"/>
      <c r="AC102" s="46"/>
      <c r="AD102" s="46"/>
      <c r="AE102" s="46"/>
      <c r="AF102" s="46"/>
      <c r="AG102" s="46"/>
      <c r="AH102" s="46"/>
      <c r="AI102" s="46"/>
      <c r="AJ102" s="46"/>
      <c r="AK102" s="46"/>
      <c r="AL102" s="46"/>
      <c r="AM102" s="46"/>
    </row>
    <row r="103" spans="1:39" x14ac:dyDescent="0.35">
      <c r="A103" s="44" t="str">
        <f>VLOOKUP(LEFT([2]Tab04!A103,250),'[1]Source trad'!$A:$C,3,FALSE)</f>
        <v>Source : Base de données des perspectives de l'économie mondiale du FMI, octobre 2020.</v>
      </c>
      <c r="B103" s="45"/>
      <c r="C103" s="46"/>
      <c r="D103" s="46"/>
      <c r="E103" s="46"/>
      <c r="F103" s="46"/>
      <c r="G103" s="46"/>
      <c r="H103" s="46"/>
      <c r="I103" s="46"/>
      <c r="J103" s="46"/>
      <c r="K103" s="46"/>
      <c r="L103" s="46"/>
      <c r="M103" s="46"/>
      <c r="N103" s="46"/>
      <c r="O103" s="46"/>
      <c r="P103" s="46"/>
      <c r="Q103" s="46"/>
      <c r="R103" s="46"/>
      <c r="S103" s="46"/>
      <c r="T103" s="46"/>
      <c r="U103" s="46"/>
      <c r="V103" s="46"/>
      <c r="W103" s="46"/>
      <c r="X103" s="46"/>
      <c r="Y103" s="46"/>
      <c r="Z103" s="46"/>
      <c r="AA103" s="46"/>
      <c r="AB103" s="46"/>
      <c r="AC103" s="46"/>
      <c r="AD103" s="46"/>
      <c r="AE103" s="46"/>
      <c r="AF103" s="46"/>
      <c r="AG103" s="46"/>
      <c r="AH103" s="46"/>
      <c r="AI103" s="46"/>
      <c r="AJ103" s="46"/>
      <c r="AK103" s="46"/>
      <c r="AL103" s="46"/>
      <c r="AM103" s="46"/>
    </row>
    <row r="104" spans="1:39" x14ac:dyDescent="0.35">
      <c r="B104" s="45"/>
      <c r="C104" s="46"/>
      <c r="D104" s="46"/>
      <c r="E104" s="46"/>
      <c r="F104" s="46"/>
      <c r="G104" s="46"/>
      <c r="H104" s="46"/>
      <c r="I104" s="46"/>
      <c r="J104" s="46"/>
      <c r="K104" s="46"/>
      <c r="L104" s="46"/>
      <c r="M104" s="46"/>
      <c r="N104" s="46"/>
      <c r="O104" s="46"/>
      <c r="P104" s="46"/>
      <c r="Q104" s="46"/>
      <c r="R104" s="46"/>
      <c r="S104" s="46"/>
      <c r="T104" s="46"/>
      <c r="U104" s="46"/>
      <c r="V104" s="46"/>
      <c r="W104" s="46"/>
      <c r="X104" s="46"/>
      <c r="Y104" s="46"/>
      <c r="Z104" s="46"/>
      <c r="AA104" s="46"/>
      <c r="AB104" s="46"/>
      <c r="AC104" s="46"/>
      <c r="AD104" s="46"/>
      <c r="AE104" s="46"/>
      <c r="AF104" s="46"/>
      <c r="AG104" s="46"/>
      <c r="AH104" s="46"/>
      <c r="AI104" s="46"/>
      <c r="AJ104" s="46"/>
      <c r="AK104" s="46"/>
      <c r="AL104" s="46"/>
      <c r="AM104" s="46"/>
    </row>
    <row r="105" spans="1:39" ht="15.5" x14ac:dyDescent="0.35">
      <c r="B105" s="47" t="s">
        <v>189</v>
      </c>
      <c r="C105" s="46"/>
      <c r="D105" s="46"/>
      <c r="E105" s="46"/>
      <c r="F105" s="46"/>
      <c r="G105" s="46"/>
      <c r="H105" s="46"/>
      <c r="I105" s="46"/>
      <c r="J105" s="46"/>
      <c r="K105" s="46"/>
      <c r="L105" s="46"/>
      <c r="M105" s="46"/>
      <c r="N105" s="46"/>
      <c r="O105" s="46"/>
      <c r="P105" s="46"/>
      <c r="Q105" s="46"/>
      <c r="R105" s="46"/>
      <c r="S105" s="46"/>
      <c r="T105" s="46"/>
      <c r="U105" s="46"/>
      <c r="V105" s="46"/>
      <c r="W105" s="46"/>
      <c r="X105" s="46"/>
      <c r="Y105" s="46"/>
      <c r="Z105" s="46"/>
      <c r="AA105" s="46"/>
      <c r="AB105" s="46"/>
      <c r="AC105" s="46"/>
      <c r="AD105" s="46"/>
      <c r="AE105" s="46"/>
      <c r="AF105" s="46"/>
      <c r="AG105" s="46"/>
      <c r="AH105" s="46"/>
      <c r="AI105" s="46"/>
      <c r="AJ105" s="46"/>
      <c r="AK105" s="46"/>
      <c r="AL105" s="46"/>
      <c r="AM105" s="46"/>
    </row>
    <row r="106" spans="1:39" ht="15.5" x14ac:dyDescent="0.35">
      <c r="B106" s="47"/>
      <c r="C106" s="46"/>
      <c r="D106" s="46"/>
      <c r="E106" s="46"/>
      <c r="F106" s="46"/>
      <c r="G106" s="46"/>
      <c r="H106" s="46"/>
      <c r="I106" s="46"/>
      <c r="J106" s="46"/>
      <c r="K106" s="46"/>
      <c r="L106" s="46"/>
      <c r="M106" s="46"/>
      <c r="N106" s="46"/>
      <c r="O106" s="46"/>
      <c r="P106" s="46"/>
      <c r="Q106" s="46"/>
      <c r="R106" s="46"/>
      <c r="S106" s="46"/>
      <c r="T106" s="46"/>
      <c r="U106" s="46"/>
      <c r="V106" s="46"/>
      <c r="W106" s="46"/>
      <c r="X106" s="46"/>
      <c r="Y106" s="46"/>
      <c r="Z106" s="46"/>
      <c r="AA106" s="46"/>
      <c r="AB106" s="46"/>
      <c r="AC106" s="46"/>
      <c r="AD106" s="46"/>
      <c r="AE106" s="46"/>
      <c r="AF106" s="46"/>
      <c r="AG106" s="46"/>
      <c r="AH106" s="46"/>
      <c r="AI106" s="46"/>
      <c r="AJ106" s="46"/>
      <c r="AK106" s="46"/>
      <c r="AL106" s="46"/>
      <c r="AM106" s="46"/>
    </row>
    <row r="107" spans="1:39" x14ac:dyDescent="0.35">
      <c r="B107" s="48" t="s">
        <v>190</v>
      </c>
      <c r="C107" s="46"/>
      <c r="D107" s="46"/>
      <c r="E107" s="46"/>
      <c r="F107" s="46"/>
      <c r="G107" s="46"/>
      <c r="H107" s="46"/>
      <c r="I107" s="46"/>
      <c r="J107" s="46"/>
      <c r="K107" s="46"/>
      <c r="L107" s="46"/>
      <c r="M107" s="46"/>
      <c r="N107" s="46"/>
      <c r="O107" s="46"/>
      <c r="P107" s="46"/>
      <c r="Q107" s="46"/>
      <c r="R107" s="46"/>
      <c r="S107" s="46"/>
      <c r="T107" s="46"/>
      <c r="U107" s="46"/>
      <c r="V107" s="46"/>
      <c r="W107" s="46"/>
      <c r="X107" s="46"/>
      <c r="Y107" s="46"/>
      <c r="Z107" s="46"/>
      <c r="AA107" s="46"/>
      <c r="AB107" s="46"/>
      <c r="AC107" s="46"/>
      <c r="AD107" s="46"/>
      <c r="AE107" s="46"/>
      <c r="AF107" s="46"/>
      <c r="AG107" s="46"/>
      <c r="AH107" s="46"/>
      <c r="AI107" s="46"/>
      <c r="AJ107" s="46"/>
      <c r="AK107" s="46"/>
      <c r="AL107" s="46"/>
      <c r="AM107" s="46"/>
    </row>
    <row r="108" spans="1:39" x14ac:dyDescent="0.35">
      <c r="B108" s="48" t="s">
        <v>191</v>
      </c>
      <c r="C108" s="46"/>
      <c r="D108" s="46"/>
      <c r="E108" s="46"/>
      <c r="F108" s="46"/>
      <c r="G108" s="46"/>
      <c r="H108" s="46"/>
      <c r="I108" s="46"/>
      <c r="J108" s="46"/>
      <c r="K108" s="46"/>
      <c r="L108" s="46"/>
      <c r="M108" s="46"/>
      <c r="N108" s="46"/>
      <c r="O108" s="46"/>
      <c r="P108" s="46"/>
      <c r="Q108" s="46"/>
      <c r="R108" s="46"/>
      <c r="S108" s="46"/>
      <c r="T108" s="46"/>
      <c r="U108" s="46"/>
      <c r="V108" s="46"/>
      <c r="W108" s="46"/>
      <c r="X108" s="46"/>
      <c r="Y108" s="46"/>
      <c r="Z108" s="46"/>
      <c r="AA108" s="46"/>
      <c r="AB108" s="46"/>
      <c r="AC108" s="46"/>
      <c r="AD108" s="46"/>
      <c r="AE108" s="46"/>
      <c r="AF108" s="46"/>
      <c r="AG108" s="46"/>
      <c r="AH108" s="46"/>
      <c r="AI108" s="46"/>
      <c r="AJ108" s="46"/>
      <c r="AK108" s="46"/>
      <c r="AL108" s="46"/>
      <c r="AM108" s="46"/>
    </row>
    <row r="109" spans="1:39" x14ac:dyDescent="0.35">
      <c r="B109" s="48" t="s">
        <v>192</v>
      </c>
      <c r="C109" s="46"/>
      <c r="D109" s="46"/>
      <c r="E109" s="46"/>
      <c r="F109" s="46"/>
      <c r="G109" s="46"/>
      <c r="H109" s="46"/>
      <c r="I109" s="46"/>
      <c r="J109" s="46"/>
      <c r="K109" s="46"/>
      <c r="L109" s="46"/>
      <c r="M109" s="46"/>
      <c r="N109" s="46"/>
      <c r="O109" s="46"/>
      <c r="P109" s="46"/>
      <c r="Q109" s="46"/>
      <c r="R109" s="46"/>
      <c r="S109" s="46"/>
      <c r="T109" s="46"/>
      <c r="U109" s="46"/>
      <c r="V109" s="46"/>
      <c r="W109" s="46"/>
      <c r="X109" s="46"/>
      <c r="Y109" s="46"/>
      <c r="Z109" s="46"/>
      <c r="AA109" s="46"/>
      <c r="AB109" s="46"/>
      <c r="AC109" s="46"/>
      <c r="AD109" s="46"/>
      <c r="AE109" s="46"/>
      <c r="AF109" s="46"/>
      <c r="AG109" s="46"/>
      <c r="AH109" s="46"/>
      <c r="AI109" s="46"/>
      <c r="AJ109" s="46"/>
      <c r="AK109" s="46"/>
      <c r="AL109" s="46"/>
      <c r="AM109" s="46"/>
    </row>
    <row r="110" spans="1:39" x14ac:dyDescent="0.35">
      <c r="B110" s="48" t="s">
        <v>193</v>
      </c>
      <c r="C110" s="46"/>
      <c r="D110" s="46"/>
      <c r="E110" s="46"/>
      <c r="F110" s="46"/>
      <c r="G110" s="46"/>
      <c r="H110" s="46"/>
      <c r="I110" s="46"/>
      <c r="J110" s="46"/>
      <c r="K110" s="46"/>
      <c r="L110" s="46"/>
      <c r="M110" s="46"/>
      <c r="N110" s="46"/>
      <c r="O110" s="46"/>
      <c r="P110" s="46"/>
      <c r="Q110" s="46"/>
      <c r="R110" s="46"/>
      <c r="S110" s="46"/>
      <c r="T110" s="46"/>
      <c r="U110" s="46"/>
      <c r="V110" s="46"/>
      <c r="W110" s="46"/>
      <c r="X110" s="46"/>
      <c r="Y110" s="46"/>
      <c r="Z110" s="46"/>
      <c r="AA110" s="46"/>
      <c r="AB110" s="46"/>
      <c r="AC110" s="46"/>
      <c r="AD110" s="46"/>
      <c r="AE110" s="46"/>
      <c r="AF110" s="46"/>
      <c r="AG110" s="46"/>
      <c r="AH110" s="46"/>
      <c r="AI110" s="46"/>
      <c r="AJ110" s="46"/>
      <c r="AK110" s="46"/>
      <c r="AL110" s="46"/>
      <c r="AM110" s="46"/>
    </row>
    <row r="111" spans="1:39" x14ac:dyDescent="0.35">
      <c r="B111" s="48" t="s">
        <v>194</v>
      </c>
      <c r="C111" s="46"/>
      <c r="D111" s="46"/>
      <c r="E111" s="46"/>
      <c r="F111" s="46"/>
      <c r="G111" s="46"/>
      <c r="H111" s="46"/>
      <c r="I111" s="46"/>
      <c r="J111" s="46"/>
      <c r="K111" s="46"/>
      <c r="L111" s="46"/>
      <c r="M111" s="46"/>
      <c r="N111" s="46"/>
      <c r="O111" s="46"/>
      <c r="P111" s="46"/>
      <c r="Q111" s="46"/>
      <c r="R111" s="46"/>
      <c r="S111" s="46"/>
      <c r="T111" s="46"/>
      <c r="U111" s="46"/>
      <c r="V111" s="46"/>
      <c r="W111" s="46"/>
      <c r="X111" s="46"/>
      <c r="Y111" s="46"/>
      <c r="Z111" s="46"/>
      <c r="AA111" s="46"/>
      <c r="AB111" s="46"/>
      <c r="AC111" s="46"/>
      <c r="AD111" s="46"/>
      <c r="AE111" s="46"/>
      <c r="AF111" s="46"/>
      <c r="AG111" s="46"/>
      <c r="AH111" s="46"/>
      <c r="AI111" s="46"/>
      <c r="AJ111" s="46"/>
      <c r="AK111" s="46"/>
      <c r="AL111" s="46"/>
      <c r="AM111" s="46"/>
    </row>
  </sheetData>
  <hyperlinks>
    <hyperlink ref="B107" location="Indicateurs!A1" display="Pour plus d'informations sur les indicateurs présentés dans ce tableau, consultez la liste des indicateurs, descriptions et détails."/>
    <hyperlink ref="B108" location="'Groupements de pays'!A1" display="Pour voir quels pays appartiennent à chaque groupe de pays, consultez la liste des pays et les groupes de pays utilisés pour agréger les indicateurs."/>
    <hyperlink ref="B109" r:id="rId1"/>
    <hyperlink ref="B111" r:id="rId2"/>
    <hyperlink ref="B110" r:id="rId3"/>
    <hyperlink ref="B105" r:id="rId4"/>
  </hyperlinks>
  <pageMargins left="0.7" right="0.7" top="0.75" bottom="0.75" header="0.3" footer="0.3"/>
  <pageSetup paperSize="9" scale="36" fitToHeight="0" orientation="portrait"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Tab04</vt:lpstr>
      <vt:lpstr>'Tab04'!Print_Area</vt:lpstr>
    </vt:vector>
  </TitlesOfParts>
  <Company>OECD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MARKLEY Sebastien</dc:creator>
  <cp:lastModifiedBy>MARKLEY Sebastien</cp:lastModifiedBy>
  <dcterms:created xsi:type="dcterms:W3CDTF">2020-12-22T18:47:01Z</dcterms:created>
  <dcterms:modified xsi:type="dcterms:W3CDTF">2020-12-22T18:47:02Z</dcterms:modified>
</cp:coreProperties>
</file>