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Tab08" sheetId="1" r:id="rId1"/>
  </sheets>
  <externalReferences>
    <externalReference r:id="rId2"/>
    <externalReference r:id="rId3"/>
  </externalReferences>
  <definedNames>
    <definedName name="_xlnm._FilterDatabase" localSheetId="0" hidden="1">'Tab08'!$A$2:$C$97</definedName>
    <definedName name="_xlnm.Print_Area" localSheetId="0">'Tab08'!$A$1:$G$103</definedName>
  </definedNames>
  <calcPr calcId="162913"/>
</workbook>
</file>

<file path=xl/calcChain.xml><?xml version="1.0" encoding="utf-8"?>
<calcChain xmlns="http://schemas.openxmlformats.org/spreadsheetml/2006/main">
  <c r="A102" i="1" l="1"/>
  <c r="A101" i="1"/>
  <c r="A100" i="1"/>
  <c r="A99" i="1"/>
  <c r="C1" i="1"/>
</calcChain>
</file>

<file path=xl/sharedStrings.xml><?xml version="1.0" encoding="utf-8"?>
<sst xmlns="http://schemas.openxmlformats.org/spreadsheetml/2006/main" count="170" uniqueCount="166">
  <si>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</si>
  <si>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</si>
  <si>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</si>
  <si>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</si>
  <si>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</si>
  <si>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</si>
  <si>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</si>
  <si>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</si>
  <si>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</si>
  <si>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</si>
  <si>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</si>
  <si>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</si>
  <si>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</si>
  <si>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</si>
  <si>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</si>
  <si>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</si>
  <si>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</si>
  <si>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</si>
  <si>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</si>
  <si>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</si>
  <si>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</si>
  <si>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</si>
  <si>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</si>
  <si>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</si>
  <si>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</si>
  <si>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</si>
  <si>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</si>
  <si>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</si>
  <si>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</si>
  <si>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</si>
  <si>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</si>
  <si>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</si>
  <si>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</si>
  <si>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</si>
  <si>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</si>
  <si>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</si>
  <si>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</si>
  <si>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</si>
  <si>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</si>
  <si>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</si>
  <si>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</si>
  <si>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</si>
  <si>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</si>
  <si>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</si>
  <si>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</si>
  <si>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</si>
  <si>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</si>
  <si>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</si>
  <si>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</si>
  <si>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</si>
  <si>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</si>
  <si>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</si>
  <si>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</si>
  <si>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</si>
  <si>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</si>
  <si>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</si>
  <si>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</si>
  <si>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</si>
  <si>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</si>
  <si>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</si>
  <si>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</si>
  <si>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</si>
  <si>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</si>
  <si>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</si>
  <si>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</si>
  <si>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</si>
  <si>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</si>
  <si>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</si>
  <si>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</si>
  <si>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</si>
  <si>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</si>
  <si>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</si>
  <si>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</si>
  <si>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</si>
  <si>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</si>
  <si>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</si>
  <si>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</si>
  <si>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</si>
  <si>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</si>
  <si>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</si>
  <si>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</si>
  <si>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</si>
  <si>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</si>
  <si>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</si>
  <si>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</si>
  <si>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</si>
  <si>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</si>
  <si>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</si>
  <si>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</si>
  <si>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</si>
  <si>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</si>
  <si>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</si>
  <si>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</si>
  <si>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</si>
  <si>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</si>
  <si>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</si>
  <si>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</si>
  <si>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</si>
  <si>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</si>
  <si>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</si>
  <si>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</si>
  <si>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</si>
  <si>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</si>
  <si>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</si>
  <si>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</si>
  <si>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</si>
  <si>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</si>
  <si>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</si>
  <si>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</si>
  <si>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</si>
  <si>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</si>
  <si>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</si>
  <si>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</si>
  <si>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</si>
  <si>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</si>
  <si>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</si>
  <si>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</si>
  <si>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</si>
  <si>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</si>
  <si>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</si>
  <si>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</si>
  <si>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</si>
  <si>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</si>
  <si>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</si>
  <si>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</si>
  <si>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</si>
  <si>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</si>
  <si>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</si>
  <si>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</si>
  <si>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</si>
  <si>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</si>
  <si>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</si>
  <si>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</si>
  <si>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</si>
  <si>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</si>
  <si>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</si>
  <si>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</si>
  <si>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</si>
  <si>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</si>
  <si>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</si>
  <si>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</si>
  <si>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</si>
  <si>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</si>
  <si>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</si>
  <si>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</si>
  <si>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</si>
  <si>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</si>
  <si>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</si>
  <si>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</si>
  <si>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</si>
  <si>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</si>
  <si>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</si>
  <si>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</si>
  <si>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</si>
  <si>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</si>
  <si>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</si>
  <si>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</si>
  <si>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</si>
  <si>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</si>
  <si>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</si>
  <si>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Si vous souhaitez explorer ces statistiques plus en profondeur, consulter les valeurs historiques de ces indicateurs ou produire des visualisations interactives, veuillez visiter le site Web https://oe.cd/AFDD-fr-2021.</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</si>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</sst>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Names,%20indicators,%20metadata,%202020.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arkley_S/BACKUP/Statistical%20Annex%20(Final%20written%20files%20are%20in%20S)/Files%20for%20updates/All%20Annex%20Tables,%2020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Var descriptions (Statworks)"/>
      <sheetName val="bit.ly"/>
      <sheetName val="Code conversion"/>
      <sheetName val="Indicators (EN raw data)"/>
      <sheetName val="Indicateurs (FR raw data)"/>
      <sheetName val="Indicators trad"/>
      <sheetName val="IndCodes (Statworks)"/>
      <sheetName val="AfDD_DDAf_2020_TabInds (CSV)"/>
      <sheetName val="Variable titles trad"/>
      <sheetName val="Check IndCodes (EN)"/>
      <sheetName val="CntryPays (Statworks)"/>
      <sheetName val="AfDD_DDAf_2020_CntryPays (CSV)"/>
      <sheetName val="CYC variables"/>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row r="2">
          <cell r="D2" t="str">
            <v>Tableau 1: Indicateurs de croissance, d'emploi et d'inégalités</v>
          </cell>
        </row>
        <row r="9">
          <cell r="D9" t="str">
            <v>Tableau 8: Projections sur les profils d'éducation des jeunes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
          <cell r="A1" t="str">
            <v>Short</v>
          </cell>
          <cell r="B1" t="str">
            <v>English note</v>
          </cell>
          <cell r="C1" t="str">
            <v>French note</v>
          </cell>
        </row>
        <row r="2">
          <cell r="A2" t="str">
            <v>Note: *Resource-rich countries; ".." indicates data not available or not applicable.</v>
          </cell>
          <cell r="B2" t="str">
            <v>Note: *Resource-rich countries; ".." indicates data not available or not applicable.</v>
          </cell>
          <cell r="C2" t="str">
            <v>Note : *Pays riches en ressources ; ".."signifie que les données ne sont pas disponibles ou qu'elles ne sont pas valables.</v>
          </cell>
        </row>
        <row r="3">
          <cell r="A3" t="str">
            <v>ROW = "Rest of world"; LAC = "Latin American and Caribbean countries".</v>
          </cell>
          <cell r="B3" t="str">
            <v>ROW = "Rest of world"; LAC = "Latin American and Caribbean countries".</v>
          </cell>
          <cell r="C3" t="str">
            <v>RDM = "Reste du monde" ; LAC = "Pays d'Amérique latine et des Caraïbes"</v>
          </cell>
        </row>
        <row r="4">
          <cell r="A4" t="str">
            <v>Regional Economic Communities:CEN-SAD = "Community of Sahel-Saharan States";COMESA = "Common Market for Eastern and Southern Africa";EAC = "East African Community";ECCAS = "Economic Community of Central African States";ECOWAS = "Economic Community of</v>
          </cell>
          <cell r="B4"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cell r="C4" t="str">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ell>
        </row>
        <row r="5">
          <cell r="A5" t="str">
            <v>Source: International Labour Organization - ILOSTAT (retrieved 25/10/2020), United Nations Development Programme Human Development Data Online (2019 edition), World Bank World Development Indicators (database and data releases from central banks, nat</v>
          </cell>
          <cell r="B5" t="str">
            <v>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- 16/10/2020), IMF World Economic Outlook Database October 2020.</v>
          </cell>
          <cell r="C5" t="str">
            <v>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v>
          </cell>
        </row>
        <row r="6">
          <cell r="A6" t="str">
            <v>Figures up to 2019 are estimates. For 2020 onwards, they are projections.</v>
          </cell>
          <cell r="B6" t="str">
            <v>Figures up to 2019 are estimates. For 2020 onwards, they are projections.</v>
          </cell>
          <cell r="C6" t="str">
            <v>Jusqu'à 2019 les chiffres sont des estimations. A partir de 2020 il s'agit de projections.</v>
          </cell>
        </row>
        <row r="7">
          <cell r="A7" t="str">
            <v>Source: IMF World Economic Outlook Database October 2020.</v>
          </cell>
          <cell r="B7" t="str">
            <v>Source: IMF World Economic Outlook Database October 2020.</v>
          </cell>
          <cell r="C7" t="str">
            <v>Source : Base de données des perspectives de l'économie mondiale du FMI, octobre 2020.</v>
          </cell>
        </row>
        <row r="8">
          <cell r="A8" t="str">
            <v>Source: United Nations Department of Economic and Social Affairs Population Division World Population Prospects: the 2019 Revision and World Urbanization Prospects: the 2018 revision.</v>
          </cell>
          <cell r="B8" t="str">
            <v>Source: United Nations Department of Economic and Social Affairs Population Division World Population Prospects: the 2019 Revision and World Urbanization Prospects: the 2018 revision.</v>
          </cell>
          <cell r="C8" t="str">
            <v>Source : Département des affaires économiques et sociales des Nations Unies, Division de la population, Perspectives de la population mondiale : révision 2019 et Perspectives de l'urbanisation mondiale : révision de 2018.</v>
          </cell>
        </row>
        <row r="9">
          <cell r="A9" t="str">
            <v>Source: UNESCO Institute for Statistics (UIS) Database (September 2020).</v>
          </cell>
          <cell r="B9" t="str">
            <v>Source: UNESCO Institute for Statistics (UIS) Database (September 2020).</v>
          </cell>
          <cell r="C9" t="str">
            <v>Source : Base de données de l'Institut de statistique de l'UNESCO (ISU), septembre 2020.</v>
          </cell>
        </row>
        <row r="10">
          <cell r="A10" t="str">
            <v>Source: Wittgenstein Centre Human Capital Data Explorer, 2018.</v>
          </cell>
          <cell r="B10" t="str">
            <v>Source: Wittgenstein Centre Human Capital Data Explorer, 2018.</v>
          </cell>
          <cell r="C10" t="str">
            <v>Source : Wittgenstein Centre Human Capital Data Explorer, 2018.</v>
          </cell>
        </row>
        <row r="11">
          <cell r="A11" t="str">
            <v>Source: International Labour Organization - ILOSTAT (retrieved 25/10/2020).</v>
          </cell>
          <cell r="B11" t="str">
            <v>Source: International Labour Organization - ILOSTAT (retrieved 25/10/2020).</v>
          </cell>
          <cell r="C11" t="str">
            <v>Source : Organisation internationale du Travail - ILOSTAT (récupérés le 25/10/2020).</v>
          </cell>
        </row>
        <row r="12">
          <cell r="A12" t="str">
            <v>Source: International Labour Organisation (retrieved 25/10/2020), World Bank World Development Indicators (database and data releases from central banks, national statistical agencies, and World Bank country desks -16/10/2020).</v>
          </cell>
          <cell r="B12" t="str">
            <v>Source: International Labour Organisation (retrieved 25/10/2020), World Bank World Development Indicators (database and data releases from central banks, national statistical agencies, and World Bank country desks -16/10/2020).</v>
          </cell>
          <cell r="C12" t="str">
            <v>Source : Organisation internationale du Travail (récupéré le 25/10/2020), Indicateurs de développement dans le monde de la Banque mondiale (données des banques centrales, des agences nationales de statistiques et des bureaux nationaux de la Banque mondiale du 16/10/2020).</v>
          </cell>
        </row>
        <row r="13">
          <cell r="A13" t="str">
            <v>(1) Percentage of households with most recent income reported between 2010 and 2019 in 2011 PPP dollars below poverty lines defined by World Bank; LMIC = "Lower middle income countries"; UMIC = "Upper middle income countries";</v>
          </cell>
          <cell r="B13" t="str">
            <v>(1) Percentage of households with most recent income reported between 2010 and 2019 in 2011 PPP dollars below poverty lines defined by World Bank; LMIC = "Lower middle income countries"; UMIC = "Upper middle income countries";</v>
          </cell>
          <cell r="C13" t="str">
            <v>(1)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v>
          </cell>
        </row>
        <row r="14">
          <cell r="A14" t="str">
            <v>Source: World Bank World Development Indicators (database and data releases from central banks, national statistical agencies, and World Bank country desks -16/10/2020), International Labour Organization - ILOSTAT (retrieved 16/11/2020).</v>
          </cell>
          <cell r="B14" t="str">
            <v>Source: World Bank World Development Indicators (database and data releases from central banks, national statistical agencies, and World Bank country desks -16/10/2020), International Labour Organization - ILOSTAT (retrieved 16/11/2020).</v>
          </cell>
          <cell r="C14" t="str">
            <v>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v>
          </cell>
        </row>
        <row r="15">
          <cell r="A15" t="str">
            <v>Source: United Nations Development Programme Human Development Data Online (2019 edition), Social Institutions and Gender Index, OECD Development Centre (updated with new methodology December 2018).</v>
          </cell>
          <cell r="B15" t="str">
            <v>Source: United Nations Development Programme Human Development Data Online (2019 edition), Social Institutions and Gender Index, OECD Development Centre (updated with new methodology December 2018).</v>
          </cell>
          <cell r="C15" t="str">
            <v>Source : Données en ligne du développement humain du Programme des Nations Unies pour le développement (édition 2019), Institutions sociales et indice de parité hommes-femmes, Centre de développement de l'OCDE (mise à jour avec une nouvelle méthodologie, décembre 2018).</v>
          </cell>
        </row>
        <row r="16">
          <cell r="A16" t="str">
            <v>Source: International Telecommunication Union - ICT Indicators Online Database (July 2020), GSMA Intelligence (data updated in june 2020), Gallup World Poll (accessed 15 December 2019).</v>
          </cell>
          <cell r="B16" t="str">
            <v>Source: International Telecommunication Union - ICT Indicators Online Database (July 2020), GSMA Intelligence (data updated in june 2020), Gallup World Poll (accessed 15 December 2019).</v>
          </cell>
          <cell r="C16" t="str">
            <v>Source : Union internationale des télécommunications - Base de données en ligne des indicateurs TIC (juillet 2020), GSMA Intelligence (mise à jour en juin 2020), Gallup World Poll (consulté le 15 décembre 2019).</v>
          </cell>
        </row>
        <row r="17">
          <cell r="A17" t="str">
            <v>Source: OECD Development Assistance Committee (updated 28/10/2020), UNCTADStat Online Data Centre (retrieved 05/11/2020), FDI Online Database (updated 20/07/2020), World Bank Migration and Remittances Data (October 2020), IMF World Economic Outlook D</v>
          </cell>
          <cell r="B17" t="str">
            <v>Source: OECD Development Assistance Committee (updated 28/10/2020), UNCTADStat Online Data Centre (retrieved 05/11/2020), FDI Online Database (updated 20/07/2020), World Bank Migration and Remittances Data (October 2020), IMF World Economic Outlook Database October 2020.</v>
          </cell>
          <cell r="C17" t="str">
            <v>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v>
          </cell>
        </row>
        <row r="18">
          <cell r="A18" t="str">
            <v>Source: United Nations Department of Economic and Social Affairs Population Division World Population Prospects: the 2019 Revision, Global Hunger Index from Welthungerhilfe and Concern Worldwide (2020 edition).</v>
          </cell>
          <cell r="B18" t="str">
            <v>Source: United Nations Department of Economic and Social Affairs Population Division World Population Prospects: the 2019 Revision, Global Hunger Index from Welthungerhilfe and Concern Worldwide (2020 edition).</v>
          </cell>
          <cell r="C18" t="str">
            <v>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v>
          </cell>
        </row>
        <row r="19">
          <cell r="A19" t="str">
            <v>Source: World Happiness Report Online Dataset 2020.</v>
          </cell>
          <cell r="B19" t="str">
            <v>Source: World Happiness Report Online Dataset 2020.</v>
          </cell>
          <cell r="C19" t="str">
            <v>Source : base de données en ligne du World Happiness Report 2020.</v>
          </cell>
        </row>
        <row r="20">
          <cell r="A20" t="str">
            <v>Source: Authors calculations based on COMTRADE WITS Online Database (retrieved 25/10/2020).</v>
          </cell>
          <cell r="B20" t="str">
            <v>Source: Authors calculations based on COMTRADE WITS Online Database (retrieved 25/10/2020).</v>
          </cell>
          <cell r="C20" t="str">
            <v>Calculs des auteurs basés sur la base de données en ligne COMTRADE WITS (récupérés le 25/10/2020).</v>
          </cell>
        </row>
        <row r="21">
          <cell r="A21" t="str">
            <v>Source: COMTRADE WITS Online Database (retrieved 27/10/2020), IMF World Economic Outlook Database October 2020.</v>
          </cell>
          <cell r="B21" t="str">
            <v>Source: COMTRADE WITS Online Database (retrieved 27/10/2020), IMF World Economic Outlook Database October 2020.</v>
          </cell>
          <cell r="C21" t="str">
            <v>Source : Base de données en ligne COMTRADE WITS (récupérés le 27/10/2020), base de données des Perspectives de l'économie mondiale du FMI, octobre 2020.</v>
          </cell>
        </row>
        <row r="22">
          <cell r="A22" t="str">
            <v>Source: FAOSTAT online dataset, Food and Agriculture Organization of the United Nations (retrieved 06/11/2020).</v>
          </cell>
          <cell r="B22" t="str">
            <v>Source: FAOSTAT online dataset, Food and Agriculture Organization of the United Nations (retrieved 06/11/2020).</v>
          </cell>
          <cell r="C22" t="str">
            <v>Source : FAOSTAT base de données en ligne, Organisation des Nations Unies pour l'alimentation et l'agriculture (récupéré le 06/11/2020).</v>
          </cell>
        </row>
        <row r="23">
          <cell r="A23" t="str">
            <v>Source: Authors calculations based on World Bank Enterprise Survey (retrieved April 2020), UNCTADStat Online Data Centre (retrieved 18/11/2020), UNCTAD B2C E-Commerce Index Reports (2015-2019).</v>
          </cell>
          <cell r="B23" t="str">
            <v>Source: Authors calculations based on World Bank Enterprise Survey (retrieved April 2020), UNCTADStat Online Data Centre (retrieved 18/11/2020), UNCTAD B2C E-Commerce Index Reports (2015-2019).</v>
          </cell>
          <cell r="C23" t="str">
            <v>Source : Calculs des auteurs basés sur l'enquête de la Banque mondiale sur les entreprises (récupéré avril 2020), UNCTADStat Online Data Center (récupéré le 18/11/2020), CNUCED B2C E-Commerce Index Reports (2015-2019).</v>
          </cell>
        </row>
        <row r="24">
          <cell r="A24" t="str">
            <v>Source: International Labour Organisation (retrieved 25/10/2020), United Nations Statistics Division National Accounts (Analysis of Main Aggregates dataset uploaded in December 2019), World Bank World Development Indicators (database and data release</v>
          </cell>
          <cell r="B24" t="str">
            <v>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v>
          </cell>
          <cell r="C24" t="str">
            <v>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v>
          </cell>
        </row>
        <row r="25">
          <cell r="A25" t="str">
            <v>Source: Authors calculations based on IMF World Economic Outlook Database October 2020.</v>
          </cell>
          <cell r="B25" t="str">
            <v>Source: Authors calculations based on IMF World Economic Outlook Database October 2020.</v>
          </cell>
          <cell r="C25" t="str">
            <v>Source : Calculs de l'auteur basés sur la base de données des Perspectives de l'économie mondiale du FMI, octobre 2020.</v>
          </cell>
        </row>
        <row r="26">
          <cell r="A26" t="str">
            <v>Exports/imports for the five countries belonging to the Southern African Customs Union (Botswana, Eswatini, Lesotho, South Africa and Namibia) are reported as exports/imports for South Africa in this data in order to improve data consistency.</v>
          </cell>
          <cell r="B26" t="str">
            <v>Exports/imports for the five countries belonging to the Southern African Customs Union (Botswana, Eswatini, Lesotho, South Africa and Namibia) are reported as exports/imports for South Africa in this data in order to improve data consistency.</v>
          </cell>
          <cell r="C26" t="str">
            <v>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01"/>
      <sheetName val="Tab02"/>
      <sheetName val="Tab03"/>
      <sheetName val="Tab04"/>
      <sheetName val="Tab05"/>
      <sheetName val="Tab06"/>
      <sheetName val="Tab07"/>
      <sheetName val="Tab08"/>
      <sheetName val="Tab09"/>
      <sheetName val="Tab10"/>
      <sheetName val="Tab11"/>
      <sheetName val="Tab12"/>
      <sheetName val="Tab13"/>
      <sheetName val="Tab14"/>
      <sheetName val="Tab15"/>
      <sheetName val="Tab16"/>
      <sheetName val="Tab17"/>
      <sheetName val="Tab18"/>
      <sheetName val="Tab19"/>
      <sheetName val="Tab20"/>
      <sheetName val="Tab21"/>
      <sheetName val="Tab22"/>
      <sheetName val="Tab23"/>
      <sheetName val="Country groupings"/>
      <sheetName val="Indicators"/>
      <sheetName val="Sour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2">
          <cell r="C2" t="str">
            <v>Percentage of population aged 15-29 with less than primary education (medium scenario), 2020</v>
          </cell>
        </row>
        <row r="99">
          <cell r="A99" t="str">
            <v>Note: *Resource-rich countries; ".." indicates data not available or not applicable.</v>
          </cell>
        </row>
        <row r="100">
          <cell r="A100" t="str">
            <v>ROW = "Rest of world"; LAC = "Latin American and Caribbean countries".</v>
          </cell>
        </row>
        <row r="101">
          <cell r="A101" t="str">
            <v>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v>
          </cell>
        </row>
        <row r="102">
          <cell r="A102" t="str">
            <v>Source: Wittgenstein Centre Human Capital Data Explorer, 2018.</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1.xlsx" TargetMode="External"/><Relationship Id="rId2" Type="http://schemas.openxmlformats.org/officeDocument/2006/relationships/hyperlink" Target="https://github.com/AfDDAnnex/AfDDDDAf2020/raw/main/DDAf_2020_Stats2.xlsx" TargetMode="External"/><Relationship Id="rId1" Type="http://schemas.openxmlformats.org/officeDocument/2006/relationships/hyperlink" Target="https://github.com/AfDDAnnex/AfDDDDAf2020/raw/main/DDAf_2020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f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49" customWidth="1"/>
    <col min="4" max="8" width="12.453125" customWidth="1"/>
    <col min="9" max="9" width="12.36328125" bestFit="1" customWidth="1"/>
    <col min="10" max="11" width="12.453125" customWidth="1"/>
  </cols>
  <sheetData>
    <row r="1" spans="1:11" ht="15" thickBot="1" x14ac:dyDescent="0.4">
      <c r="A1" s="1"/>
      <c r="B1" s="2"/>
      <c r="C1" s="3" t="str">
        <f>'[1]Table names (Statworks)'!$D$9</f>
        <v>Tableau 8: Projections sur les profils d'éducation des jeunes</v>
      </c>
      <c r="D1" s="3"/>
      <c r="E1" s="3"/>
      <c r="F1" s="3"/>
      <c r="G1" s="4"/>
      <c r="H1" s="3"/>
      <c r="I1" s="4"/>
      <c r="J1" s="4"/>
      <c r="K1" s="3"/>
    </row>
    <row r="2" spans="1:11" ht="74" thickBot="1" x14ac:dyDescent="0.4">
      <c r="A2" s="5" t="s">
        <v>0</v>
      </c>
      <c r="B2" s="6" t="s">
        <v>1</v>
      </c>
      <c r="C2" s="7" t="s">
        <v>2</v>
      </c>
      <c r="D2" s="8" t="s">
        <v>3</v>
      </c>
      <c r="E2" s="9" t="s">
        <v>4</v>
      </c>
      <c r="F2" s="8" t="s">
        <v>5</v>
      </c>
      <c r="G2" s="10" t="s">
        <v>6</v>
      </c>
      <c r="H2" s="9" t="s">
        <v>7</v>
      </c>
      <c r="I2" s="10" t="s">
        <v>8</v>
      </c>
      <c r="J2" s="10" t="s">
        <v>9</v>
      </c>
      <c r="K2" s="9" t="s">
        <v>10</v>
      </c>
    </row>
    <row r="3" spans="1:11" x14ac:dyDescent="0.35">
      <c r="A3" s="11" t="s">
        <v>11</v>
      </c>
      <c r="B3" s="12" t="s">
        <v>12</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13</v>
      </c>
      <c r="B4" s="12" t="s">
        <v>14</v>
      </c>
      <c r="C4" s="13">
        <v>3.06304905543031</v>
      </c>
      <c r="D4" s="13">
        <v>46.645417087771101</v>
      </c>
      <c r="E4" s="14">
        <v>50.291533856798601</v>
      </c>
      <c r="F4" s="13">
        <v>0.14985355221034</v>
      </c>
      <c r="G4" s="13">
        <v>32.150398474218399</v>
      </c>
      <c r="H4" s="14">
        <v>67.699747973571306</v>
      </c>
      <c r="I4" s="13">
        <v>0</v>
      </c>
      <c r="J4" s="13">
        <v>19.415685718337802</v>
      </c>
      <c r="K4" s="14">
        <v>80.584314281662202</v>
      </c>
    </row>
    <row r="5" spans="1:11" x14ac:dyDescent="0.35">
      <c r="A5" s="11" t="s">
        <v>15</v>
      </c>
      <c r="B5" s="15" t="s">
        <v>16</v>
      </c>
      <c r="C5" s="16">
        <v>9.5961887477314001</v>
      </c>
      <c r="D5" s="16">
        <v>44.419237749546298</v>
      </c>
      <c r="E5" s="17">
        <v>45.984573502722299</v>
      </c>
      <c r="F5" s="18">
        <v>0.66291683406990998</v>
      </c>
      <c r="G5" s="18">
        <v>33.085576536761799</v>
      </c>
      <c r="H5" s="17">
        <v>66.251506629168404</v>
      </c>
      <c r="I5" s="18">
        <v>2.19298245614E-2</v>
      </c>
      <c r="J5" s="18">
        <v>19.0570175438597</v>
      </c>
      <c r="K5" s="17">
        <v>80.921052631579002</v>
      </c>
    </row>
    <row r="6" spans="1:11" x14ac:dyDescent="0.35">
      <c r="A6" s="11" t="s">
        <v>17</v>
      </c>
      <c r="B6" s="15" t="s">
        <v>18</v>
      </c>
      <c r="C6" s="16">
        <v>20.354861603974499</v>
      </c>
      <c r="D6" s="16">
        <v>55.159687721788501</v>
      </c>
      <c r="E6" s="17">
        <v>24.4854506742371</v>
      </c>
      <c r="F6" s="18">
        <v>4.96926899437688</v>
      </c>
      <c r="G6" s="18">
        <v>51.758859683536002</v>
      </c>
      <c r="H6" s="17">
        <v>43.271871322087101</v>
      </c>
      <c r="I6" s="18">
        <v>4.3208987469390003E-2</v>
      </c>
      <c r="J6" s="18">
        <v>18.695088578424301</v>
      </c>
      <c r="K6" s="17">
        <v>81.261702434106297</v>
      </c>
    </row>
    <row r="7" spans="1:11" x14ac:dyDescent="0.35">
      <c r="A7" s="11" t="s">
        <v>19</v>
      </c>
      <c r="B7" s="15" t="s">
        <v>20</v>
      </c>
      <c r="C7" s="16">
        <v>29.117950626892998</v>
      </c>
      <c r="D7" s="16">
        <v>51.851914519212897</v>
      </c>
      <c r="E7" s="17">
        <v>19.0301348538942</v>
      </c>
      <c r="F7" s="18">
        <v>11.8134715025907</v>
      </c>
      <c r="G7" s="18">
        <v>55.760529420817797</v>
      </c>
      <c r="H7" s="17">
        <v>32.425999076591602</v>
      </c>
      <c r="I7" s="18">
        <v>3.4265015419259998E-2</v>
      </c>
      <c r="J7" s="18">
        <v>19.703607616623401</v>
      </c>
      <c r="K7" s="17">
        <v>80.262127367957305</v>
      </c>
    </row>
    <row r="8" spans="1:11" x14ac:dyDescent="0.35">
      <c r="A8" s="11" t="s">
        <v>21</v>
      </c>
      <c r="B8" s="15" t="s">
        <v>22</v>
      </c>
      <c r="C8" s="16">
        <v>54.902091900988601</v>
      </c>
      <c r="D8" s="16">
        <v>34.182576036198697</v>
      </c>
      <c r="E8" s="17">
        <v>10.9153320628128</v>
      </c>
      <c r="F8" s="18">
        <v>30.484119416122699</v>
      </c>
      <c r="G8" s="18">
        <v>47.665224088608497</v>
      </c>
      <c r="H8" s="17">
        <v>21.850656495268801</v>
      </c>
      <c r="I8" s="18">
        <v>9.8697544898569994E-2</v>
      </c>
      <c r="J8" s="18">
        <v>17.207740707449901</v>
      </c>
      <c r="K8" s="17">
        <v>82.6935617476516</v>
      </c>
    </row>
    <row r="9" spans="1:11" x14ac:dyDescent="0.35">
      <c r="A9" s="11" t="s">
        <v>23</v>
      </c>
      <c r="B9" s="15" t="s">
        <v>24</v>
      </c>
      <c r="C9" s="16">
        <v>12.496812037745499</v>
      </c>
      <c r="D9" s="16">
        <v>53.073195613364</v>
      </c>
      <c r="E9" s="17">
        <v>34.4299923488906</v>
      </c>
      <c r="F9" s="18">
        <v>1.86221634272922</v>
      </c>
      <c r="G9" s="18">
        <v>43.828228350463</v>
      </c>
      <c r="H9" s="17">
        <v>54.309555306807802</v>
      </c>
      <c r="I9" s="18">
        <v>2.2591212018520001E-2</v>
      </c>
      <c r="J9" s="18">
        <v>18.479611431153302</v>
      </c>
      <c r="K9" s="17">
        <v>81.497797356828201</v>
      </c>
    </row>
    <row r="10" spans="1:11" x14ac:dyDescent="0.35">
      <c r="A10" s="11" t="s">
        <v>25</v>
      </c>
      <c r="B10" s="15" t="s">
        <v>26</v>
      </c>
      <c r="C10" s="16">
        <v>3.5795820690593199</v>
      </c>
      <c r="D10" s="16">
        <v>44.4756757456923</v>
      </c>
      <c r="E10" s="17">
        <v>51.944742185248401</v>
      </c>
      <c r="F10" s="18">
        <v>0.33423969502885997</v>
      </c>
      <c r="G10" s="18">
        <v>30.214666196924401</v>
      </c>
      <c r="H10" s="17">
        <v>69.451094108046803</v>
      </c>
      <c r="I10" s="18">
        <v>1.2496719611099999E-3</v>
      </c>
      <c r="J10" s="18">
        <v>19.709826170630201</v>
      </c>
      <c r="K10" s="17">
        <v>80.288924157408701</v>
      </c>
    </row>
    <row r="11" spans="1:11" x14ac:dyDescent="0.35">
      <c r="A11" s="11" t="s">
        <v>27</v>
      </c>
      <c r="B11" s="19" t="s">
        <v>28</v>
      </c>
      <c r="C11" s="13">
        <v>20.8327140309156</v>
      </c>
      <c r="D11" s="13">
        <v>52.942925089179603</v>
      </c>
      <c r="E11" s="14">
        <v>26.2243608799049</v>
      </c>
      <c r="F11" s="13">
        <v>6.2728804042672701</v>
      </c>
      <c r="G11" s="13">
        <v>51.875350926445797</v>
      </c>
      <c r="H11" s="14">
        <v>41.851768669286898</v>
      </c>
      <c r="I11" s="13">
        <v>5.064935064935E-2</v>
      </c>
      <c r="J11" s="13">
        <v>19.744155844155799</v>
      </c>
      <c r="K11" s="14">
        <v>80.205194805194793</v>
      </c>
    </row>
    <row r="12" spans="1:11" ht="15" thickBot="1" x14ac:dyDescent="0.4">
      <c r="A12" s="11" t="s">
        <v>29</v>
      </c>
      <c r="B12" s="20" t="s">
        <v>30</v>
      </c>
      <c r="C12" s="16">
        <v>6.2656791303309101</v>
      </c>
      <c r="D12" s="16">
        <v>39.947437582128799</v>
      </c>
      <c r="E12" s="17">
        <v>53.786883287540299</v>
      </c>
      <c r="F12" s="18">
        <v>0.52597649954581005</v>
      </c>
      <c r="G12" s="18">
        <v>26.2695226653383</v>
      </c>
      <c r="H12" s="17">
        <v>73.204500835115894</v>
      </c>
      <c r="I12" s="18">
        <v>1.897563212575E-2</v>
      </c>
      <c r="J12" s="18">
        <v>18.8601970303136</v>
      </c>
      <c r="K12" s="17">
        <v>81.120827337560698</v>
      </c>
    </row>
    <row r="13" spans="1:11" ht="15" thickBot="1" x14ac:dyDescent="0.4">
      <c r="A13" s="21" t="s">
        <v>31</v>
      </c>
      <c r="B13" s="22" t="s">
        <v>32</v>
      </c>
      <c r="C13" s="23">
        <v>23.4575603538301</v>
      </c>
      <c r="D13" s="23">
        <v>45.941857607961197</v>
      </c>
      <c r="E13" s="24">
        <v>30.600582038208699</v>
      </c>
      <c r="F13" s="23">
        <v>13.2024740747969</v>
      </c>
      <c r="G13" s="23">
        <v>44.869032324513597</v>
      </c>
      <c r="H13" s="24">
        <v>41.928493600689499</v>
      </c>
      <c r="I13" s="23">
        <v>4.5395848733670002E-2</v>
      </c>
      <c r="J13" s="23">
        <v>18.813051919968402</v>
      </c>
      <c r="K13" s="24">
        <v>81.141552231297993</v>
      </c>
    </row>
    <row r="14" spans="1:11" x14ac:dyDescent="0.35">
      <c r="A14" s="11" t="s">
        <v>33</v>
      </c>
      <c r="B14" s="15" t="s">
        <v>34</v>
      </c>
      <c r="C14" s="16">
        <v>42.463605823068299</v>
      </c>
      <c r="D14" s="16">
        <v>49.364901615741502</v>
      </c>
      <c r="E14" s="17">
        <v>8.1714925611902096</v>
      </c>
      <c r="F14" s="18">
        <v>17.4051928904906</v>
      </c>
      <c r="G14" s="18">
        <v>64.446310099107194</v>
      </c>
      <c r="H14" s="17">
        <v>18.148497010402199</v>
      </c>
      <c r="I14" s="18">
        <v>3.6955768564500002E-2</v>
      </c>
      <c r="J14" s="18">
        <v>17.9720522000231</v>
      </c>
      <c r="K14" s="17">
        <v>81.990992031412404</v>
      </c>
    </row>
    <row r="15" spans="1:11" x14ac:dyDescent="0.35">
      <c r="A15" s="11" t="s">
        <v>35</v>
      </c>
      <c r="B15" s="15" t="s">
        <v>36</v>
      </c>
      <c r="C15" s="16">
        <v>12.594615576565801</v>
      </c>
      <c r="D15" s="16">
        <v>62.468461474478097</v>
      </c>
      <c r="E15" s="17">
        <v>24.936922948956099</v>
      </c>
      <c r="F15" s="18">
        <v>2.3016781083142601</v>
      </c>
      <c r="G15" s="18">
        <v>57.009916094584298</v>
      </c>
      <c r="H15" s="17">
        <v>40.688405797101503</v>
      </c>
      <c r="I15" s="18">
        <v>0</v>
      </c>
      <c r="J15" s="18">
        <v>18.256516709372601</v>
      </c>
      <c r="K15" s="17">
        <v>81.743483290627395</v>
      </c>
    </row>
    <row r="16" spans="1:11" x14ac:dyDescent="0.35">
      <c r="A16" s="11" t="s">
        <v>37</v>
      </c>
      <c r="B16" s="15" t="s">
        <v>38</v>
      </c>
      <c r="C16" s="16">
        <v>22.0127492201275</v>
      </c>
      <c r="D16" s="16">
        <v>65.963651159636498</v>
      </c>
      <c r="E16" s="17">
        <v>12.023599620236</v>
      </c>
      <c r="F16" s="18">
        <v>3.8093728535953901</v>
      </c>
      <c r="G16" s="18">
        <v>73.545728324615695</v>
      </c>
      <c r="H16" s="17">
        <v>22.644898821788999</v>
      </c>
      <c r="I16" s="18">
        <v>0</v>
      </c>
      <c r="J16" s="18">
        <v>17.594471214811101</v>
      </c>
      <c r="K16" s="17">
        <v>82.405528785189006</v>
      </c>
    </row>
    <row r="17" spans="1:11" x14ac:dyDescent="0.35">
      <c r="A17" s="11" t="s">
        <v>39</v>
      </c>
      <c r="B17" s="19" t="s">
        <v>40</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41</v>
      </c>
      <c r="B18" s="19" t="s">
        <v>42</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43</v>
      </c>
      <c r="B19" s="19" t="s">
        <v>44</v>
      </c>
      <c r="C19" s="13">
        <v>21.7455057084495</v>
      </c>
      <c r="D19" s="13">
        <v>53.487790613902</v>
      </c>
      <c r="E19" s="14">
        <v>24.766703677648501</v>
      </c>
      <c r="F19" s="13">
        <v>4.7565138048731104</v>
      </c>
      <c r="G19" s="13">
        <v>54.340122720711399</v>
      </c>
      <c r="H19" s="14">
        <v>40.903363474415499</v>
      </c>
      <c r="I19" s="13">
        <v>2.7184698277E-4</v>
      </c>
      <c r="J19" s="13">
        <v>19.3041260935045</v>
      </c>
      <c r="K19" s="14">
        <v>80.695602059512794</v>
      </c>
    </row>
    <row r="20" spans="1:11" x14ac:dyDescent="0.35">
      <c r="A20" s="11" t="s">
        <v>45</v>
      </c>
      <c r="B20" s="19" t="s">
        <v>46</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47</v>
      </c>
      <c r="B21" s="19" t="s">
        <v>48</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1" t="s">
        <v>49</v>
      </c>
      <c r="B22" s="15" t="s">
        <v>50</v>
      </c>
      <c r="C22" s="16">
        <v>23.414634146341498</v>
      </c>
      <c r="D22" s="16">
        <v>66.016260162601597</v>
      </c>
      <c r="E22" s="17">
        <v>10.569105691056899</v>
      </c>
      <c r="F22" s="18">
        <v>5.11221945137157</v>
      </c>
      <c r="G22" s="18">
        <v>74.812967581047403</v>
      </c>
      <c r="H22" s="17">
        <v>20.074812967581099</v>
      </c>
      <c r="I22" s="18">
        <v>0</v>
      </c>
      <c r="J22" s="18">
        <v>17.897727272727298</v>
      </c>
      <c r="K22" s="17">
        <v>82.102272727272805</v>
      </c>
    </row>
    <row r="23" spans="1:11" ht="15" thickBot="1" x14ac:dyDescent="0.4">
      <c r="A23" s="21" t="s">
        <v>31</v>
      </c>
      <c r="B23" s="22" t="s">
        <v>51</v>
      </c>
      <c r="C23" s="23">
        <v>24.6794328245713</v>
      </c>
      <c r="D23" s="23">
        <v>54.085641605426801</v>
      </c>
      <c r="E23" s="24">
        <v>21.234925570001899</v>
      </c>
      <c r="F23" s="23">
        <v>7.7474132206028301</v>
      </c>
      <c r="G23" s="23">
        <v>55.951699169517099</v>
      </c>
      <c r="H23" s="24">
        <v>36.3008876098801</v>
      </c>
      <c r="I23" s="23">
        <v>1.425193534804E-2</v>
      </c>
      <c r="J23" s="23">
        <v>18.868428724127899</v>
      </c>
      <c r="K23" s="24">
        <v>81.117319340524105</v>
      </c>
    </row>
    <row r="24" spans="1:11" x14ac:dyDescent="0.35">
      <c r="A24" s="11" t="s">
        <v>52</v>
      </c>
      <c r="B24" s="15" t="s">
        <v>53</v>
      </c>
      <c r="C24" s="16">
        <v>16.397515527950301</v>
      </c>
      <c r="D24" s="16">
        <v>52.422360248447198</v>
      </c>
      <c r="E24" s="17">
        <v>31.180124223602501</v>
      </c>
      <c r="F24" s="18">
        <v>5.0191910245054601</v>
      </c>
      <c r="G24" s="18">
        <v>42.869796279893698</v>
      </c>
      <c r="H24" s="17">
        <v>52.111012695600799</v>
      </c>
      <c r="I24" s="18">
        <v>9.8071265119320003E-2</v>
      </c>
      <c r="J24" s="18">
        <v>18.731611637790099</v>
      </c>
      <c r="K24" s="17">
        <v>81.170317097090603</v>
      </c>
    </row>
    <row r="25" spans="1:11" x14ac:dyDescent="0.35">
      <c r="A25" s="11" t="s">
        <v>54</v>
      </c>
      <c r="B25" s="15" t="s">
        <v>55</v>
      </c>
      <c r="C25" s="16">
        <v>47.552208147894603</v>
      </c>
      <c r="D25" s="16">
        <v>30.811365970558001</v>
      </c>
      <c r="E25" s="17">
        <v>21.6364258815474</v>
      </c>
      <c r="F25" s="18">
        <v>22.062947958865699</v>
      </c>
      <c r="G25" s="18">
        <v>40.511062636335303</v>
      </c>
      <c r="H25" s="17">
        <v>37.425989404798997</v>
      </c>
      <c r="I25" s="18">
        <v>0.24535576586050001</v>
      </c>
      <c r="J25" s="18">
        <v>18.4016824395373</v>
      </c>
      <c r="K25" s="17">
        <v>81.352961794602194</v>
      </c>
    </row>
    <row r="26" spans="1:11" x14ac:dyDescent="0.35">
      <c r="A26" s="11" t="s">
        <v>56</v>
      </c>
      <c r="B26" s="15" t="s">
        <v>57</v>
      </c>
      <c r="C26" s="16">
        <v>48.210822018594101</v>
      </c>
      <c r="D26" s="16">
        <v>31.910908969299701</v>
      </c>
      <c r="E26" s="17">
        <v>19.878269012106198</v>
      </c>
      <c r="F26" s="18">
        <v>22.723640295209901</v>
      </c>
      <c r="G26" s="18">
        <v>40.694777417383499</v>
      </c>
      <c r="H26" s="17">
        <v>36.581582287406597</v>
      </c>
      <c r="I26" s="18">
        <v>0.22795115332429</v>
      </c>
      <c r="J26" s="18">
        <v>17.611940298507498</v>
      </c>
      <c r="K26" s="17">
        <v>82.160108548168296</v>
      </c>
    </row>
    <row r="27" spans="1:11" x14ac:dyDescent="0.35">
      <c r="A27" s="11" t="s">
        <v>58</v>
      </c>
      <c r="B27" s="15" t="s">
        <v>59</v>
      </c>
      <c r="C27" s="16">
        <v>54.351698838531199</v>
      </c>
      <c r="D27" s="16">
        <v>32.812371810648898</v>
      </c>
      <c r="E27" s="17">
        <v>12.8359293508198</v>
      </c>
      <c r="F27" s="18">
        <v>31.142316001948601</v>
      </c>
      <c r="G27" s="18">
        <v>43.286591533173301</v>
      </c>
      <c r="H27" s="17">
        <v>25.571092464878099</v>
      </c>
      <c r="I27" s="18">
        <v>0.26890519874367003</v>
      </c>
      <c r="J27" s="18">
        <v>16.883134449894101</v>
      </c>
      <c r="K27" s="17">
        <v>82.847960351362303</v>
      </c>
    </row>
    <row r="28" spans="1:11" x14ac:dyDescent="0.35">
      <c r="A28" s="11" t="s">
        <v>60</v>
      </c>
      <c r="B28" s="15" t="s">
        <v>61</v>
      </c>
      <c r="C28" s="16">
        <v>11.6301857854013</v>
      </c>
      <c r="D28" s="16">
        <v>53.9606799568718</v>
      </c>
      <c r="E28" s="17">
        <v>34.409134257726897</v>
      </c>
      <c r="F28" s="18">
        <v>1.6092002246913399</v>
      </c>
      <c r="G28" s="18">
        <v>44.170028878897398</v>
      </c>
      <c r="H28" s="17">
        <v>54.220770896411203</v>
      </c>
      <c r="I28" s="18">
        <v>0</v>
      </c>
      <c r="J28" s="18">
        <v>19.621228060605599</v>
      </c>
      <c r="K28" s="17">
        <v>80.378771939394397</v>
      </c>
    </row>
    <row r="29" spans="1:11" x14ac:dyDescent="0.35">
      <c r="A29" s="11" t="s">
        <v>62</v>
      </c>
      <c r="B29" s="15" t="s">
        <v>63</v>
      </c>
      <c r="C29" s="16">
        <v>44.589757535130197</v>
      </c>
      <c r="D29" s="16">
        <v>46.5906934975905</v>
      </c>
      <c r="E29" s="17">
        <v>8.8195489672792604</v>
      </c>
      <c r="F29" s="18">
        <v>20.766280810209999</v>
      </c>
      <c r="G29" s="18">
        <v>60.843688279942299</v>
      </c>
      <c r="H29" s="17">
        <v>18.390030909847798</v>
      </c>
      <c r="I29" s="18">
        <v>5.6896606222800003E-2</v>
      </c>
      <c r="J29" s="18">
        <v>17.731721965250902</v>
      </c>
      <c r="K29" s="17">
        <v>82.211381428526295</v>
      </c>
    </row>
    <row r="30" spans="1:11" x14ac:dyDescent="0.35">
      <c r="A30" s="11" t="s">
        <v>64</v>
      </c>
      <c r="B30" s="15" t="s">
        <v>65</v>
      </c>
      <c r="C30" s="16">
        <v>4.0687478077867398</v>
      </c>
      <c r="D30" s="16">
        <v>45.457734128376003</v>
      </c>
      <c r="E30" s="17">
        <v>50.473518063837297</v>
      </c>
      <c r="F30" s="18">
        <v>2.4841437632135301</v>
      </c>
      <c r="G30" s="18">
        <v>36.310782241014799</v>
      </c>
      <c r="H30" s="17">
        <v>61.205073995771698</v>
      </c>
      <c r="I30" s="18">
        <v>5.595970900951E-2</v>
      </c>
      <c r="J30" s="18">
        <v>20.593172915500801</v>
      </c>
      <c r="K30" s="17">
        <v>79.350867375489699</v>
      </c>
    </row>
    <row r="31" spans="1:11" x14ac:dyDescent="0.35">
      <c r="A31" s="11" t="s">
        <v>66</v>
      </c>
      <c r="B31" s="15" t="s">
        <v>67</v>
      </c>
      <c r="C31" s="16">
        <v>46.086443676805096</v>
      </c>
      <c r="D31" s="16">
        <v>40.500463392029701</v>
      </c>
      <c r="E31" s="17">
        <v>13.413092931165201</v>
      </c>
      <c r="F31" s="18">
        <v>26.272323537749202</v>
      </c>
      <c r="G31" s="18">
        <v>48.698856656902599</v>
      </c>
      <c r="H31" s="17">
        <v>25.028819805348199</v>
      </c>
      <c r="I31" s="18">
        <v>0.15837545831253999</v>
      </c>
      <c r="J31" s="18">
        <v>18.903087236673699</v>
      </c>
      <c r="K31" s="17">
        <v>80.938537305013796</v>
      </c>
    </row>
    <row r="32" spans="1:11" x14ac:dyDescent="0.35">
      <c r="A32" s="11" t="s">
        <v>68</v>
      </c>
      <c r="B32" s="15" t="s">
        <v>69</v>
      </c>
      <c r="C32" s="16">
        <v>0.56818181818182001</v>
      </c>
      <c r="D32" s="16">
        <v>36.363636363636402</v>
      </c>
      <c r="E32" s="17">
        <v>63.068181818181799</v>
      </c>
      <c r="F32" s="18">
        <v>0</v>
      </c>
      <c r="G32" s="18">
        <v>26.960784313725501</v>
      </c>
      <c r="H32" s="17">
        <v>73.039215686274503</v>
      </c>
      <c r="I32" s="18">
        <v>0</v>
      </c>
      <c r="J32" s="18">
        <v>17.989417989418001</v>
      </c>
      <c r="K32" s="17">
        <v>82.010582010581999</v>
      </c>
    </row>
    <row r="33" spans="1:11" x14ac:dyDescent="0.35">
      <c r="A33" s="11" t="s">
        <v>70</v>
      </c>
      <c r="B33" s="15" t="s">
        <v>71</v>
      </c>
      <c r="C33" s="16">
        <v>54.6740054593458</v>
      </c>
      <c r="D33" s="16">
        <v>32.6934264107039</v>
      </c>
      <c r="E33" s="17">
        <v>12.6325681299503</v>
      </c>
      <c r="F33" s="18">
        <v>29.2491409608174</v>
      </c>
      <c r="G33" s="18">
        <v>46.692535831406197</v>
      </c>
      <c r="H33" s="17">
        <v>24.0583232077764</v>
      </c>
      <c r="I33" s="18">
        <v>0.15956128392614</v>
      </c>
      <c r="J33" s="18">
        <v>18.667121080679099</v>
      </c>
      <c r="K33" s="17">
        <v>81.173317635394696</v>
      </c>
    </row>
    <row r="34" spans="1:11" x14ac:dyDescent="0.35">
      <c r="A34" s="11" t="s">
        <v>72</v>
      </c>
      <c r="B34" s="12" t="s">
        <v>73</v>
      </c>
      <c r="C34" s="13">
        <v>53.072413967355601</v>
      </c>
      <c r="D34" s="13">
        <v>16.446005356511201</v>
      </c>
      <c r="E34" s="14">
        <v>30.481580676133198</v>
      </c>
      <c r="F34" s="13">
        <v>32.805168954676901</v>
      </c>
      <c r="G34" s="13">
        <v>15.5605756623118</v>
      </c>
      <c r="H34" s="14">
        <v>51.6342553830113</v>
      </c>
      <c r="I34" s="13">
        <v>0.48811036820099002</v>
      </c>
      <c r="J34" s="13">
        <v>9.0254369969239995E-2</v>
      </c>
      <c r="K34" s="14">
        <v>99.421635261829806</v>
      </c>
    </row>
    <row r="35" spans="1:11" x14ac:dyDescent="0.35">
      <c r="A35" s="11" t="s">
        <v>74</v>
      </c>
      <c r="B35" s="15" t="s">
        <v>75</v>
      </c>
      <c r="C35" s="16">
        <v>35.0971411806891</v>
      </c>
      <c r="D35" s="16">
        <v>29.637024480881401</v>
      </c>
      <c r="E35" s="17">
        <v>35.265834338429499</v>
      </c>
      <c r="F35" s="18">
        <v>6.9095240341525601</v>
      </c>
      <c r="G35" s="18">
        <v>33.896056417755602</v>
      </c>
      <c r="H35" s="17">
        <v>59.194419548091901</v>
      </c>
      <c r="I35" s="18">
        <v>0.22215562620523999</v>
      </c>
      <c r="J35" s="18">
        <v>19.6539323500287</v>
      </c>
      <c r="K35" s="17">
        <v>80.123912023766096</v>
      </c>
    </row>
    <row r="36" spans="1:11" x14ac:dyDescent="0.35">
      <c r="A36" s="11" t="s">
        <v>76</v>
      </c>
      <c r="B36" s="15" t="s">
        <v>77</v>
      </c>
      <c r="C36" s="16">
        <v>12.502701723845901</v>
      </c>
      <c r="D36" s="16">
        <v>78.135606091584094</v>
      </c>
      <c r="E36" s="17">
        <v>9.3616921845700904</v>
      </c>
      <c r="F36" s="18">
        <v>2.2902129182322399</v>
      </c>
      <c r="G36" s="18">
        <v>77.819411756609796</v>
      </c>
      <c r="H36" s="17">
        <v>19.890375325157901</v>
      </c>
      <c r="I36" s="18">
        <v>4.0482552019999998E-4</v>
      </c>
      <c r="J36" s="18">
        <v>18.4928345882924</v>
      </c>
      <c r="K36" s="17">
        <v>81.506760586187397</v>
      </c>
    </row>
    <row r="37" spans="1:11" ht="15" thickBot="1" x14ac:dyDescent="0.4">
      <c r="A37" s="11" t="s">
        <v>78</v>
      </c>
      <c r="B37" s="15" t="s">
        <v>79</v>
      </c>
      <c r="C37" s="16">
        <v>30.220946572188801</v>
      </c>
      <c r="D37" s="16">
        <v>57.142643585373897</v>
      </c>
      <c r="E37" s="17">
        <v>12.636409842437301</v>
      </c>
      <c r="F37" s="18">
        <v>11.841417137693099</v>
      </c>
      <c r="G37" s="18">
        <v>63.928925557596301</v>
      </c>
      <c r="H37" s="17">
        <v>24.229657304710599</v>
      </c>
      <c r="I37" s="18">
        <v>3.5029074131530002E-2</v>
      </c>
      <c r="J37" s="18">
        <v>19.476165217130202</v>
      </c>
      <c r="K37" s="17">
        <v>80.488805708738298</v>
      </c>
    </row>
    <row r="38" spans="1:11" ht="15" thickBot="1" x14ac:dyDescent="0.4">
      <c r="A38" s="21" t="s">
        <v>31</v>
      </c>
      <c r="B38" s="22" t="s">
        <v>80</v>
      </c>
      <c r="C38" s="23">
        <v>36.226541452413599</v>
      </c>
      <c r="D38" s="23">
        <v>45.599163140043402</v>
      </c>
      <c r="E38" s="24">
        <v>18.174295407542999</v>
      </c>
      <c r="F38" s="23">
        <v>16.340024912932201</v>
      </c>
      <c r="G38" s="23">
        <v>51.639359386765797</v>
      </c>
      <c r="H38" s="24">
        <v>32.020615700302102</v>
      </c>
      <c r="I38" s="23">
        <v>0.13488462153094</v>
      </c>
      <c r="J38" s="23">
        <v>17.763628161617198</v>
      </c>
      <c r="K38" s="24">
        <v>82.101487216851893</v>
      </c>
    </row>
    <row r="39" spans="1:11" x14ac:dyDescent="0.35">
      <c r="A39" s="11" t="s">
        <v>81</v>
      </c>
      <c r="B39" s="12" t="s">
        <v>82</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1" t="s">
        <v>83</v>
      </c>
      <c r="B40" s="15" t="s">
        <v>84</v>
      </c>
      <c r="C40" s="16">
        <v>7.8148800931501201</v>
      </c>
      <c r="D40" s="16">
        <v>27.060188692788099</v>
      </c>
      <c r="E40" s="17">
        <v>65.124931214061903</v>
      </c>
      <c r="F40" s="18">
        <v>0.67263134549614001</v>
      </c>
      <c r="G40" s="18">
        <v>21.033371852785699</v>
      </c>
      <c r="H40" s="17">
        <v>78.293996801718194</v>
      </c>
      <c r="I40" s="18">
        <v>0.2491066131012</v>
      </c>
      <c r="J40" s="18">
        <v>19.045332874373301</v>
      </c>
      <c r="K40" s="17">
        <v>80.705560512525494</v>
      </c>
    </row>
    <row r="41" spans="1:11" x14ac:dyDescent="0.35">
      <c r="A41" s="11" t="s">
        <v>85</v>
      </c>
      <c r="B41" s="12" t="s">
        <v>86</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87</v>
      </c>
      <c r="B42" s="12" t="s">
        <v>88</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1" t="s">
        <v>89</v>
      </c>
      <c r="B43" s="15" t="s">
        <v>90</v>
      </c>
      <c r="C43" s="16">
        <v>18.669168623661498</v>
      </c>
      <c r="D43" s="16">
        <v>45.256581682528598</v>
      </c>
      <c r="E43" s="17">
        <v>36.074249693809897</v>
      </c>
      <c r="F43" s="18">
        <v>1.79738207393579</v>
      </c>
      <c r="G43" s="18">
        <v>36.813771246228299</v>
      </c>
      <c r="H43" s="17">
        <v>61.3888466798359</v>
      </c>
      <c r="I43" s="18">
        <v>5.4871566240270002E-2</v>
      </c>
      <c r="J43" s="18">
        <v>18.439132571990399</v>
      </c>
      <c r="K43" s="17">
        <v>81.505995861769406</v>
      </c>
    </row>
    <row r="44" spans="1:11" ht="15" thickBot="1" x14ac:dyDescent="0.4">
      <c r="A44" s="11" t="s">
        <v>91</v>
      </c>
      <c r="B44" s="15" t="s">
        <v>92</v>
      </c>
      <c r="C44" s="16">
        <v>1.5362686094393401</v>
      </c>
      <c r="D44" s="16">
        <v>51.627336078555601</v>
      </c>
      <c r="E44" s="17">
        <v>46.836395312005102</v>
      </c>
      <c r="F44" s="18">
        <v>5.0662227690529998E-2</v>
      </c>
      <c r="G44" s="18">
        <v>30.107838170369799</v>
      </c>
      <c r="H44" s="17">
        <v>69.841499601939702</v>
      </c>
      <c r="I44" s="18">
        <v>0</v>
      </c>
      <c r="J44" s="18">
        <v>18.198731822151299</v>
      </c>
      <c r="K44" s="17">
        <v>81.801268177848698</v>
      </c>
    </row>
    <row r="45" spans="1:11" ht="15" thickBot="1" x14ac:dyDescent="0.4">
      <c r="A45" s="21" t="s">
        <v>31</v>
      </c>
      <c r="B45" s="22" t="s">
        <v>93</v>
      </c>
      <c r="C45" s="23">
        <v>9.5579594727942006</v>
      </c>
      <c r="D45" s="23">
        <v>34.323857331788403</v>
      </c>
      <c r="E45" s="24">
        <v>56.118183195417501</v>
      </c>
      <c r="F45" s="23">
        <v>1.30567640689163</v>
      </c>
      <c r="G45" s="23">
        <v>25.475390240924401</v>
      </c>
      <c r="H45" s="24">
        <v>73.218933352183996</v>
      </c>
      <c r="I45" s="23">
        <v>0.15291223356424</v>
      </c>
      <c r="J45" s="23">
        <v>18.7807675223785</v>
      </c>
      <c r="K45" s="24">
        <v>81.066320244057295</v>
      </c>
    </row>
    <row r="46" spans="1:11" x14ac:dyDescent="0.35">
      <c r="A46" s="11" t="s">
        <v>94</v>
      </c>
      <c r="B46" s="15" t="s">
        <v>95</v>
      </c>
      <c r="C46" s="16">
        <v>40.759621977759899</v>
      </c>
      <c r="D46" s="16">
        <v>46.793667829353403</v>
      </c>
      <c r="E46" s="17">
        <v>12.4467101928867</v>
      </c>
      <c r="F46" s="18">
        <v>35.343133401462197</v>
      </c>
      <c r="G46" s="18">
        <v>41.924770065246399</v>
      </c>
      <c r="H46" s="17">
        <v>22.732096533291401</v>
      </c>
      <c r="I46" s="18">
        <v>0.18233797807442001</v>
      </c>
      <c r="J46" s="18">
        <v>18.515183576075501</v>
      </c>
      <c r="K46" s="17">
        <v>81.302478445850198</v>
      </c>
    </row>
    <row r="47" spans="1:11" x14ac:dyDescent="0.35">
      <c r="A47" s="11" t="s">
        <v>96</v>
      </c>
      <c r="B47" s="15" t="s">
        <v>97</v>
      </c>
      <c r="C47" s="16">
        <v>61.569679460723599</v>
      </c>
      <c r="D47" s="16">
        <v>29.280162333195801</v>
      </c>
      <c r="E47" s="17">
        <v>9.1501582060806204</v>
      </c>
      <c r="F47" s="18">
        <v>37.060141596271798</v>
      </c>
      <c r="G47" s="18">
        <v>44.228321358314297</v>
      </c>
      <c r="H47" s="17">
        <v>18.711537045413898</v>
      </c>
      <c r="I47" s="18">
        <v>0.12785781198571999</v>
      </c>
      <c r="J47" s="18">
        <v>18.258348735346999</v>
      </c>
      <c r="K47" s="17">
        <v>81.613793452667295</v>
      </c>
    </row>
    <row r="48" spans="1:11" x14ac:dyDescent="0.35">
      <c r="A48" s="11" t="s">
        <v>98</v>
      </c>
      <c r="B48" s="15" t="s">
        <v>99</v>
      </c>
      <c r="C48" s="16">
        <v>25.3333333333333</v>
      </c>
      <c r="D48" s="16">
        <v>56.727272727272698</v>
      </c>
      <c r="E48" s="17">
        <v>17.939393939393899</v>
      </c>
      <c r="F48" s="18">
        <v>14.690026954177901</v>
      </c>
      <c r="G48" s="18">
        <v>56.536388140161698</v>
      </c>
      <c r="H48" s="17">
        <v>28.7735849056604</v>
      </c>
      <c r="I48" s="18">
        <v>7.479431563201E-2</v>
      </c>
      <c r="J48" s="18">
        <v>19.072550486163099</v>
      </c>
      <c r="K48" s="17">
        <v>80.852655198204999</v>
      </c>
    </row>
    <row r="49" spans="1:11" x14ac:dyDescent="0.35">
      <c r="A49" s="11" t="s">
        <v>100</v>
      </c>
      <c r="B49" s="15" t="s">
        <v>101</v>
      </c>
      <c r="C49" s="16">
        <v>41.841677943166403</v>
      </c>
      <c r="D49" s="16">
        <v>42.323410013531799</v>
      </c>
      <c r="E49" s="17">
        <v>15.8349120433018</v>
      </c>
      <c r="F49" s="18">
        <v>21.216018323821</v>
      </c>
      <c r="G49" s="18">
        <v>49.702425653349401</v>
      </c>
      <c r="H49" s="17">
        <v>29.081556022829702</v>
      </c>
      <c r="I49" s="18">
        <v>0.17256446278248999</v>
      </c>
      <c r="J49" s="18">
        <v>17.311755400935802</v>
      </c>
      <c r="K49" s="17">
        <v>82.515680136281702</v>
      </c>
    </row>
    <row r="50" spans="1:11" x14ac:dyDescent="0.35">
      <c r="A50" s="11" t="s">
        <v>102</v>
      </c>
      <c r="B50" s="15" t="s">
        <v>103</v>
      </c>
      <c r="C50" s="16">
        <v>35.727758566488497</v>
      </c>
      <c r="D50" s="16">
        <v>40.443256837472497</v>
      </c>
      <c r="E50" s="17">
        <v>23.828984596039</v>
      </c>
      <c r="F50" s="18">
        <v>20.667135537023999</v>
      </c>
      <c r="G50" s="18">
        <v>42.017482166181097</v>
      </c>
      <c r="H50" s="17">
        <v>37.315382296794901</v>
      </c>
      <c r="I50" s="18">
        <v>0.18258587241811999</v>
      </c>
      <c r="J50" s="18">
        <v>17.767887709688502</v>
      </c>
      <c r="K50" s="17">
        <v>82.049526417893404</v>
      </c>
    </row>
    <row r="51" spans="1:11" x14ac:dyDescent="0.35">
      <c r="A51" s="11" t="s">
        <v>104</v>
      </c>
      <c r="B51" s="12" t="s">
        <v>105</v>
      </c>
      <c r="C51" s="13">
        <v>18.980082702401699</v>
      </c>
      <c r="D51" s="13">
        <v>54.254197324612903</v>
      </c>
      <c r="E51" s="14">
        <v>26.765719972985501</v>
      </c>
      <c r="F51" s="13">
        <v>7.0596525784924697</v>
      </c>
      <c r="G51" s="13">
        <v>50.979776196702403</v>
      </c>
      <c r="H51" s="14">
        <v>41.9605712248052</v>
      </c>
      <c r="I51" s="13">
        <v>3.6544435148050003E-2</v>
      </c>
      <c r="J51" s="13">
        <v>18.503024532856301</v>
      </c>
      <c r="K51" s="14">
        <v>81.460431031995597</v>
      </c>
    </row>
    <row r="52" spans="1:11" x14ac:dyDescent="0.35">
      <c r="A52" s="11" t="s">
        <v>106</v>
      </c>
      <c r="B52" s="15" t="s">
        <v>107</v>
      </c>
      <c r="C52" s="16">
        <v>49.212970250275497</v>
      </c>
      <c r="D52" s="16">
        <v>32.129177816254803</v>
      </c>
      <c r="E52" s="17">
        <v>18.6578519334698</v>
      </c>
      <c r="F52" s="18">
        <v>30.381245141686101</v>
      </c>
      <c r="G52" s="18">
        <v>37.643982757402298</v>
      </c>
      <c r="H52" s="17">
        <v>31.974772100911601</v>
      </c>
      <c r="I52" s="18">
        <v>0.32898161450850999</v>
      </c>
      <c r="J52" s="18">
        <v>17.8982655589564</v>
      </c>
      <c r="K52" s="17">
        <v>81.772752826535097</v>
      </c>
    </row>
    <row r="53" spans="1:11" x14ac:dyDescent="0.35">
      <c r="A53" s="11" t="s">
        <v>108</v>
      </c>
      <c r="B53" s="15" t="s">
        <v>109</v>
      </c>
      <c r="C53" s="16">
        <v>43.629697525206197</v>
      </c>
      <c r="D53" s="16">
        <v>38.790100824931301</v>
      </c>
      <c r="E53" s="17">
        <v>17.580201649862499</v>
      </c>
      <c r="F53" s="18">
        <v>19.979296066252601</v>
      </c>
      <c r="G53" s="18">
        <v>46.2474120082816</v>
      </c>
      <c r="H53" s="17">
        <v>33.773291925465799</v>
      </c>
      <c r="I53" s="18">
        <v>0.14751438265231001</v>
      </c>
      <c r="J53" s="18">
        <v>17.922997492255501</v>
      </c>
      <c r="K53" s="17">
        <v>81.929488125092206</v>
      </c>
    </row>
    <row r="54" spans="1:11" x14ac:dyDescent="0.35">
      <c r="A54" s="11" t="s">
        <v>110</v>
      </c>
      <c r="B54" s="15" t="s">
        <v>111</v>
      </c>
      <c r="C54" s="16">
        <v>37.912710783619097</v>
      </c>
      <c r="D54" s="16">
        <v>39.1667847527278</v>
      </c>
      <c r="E54" s="17">
        <v>22.920504463653099</v>
      </c>
      <c r="F54" s="18">
        <v>17.203486169003401</v>
      </c>
      <c r="G54" s="18">
        <v>43.2029177718833</v>
      </c>
      <c r="H54" s="17">
        <v>39.593596059113302</v>
      </c>
      <c r="I54" s="18">
        <v>0.14243453489645999</v>
      </c>
      <c r="J54" s="18">
        <v>18.439794017749499</v>
      </c>
      <c r="K54" s="17">
        <v>81.417771447353999</v>
      </c>
    </row>
    <row r="55" spans="1:11" x14ac:dyDescent="0.35">
      <c r="A55" s="11" t="s">
        <v>112</v>
      </c>
      <c r="B55" s="15" t="s">
        <v>113</v>
      </c>
      <c r="C55" s="16">
        <v>67.571556106181802</v>
      </c>
      <c r="D55" s="16">
        <v>23.934629329349399</v>
      </c>
      <c r="E55" s="17">
        <v>8.4938145644688205</v>
      </c>
      <c r="F55" s="18">
        <v>52.559292935715703</v>
      </c>
      <c r="G55" s="18">
        <v>30.971153642356001</v>
      </c>
      <c r="H55" s="17">
        <v>16.4695534219283</v>
      </c>
      <c r="I55" s="18">
        <v>0.29293480959237</v>
      </c>
      <c r="J55" s="18">
        <v>18.3928305446601</v>
      </c>
      <c r="K55" s="17">
        <v>81.314234645747504</v>
      </c>
    </row>
    <row r="56" spans="1:11" x14ac:dyDescent="0.35">
      <c r="A56" s="11" t="s">
        <v>114</v>
      </c>
      <c r="B56" s="15" t="s">
        <v>115</v>
      </c>
      <c r="C56" s="16">
        <v>67.065712426805504</v>
      </c>
      <c r="D56" s="16">
        <v>29.2469095640859</v>
      </c>
      <c r="E56" s="17">
        <v>3.6873780091086501</v>
      </c>
      <c r="F56" s="18">
        <v>51.703172320964299</v>
      </c>
      <c r="G56" s="18">
        <v>39.272385206032602</v>
      </c>
      <c r="H56" s="17">
        <v>9.0244424730031501</v>
      </c>
      <c r="I56" s="18">
        <v>0.14420222241072</v>
      </c>
      <c r="J56" s="18">
        <v>18.680314040395501</v>
      </c>
      <c r="K56" s="17">
        <v>81.175483737193801</v>
      </c>
    </row>
    <row r="57" spans="1:11" x14ac:dyDescent="0.35">
      <c r="A57" s="11" t="s">
        <v>116</v>
      </c>
      <c r="B57" s="12" t="s">
        <v>117</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1" t="s">
        <v>118</v>
      </c>
      <c r="B58" s="15" t="s">
        <v>119</v>
      </c>
      <c r="C58" s="16">
        <v>41.814549550506896</v>
      </c>
      <c r="D58" s="16">
        <v>43.368116804454601</v>
      </c>
      <c r="E58" s="17">
        <v>14.8173336450386</v>
      </c>
      <c r="F58" s="18">
        <v>21.4226968140328</v>
      </c>
      <c r="G58" s="18">
        <v>52.021734147689799</v>
      </c>
      <c r="H58" s="17">
        <v>26.5555690382775</v>
      </c>
      <c r="I58" s="18">
        <v>0.14828921078921001</v>
      </c>
      <c r="J58" s="18">
        <v>18.194305694305701</v>
      </c>
      <c r="K58" s="17">
        <v>81.657405094905101</v>
      </c>
    </row>
    <row r="59" spans="1:11" x14ac:dyDescent="0.35">
      <c r="A59" s="11" t="s">
        <v>120</v>
      </c>
      <c r="B59" s="15" t="s">
        <v>121</v>
      </c>
      <c r="C59" s="16">
        <v>47.982490356694001</v>
      </c>
      <c r="D59" s="16">
        <v>35.283664889697903</v>
      </c>
      <c r="E59" s="17">
        <v>16.7338447536081</v>
      </c>
      <c r="F59" s="18">
        <v>26.403274043758898</v>
      </c>
      <c r="G59" s="18">
        <v>44.737919093341702</v>
      </c>
      <c r="H59" s="17">
        <v>28.858806862899399</v>
      </c>
      <c r="I59" s="18">
        <v>0.11507921285818</v>
      </c>
      <c r="J59" s="18">
        <v>16.981855844106001</v>
      </c>
      <c r="K59" s="17">
        <v>82.903064943035801</v>
      </c>
    </row>
    <row r="60" spans="1:11" ht="15" thickBot="1" x14ac:dyDescent="0.4">
      <c r="A60" s="11" t="s">
        <v>122</v>
      </c>
      <c r="B60" s="12" t="s">
        <v>123</v>
      </c>
      <c r="C60" s="13">
        <v>32.537809249060203</v>
      </c>
      <c r="D60" s="13">
        <v>50.694990820876001</v>
      </c>
      <c r="E60" s="14">
        <v>16.7671999300638</v>
      </c>
      <c r="F60" s="13">
        <v>19.195161091223301</v>
      </c>
      <c r="G60" s="13">
        <v>55.854215528947101</v>
      </c>
      <c r="H60" s="14">
        <v>24.9506233798297</v>
      </c>
      <c r="I60" s="13">
        <v>9.4148824883189999E-2</v>
      </c>
      <c r="J60" s="13">
        <v>17.891763721319499</v>
      </c>
      <c r="K60" s="14">
        <v>82.014087453797401</v>
      </c>
    </row>
    <row r="61" spans="1:11" ht="15" thickBot="1" x14ac:dyDescent="0.4">
      <c r="A61" s="21"/>
      <c r="B61" s="22" t="s">
        <v>124</v>
      </c>
      <c r="C61" s="23">
        <v>34.608695006524698</v>
      </c>
      <c r="D61" s="23">
        <v>37.219869951719197</v>
      </c>
      <c r="E61" s="24">
        <v>28.171435041756201</v>
      </c>
      <c r="F61" s="23">
        <v>19.050560101774799</v>
      </c>
      <c r="G61" s="23">
        <v>40.0955754643849</v>
      </c>
      <c r="H61" s="24">
        <v>40.8538644338404</v>
      </c>
      <c r="I61" s="23">
        <v>0.18365774068183</v>
      </c>
      <c r="J61" s="23">
        <v>19.1918403489497</v>
      </c>
      <c r="K61" s="24">
        <v>80.624501910368494</v>
      </c>
    </row>
    <row r="62" spans="1:11" ht="15" thickBot="1" x14ac:dyDescent="0.4">
      <c r="A62" s="25"/>
      <c r="B62" s="26" t="s">
        <v>125</v>
      </c>
      <c r="C62" s="27">
        <v>29.024767621868701</v>
      </c>
      <c r="D62" s="27">
        <v>42.656979633510701</v>
      </c>
      <c r="E62" s="28">
        <v>28.318252744620601</v>
      </c>
      <c r="F62" s="27">
        <v>13.9775821315947</v>
      </c>
      <c r="G62" s="27">
        <v>44.683012911623898</v>
      </c>
      <c r="H62" s="28">
        <v>41.339404956781401</v>
      </c>
      <c r="I62" s="27">
        <v>0.1250296718219</v>
      </c>
      <c r="J62" s="27">
        <v>18.621364000999101</v>
      </c>
      <c r="K62" s="28">
        <v>81.253606327179</v>
      </c>
    </row>
    <row r="63" spans="1:11" ht="15" thickBot="1" x14ac:dyDescent="0.4">
      <c r="A63" s="25"/>
      <c r="B63" s="26" t="s">
        <v>126</v>
      </c>
      <c r="C63" s="27">
        <v>8.5818442249287195</v>
      </c>
      <c r="D63" s="27">
        <v>40.391541042063402</v>
      </c>
      <c r="E63" s="28">
        <v>51.026614733007897</v>
      </c>
      <c r="F63" s="27">
        <v>3.68441846462634</v>
      </c>
      <c r="G63" s="27">
        <v>32.245161828313996</v>
      </c>
      <c r="H63" s="28">
        <v>64.0704197070596</v>
      </c>
      <c r="I63" s="27">
        <v>7.0555883414290005E-2</v>
      </c>
      <c r="J63" s="27">
        <v>18.41128463259</v>
      </c>
      <c r="K63" s="28">
        <v>81.518159483995703</v>
      </c>
    </row>
    <row r="64" spans="1:11" x14ac:dyDescent="0.35">
      <c r="A64" s="29"/>
      <c r="B64" s="30" t="s">
        <v>127</v>
      </c>
      <c r="C64" s="31">
        <v>6.3666092301127799</v>
      </c>
      <c r="D64" s="31">
        <v>45.735220261322503</v>
      </c>
      <c r="E64" s="32">
        <v>47.898170508564803</v>
      </c>
      <c r="F64" s="31">
        <v>1.8963261356896399</v>
      </c>
      <c r="G64" s="31">
        <v>37.0109300073143</v>
      </c>
      <c r="H64" s="32">
        <v>61.092743856996101</v>
      </c>
      <c r="I64" s="31">
        <v>2.8289638040410001E-2</v>
      </c>
      <c r="J64" s="31">
        <v>19.175096673856402</v>
      </c>
      <c r="K64" s="32">
        <v>80.796613688103207</v>
      </c>
    </row>
    <row r="65" spans="1:11" x14ac:dyDescent="0.35">
      <c r="A65" s="29"/>
      <c r="B65" s="33" t="s">
        <v>128</v>
      </c>
      <c r="C65" s="34">
        <v>10.980007102211699</v>
      </c>
      <c r="D65" s="34">
        <v>42.955505179951899</v>
      </c>
      <c r="E65" s="32">
        <v>46.064487717836499</v>
      </c>
      <c r="F65" s="34">
        <v>4.8665830180051097</v>
      </c>
      <c r="G65" s="34">
        <v>34.021646131029399</v>
      </c>
      <c r="H65" s="32">
        <v>61.111770850965499</v>
      </c>
      <c r="I65" s="34">
        <v>8.9116735914369999E-2</v>
      </c>
      <c r="J65" s="34">
        <v>18.253443338540499</v>
      </c>
      <c r="K65" s="32">
        <v>81.657439925545106</v>
      </c>
    </row>
    <row r="66" spans="1:11" ht="15" thickBot="1" x14ac:dyDescent="0.4">
      <c r="A66" s="29"/>
      <c r="B66" s="33" t="s">
        <v>129</v>
      </c>
      <c r="C66" s="31">
        <v>12.7654192485123</v>
      </c>
      <c r="D66" s="31">
        <v>40.855155375718802</v>
      </c>
      <c r="E66" s="32">
        <v>46.379425375768903</v>
      </c>
      <c r="F66" s="31">
        <v>6.61549817828912</v>
      </c>
      <c r="G66" s="31">
        <v>35.786962403081901</v>
      </c>
      <c r="H66" s="32">
        <v>57.597539418628998</v>
      </c>
      <c r="I66" s="31">
        <v>8.5338309887719996E-2</v>
      </c>
      <c r="J66" s="31">
        <v>18.4682933868528</v>
      </c>
      <c r="K66" s="32">
        <v>81.446368303259504</v>
      </c>
    </row>
    <row r="67" spans="1:11" x14ac:dyDescent="0.35">
      <c r="A67" s="29"/>
      <c r="B67" s="35" t="s">
        <v>130</v>
      </c>
      <c r="C67" s="36">
        <v>29.519017064862901</v>
      </c>
      <c r="D67" s="36">
        <v>41.668481372682798</v>
      </c>
      <c r="E67" s="37">
        <v>28.812501562454401</v>
      </c>
      <c r="F67" s="36">
        <v>12.163513801172099</v>
      </c>
      <c r="G67" s="36">
        <v>44.9624600569283</v>
      </c>
      <c r="H67" s="37">
        <v>42.874026141899499</v>
      </c>
      <c r="I67" s="36">
        <v>0.12165720546868999</v>
      </c>
      <c r="J67" s="36">
        <v>18.780732684803599</v>
      </c>
      <c r="K67" s="37">
        <v>81.097610109727697</v>
      </c>
    </row>
    <row r="68" spans="1:11" x14ac:dyDescent="0.35">
      <c r="A68" s="29"/>
      <c r="B68" s="33" t="s">
        <v>131</v>
      </c>
      <c r="C68" s="34">
        <v>30.284459350041899</v>
      </c>
      <c r="D68" s="34">
        <v>35.907815033948303</v>
      </c>
      <c r="E68" s="32">
        <v>33.807725616009797</v>
      </c>
      <c r="F68" s="34">
        <v>15.4201836200829</v>
      </c>
      <c r="G68" s="34">
        <v>37.695390252817099</v>
      </c>
      <c r="H68" s="32">
        <v>46.884426127099999</v>
      </c>
      <c r="I68" s="34">
        <v>0.18449676382527999</v>
      </c>
      <c r="J68" s="34">
        <v>19.098147377524199</v>
      </c>
      <c r="K68" s="32">
        <v>80.717355858650507</v>
      </c>
    </row>
    <row r="69" spans="1:11" x14ac:dyDescent="0.35">
      <c r="A69" s="29"/>
      <c r="B69" s="33" t="s">
        <v>132</v>
      </c>
      <c r="C69" s="34">
        <v>23.0974842349111</v>
      </c>
      <c r="D69" s="34">
        <v>58.316245067453202</v>
      </c>
      <c r="E69" s="32">
        <v>18.586270697635701</v>
      </c>
      <c r="F69" s="34">
        <v>8.9724800610637701</v>
      </c>
      <c r="G69" s="34">
        <v>59.481078976500001</v>
      </c>
      <c r="H69" s="32">
        <v>31.546440962436201</v>
      </c>
      <c r="I69" s="34">
        <v>5.4276787350569997E-2</v>
      </c>
      <c r="J69" s="34">
        <v>17.740591438188002</v>
      </c>
      <c r="K69" s="32">
        <v>82.205131774461407</v>
      </c>
    </row>
    <row r="70" spans="1:11" x14ac:dyDescent="0.35">
      <c r="A70" s="29"/>
      <c r="B70" s="33" t="s">
        <v>133</v>
      </c>
      <c r="C70" s="34">
        <v>28.096634293460699</v>
      </c>
      <c r="D70" s="34">
        <v>53.242824588067201</v>
      </c>
      <c r="E70" s="32">
        <v>18.6605411184721</v>
      </c>
      <c r="F70" s="34">
        <v>11.6572757178158</v>
      </c>
      <c r="G70" s="34">
        <v>55.607690622988301</v>
      </c>
      <c r="H70" s="32">
        <v>32.735033659195899</v>
      </c>
      <c r="I70" s="34">
        <v>3.2546457545160001E-2</v>
      </c>
      <c r="J70" s="34">
        <v>18.722160479265501</v>
      </c>
      <c r="K70" s="32">
        <v>81.245293063189294</v>
      </c>
    </row>
    <row r="71" spans="1:11" x14ac:dyDescent="0.35">
      <c r="A71" s="29"/>
      <c r="B71" s="33" t="s">
        <v>134</v>
      </c>
      <c r="C71" s="34">
        <v>34.608695006524698</v>
      </c>
      <c r="D71" s="34">
        <v>37.219869951719197</v>
      </c>
      <c r="E71" s="32">
        <v>28.171435041756201</v>
      </c>
      <c r="F71" s="34">
        <v>19.050560101774799</v>
      </c>
      <c r="G71" s="34">
        <v>40.0955754643849</v>
      </c>
      <c r="H71" s="32">
        <v>40.8538644338403</v>
      </c>
      <c r="I71" s="34">
        <v>0.18365774068183</v>
      </c>
      <c r="J71" s="34">
        <v>19.1918403489497</v>
      </c>
      <c r="K71" s="32">
        <v>80.624501910368494</v>
      </c>
    </row>
    <row r="72" spans="1:11" x14ac:dyDescent="0.35">
      <c r="A72" s="29"/>
      <c r="B72" s="33" t="s">
        <v>135</v>
      </c>
      <c r="C72" s="34">
        <v>39.974052801142101</v>
      </c>
      <c r="D72" s="34">
        <v>39.169713096942502</v>
      </c>
      <c r="E72" s="32">
        <v>20.856234101915501</v>
      </c>
      <c r="F72" s="34">
        <v>18.850306835671599</v>
      </c>
      <c r="G72" s="34">
        <v>44.870566060919003</v>
      </c>
      <c r="H72" s="32">
        <v>36.279127103409401</v>
      </c>
      <c r="I72" s="34">
        <v>0.17260513921855</v>
      </c>
      <c r="J72" s="34">
        <v>17.5384631416504</v>
      </c>
      <c r="K72" s="32">
        <v>82.288931719131099</v>
      </c>
    </row>
    <row r="73" spans="1:11" x14ac:dyDescent="0.35">
      <c r="A73" s="29"/>
      <c r="B73" s="33" t="s">
        <v>136</v>
      </c>
      <c r="C73" s="34">
        <v>22.7811761173866</v>
      </c>
      <c r="D73" s="34">
        <v>53.206048671421499</v>
      </c>
      <c r="E73" s="32">
        <v>24.012775211191901</v>
      </c>
      <c r="F73" s="34">
        <v>9.4444223814459001</v>
      </c>
      <c r="G73" s="34">
        <v>54.654538280512398</v>
      </c>
      <c r="H73" s="32">
        <v>35.901039338041699</v>
      </c>
      <c r="I73" s="34">
        <v>2.6045096059580001E-2</v>
      </c>
      <c r="J73" s="34">
        <v>18.8142896858493</v>
      </c>
      <c r="K73" s="32">
        <v>81.159665218091106</v>
      </c>
    </row>
    <row r="74" spans="1:11" ht="15" thickBot="1" x14ac:dyDescent="0.4">
      <c r="A74" s="29"/>
      <c r="B74" s="33" t="s">
        <v>137</v>
      </c>
      <c r="C74" s="31">
        <v>11.3970650106865</v>
      </c>
      <c r="D74" s="31">
        <v>41.987681122835397</v>
      </c>
      <c r="E74" s="32">
        <v>46.615253866478199</v>
      </c>
      <c r="F74" s="31">
        <v>2.0811289999714</v>
      </c>
      <c r="G74" s="31">
        <v>30.916669049729801</v>
      </c>
      <c r="H74" s="32">
        <v>67.002201950298897</v>
      </c>
      <c r="I74" s="31">
        <v>3.3390234294400002E-2</v>
      </c>
      <c r="J74" s="31">
        <v>18.452043744958601</v>
      </c>
      <c r="K74" s="32">
        <v>81.514566020746997</v>
      </c>
    </row>
    <row r="75" spans="1:11" x14ac:dyDescent="0.35">
      <c r="A75" s="29"/>
      <c r="B75" s="35" t="s">
        <v>138</v>
      </c>
      <c r="C75" s="36">
        <v>5.2778243328256798</v>
      </c>
      <c r="D75" s="36">
        <v>44.658779836725401</v>
      </c>
      <c r="E75" s="37">
        <v>50.063395830448997</v>
      </c>
      <c r="F75" s="36">
        <v>1.08898446764584</v>
      </c>
      <c r="G75" s="36">
        <v>32.964997324775901</v>
      </c>
      <c r="H75" s="37">
        <v>65.946018207578305</v>
      </c>
      <c r="I75" s="36">
        <v>4.1759691133910003E-2</v>
      </c>
      <c r="J75" s="36">
        <v>19.268660713533102</v>
      </c>
      <c r="K75" s="37">
        <v>80.6895795953331</v>
      </c>
    </row>
    <row r="76" spans="1:11" x14ac:dyDescent="0.35">
      <c r="A76" s="29"/>
      <c r="B76" s="33" t="s">
        <v>139</v>
      </c>
      <c r="C76" s="34">
        <v>4.8756757222173599</v>
      </c>
      <c r="D76" s="34">
        <v>42.267336541115398</v>
      </c>
      <c r="E76" s="32">
        <v>52.8569877366672</v>
      </c>
      <c r="F76" s="34">
        <v>1.1578786737726801</v>
      </c>
      <c r="G76" s="34">
        <v>32.941419109685498</v>
      </c>
      <c r="H76" s="32">
        <v>65.900702216541902</v>
      </c>
      <c r="I76" s="34">
        <v>2.939945825717E-2</v>
      </c>
      <c r="J76" s="34">
        <v>19.208637054328399</v>
      </c>
      <c r="K76" s="32">
        <v>80.761963487414405</v>
      </c>
    </row>
    <row r="77" spans="1:11" ht="15" thickBot="1" x14ac:dyDescent="0.4">
      <c r="A77" s="29"/>
      <c r="B77" s="33" t="s">
        <v>140</v>
      </c>
      <c r="C77" s="31">
        <v>0.70657192179534001</v>
      </c>
      <c r="D77" s="31">
        <v>30.326951506994199</v>
      </c>
      <c r="E77" s="32">
        <v>68.966476571210507</v>
      </c>
      <c r="F77" s="31">
        <v>0.40855230117951002</v>
      </c>
      <c r="G77" s="31">
        <v>22.1177758708317</v>
      </c>
      <c r="H77" s="32">
        <v>77.473671827988795</v>
      </c>
      <c r="I77" s="31">
        <v>4.3538871746579999E-2</v>
      </c>
      <c r="J77" s="31">
        <v>18.6546327375227</v>
      </c>
      <c r="K77" s="32">
        <v>81.301828390730705</v>
      </c>
    </row>
    <row r="78" spans="1:11" x14ac:dyDescent="0.35">
      <c r="A78" s="29"/>
      <c r="B78" s="35" t="s">
        <v>141</v>
      </c>
      <c r="C78" s="36">
        <v>24.171319782540799</v>
      </c>
      <c r="D78" s="36">
        <v>42.7068895358059</v>
      </c>
      <c r="E78" s="37">
        <v>33.121790681653302</v>
      </c>
      <c r="F78" s="36">
        <v>9.6821720613059306</v>
      </c>
      <c r="G78" s="36">
        <v>42.926643136506698</v>
      </c>
      <c r="H78" s="37">
        <v>47.391184802187396</v>
      </c>
      <c r="I78" s="36">
        <v>0.12258826245978</v>
      </c>
      <c r="J78" s="36">
        <v>18.821137680070201</v>
      </c>
      <c r="K78" s="37">
        <v>81.056274057470006</v>
      </c>
    </row>
    <row r="79" spans="1:11" x14ac:dyDescent="0.35">
      <c r="A79" s="29"/>
      <c r="B79" s="33" t="s">
        <v>142</v>
      </c>
      <c r="C79" s="34">
        <v>8.4887084932597592</v>
      </c>
      <c r="D79" s="34">
        <v>32.720291612017</v>
      </c>
      <c r="E79" s="32">
        <v>58.790999894723299</v>
      </c>
      <c r="F79" s="34">
        <v>4.3118016126863097</v>
      </c>
      <c r="G79" s="34">
        <v>27.216625053356701</v>
      </c>
      <c r="H79" s="32">
        <v>68.471573333957096</v>
      </c>
      <c r="I79" s="34">
        <v>4.9955707875290002E-2</v>
      </c>
      <c r="J79" s="34">
        <v>16.398832430548499</v>
      </c>
      <c r="K79" s="32">
        <v>83.551211861576206</v>
      </c>
    </row>
    <row r="80" spans="1:11" x14ac:dyDescent="0.35">
      <c r="A80" s="29"/>
      <c r="B80" s="33" t="s">
        <v>143</v>
      </c>
      <c r="C80" s="34">
        <v>31.629796741028802</v>
      </c>
      <c r="D80" s="34">
        <v>42.630191100262302</v>
      </c>
      <c r="E80" s="32">
        <v>25.740012158709</v>
      </c>
      <c r="F80" s="34">
        <v>16.528699291012401</v>
      </c>
      <c r="G80" s="34">
        <v>45.726150818892997</v>
      </c>
      <c r="H80" s="32">
        <v>37.745149890094602</v>
      </c>
      <c r="I80" s="34">
        <v>0.12652189933970001</v>
      </c>
      <c r="J80" s="34">
        <v>18.499259209452799</v>
      </c>
      <c r="K80" s="32">
        <v>81.374218891207505</v>
      </c>
    </row>
    <row r="81" spans="1:11" ht="15" thickBot="1" x14ac:dyDescent="0.4">
      <c r="A81" s="29"/>
      <c r="B81" s="33" t="s">
        <v>144</v>
      </c>
      <c r="C81" s="31">
        <v>8.5895659593405504</v>
      </c>
      <c r="D81" s="31">
        <v>41.027552051417999</v>
      </c>
      <c r="E81" s="32">
        <v>50.382881989241497</v>
      </c>
      <c r="F81" s="31">
        <v>3.6202071251191001</v>
      </c>
      <c r="G81" s="31">
        <v>32.759821941643303</v>
      </c>
      <c r="H81" s="32">
        <v>63.619970933237603</v>
      </c>
      <c r="I81" s="31">
        <v>7.2661140049729997E-2</v>
      </c>
      <c r="J81" s="31">
        <v>18.616949304904399</v>
      </c>
      <c r="K81" s="32">
        <v>81.310389555046001</v>
      </c>
    </row>
    <row r="82" spans="1:11" x14ac:dyDescent="0.35">
      <c r="A82" s="29"/>
      <c r="B82" s="35" t="s">
        <v>145</v>
      </c>
      <c r="C82" s="36">
        <v>44.167272140146899</v>
      </c>
      <c r="D82" s="36">
        <v>39.495750243619597</v>
      </c>
      <c r="E82" s="37">
        <v>16.336977616233401</v>
      </c>
      <c r="F82" s="36">
        <v>22.880299049526201</v>
      </c>
      <c r="G82" s="36">
        <v>47.843988906541398</v>
      </c>
      <c r="H82" s="37">
        <v>29.275712043932401</v>
      </c>
      <c r="I82" s="36">
        <v>0.14000778724556001</v>
      </c>
      <c r="J82" s="36">
        <v>17.939699550080899</v>
      </c>
      <c r="K82" s="37">
        <v>81.920292662673603</v>
      </c>
    </row>
    <row r="83" spans="1:11" x14ac:dyDescent="0.35">
      <c r="A83" s="29"/>
      <c r="B83" s="33" t="s">
        <v>146</v>
      </c>
      <c r="C83" s="34">
        <v>31.2707774235732</v>
      </c>
      <c r="D83" s="34">
        <v>24.587077427249501</v>
      </c>
      <c r="E83" s="32">
        <v>44.142145149177303</v>
      </c>
      <c r="F83" s="34">
        <v>23.105931258173499</v>
      </c>
      <c r="G83" s="34">
        <v>19.275664006377099</v>
      </c>
      <c r="H83" s="32">
        <v>57.618404735449403</v>
      </c>
      <c r="I83" s="34">
        <v>0.25283407439872002</v>
      </c>
      <c r="J83" s="34">
        <v>4.7187839458609897</v>
      </c>
      <c r="K83" s="32">
        <v>95.028381979740303</v>
      </c>
    </row>
    <row r="84" spans="1:11" x14ac:dyDescent="0.35">
      <c r="A84" s="29"/>
      <c r="B84" s="33" t="s">
        <v>147</v>
      </c>
      <c r="C84" s="34">
        <v>18.939668197763702</v>
      </c>
      <c r="D84" s="34">
        <v>44.976434153675697</v>
      </c>
      <c r="E84" s="32">
        <v>36.083897648560601</v>
      </c>
      <c r="F84" s="34">
        <v>7.2267776401348902</v>
      </c>
      <c r="G84" s="34">
        <v>42.845394722257502</v>
      </c>
      <c r="H84" s="32">
        <v>49.927827637607699</v>
      </c>
      <c r="I84" s="34">
        <v>0.12199835107611</v>
      </c>
      <c r="J84" s="34">
        <v>19.112419730943099</v>
      </c>
      <c r="K84" s="32">
        <v>80.765581917980796</v>
      </c>
    </row>
    <row r="85" spans="1:11" x14ac:dyDescent="0.35">
      <c r="A85" s="29"/>
      <c r="B85" s="33" t="s">
        <v>148</v>
      </c>
      <c r="C85" s="34">
        <v>15.514647572748199</v>
      </c>
      <c r="D85" s="34">
        <v>41.416493124747497</v>
      </c>
      <c r="E85" s="32">
        <v>43.068859302504301</v>
      </c>
      <c r="F85" s="34">
        <v>6.10130501299163</v>
      </c>
      <c r="G85" s="34">
        <v>37.225752390935803</v>
      </c>
      <c r="H85" s="32">
        <v>56.672942596072602</v>
      </c>
      <c r="I85" s="34">
        <v>0.12758207644630001</v>
      </c>
      <c r="J85" s="34">
        <v>19.151830625421901</v>
      </c>
      <c r="K85" s="32">
        <v>80.720587298131804</v>
      </c>
    </row>
    <row r="86" spans="1:11" x14ac:dyDescent="0.35">
      <c r="A86" s="29"/>
      <c r="B86" s="33" t="s">
        <v>149</v>
      </c>
      <c r="C86" s="34">
        <v>4.6023636269804404</v>
      </c>
      <c r="D86" s="34">
        <v>45.719667647210599</v>
      </c>
      <c r="E86" s="32">
        <v>49.677968725809002</v>
      </c>
      <c r="F86" s="34">
        <v>0.47788943078786</v>
      </c>
      <c r="G86" s="34">
        <v>32.5666216209897</v>
      </c>
      <c r="H86" s="32">
        <v>66.955488948222396</v>
      </c>
      <c r="I86" s="34">
        <v>1.027397260274E-2</v>
      </c>
      <c r="J86" s="34">
        <v>19.466242661448099</v>
      </c>
      <c r="K86" s="32">
        <v>80.523483365949104</v>
      </c>
    </row>
    <row r="87" spans="1:11" x14ac:dyDescent="0.35">
      <c r="A87" s="29"/>
      <c r="B87" s="33" t="s">
        <v>150</v>
      </c>
      <c r="C87" s="34">
        <v>2.90048121316575</v>
      </c>
      <c r="D87" s="34">
        <v>45.048298972889697</v>
      </c>
      <c r="E87" s="32">
        <v>52.051219813944599</v>
      </c>
      <c r="F87" s="34">
        <v>0.61101400527309002</v>
      </c>
      <c r="G87" s="34">
        <v>31.483920007637899</v>
      </c>
      <c r="H87" s="32">
        <v>67.905065987089003</v>
      </c>
      <c r="I87" s="34">
        <v>8.7115677959899995E-3</v>
      </c>
      <c r="J87" s="34">
        <v>18.5908133241117</v>
      </c>
      <c r="K87" s="32">
        <v>81.400475108092394</v>
      </c>
    </row>
    <row r="88" spans="1:11" ht="15" thickBot="1" x14ac:dyDescent="0.4">
      <c r="A88" s="29"/>
      <c r="B88" s="33" t="s">
        <v>151</v>
      </c>
      <c r="C88" s="31">
        <v>0.86817855048359005</v>
      </c>
      <c r="D88" s="31">
        <v>27.484757627950099</v>
      </c>
      <c r="E88" s="32">
        <v>71.647063821566306</v>
      </c>
      <c r="F88" s="31">
        <v>0.47821725520551001</v>
      </c>
      <c r="G88" s="31">
        <v>23.067170733942401</v>
      </c>
      <c r="H88" s="32">
        <v>76.454612010852202</v>
      </c>
      <c r="I88" s="31">
        <v>3.4893964595929999E-2</v>
      </c>
      <c r="J88" s="31">
        <v>18.846026860529001</v>
      </c>
      <c r="K88" s="32">
        <v>81.119079174875097</v>
      </c>
    </row>
    <row r="89" spans="1:11" x14ac:dyDescent="0.35">
      <c r="A89" s="29"/>
      <c r="B89" s="35" t="s">
        <v>152</v>
      </c>
      <c r="C89" s="36">
        <v>40.266375445038101</v>
      </c>
      <c r="D89" s="36">
        <v>44.138445370348997</v>
      </c>
      <c r="E89" s="37">
        <v>15.595179184612901</v>
      </c>
      <c r="F89" s="36">
        <v>20.690314419147299</v>
      </c>
      <c r="G89" s="36">
        <v>51.160342034260502</v>
      </c>
      <c r="H89" s="37">
        <v>28.149343546592199</v>
      </c>
      <c r="I89" s="36">
        <v>0.12220393700288</v>
      </c>
      <c r="J89" s="36">
        <v>18.059407447019201</v>
      </c>
      <c r="K89" s="37">
        <v>81.818388615977995</v>
      </c>
    </row>
    <row r="90" spans="1:11" x14ac:dyDescent="0.35">
      <c r="A90" s="29"/>
      <c r="B90" s="33" t="s">
        <v>153</v>
      </c>
      <c r="C90" s="34">
        <v>25.695454750161101</v>
      </c>
      <c r="D90" s="34">
        <v>44.266500100840197</v>
      </c>
      <c r="E90" s="32">
        <v>30.038045148998801</v>
      </c>
      <c r="F90" s="34">
        <v>15.6841456007609</v>
      </c>
      <c r="G90" s="34">
        <v>36.986567100932703</v>
      </c>
      <c r="H90" s="32">
        <v>47.329287298306397</v>
      </c>
      <c r="I90" s="34">
        <v>0.15256882606534999</v>
      </c>
      <c r="J90" s="34">
        <v>13.868403202295999</v>
      </c>
      <c r="K90" s="32">
        <v>85.9790279716387</v>
      </c>
    </row>
    <row r="91" spans="1:11" x14ac:dyDescent="0.35">
      <c r="A91" s="29"/>
      <c r="B91" s="33" t="s">
        <v>154</v>
      </c>
      <c r="C91" s="34">
        <v>26.249810059261499</v>
      </c>
      <c r="D91" s="34">
        <v>46.223978118826899</v>
      </c>
      <c r="E91" s="32">
        <v>27.526211821911598</v>
      </c>
      <c r="F91" s="34">
        <v>13.034780925340399</v>
      </c>
      <c r="G91" s="34">
        <v>46.505775311350597</v>
      </c>
      <c r="H91" s="32">
        <v>40.459443763308997</v>
      </c>
      <c r="I91" s="34">
        <v>0.10826416456153</v>
      </c>
      <c r="J91" s="34">
        <v>18.556477805846299</v>
      </c>
      <c r="K91" s="32">
        <v>81.335258029592197</v>
      </c>
    </row>
    <row r="92" spans="1:11" x14ac:dyDescent="0.35">
      <c r="A92" s="29"/>
      <c r="B92" s="33" t="s">
        <v>155</v>
      </c>
      <c r="C92" s="34">
        <v>11.664030689504299</v>
      </c>
      <c r="D92" s="34">
        <v>42.959248914762597</v>
      </c>
      <c r="E92" s="32">
        <v>45.376720395733102</v>
      </c>
      <c r="F92" s="34">
        <v>3.5179940687702098</v>
      </c>
      <c r="G92" s="34">
        <v>36.909214779983401</v>
      </c>
      <c r="H92" s="32">
        <v>59.572791151246399</v>
      </c>
      <c r="I92" s="34">
        <v>5.2085593992790002E-2</v>
      </c>
      <c r="J92" s="34">
        <v>18.829665639422998</v>
      </c>
      <c r="K92" s="32">
        <v>81.118248766584202</v>
      </c>
    </row>
    <row r="93" spans="1:11" x14ac:dyDescent="0.35">
      <c r="A93" s="29"/>
      <c r="B93" s="33" t="s">
        <v>156</v>
      </c>
      <c r="C93" s="34">
        <v>45.433425403154097</v>
      </c>
      <c r="D93" s="34">
        <v>38.784357716554901</v>
      </c>
      <c r="E93" s="32">
        <v>15.782216880290999</v>
      </c>
      <c r="F93" s="34">
        <v>26.272014693917001</v>
      </c>
      <c r="G93" s="34">
        <v>46.4155703962685</v>
      </c>
      <c r="H93" s="32">
        <v>27.3124149098145</v>
      </c>
      <c r="I93" s="34">
        <v>0.15860233042357</v>
      </c>
      <c r="J93" s="34">
        <v>17.582475903906399</v>
      </c>
      <c r="K93" s="32">
        <v>82.258921765670095</v>
      </c>
    </row>
    <row r="94" spans="1:11" ht="15" thickBot="1" x14ac:dyDescent="0.4">
      <c r="A94" s="29"/>
      <c r="B94" s="33" t="s">
        <v>156</v>
      </c>
      <c r="C94" s="31">
        <v>14.4430386513891</v>
      </c>
      <c r="D94" s="31">
        <v>32.074059554145798</v>
      </c>
      <c r="E94" s="32">
        <v>53.4829017944651</v>
      </c>
      <c r="F94" s="31">
        <v>11.155603483308701</v>
      </c>
      <c r="G94" s="31">
        <v>24.8160185946276</v>
      </c>
      <c r="H94" s="32">
        <v>64.028377922063797</v>
      </c>
      <c r="I94" s="31">
        <v>0.10931745480684001</v>
      </c>
      <c r="J94" s="31">
        <v>13.2480790131335</v>
      </c>
      <c r="K94" s="32">
        <v>86.642603532059695</v>
      </c>
    </row>
    <row r="95" spans="1:11" x14ac:dyDescent="0.35">
      <c r="A95" s="29"/>
      <c r="B95" s="35" t="s">
        <v>157</v>
      </c>
      <c r="C95" s="36">
        <v>33.850069302212702</v>
      </c>
      <c r="D95" s="36">
        <v>43.461743524486003</v>
      </c>
      <c r="E95" s="37">
        <v>22.688187173301301</v>
      </c>
      <c r="F95" s="36">
        <v>17.165223116161901</v>
      </c>
      <c r="G95" s="36">
        <v>47.282494518167297</v>
      </c>
      <c r="H95" s="37">
        <v>35.552282365670898</v>
      </c>
      <c r="I95" s="36">
        <v>0.13705322075913001</v>
      </c>
      <c r="J95" s="36">
        <v>18.724520832612701</v>
      </c>
      <c r="K95" s="37">
        <v>81.138425946628203</v>
      </c>
    </row>
    <row r="96" spans="1:11" x14ac:dyDescent="0.35">
      <c r="A96" s="29"/>
      <c r="B96" s="33" t="s">
        <v>158</v>
      </c>
      <c r="C96" s="34">
        <v>20.630537203854999</v>
      </c>
      <c r="D96" s="34">
        <v>42.611196982488799</v>
      </c>
      <c r="E96" s="32">
        <v>36.758265813656202</v>
      </c>
      <c r="F96" s="34">
        <v>8.4644852941972601</v>
      </c>
      <c r="G96" s="34">
        <v>40.224536488126802</v>
      </c>
      <c r="H96" s="32">
        <v>51.310978217676002</v>
      </c>
      <c r="I96" s="34">
        <v>0.10064864425038</v>
      </c>
      <c r="J96" s="34">
        <v>18.288336254915201</v>
      </c>
      <c r="K96" s="32">
        <v>81.611015100834393</v>
      </c>
    </row>
    <row r="97" spans="1:11" ht="15" thickBot="1" x14ac:dyDescent="0.4">
      <c r="A97" s="29"/>
      <c r="B97" s="38" t="s">
        <v>159</v>
      </c>
      <c r="C97" s="39">
        <v>33.7200154631172</v>
      </c>
      <c r="D97" s="39">
        <v>39.838054064642897</v>
      </c>
      <c r="E97" s="40">
        <v>26.4419304722399</v>
      </c>
      <c r="F97" s="39">
        <v>15.3126025951524</v>
      </c>
      <c r="G97" s="39">
        <v>40.977006653752198</v>
      </c>
      <c r="H97" s="40">
        <v>43.710390751095403</v>
      </c>
      <c r="I97" s="39">
        <v>0.14992737405789</v>
      </c>
      <c r="J97" s="39">
        <v>14.1896441017137</v>
      </c>
      <c r="K97" s="40">
        <v>85.660428524228394</v>
      </c>
    </row>
    <row r="98" spans="1:11" x14ac:dyDescent="0.35">
      <c r="A98" s="41"/>
      <c r="B98" s="42"/>
      <c r="C98" s="31"/>
      <c r="D98" s="31"/>
      <c r="E98" s="31"/>
      <c r="F98" s="31"/>
      <c r="G98" s="31"/>
      <c r="H98" s="31"/>
      <c r="I98" s="31"/>
      <c r="J98" s="31"/>
      <c r="K98" s="31"/>
    </row>
    <row r="99" spans="1:11" x14ac:dyDescent="0.35">
      <c r="A99" s="43" t="str">
        <f>VLOOKUP(LEFT([2]Tab08!A99,250),'[1]Source trad'!$A:$C,3,FALSE)</f>
        <v>Note : *Pays riches en ressources ; ".."signifie que les données ne sont pas disponibles ou qu'elles ne sont pas valables.</v>
      </c>
      <c r="B99" s="44"/>
      <c r="C99" s="45"/>
      <c r="D99" s="45"/>
      <c r="E99" s="45"/>
      <c r="F99" s="45"/>
      <c r="G99" s="46"/>
      <c r="H99" s="45"/>
      <c r="I99" s="46"/>
      <c r="J99" s="46"/>
      <c r="K99" s="45"/>
    </row>
    <row r="100" spans="1:11" x14ac:dyDescent="0.35">
      <c r="A100" s="43" t="str">
        <f>VLOOKUP(LEFT([2]Tab08!A100,250),'[1]Source trad'!$A:$C,3,FALSE)</f>
        <v>RDM = "Reste du monde" ; LAC = "Pays d'Amérique latine et des Caraïbes"</v>
      </c>
      <c r="B100" s="44"/>
      <c r="C100" s="45"/>
      <c r="D100" s="45"/>
      <c r="E100" s="45"/>
      <c r="F100" s="45"/>
      <c r="G100" s="46"/>
      <c r="H100" s="45"/>
      <c r="I100" s="46"/>
      <c r="J100" s="46"/>
      <c r="K100" s="45"/>
    </row>
    <row r="101" spans="1:11" x14ac:dyDescent="0.35">
      <c r="A101" s="43" t="str">
        <f>VLOOKUP(LEFT([2]Tab08!A101,250),'[1]Source trad'!$A:$C,3,FALSE)</f>
        <v>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v>
      </c>
      <c r="B101" s="44"/>
      <c r="C101" s="45"/>
      <c r="D101" s="45"/>
      <c r="E101" s="45"/>
      <c r="F101" s="45"/>
      <c r="G101" s="46"/>
      <c r="H101" s="45"/>
      <c r="I101" s="46"/>
      <c r="J101" s="46"/>
      <c r="K101" s="45"/>
    </row>
    <row r="102" spans="1:11" x14ac:dyDescent="0.35">
      <c r="A102" s="43" t="str">
        <f>VLOOKUP(LEFT([2]Tab08!A102,250),'[1]Source trad'!$A:$C,3,FALSE)</f>
        <v>Source : Wittgenstein Centre Human Capital Data Explorer, 2018.</v>
      </c>
      <c r="B102" s="44"/>
      <c r="C102" s="45"/>
      <c r="D102" s="45"/>
      <c r="E102" s="45"/>
      <c r="F102" s="45"/>
      <c r="G102" s="46"/>
      <c r="H102" s="45"/>
      <c r="I102" s="46"/>
      <c r="J102" s="46"/>
      <c r="K102" s="45"/>
    </row>
    <row r="103" spans="1:11" x14ac:dyDescent="0.35">
      <c r="B103" s="44"/>
      <c r="C103" s="45"/>
      <c r="D103" s="45"/>
      <c r="E103" s="45"/>
      <c r="F103" s="45"/>
      <c r="G103" s="46"/>
      <c r="H103" s="45"/>
      <c r="I103" s="46"/>
      <c r="J103" s="46"/>
      <c r="K103" s="45"/>
    </row>
    <row r="104" spans="1:11" x14ac:dyDescent="0.35">
      <c r="B104" s="44"/>
      <c r="C104" s="45"/>
      <c r="D104" s="45"/>
      <c r="E104" s="45"/>
      <c r="F104" s="45"/>
      <c r="G104" s="46"/>
      <c r="H104" s="45"/>
      <c r="I104" s="46"/>
      <c r="J104" s="46"/>
      <c r="K104" s="45"/>
    </row>
    <row r="105" spans="1:11" ht="15.5" x14ac:dyDescent="0.35">
      <c r="B105" s="47" t="s">
        <v>160</v>
      </c>
      <c r="C105" s="45"/>
      <c r="D105" s="45"/>
      <c r="E105" s="45"/>
      <c r="F105" s="45"/>
      <c r="G105" s="46"/>
      <c r="H105" s="45"/>
      <c r="I105" s="46"/>
      <c r="J105" s="46"/>
      <c r="K105" s="45"/>
    </row>
    <row r="106" spans="1:11" ht="15.5" x14ac:dyDescent="0.35">
      <c r="B106" s="47"/>
      <c r="C106" s="45"/>
      <c r="D106" s="45"/>
      <c r="E106" s="45"/>
      <c r="F106" s="45"/>
      <c r="G106" s="46"/>
      <c r="H106" s="45"/>
      <c r="I106" s="46"/>
      <c r="J106" s="46"/>
      <c r="K106" s="45"/>
    </row>
    <row r="107" spans="1:11" x14ac:dyDescent="0.35">
      <c r="B107" s="48" t="s">
        <v>161</v>
      </c>
      <c r="C107" s="45"/>
      <c r="D107" s="45"/>
      <c r="E107" s="45"/>
      <c r="F107" s="45"/>
      <c r="G107" s="46"/>
      <c r="H107" s="45"/>
      <c r="I107" s="46"/>
      <c r="J107" s="46"/>
      <c r="K107" s="45"/>
    </row>
    <row r="108" spans="1:11" x14ac:dyDescent="0.35">
      <c r="B108" s="48" t="s">
        <v>162</v>
      </c>
      <c r="C108" s="45"/>
      <c r="D108" s="45"/>
      <c r="E108" s="45"/>
      <c r="F108" s="45"/>
      <c r="G108" s="46"/>
      <c r="H108" s="45"/>
      <c r="I108" s="46"/>
      <c r="J108" s="46"/>
      <c r="K108" s="45"/>
    </row>
    <row r="109" spans="1:11" x14ac:dyDescent="0.35">
      <c r="B109" s="48" t="s">
        <v>163</v>
      </c>
      <c r="C109" s="45"/>
      <c r="D109" s="45"/>
      <c r="E109" s="45"/>
      <c r="F109" s="45"/>
      <c r="G109" s="46"/>
      <c r="H109" s="45"/>
      <c r="I109" s="46"/>
      <c r="J109" s="46"/>
      <c r="K109" s="45"/>
    </row>
    <row r="110" spans="1:11" x14ac:dyDescent="0.35">
      <c r="B110" s="48" t="s">
        <v>164</v>
      </c>
      <c r="C110" s="45"/>
      <c r="D110" s="45"/>
      <c r="E110" s="45"/>
      <c r="F110" s="45"/>
      <c r="G110" s="46"/>
      <c r="H110" s="45"/>
      <c r="I110" s="46"/>
      <c r="J110" s="46"/>
      <c r="K110" s="45"/>
    </row>
    <row r="111" spans="1:11" x14ac:dyDescent="0.35">
      <c r="B111" s="48" t="s">
        <v>165</v>
      </c>
      <c r="C111" s="45"/>
      <c r="D111" s="45"/>
      <c r="E111" s="45"/>
      <c r="F111" s="45"/>
      <c r="G111" s="46"/>
      <c r="H111" s="45"/>
      <c r="I111" s="46"/>
      <c r="J111" s="46"/>
      <c r="K111" s="45"/>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hyperlinks>
  <pageMargins left="0.7" right="0.7" top="0.75" bottom="0.75" header="0.3" footer="0.3"/>
  <pageSetup paperSize="9" scale="47" fitToWidth="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2020-12-22T18:47:09Z</dcterms:created>
  <dcterms:modified xsi:type="dcterms:W3CDTF">2020-12-22T18:47:10Z</dcterms:modified>
</cp:coreProperties>
</file>