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13" sheetId="1" r:id="rId1"/>
  </sheets>
  <externalReferences>
    <externalReference r:id="rId2"/>
    <externalReference r:id="rId3"/>
  </externalReferences>
  <definedNames>
    <definedName name="_xlnm._FilterDatabase" localSheetId="0" hidden="1">'Tab13'!$A$1:$C$97</definedName>
    <definedName name="_xlnm.Print_Area" localSheetId="0">'Tab13'!$A$1:$H$102</definedName>
  </definedNames>
  <calcPr calcId="162913"/>
</workbook>
</file>

<file path=xl/calcChain.xml><?xml version="1.0" encoding="utf-8"?>
<calcChain xmlns="http://schemas.openxmlformats.org/spreadsheetml/2006/main">
  <c r="A102" i="1" l="1"/>
  <c r="A101" i="1"/>
  <c r="A100" i="1"/>
  <c r="A99" i="1"/>
  <c r="C1" i="1"/>
</calcChain>
</file>

<file path=xl/sharedStrings.xml><?xml version="1.0" encoding="utf-8"?>
<sst xmlns="http://schemas.openxmlformats.org/spreadsheetml/2006/main" count="184" uniqueCount="166">
  <si>
    <t>ISO3 Code</t>
  </si>
  <si>
    <t>Pays (pays riches en ressources ombrés)</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</si>
  <si>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</si>
  <si>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</si>
  <si>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</si>
  <si>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</si>
  <si>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</si>
  <si>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</si>
  <si>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</si>
  <si>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</si>
  <si>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</si>
  <si>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</si>
  <si>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</si>
  <si>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</si>
  <si>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</si>
  <si>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</si>
  <si>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</si>
  <si>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</si>
  <si>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</si>
  <si>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</si>
  <si>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</si>
  <si>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</si>
  <si>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</si>
  <si>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</si>
  <si>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</si>
  <si>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</si>
  <si>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</si>
  <si>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</si>
  <si>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</si>
  <si>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</si>
  <si>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</si>
  <si>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</si>
  <si>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</si>
  <si>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</si>
  <si>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</si>
  <si>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</si>
  <si>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</si>
  <si>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</si>
  <si>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</si>
  <si>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</si>
  <si>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</si>
  <si>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</si>
  <si>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</si>
  <si>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</si>
  <si>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</si>
  <si>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</si>
  <si>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</si>
  <si>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</si>
  <si>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</si>
  <si>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</si>
  <si>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</si>
  <si>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</si>
  <si>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</si>
  <si>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</si>
  <si>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</si>
  <si>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</si>
  <si>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</si>
  <si>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</si>
  <si>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</si>
  <si>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</si>
  <si>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</si>
  <si>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</si>
  <si>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</si>
  <si>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</si>
  <si>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</si>
  <si>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</si>
  <si>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</si>
  <si>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</si>
  <si>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</si>
  <si>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</si>
  <si>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</si>
  <si>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</si>
  <si>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</si>
  <si>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</si>
  <si>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</si>
  <si>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</si>
  <si>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</si>
  <si>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</si>
  <si>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</si>
  <si>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</si>
  <si>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</si>
  <si>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</si>
  <si>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</si>
  <si>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</si>
  <si>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</si>
  <si>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</si>
  <si>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</si>
  <si>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</si>
  <si>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</si>
  <si>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</si>
  <si>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</si>
  <si>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</si>
  <si>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</si>
  <si>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</si>
  <si>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</si>
  <si>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</si>
  <si>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</si>
  <si>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</si>
  <si>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</si>
  <si>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</si>
  <si>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</si>
  <si>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</si>
  <si>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</si>
  <si>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</si>
  <si>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</si>
  <si>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</si>
  <si>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</si>
  <si>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</si>
  <si>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</si>
  <si>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</si>
  <si>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</si>
  <si>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</si>
  <si>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</si>
  <si>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</si>
  <si>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</si>
  <si>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</si>
  <si>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</si>
  <si>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</si>
  <si>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</si>
  <si>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</si>
  <si>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</si>
  <si>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</si>
  <si>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</si>
  <si>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</si>
  <si>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</si>
  <si>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</si>
  <si>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</si>
  <si>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</si>
  <si>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</si>
  <si>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</si>
  <si>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</si>
  <si>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</si>
  <si>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</si>
  <si>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</si>
  <si>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</si>
  <si>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</si>
  <si>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</si>
  <si>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</si>
  <si>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</si>
  <si>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</si>
  <si>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</si>
  <si>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</si>
  <si>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</si>
  <si>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</si>
  <si>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</si>
  <si>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</si>
  <si>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</si>
  <si>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</si>
  <si>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</si>
  <si>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</si>
  <si>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</si>
  <si>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</si>
  <si>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</si>
  <si>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</si>
  <si>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</si>
  <si>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</si>
  <si>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</si>
  <si>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</si>
  <si>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</si>
  <si>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</si>
  <si>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Si vous souhaitez explorer ces statistiques plus en profondeur, consulter les valeurs historiques de ces indicateurs ou produire des visualisations interactives, veuillez visiter le site Web https://oe.cd/AFDD-fr-2021.</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</si>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</sst>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3"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9" fillId="3" borderId="0" xfId="1" applyNumberFormat="1" applyFont="1" applyFill="1" applyBorder="1" applyAlignment="1">
      <alignment horizontal="right"/>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3"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3"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37"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13" fillId="0" borderId="9" xfId="1" applyNumberFormat="1" applyFont="1" applyBorder="1" applyAlignment="1">
      <alignment horizontal="right"/>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1"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164" fontId="6" fillId="0" borderId="0" xfId="0" applyNumberFormat="1" applyFont="1" applyBorder="1" applyAlignment="1">
      <alignment horizontal="left" vertical="center"/>
    </xf>
    <xf numFmtId="37"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165" fontId="0" fillId="0" borderId="0" xfId="1" applyNumberFormat="1" applyFont="1"/>
    <xf numFmtId="37" fontId="0" fillId="0" borderId="0" xfId="0" applyNumberForma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Names,%20indicators,%20metadata,%20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All%20Annex%20Tables,%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row r="2">
          <cell r="D2" t="str">
            <v>Tableau 1: Indicateurs de croissance, d'emploi et d'inégalités</v>
          </cell>
        </row>
        <row r="14">
          <cell r="D14" t="str">
            <v>Tableau 13: Infrastructure de communications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
          <cell r="A1" t="str">
            <v>Short</v>
          </cell>
          <cell r="B1" t="str">
            <v>English note</v>
          </cell>
          <cell r="C1" t="str">
            <v>French note</v>
          </cell>
        </row>
        <row r="2">
          <cell r="A2" t="str">
            <v>Note: *Resource-rich countries; ".." indicates data not available or not applicable.</v>
          </cell>
          <cell r="B2" t="str">
            <v>Note: *Resource-rich countries; ".." indicates data not available or not applicable.</v>
          </cell>
          <cell r="C2" t="str">
            <v>Note : *Pays riches en ressources ; ".."signifie que les données ne sont pas disponibles ou qu'elles ne sont pas valables.</v>
          </cell>
        </row>
        <row r="3">
          <cell r="A3" t="str">
            <v>ROW = "Rest of world"; LAC = "Latin American and Caribbean countries".</v>
          </cell>
          <cell r="B3" t="str">
            <v>ROW = "Rest of world"; LAC = "Latin American and Caribbean countries".</v>
          </cell>
          <cell r="C3" t="str">
            <v>RDM = "Reste du monde" ; LAC = "Pays d'Amérique latine et des Caraïbes"</v>
          </cell>
        </row>
        <row r="4">
          <cell r="A4" t="str">
            <v>Regional Economic Communities:CEN-SAD = "Community of Sahel-Saharan States";COMESA = "Common Market for Eastern and Southern Africa";EAC = "East African Community";ECCAS = "Economic Community of Central African States";ECOWAS = "Economic Community of</v>
          </cell>
          <cell r="B4"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cell r="C4" t="str">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ell>
        </row>
        <row r="5">
          <cell r="A5" t="str">
            <v>Source: International Labour Organization - ILOSTAT (retrieved 25/10/2020), United Nations Development Programme Human Development Data Online (2019 edition), World Bank World Development Indicators (database and data releases from central banks, nat</v>
          </cell>
          <cell r="B5" t="str">
            <v>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- 16/10/2020), IMF World Economic Outlook Database October 2020.</v>
          </cell>
          <cell r="C5" t="str">
            <v>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v>
          </cell>
        </row>
        <row r="6">
          <cell r="A6" t="str">
            <v>Figures up to 2019 are estimates. For 2020 onwards, they are projections.</v>
          </cell>
          <cell r="B6" t="str">
            <v>Figures up to 2019 are estimates. For 2020 onwards, they are projections.</v>
          </cell>
          <cell r="C6" t="str">
            <v>Jusqu'à 2019 les chiffres sont des estimations. A partir de 2020 il s'agit de projections.</v>
          </cell>
        </row>
        <row r="7">
          <cell r="A7" t="str">
            <v>Source: IMF World Economic Outlook Database October 2020.</v>
          </cell>
          <cell r="B7" t="str">
            <v>Source: IMF World Economic Outlook Database October 2020.</v>
          </cell>
          <cell r="C7" t="str">
            <v>Source : Base de données des perspectives de l'économie mondiale du FMI, octobre 2020.</v>
          </cell>
        </row>
        <row r="8">
          <cell r="A8" t="str">
            <v>Source: United Nations Department of Economic and Social Affairs Population Division World Population Prospects: the 2019 Revision and World Urbanization Prospects: the 2018 revision.</v>
          </cell>
          <cell r="B8" t="str">
            <v>Source: United Nations Department of Economic and Social Affairs Population Division World Population Prospects: the 2019 Revision and World Urbanization Prospects: the 2018 revision.</v>
          </cell>
          <cell r="C8" t="str">
            <v>Source : Département des affaires économiques et sociales des Nations Unies, Division de la population, Perspectives de la population mondiale : révision 2019 et Perspectives de l'urbanisation mondiale : révision de 2018.</v>
          </cell>
        </row>
        <row r="9">
          <cell r="A9" t="str">
            <v>Source: UNESCO Institute for Statistics (UIS) Database (September 2020).</v>
          </cell>
          <cell r="B9" t="str">
            <v>Source: UNESCO Institute for Statistics (UIS) Database (September 2020).</v>
          </cell>
          <cell r="C9" t="str">
            <v>Source : Base de données de l'Institut de statistique de l'UNESCO (ISU), septembre 2020.</v>
          </cell>
        </row>
        <row r="10">
          <cell r="A10" t="str">
            <v>Source: Wittgenstein Centre Human Capital Data Explorer, 2018.</v>
          </cell>
          <cell r="B10" t="str">
            <v>Source: Wittgenstein Centre Human Capital Data Explorer, 2018.</v>
          </cell>
          <cell r="C10" t="str">
            <v>Source : Wittgenstein Centre Human Capital Data Explorer, 2018.</v>
          </cell>
        </row>
        <row r="11">
          <cell r="A11" t="str">
            <v>Source: International Labour Organization - ILOSTAT (retrieved 25/10/2020).</v>
          </cell>
          <cell r="B11" t="str">
            <v>Source: International Labour Organization - ILOSTAT (retrieved 25/10/2020).</v>
          </cell>
          <cell r="C11" t="str">
            <v>Source : Organisation internationale du Travail - ILOSTAT (récupérés le 25/10/2020).</v>
          </cell>
        </row>
        <row r="12">
          <cell r="A12" t="str">
            <v>Source: International Labour Organisation (retrieved 25/10/2020), World Bank World Development Indicators (database and data releases from central banks, national statistical agencies, and World Bank country desks -16/10/2020).</v>
          </cell>
          <cell r="B12" t="str">
            <v>Source: International Labour Organisation (retrieved 25/10/2020), World Bank World Development Indicators (database and data releases from central banks, national statistical agencies, and World Bank country desks -16/10/2020).</v>
          </cell>
          <cell r="C12" t="str">
            <v>Source : Organisation internationale du Travail (récupéré le 25/10/2020), Indicateurs de développement dans le monde de la Banque mondiale (données des banques centrales, des agences nationales de statistiques et des bureaux nationaux de la Banque mondiale du 16/10/2020).</v>
          </cell>
        </row>
        <row r="13">
          <cell r="A13" t="str">
            <v>(1) Percentage of households with most recent income reported between 2010 and 2019 in 2011 PPP dollars below poverty lines defined by World Bank; LMIC = "Lower middle income countries"; UMIC = "Upper middle income countries";</v>
          </cell>
          <cell r="B13" t="str">
            <v>(1) Percentage of households with most recent income reported between 2010 and 2019 in 2011 PPP dollars below poverty lines defined by World Bank; LMIC = "Lower middle income countries"; UMIC = "Upper middle income countries";</v>
          </cell>
          <cell r="C13" t="str">
            <v>(1)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v>
          </cell>
        </row>
        <row r="14">
          <cell r="A14" t="str">
            <v>Source: World Bank World Development Indicators (database and data releases from central banks, national statistical agencies, and World Bank country desks -16/10/2020), International Labour Organization - ILOSTAT (retrieved 16/11/2020).</v>
          </cell>
          <cell r="B14" t="str">
            <v>Source: World Bank World Development Indicators (database and data releases from central banks, national statistical agencies, and World Bank country desks -16/10/2020), International Labour Organization - ILOSTAT (retrieved 16/11/2020).</v>
          </cell>
          <cell r="C14" t="str">
            <v>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v>
          </cell>
        </row>
        <row r="15">
          <cell r="A15" t="str">
            <v>Source: United Nations Development Programme Human Development Data Online (2019 edition), Social Institutions and Gender Index, OECD Development Centre (updated with new methodology December 2018).</v>
          </cell>
          <cell r="B15" t="str">
            <v>Source: United Nations Development Programme Human Development Data Online (2019 edition), Social Institutions and Gender Index, OECD Development Centre (updated with new methodology December 2018).</v>
          </cell>
          <cell r="C15" t="str">
            <v>Source : Données en ligne du développement humain du Programme des Nations Unies pour le développement (édition 2019), Institutions sociales et indice de parité hommes-femmes, Centre de développement de l'OCDE (mise à jour avec une nouvelle méthodologie, décembre 2018).</v>
          </cell>
        </row>
        <row r="16">
          <cell r="A16" t="str">
            <v>Source: International Telecommunication Union - ICT Indicators Online Database (July 2020), GSMA Intelligence (data updated in june 2020), Gallup World Poll (accessed 15 December 2019).</v>
          </cell>
          <cell r="B16" t="str">
            <v>Source: International Telecommunication Union - ICT Indicators Online Database (July 2020), GSMA Intelligence (data updated in june 2020), Gallup World Poll (accessed 15 December 2019).</v>
          </cell>
          <cell r="C16" t="str">
            <v>Source : Union internationale des télécommunications - Base de données en ligne des indicateurs TIC (juillet 2020), GSMA Intelligence (mise à jour en juin 2020), Gallup World Poll (consulté le 15 décembre 2019).</v>
          </cell>
        </row>
        <row r="17">
          <cell r="A17" t="str">
            <v>Source: OECD Development Assistance Committee (updated 28/10/2020), UNCTADStat Online Data Centre (retrieved 05/11/2020), FDI Online Database (updated 20/07/2020), World Bank Migration and Remittances Data (October 2020), IMF World Economic Outlook D</v>
          </cell>
          <cell r="B17" t="str">
            <v>Source: OECD Development Assistance Committee (updated 28/10/2020), UNCTADStat Online Data Centre (retrieved 05/11/2020), FDI Online Database (updated 20/07/2020), World Bank Migration and Remittances Data (October 2020), IMF World Economic Outlook Database October 2020.</v>
          </cell>
          <cell r="C17" t="str">
            <v>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v>
          </cell>
        </row>
        <row r="18">
          <cell r="A18" t="str">
            <v>Source: United Nations Department of Economic and Social Affairs Population Division World Population Prospects: the 2019 Revision, Global Hunger Index from Welthungerhilfe and Concern Worldwide (2020 edition).</v>
          </cell>
          <cell r="B18" t="str">
            <v>Source: United Nations Department of Economic and Social Affairs Population Division World Population Prospects: the 2019 Revision, Global Hunger Index from Welthungerhilfe and Concern Worldwide (2020 edition).</v>
          </cell>
          <cell r="C18" t="str">
            <v>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v>
          </cell>
        </row>
        <row r="19">
          <cell r="A19" t="str">
            <v>Source: World Happiness Report Online Dataset 2020.</v>
          </cell>
          <cell r="B19" t="str">
            <v>Source: World Happiness Report Online Dataset 2020.</v>
          </cell>
          <cell r="C19" t="str">
            <v>Source : base de données en ligne du World Happiness Report 2020.</v>
          </cell>
        </row>
        <row r="20">
          <cell r="A20" t="str">
            <v>Source: Authors calculations based on COMTRADE WITS Online Database (retrieved 25/10/2020).</v>
          </cell>
          <cell r="B20" t="str">
            <v>Source: Authors calculations based on COMTRADE WITS Online Database (retrieved 25/10/2020).</v>
          </cell>
          <cell r="C20" t="str">
            <v>Calculs des auteurs basés sur la base de données en ligne COMTRADE WITS (récupérés le 25/10/2020).</v>
          </cell>
        </row>
        <row r="21">
          <cell r="A21" t="str">
            <v>Source: COMTRADE WITS Online Database (retrieved 27/10/2020), IMF World Economic Outlook Database October 2020.</v>
          </cell>
          <cell r="B21" t="str">
            <v>Source: COMTRADE WITS Online Database (retrieved 27/10/2020), IMF World Economic Outlook Database October 2020.</v>
          </cell>
          <cell r="C21" t="str">
            <v>Source : Base de données en ligne COMTRADE WITS (récupérés le 27/10/2020), base de données des Perspectives de l'économie mondiale du FMI, octobre 2020.</v>
          </cell>
        </row>
        <row r="22">
          <cell r="A22" t="str">
            <v>Source: FAOSTAT online dataset, Food and Agriculture Organization of the United Nations (retrieved 06/11/2020).</v>
          </cell>
          <cell r="B22" t="str">
            <v>Source: FAOSTAT online dataset, Food and Agriculture Organization of the United Nations (retrieved 06/11/2020).</v>
          </cell>
          <cell r="C22" t="str">
            <v>Source : FAOSTAT base de données en ligne, Organisation des Nations Unies pour l'alimentation et l'agriculture (récupéré le 06/11/2020).</v>
          </cell>
        </row>
        <row r="23">
          <cell r="A23" t="str">
            <v>Source: Authors calculations based on World Bank Enterprise Survey (retrieved April 2020), UNCTADStat Online Data Centre (retrieved 18/11/2020), UNCTAD B2C E-Commerce Index Reports (2015-2019).</v>
          </cell>
          <cell r="B23" t="str">
            <v>Source: Authors calculations based on World Bank Enterprise Survey (retrieved April 2020), UNCTADStat Online Data Centre (retrieved 18/11/2020), UNCTAD B2C E-Commerce Index Reports (2015-2019).</v>
          </cell>
          <cell r="C23" t="str">
            <v>Source : Calculs des auteurs basés sur l'enquête de la Banque mondiale sur les entreprises (récupéré avril 2020), UNCTADStat Online Data Center (récupéré le 18/11/2020), CNUCED B2C E-Commerce Index Reports (2015-2019).</v>
          </cell>
        </row>
        <row r="24">
          <cell r="A24" t="str">
            <v>Source: International Labour Organisation (retrieved 25/10/2020), United Nations Statistics Division National Accounts (Analysis of Main Aggregates dataset uploaded in December 2019), World Bank World Development Indicators (database and data release</v>
          </cell>
          <cell r="B24" t="str">
            <v>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v>
          </cell>
          <cell r="C24" t="str">
            <v>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v>
          </cell>
        </row>
        <row r="25">
          <cell r="A25" t="str">
            <v>Source: Authors calculations based on IMF World Economic Outlook Database October 2020.</v>
          </cell>
          <cell r="B25" t="str">
            <v>Source: Authors calculations based on IMF World Economic Outlook Database October 2020.</v>
          </cell>
          <cell r="C25" t="str">
            <v>Source : Calculs de l'auteur basés sur la base de données des Perspectives de l'économie mondiale du FMI, octobre 2020.</v>
          </cell>
        </row>
        <row r="26">
          <cell r="A26" t="str">
            <v>Exports/imports for the five countries belonging to the Southern African Customs Union (Botswana, Eswatini, Lesotho, South Africa and Namibia) are reported as exports/imports for South Africa in this data in order to improve data consistency.</v>
          </cell>
          <cell r="B26" t="str">
            <v>Exports/imports for the five countries belonging to the Southern African Customs Union (Botswana, Eswatini, Lesotho, South Africa and Namibia) are reported as exports/imports for South Africa in this data in order to improve data consistency.</v>
          </cell>
          <cell r="C26" t="str">
            <v>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Country groupings"/>
      <sheetName val="Indicators"/>
      <sheetName val="Sour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2">
          <cell r="C2" t="str">
            <v>Fixed(wired)-broadband subscriptions per 100 inhabitants, 2019</v>
          </cell>
        </row>
        <row r="99">
          <cell r="A99" t="str">
            <v>Note: *Resource-rich countries; ".." indicates data not available or not applicable.</v>
          </cell>
        </row>
        <row r="100">
          <cell r="A100" t="str">
            <v>ROW = "Rest of world"; LAC = "Latin American and Caribbean countries".</v>
          </cell>
        </row>
        <row r="101">
          <cell r="A101"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row>
        <row r="102">
          <cell r="A102" t="str">
            <v>Source: International Telecommunication Union - ICT Indicators Online Database (July 2020), GSMA Intelligence (data updated in june 2020), Gallup World Poll (accessed 15 December 2019).</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1.xlsx" TargetMode="External"/><Relationship Id="rId2" Type="http://schemas.openxmlformats.org/officeDocument/2006/relationships/hyperlink" Target="https://github.com/AfDDAnnex/AfDDDDAf2020/raw/main/DDAf_2020_Stats2.xlsx" TargetMode="External"/><Relationship Id="rId1" Type="http://schemas.openxmlformats.org/officeDocument/2006/relationships/hyperlink" Target="https://github.com/AfDDAnnex/AfDDDDAf2020/raw/main/DDAf_2020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f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1"/>
  <sheetViews>
    <sheetView tabSelected="1" zoomScaleNormal="100" workbookViewId="0"/>
  </sheetViews>
  <sheetFormatPr defaultRowHeight="14.5" x14ac:dyDescent="0.35"/>
  <cols>
    <col min="1" max="1" width="5.453125" style="53" bestFit="1" customWidth="1"/>
    <col min="2" max="2" width="33.26953125" bestFit="1" customWidth="1"/>
    <col min="3" max="3" width="12.453125" style="59" customWidth="1"/>
    <col min="4" max="7" width="12.453125" customWidth="1"/>
    <col min="8" max="8" width="12.453125" style="60" customWidth="1"/>
    <col min="9" max="10" width="12.453125" customWidth="1"/>
  </cols>
  <sheetData>
    <row r="1" spans="1:10" ht="15" thickBot="1" x14ac:dyDescent="0.4">
      <c r="A1" s="1"/>
      <c r="B1" s="2"/>
      <c r="C1" s="3" t="str">
        <f>'[1]Table names (Statworks)'!$D$14</f>
        <v>Tableau 13: Infrastructure de communications</v>
      </c>
      <c r="D1" s="3"/>
      <c r="E1" s="3"/>
      <c r="F1" s="3"/>
      <c r="G1" s="3"/>
      <c r="H1" s="4"/>
      <c r="I1" s="3"/>
      <c r="J1" s="3"/>
    </row>
    <row r="2" spans="1:10" ht="63.5" thickBot="1" x14ac:dyDescent="0.4">
      <c r="A2" s="5" t="s">
        <v>0</v>
      </c>
      <c r="B2" s="6" t="s">
        <v>1</v>
      </c>
      <c r="C2" s="7" t="s">
        <v>2</v>
      </c>
      <c r="D2" s="8" t="s">
        <v>3</v>
      </c>
      <c r="E2" s="8" t="s">
        <v>4</v>
      </c>
      <c r="F2" s="8" t="s">
        <v>5</v>
      </c>
      <c r="G2" s="9" t="s">
        <v>6</v>
      </c>
      <c r="H2" s="10" t="s">
        <v>7</v>
      </c>
      <c r="I2" s="8" t="s">
        <v>8</v>
      </c>
      <c r="J2" s="9" t="s">
        <v>9</v>
      </c>
    </row>
    <row r="3" spans="1:10" x14ac:dyDescent="0.35">
      <c r="A3" s="11" t="s">
        <v>10</v>
      </c>
      <c r="B3" s="12" t="s">
        <v>11</v>
      </c>
      <c r="C3" s="13">
        <v>0.37406400000000001</v>
      </c>
      <c r="D3" s="13">
        <v>14.3391</v>
      </c>
      <c r="E3" s="13">
        <v>46.598599999999998</v>
      </c>
      <c r="F3" s="13">
        <v>0.39190799999999998</v>
      </c>
      <c r="G3" s="14">
        <v>21.179400000000001</v>
      </c>
      <c r="H3" s="15">
        <v>43864</v>
      </c>
      <c r="I3" s="13">
        <v>61</v>
      </c>
      <c r="J3" s="14" t="s">
        <v>12</v>
      </c>
    </row>
    <row r="4" spans="1:10" x14ac:dyDescent="0.35">
      <c r="A4" s="11" t="s">
        <v>13</v>
      </c>
      <c r="B4" s="12" t="s">
        <v>14</v>
      </c>
      <c r="C4" s="13">
        <v>1.9538599999999999</v>
      </c>
      <c r="D4" s="13">
        <v>47</v>
      </c>
      <c r="E4" s="13">
        <v>173.81100000000001</v>
      </c>
      <c r="F4" s="13">
        <v>6.1239400000000002</v>
      </c>
      <c r="G4" s="14">
        <v>88.780299999999997</v>
      </c>
      <c r="H4" s="15">
        <v>11760</v>
      </c>
      <c r="I4" s="13">
        <v>80.17</v>
      </c>
      <c r="J4" s="14">
        <v>42.330620000000003</v>
      </c>
    </row>
    <row r="5" spans="1:10" x14ac:dyDescent="0.35">
      <c r="A5" s="11" t="s">
        <v>15</v>
      </c>
      <c r="B5" s="16" t="s">
        <v>16</v>
      </c>
      <c r="C5" s="17">
        <v>0.71123400000000003</v>
      </c>
      <c r="D5" s="17">
        <v>47</v>
      </c>
      <c r="E5" s="18">
        <v>93.527299999999997</v>
      </c>
      <c r="F5" s="18">
        <v>3.6450800000000001</v>
      </c>
      <c r="G5" s="19">
        <v>15.9139</v>
      </c>
      <c r="H5" s="20">
        <v>2500</v>
      </c>
      <c r="I5" s="18">
        <v>30</v>
      </c>
      <c r="J5" s="19">
        <v>46.540019999999998</v>
      </c>
    </row>
    <row r="6" spans="1:10" x14ac:dyDescent="0.35">
      <c r="A6" s="11" t="s">
        <v>17</v>
      </c>
      <c r="B6" s="16" t="s">
        <v>18</v>
      </c>
      <c r="C6" s="17">
        <v>0.273345</v>
      </c>
      <c r="D6" s="17">
        <v>29</v>
      </c>
      <c r="E6" s="18">
        <v>113.831</v>
      </c>
      <c r="F6" s="18">
        <v>0.395005</v>
      </c>
      <c r="G6" s="19">
        <v>58.9788</v>
      </c>
      <c r="H6" s="20">
        <v>3640</v>
      </c>
      <c r="I6" s="18">
        <v>75</v>
      </c>
      <c r="J6" s="19">
        <v>20.128050000000002</v>
      </c>
    </row>
    <row r="7" spans="1:10" x14ac:dyDescent="0.35">
      <c r="A7" s="11" t="s">
        <v>19</v>
      </c>
      <c r="B7" s="16" t="s">
        <v>20</v>
      </c>
      <c r="C7" s="17">
        <v>6.0970299999999998E-2</v>
      </c>
      <c r="D7" s="17">
        <v>13.7822</v>
      </c>
      <c r="E7" s="18">
        <v>47.781100000000002</v>
      </c>
      <c r="F7" s="18">
        <v>7.0326799999999995E-2</v>
      </c>
      <c r="G7" s="19">
        <v>31.8459</v>
      </c>
      <c r="H7" s="20">
        <v>9614</v>
      </c>
      <c r="I7" s="18">
        <v>79.09</v>
      </c>
      <c r="J7" s="19">
        <v>16.457840000000001</v>
      </c>
    </row>
    <row r="8" spans="1:10" x14ac:dyDescent="0.35">
      <c r="A8" s="11" t="s">
        <v>21</v>
      </c>
      <c r="B8" s="16" t="s">
        <v>22</v>
      </c>
      <c r="C8" s="17">
        <v>0.23725199999999999</v>
      </c>
      <c r="D8" s="17">
        <v>10</v>
      </c>
      <c r="E8" s="18">
        <v>47.715800000000002</v>
      </c>
      <c r="F8" s="18">
        <v>0.21360899999999999</v>
      </c>
      <c r="G8" s="19">
        <v>15.0665</v>
      </c>
      <c r="H8" s="20">
        <v>47116</v>
      </c>
      <c r="I8" s="18">
        <v>25</v>
      </c>
      <c r="J8" s="19">
        <v>17.348590000000002</v>
      </c>
    </row>
    <row r="9" spans="1:10" x14ac:dyDescent="0.35">
      <c r="A9" s="11" t="s">
        <v>23</v>
      </c>
      <c r="B9" s="16" t="s">
        <v>24</v>
      </c>
      <c r="C9" s="17">
        <v>2.5381100000000001</v>
      </c>
      <c r="D9" s="17">
        <v>51</v>
      </c>
      <c r="E9" s="18">
        <v>113.16500000000001</v>
      </c>
      <c r="F9" s="18">
        <v>5.6001700000000003</v>
      </c>
      <c r="G9" s="19">
        <v>90.122699999999995</v>
      </c>
      <c r="H9" s="20">
        <v>18110</v>
      </c>
      <c r="I9" s="18">
        <v>75</v>
      </c>
      <c r="J9" s="19">
        <v>54.700890000000001</v>
      </c>
    </row>
    <row r="10" spans="1:10" x14ac:dyDescent="0.35">
      <c r="A10" s="11" t="s">
        <v>25</v>
      </c>
      <c r="B10" s="16" t="s">
        <v>26</v>
      </c>
      <c r="C10" s="17">
        <v>2.13523</v>
      </c>
      <c r="D10" s="17">
        <v>56.167400000000001</v>
      </c>
      <c r="E10" s="18">
        <v>165.6</v>
      </c>
      <c r="F10" s="18">
        <v>3.45763</v>
      </c>
      <c r="G10" s="19">
        <v>84.522300000000001</v>
      </c>
      <c r="H10" s="20">
        <v>351259</v>
      </c>
      <c r="I10" s="18">
        <v>95</v>
      </c>
      <c r="J10" s="19">
        <v>48.762569999999997</v>
      </c>
    </row>
    <row r="11" spans="1:10" x14ac:dyDescent="0.35">
      <c r="A11" s="11" t="s">
        <v>27</v>
      </c>
      <c r="B11" s="21" t="s">
        <v>28</v>
      </c>
      <c r="C11" s="13">
        <v>0.49768099999999998</v>
      </c>
      <c r="D11" s="13">
        <v>14.3</v>
      </c>
      <c r="E11" s="13">
        <v>96.414400000000001</v>
      </c>
      <c r="F11" s="13">
        <v>0.54150900000000002</v>
      </c>
      <c r="G11" s="14">
        <v>51.071599999999997</v>
      </c>
      <c r="H11" s="15">
        <v>52081</v>
      </c>
      <c r="I11" s="13">
        <v>40</v>
      </c>
      <c r="J11" s="14">
        <v>29.62567</v>
      </c>
    </row>
    <row r="12" spans="1:10" ht="15" thickBot="1" x14ac:dyDescent="0.4">
      <c r="A12" s="11" t="s">
        <v>29</v>
      </c>
      <c r="B12" s="22" t="s">
        <v>30</v>
      </c>
      <c r="C12" s="17">
        <v>1.3958200000000001</v>
      </c>
      <c r="D12" s="17">
        <v>27.055499999999999</v>
      </c>
      <c r="E12" s="18">
        <v>90.1023</v>
      </c>
      <c r="F12" s="18">
        <v>1.8144499999999999</v>
      </c>
      <c r="G12" s="19">
        <v>51.6875</v>
      </c>
      <c r="H12" s="20">
        <v>116927</v>
      </c>
      <c r="I12" s="18">
        <v>50</v>
      </c>
      <c r="J12" s="19">
        <v>31.997789999999998</v>
      </c>
    </row>
    <row r="13" spans="1:10" ht="15" thickBot="1" x14ac:dyDescent="0.4">
      <c r="A13" s="23" t="s">
        <v>31</v>
      </c>
      <c r="B13" s="24" t="s">
        <v>32</v>
      </c>
      <c r="C13" s="25">
        <v>1.0382610987605101</v>
      </c>
      <c r="D13" s="25">
        <v>29.499132852656398</v>
      </c>
      <c r="E13" s="25">
        <v>97.762308030449404</v>
      </c>
      <c r="F13" s="25">
        <v>1.6231111277891199</v>
      </c>
      <c r="G13" s="26">
        <v>49.5476014029502</v>
      </c>
      <c r="H13" s="27">
        <v>146149.058700744</v>
      </c>
      <c r="I13" s="25">
        <v>65.143892746536295</v>
      </c>
      <c r="J13" s="26">
        <v>33.954502771513802</v>
      </c>
    </row>
    <row r="14" spans="1:10" x14ac:dyDescent="0.35">
      <c r="A14" s="11" t="s">
        <v>33</v>
      </c>
      <c r="B14" s="16" t="s">
        <v>34</v>
      </c>
      <c r="C14" s="17">
        <v>3.2877799999999999E-2</v>
      </c>
      <c r="D14" s="17">
        <v>2.6607500000000002</v>
      </c>
      <c r="E14" s="18">
        <v>57.615600000000001</v>
      </c>
      <c r="F14" s="18">
        <v>0.18156900000000001</v>
      </c>
      <c r="G14" s="19">
        <v>11.1435</v>
      </c>
      <c r="H14" s="20">
        <v>6163</v>
      </c>
      <c r="I14" s="18">
        <v>25</v>
      </c>
      <c r="J14" s="19">
        <v>16.298079999999999</v>
      </c>
    </row>
    <row r="15" spans="1:10" x14ac:dyDescent="0.35">
      <c r="A15" s="11" t="s">
        <v>35</v>
      </c>
      <c r="B15" s="16" t="s">
        <v>36</v>
      </c>
      <c r="C15" s="17">
        <v>0.77256599999999997</v>
      </c>
      <c r="D15" s="17">
        <v>23.202999999999999</v>
      </c>
      <c r="E15" s="18">
        <v>81.755300000000005</v>
      </c>
      <c r="F15" s="18">
        <v>3.5784699999999998</v>
      </c>
      <c r="G15" s="19">
        <v>18.8095</v>
      </c>
      <c r="H15" s="20">
        <v>20280</v>
      </c>
      <c r="I15" s="18">
        <v>75</v>
      </c>
      <c r="J15" s="19">
        <v>28.949380000000001</v>
      </c>
    </row>
    <row r="16" spans="1:10" x14ac:dyDescent="0.35">
      <c r="A16" s="11" t="s">
        <v>37</v>
      </c>
      <c r="B16" s="16" t="s">
        <v>38</v>
      </c>
      <c r="C16" s="17">
        <v>1.05159E-2</v>
      </c>
      <c r="D16" s="17">
        <v>4.3392499999999998</v>
      </c>
      <c r="E16" s="18">
        <v>32.251300000000001</v>
      </c>
      <c r="F16" s="18">
        <v>4.69959E-2</v>
      </c>
      <c r="G16" s="19">
        <v>5.0293099999999997</v>
      </c>
      <c r="H16" s="20">
        <v>1295</v>
      </c>
      <c r="I16" s="18">
        <v>17.920000000000002</v>
      </c>
      <c r="J16" s="19">
        <v>8.2267499999999991</v>
      </c>
    </row>
    <row r="17" spans="1:10" x14ac:dyDescent="0.35">
      <c r="A17" s="11" t="s">
        <v>39</v>
      </c>
      <c r="B17" s="21" t="s">
        <v>40</v>
      </c>
      <c r="C17" s="13">
        <v>1.2534099999999999E-3</v>
      </c>
      <c r="D17" s="13">
        <v>6.5</v>
      </c>
      <c r="E17" s="13">
        <v>48.064799999999998</v>
      </c>
      <c r="F17" s="13">
        <v>4.0910799999999997E-2</v>
      </c>
      <c r="G17" s="14">
        <v>2.9837699999999998</v>
      </c>
      <c r="H17" s="15">
        <v>16208</v>
      </c>
      <c r="I17" s="13">
        <v>30</v>
      </c>
      <c r="J17" s="14">
        <v>8.0051839999999999</v>
      </c>
    </row>
    <row r="18" spans="1:10" x14ac:dyDescent="0.35">
      <c r="A18" s="11" t="s">
        <v>41</v>
      </c>
      <c r="B18" s="21" t="s">
        <v>42</v>
      </c>
      <c r="C18" s="13">
        <v>1.05553E-2</v>
      </c>
      <c r="D18" s="13">
        <v>8.65</v>
      </c>
      <c r="E18" s="13">
        <v>95.340500000000006</v>
      </c>
      <c r="F18" s="13">
        <v>0.33263599999999999</v>
      </c>
      <c r="G18" s="14">
        <v>6.0461400000000003</v>
      </c>
      <c r="H18" s="15">
        <v>6355</v>
      </c>
      <c r="I18" s="13">
        <v>64.5</v>
      </c>
      <c r="J18" s="14">
        <v>25.9636</v>
      </c>
    </row>
    <row r="19" spans="1:10" x14ac:dyDescent="0.35">
      <c r="A19" s="11" t="s">
        <v>43</v>
      </c>
      <c r="B19" s="21" t="s">
        <v>44</v>
      </c>
      <c r="C19" s="13">
        <v>5.4955500000000001E-3</v>
      </c>
      <c r="D19" s="13">
        <v>8.6198999999999995</v>
      </c>
      <c r="E19" s="13">
        <v>42.773299999999999</v>
      </c>
      <c r="F19" s="13">
        <v>0</v>
      </c>
      <c r="G19" s="14">
        <v>19.529800000000002</v>
      </c>
      <c r="H19" s="15">
        <v>4500</v>
      </c>
      <c r="I19" s="13">
        <v>30.96</v>
      </c>
      <c r="J19" s="14">
        <v>19.668240000000001</v>
      </c>
    </row>
    <row r="20" spans="1:10" x14ac:dyDescent="0.35">
      <c r="A20" s="11" t="s">
        <v>45</v>
      </c>
      <c r="B20" s="21" t="s">
        <v>46</v>
      </c>
      <c r="C20" s="13">
        <v>0.123761</v>
      </c>
      <c r="D20" s="13">
        <v>26.24</v>
      </c>
      <c r="E20" s="13">
        <v>45.166899999999998</v>
      </c>
      <c r="F20" s="13">
        <v>0.82874000000000003</v>
      </c>
      <c r="G20" s="14">
        <v>0.14102600000000001</v>
      </c>
      <c r="H20" s="15">
        <v>800</v>
      </c>
      <c r="I20" s="13" t="s">
        <v>12</v>
      </c>
      <c r="J20" s="14" t="s">
        <v>12</v>
      </c>
    </row>
    <row r="21" spans="1:10" x14ac:dyDescent="0.35">
      <c r="A21" s="11" t="s">
        <v>47</v>
      </c>
      <c r="B21" s="21" t="s">
        <v>48</v>
      </c>
      <c r="C21" s="13">
        <v>1.3730599999999999</v>
      </c>
      <c r="D21" s="13">
        <v>62</v>
      </c>
      <c r="E21" s="13">
        <v>138.28100000000001</v>
      </c>
      <c r="F21" s="13">
        <v>1.0295000000000001</v>
      </c>
      <c r="G21" s="14">
        <v>91.815700000000007</v>
      </c>
      <c r="H21" s="15">
        <v>12300</v>
      </c>
      <c r="I21" s="13">
        <v>35</v>
      </c>
      <c r="J21" s="14">
        <v>50.621380000000002</v>
      </c>
    </row>
    <row r="22" spans="1:10" ht="15" thickBot="1" x14ac:dyDescent="0.4">
      <c r="A22" s="11" t="s">
        <v>49</v>
      </c>
      <c r="B22" s="16" t="s">
        <v>50</v>
      </c>
      <c r="C22" s="17">
        <v>0.76352200000000003</v>
      </c>
      <c r="D22" s="17">
        <v>29.9312</v>
      </c>
      <c r="E22" s="18">
        <v>77.078100000000006</v>
      </c>
      <c r="F22" s="18">
        <v>2.2245400000000002</v>
      </c>
      <c r="G22" s="19">
        <v>34.343600000000002</v>
      </c>
      <c r="H22" s="20">
        <v>2317</v>
      </c>
      <c r="I22" s="18" t="s">
        <v>12</v>
      </c>
      <c r="J22" s="19" t="s">
        <v>12</v>
      </c>
    </row>
    <row r="23" spans="1:10" ht="15" thickBot="1" x14ac:dyDescent="0.4">
      <c r="A23" s="23" t="s">
        <v>31</v>
      </c>
      <c r="B23" s="24" t="s">
        <v>51</v>
      </c>
      <c r="C23" s="25">
        <v>0.15770707463097</v>
      </c>
      <c r="D23" s="25">
        <v>11.2114689168104</v>
      </c>
      <c r="E23" s="25">
        <v>53.910403471221002</v>
      </c>
      <c r="F23" s="25">
        <v>0.65705471705416996</v>
      </c>
      <c r="G23" s="26">
        <v>17.019569309390501</v>
      </c>
      <c r="H23" s="27">
        <v>8528.4914404727897</v>
      </c>
      <c r="I23" s="25">
        <v>38.689617715167103</v>
      </c>
      <c r="J23" s="26">
        <v>20.0810220910775</v>
      </c>
    </row>
    <row r="24" spans="1:10" x14ac:dyDescent="0.35">
      <c r="A24" s="11" t="s">
        <v>52</v>
      </c>
      <c r="B24" s="16" t="s">
        <v>53</v>
      </c>
      <c r="C24" s="17">
        <v>0.12998199999999999</v>
      </c>
      <c r="D24" s="17">
        <v>8.4781700000000004</v>
      </c>
      <c r="E24" s="18">
        <v>67.602199999999996</v>
      </c>
      <c r="F24" s="18">
        <v>1.18018</v>
      </c>
      <c r="G24" s="19">
        <v>14.313000000000001</v>
      </c>
      <c r="H24" s="20">
        <v>2100</v>
      </c>
      <c r="I24" s="18">
        <v>65</v>
      </c>
      <c r="J24" s="19">
        <v>32.669620000000002</v>
      </c>
    </row>
    <row r="25" spans="1:10" x14ac:dyDescent="0.35">
      <c r="A25" s="11" t="s">
        <v>54</v>
      </c>
      <c r="B25" s="16" t="s">
        <v>55</v>
      </c>
      <c r="C25" s="17">
        <v>2.6600700000000002</v>
      </c>
      <c r="D25" s="17">
        <v>55.681399999999996</v>
      </c>
      <c r="E25" s="18">
        <v>41.195900000000002</v>
      </c>
      <c r="F25" s="18">
        <v>3.8433700000000002</v>
      </c>
      <c r="G25" s="19">
        <v>20.597999999999999</v>
      </c>
      <c r="H25" s="20">
        <v>10000</v>
      </c>
      <c r="I25" s="18">
        <v>10.37</v>
      </c>
      <c r="J25" s="19" t="s">
        <v>12</v>
      </c>
    </row>
    <row r="26" spans="1:10" x14ac:dyDescent="0.35">
      <c r="A26" s="11" t="s">
        <v>56</v>
      </c>
      <c r="B26" s="16" t="s">
        <v>57</v>
      </c>
      <c r="C26" s="17">
        <v>2.9300699999999999E-2</v>
      </c>
      <c r="D26" s="17">
        <v>1.30891</v>
      </c>
      <c r="E26" s="18">
        <v>20.364000000000001</v>
      </c>
      <c r="F26" s="18">
        <v>1.93882</v>
      </c>
      <c r="G26" s="19">
        <v>0</v>
      </c>
      <c r="H26" s="20">
        <v>640</v>
      </c>
      <c r="I26" s="18" t="s">
        <v>12</v>
      </c>
      <c r="J26" s="19" t="s">
        <v>12</v>
      </c>
    </row>
    <row r="27" spans="1:10" x14ac:dyDescent="0.35">
      <c r="A27" s="11" t="s">
        <v>58</v>
      </c>
      <c r="B27" s="16" t="s">
        <v>59</v>
      </c>
      <c r="C27" s="17">
        <v>5.9163599999999997E-2</v>
      </c>
      <c r="D27" s="17">
        <v>18.618099999999998</v>
      </c>
      <c r="E27" s="18">
        <v>36.200699999999998</v>
      </c>
      <c r="F27" s="18">
        <v>1.04372</v>
      </c>
      <c r="G27" s="19">
        <v>13.8985</v>
      </c>
      <c r="H27" s="20">
        <v>27400</v>
      </c>
      <c r="I27" s="18">
        <v>69.94</v>
      </c>
      <c r="J27" s="19">
        <v>9.9774370000000001</v>
      </c>
    </row>
    <row r="28" spans="1:10" x14ac:dyDescent="0.35">
      <c r="A28" s="11" t="s">
        <v>60</v>
      </c>
      <c r="B28" s="16" t="s">
        <v>61</v>
      </c>
      <c r="C28" s="17">
        <v>0.93427000000000004</v>
      </c>
      <c r="D28" s="17">
        <v>22.565100000000001</v>
      </c>
      <c r="E28" s="18">
        <v>103.76900000000001</v>
      </c>
      <c r="F28" s="18">
        <v>0.13389499999999999</v>
      </c>
      <c r="G28" s="19">
        <v>41.076500000000003</v>
      </c>
      <c r="H28" s="20">
        <v>6719490</v>
      </c>
      <c r="I28" s="18">
        <v>69.56</v>
      </c>
      <c r="J28" s="19">
        <v>50.82938</v>
      </c>
    </row>
    <row r="29" spans="1:10" x14ac:dyDescent="0.35">
      <c r="A29" s="11" t="s">
        <v>62</v>
      </c>
      <c r="B29" s="16" t="s">
        <v>63</v>
      </c>
      <c r="C29" s="17">
        <v>0.103612</v>
      </c>
      <c r="D29" s="17">
        <v>9.8000000000000007</v>
      </c>
      <c r="E29" s="18">
        <v>40.570300000000003</v>
      </c>
      <c r="F29" s="18">
        <v>0.262909</v>
      </c>
      <c r="G29" s="19">
        <v>15.601800000000001</v>
      </c>
      <c r="H29" s="20">
        <v>14826</v>
      </c>
      <c r="I29" s="18">
        <v>66.989999999999995</v>
      </c>
      <c r="J29" s="19">
        <v>12.790419999999999</v>
      </c>
    </row>
    <row r="30" spans="1:10" x14ac:dyDescent="0.35">
      <c r="A30" s="11" t="s">
        <v>64</v>
      </c>
      <c r="B30" s="16" t="s">
        <v>65</v>
      </c>
      <c r="C30" s="17">
        <v>21.638500000000001</v>
      </c>
      <c r="D30" s="17">
        <v>63.999899999999997</v>
      </c>
      <c r="E30" s="18">
        <v>151.35900000000001</v>
      </c>
      <c r="F30" s="18">
        <v>34.272799999999997</v>
      </c>
      <c r="G30" s="19">
        <v>65.2864</v>
      </c>
      <c r="H30" s="20">
        <v>96300</v>
      </c>
      <c r="I30" s="18">
        <v>90</v>
      </c>
      <c r="J30" s="19">
        <v>64.126570000000001</v>
      </c>
    </row>
    <row r="31" spans="1:10" x14ac:dyDescent="0.35">
      <c r="A31" s="11" t="s">
        <v>66</v>
      </c>
      <c r="B31" s="16" t="s">
        <v>67</v>
      </c>
      <c r="C31" s="17">
        <v>7.0365399999999995E-2</v>
      </c>
      <c r="D31" s="17">
        <v>21.767600000000002</v>
      </c>
      <c r="E31" s="18">
        <v>76.491500000000002</v>
      </c>
      <c r="F31" s="18">
        <v>9.0227600000000005E-2</v>
      </c>
      <c r="G31" s="19">
        <v>42.303899999999999</v>
      </c>
      <c r="H31" s="20">
        <v>37065</v>
      </c>
      <c r="I31" s="18">
        <v>99</v>
      </c>
      <c r="J31" s="19">
        <v>12.628209999999999</v>
      </c>
    </row>
    <row r="32" spans="1:10" x14ac:dyDescent="0.35">
      <c r="A32" s="11" t="s">
        <v>68</v>
      </c>
      <c r="B32" s="16" t="s">
        <v>69</v>
      </c>
      <c r="C32" s="17">
        <v>27.603100000000001</v>
      </c>
      <c r="D32" s="17">
        <v>58.769799999999996</v>
      </c>
      <c r="E32" s="18">
        <v>198.15199999999999</v>
      </c>
      <c r="F32" s="18">
        <v>20.587499999999999</v>
      </c>
      <c r="G32" s="19">
        <v>91.9756</v>
      </c>
      <c r="H32" s="20">
        <v>14037</v>
      </c>
      <c r="I32" s="18">
        <v>75.64</v>
      </c>
      <c r="J32" s="19" t="s">
        <v>12</v>
      </c>
    </row>
    <row r="33" spans="1:10" x14ac:dyDescent="0.35">
      <c r="A33" s="11" t="s">
        <v>70</v>
      </c>
      <c r="B33" s="16" t="s">
        <v>71</v>
      </c>
      <c r="C33" s="17">
        <v>0.67173099999999997</v>
      </c>
      <c r="D33" s="17">
        <v>2.0040499999999999</v>
      </c>
      <c r="E33" s="18">
        <v>48.796399999999998</v>
      </c>
      <c r="F33" s="18">
        <v>4.4553600000000001E-4</v>
      </c>
      <c r="G33" s="19">
        <v>2.4538700000000002</v>
      </c>
      <c r="H33" s="20">
        <v>370.37799999999999</v>
      </c>
      <c r="I33" s="18">
        <v>75</v>
      </c>
      <c r="J33" s="19">
        <v>17.94828</v>
      </c>
    </row>
    <row r="34" spans="1:10" x14ac:dyDescent="0.35">
      <c r="A34" s="11" t="s">
        <v>72</v>
      </c>
      <c r="B34" s="12" t="s">
        <v>73</v>
      </c>
      <c r="C34" s="13">
        <v>2.3414899999999999E-3</v>
      </c>
      <c r="D34" s="13">
        <v>7.97743</v>
      </c>
      <c r="E34" s="13">
        <v>33.463000000000001</v>
      </c>
      <c r="F34" s="13">
        <v>0</v>
      </c>
      <c r="G34" s="14">
        <v>5.9962799999999996</v>
      </c>
      <c r="H34" s="15">
        <v>400</v>
      </c>
      <c r="I34" s="13" t="s">
        <v>12</v>
      </c>
      <c r="J34" s="14">
        <v>4.9471340000000001</v>
      </c>
    </row>
    <row r="35" spans="1:10" x14ac:dyDescent="0.35">
      <c r="A35" s="11" t="s">
        <v>74</v>
      </c>
      <c r="B35" s="16" t="s">
        <v>75</v>
      </c>
      <c r="C35" s="17">
        <v>7.4681499999999998E-2</v>
      </c>
      <c r="D35" s="17">
        <v>30.8703</v>
      </c>
      <c r="E35" s="18">
        <v>77.111999999999995</v>
      </c>
      <c r="F35" s="18">
        <v>0.321961</v>
      </c>
      <c r="G35" s="19">
        <v>37.934800000000003</v>
      </c>
      <c r="H35" s="20">
        <v>26381</v>
      </c>
      <c r="I35" s="18">
        <v>34</v>
      </c>
      <c r="J35" s="19" t="s">
        <v>12</v>
      </c>
    </row>
    <row r="36" spans="1:10" x14ac:dyDescent="0.35">
      <c r="A36" s="11" t="s">
        <v>76</v>
      </c>
      <c r="B36" s="16" t="s">
        <v>77</v>
      </c>
      <c r="C36" s="17">
        <v>1.7802899999999999</v>
      </c>
      <c r="D36" s="17">
        <v>25</v>
      </c>
      <c r="E36" s="18">
        <v>82.208200000000005</v>
      </c>
      <c r="F36" s="18">
        <v>0.131519</v>
      </c>
      <c r="G36" s="19">
        <v>9.7916100000000004</v>
      </c>
      <c r="H36" s="20">
        <v>12700</v>
      </c>
      <c r="I36" s="18">
        <v>28</v>
      </c>
      <c r="J36" s="19">
        <v>19.938009999999998</v>
      </c>
    </row>
    <row r="37" spans="1:10" ht="15" thickBot="1" x14ac:dyDescent="0.4">
      <c r="A37" s="11" t="s">
        <v>78</v>
      </c>
      <c r="B37" s="16" t="s">
        <v>79</v>
      </c>
      <c r="C37" s="17">
        <v>2.75667E-2</v>
      </c>
      <c r="D37" s="17">
        <v>23.706499999999998</v>
      </c>
      <c r="E37" s="18">
        <v>57.272599999999997</v>
      </c>
      <c r="F37" s="18">
        <v>0.43741200000000002</v>
      </c>
      <c r="G37" s="19">
        <v>33.609099999999998</v>
      </c>
      <c r="H37" s="20">
        <v>75880</v>
      </c>
      <c r="I37" s="18">
        <v>70</v>
      </c>
      <c r="J37" s="19">
        <v>30.846520000000002</v>
      </c>
    </row>
    <row r="38" spans="1:10" ht="15" thickBot="1" x14ac:dyDescent="0.4">
      <c r="A38" s="23" t="s">
        <v>31</v>
      </c>
      <c r="B38" s="24" t="s">
        <v>80</v>
      </c>
      <c r="C38" s="25">
        <v>0.55025641558325</v>
      </c>
      <c r="D38" s="25">
        <v>20.666697685421202</v>
      </c>
      <c r="E38" s="25">
        <v>61.9096479091763</v>
      </c>
      <c r="F38" s="25">
        <v>0.60148169795126005</v>
      </c>
      <c r="G38" s="26">
        <v>22.430846649732501</v>
      </c>
      <c r="H38" s="27">
        <v>947849.21335152094</v>
      </c>
      <c r="I38" s="25">
        <v>59.986038389336301</v>
      </c>
      <c r="J38" s="26">
        <v>21.655142054495599</v>
      </c>
    </row>
    <row r="39" spans="1:10" x14ac:dyDescent="0.35">
      <c r="A39" s="11" t="s">
        <v>81</v>
      </c>
      <c r="B39" s="12" t="s">
        <v>82</v>
      </c>
      <c r="C39" s="13">
        <v>8.3216800000000006</v>
      </c>
      <c r="D39" s="13">
        <v>59.579700000000003</v>
      </c>
      <c r="E39" s="13">
        <v>109.35599999999999</v>
      </c>
      <c r="F39" s="13">
        <v>10.766299999999999</v>
      </c>
      <c r="G39" s="14">
        <v>95.986800000000002</v>
      </c>
      <c r="H39" s="15">
        <v>722554</v>
      </c>
      <c r="I39" s="13">
        <v>81.680000000000007</v>
      </c>
      <c r="J39" s="14">
        <v>54.571330000000003</v>
      </c>
    </row>
    <row r="40" spans="1:10" x14ac:dyDescent="0.35">
      <c r="A40" s="11" t="s">
        <v>83</v>
      </c>
      <c r="B40" s="16" t="s">
        <v>84</v>
      </c>
      <c r="C40" s="17">
        <v>7.5695699999999997</v>
      </c>
      <c r="D40" s="17">
        <v>57.282899999999998</v>
      </c>
      <c r="E40" s="18">
        <v>94.971699999999998</v>
      </c>
      <c r="F40" s="18">
        <v>8.7265700000000006</v>
      </c>
      <c r="G40" s="19">
        <v>59.342500000000001</v>
      </c>
      <c r="H40" s="20">
        <v>1545030</v>
      </c>
      <c r="I40" s="18">
        <v>84.91</v>
      </c>
      <c r="J40" s="19">
        <v>36.668050000000001</v>
      </c>
    </row>
    <row r="41" spans="1:10" x14ac:dyDescent="0.35">
      <c r="A41" s="11" t="s">
        <v>85</v>
      </c>
      <c r="B41" s="12" t="s">
        <v>86</v>
      </c>
      <c r="C41" s="13">
        <v>4.8323</v>
      </c>
      <c r="D41" s="13">
        <v>21.758900000000001</v>
      </c>
      <c r="E41" s="13">
        <v>91.479299999999995</v>
      </c>
      <c r="F41" s="13">
        <v>23.948699999999999</v>
      </c>
      <c r="G41" s="14">
        <v>35.755899999999997</v>
      </c>
      <c r="H41" s="15">
        <v>25000</v>
      </c>
      <c r="I41" s="13">
        <v>83.59</v>
      </c>
      <c r="J41" s="14">
        <v>68.667180000000002</v>
      </c>
    </row>
    <row r="42" spans="1:10" x14ac:dyDescent="0.35">
      <c r="A42" s="11" t="s">
        <v>87</v>
      </c>
      <c r="B42" s="12" t="s">
        <v>88</v>
      </c>
      <c r="C42" s="13">
        <v>0.23896899999999999</v>
      </c>
      <c r="D42" s="13">
        <v>20.800999999999998</v>
      </c>
      <c r="E42" s="13">
        <v>104.09</v>
      </c>
      <c r="F42" s="13">
        <v>1.3668199999999999</v>
      </c>
      <c r="G42" s="14">
        <v>55.530500000000004</v>
      </c>
      <c r="H42" s="15">
        <v>10800</v>
      </c>
      <c r="I42" s="13" t="s">
        <v>12</v>
      </c>
      <c r="J42" s="14">
        <v>31.663229999999999</v>
      </c>
    </row>
    <row r="43" spans="1:10" x14ac:dyDescent="0.35">
      <c r="A43" s="11" t="s">
        <v>89</v>
      </c>
      <c r="B43" s="16" t="s">
        <v>90</v>
      </c>
      <c r="C43" s="17">
        <v>4.8019100000000003</v>
      </c>
      <c r="D43" s="17">
        <v>74.376300000000001</v>
      </c>
      <c r="E43" s="18">
        <v>127.953</v>
      </c>
      <c r="F43" s="18">
        <v>5.6332500000000003</v>
      </c>
      <c r="G43" s="19">
        <v>64.919300000000007</v>
      </c>
      <c r="H43" s="20">
        <v>1970050</v>
      </c>
      <c r="I43" s="18">
        <v>98</v>
      </c>
      <c r="J43" s="19">
        <v>47.104289999999999</v>
      </c>
    </row>
    <row r="44" spans="1:10" ht="15" thickBot="1" x14ac:dyDescent="0.4">
      <c r="A44" s="11" t="s">
        <v>91</v>
      </c>
      <c r="B44" s="16" t="s">
        <v>92</v>
      </c>
      <c r="C44" s="17">
        <v>10.2043</v>
      </c>
      <c r="D44" s="17">
        <v>66.7</v>
      </c>
      <c r="E44" s="18">
        <v>126.30500000000001</v>
      </c>
      <c r="F44" s="18">
        <v>12.4345</v>
      </c>
      <c r="G44" s="19">
        <v>77.791200000000003</v>
      </c>
      <c r="H44" s="20">
        <v>486224</v>
      </c>
      <c r="I44" s="18">
        <v>90</v>
      </c>
      <c r="J44" s="19">
        <v>50.508940000000003</v>
      </c>
    </row>
    <row r="45" spans="1:10" ht="15" thickBot="1" x14ac:dyDescent="0.4">
      <c r="A45" s="23" t="s">
        <v>31</v>
      </c>
      <c r="B45" s="24" t="s">
        <v>93</v>
      </c>
      <c r="C45" s="25">
        <v>7.1286067671315596</v>
      </c>
      <c r="D45" s="25">
        <v>59.3851679006493</v>
      </c>
      <c r="E45" s="25">
        <v>105.84448718177001</v>
      </c>
      <c r="F45" s="25">
        <v>9.1613435466124695</v>
      </c>
      <c r="G45" s="26">
        <v>68.310422968621907</v>
      </c>
      <c r="H45" s="27">
        <v>1300899.4965580101</v>
      </c>
      <c r="I45" s="25">
        <v>86.855661141829302</v>
      </c>
      <c r="J45" s="26">
        <v>44.111947300715102</v>
      </c>
    </row>
    <row r="46" spans="1:10" x14ac:dyDescent="0.35">
      <c r="A46" s="11" t="s">
        <v>94</v>
      </c>
      <c r="B46" s="16" t="s">
        <v>95</v>
      </c>
      <c r="C46" s="17">
        <v>0.21553</v>
      </c>
      <c r="D46" s="17">
        <v>20</v>
      </c>
      <c r="E46" s="18">
        <v>87.701999999999998</v>
      </c>
      <c r="F46" s="18">
        <v>0.30435200000000001</v>
      </c>
      <c r="G46" s="19">
        <v>21.457999999999998</v>
      </c>
      <c r="H46" s="20">
        <v>76206.100000000006</v>
      </c>
      <c r="I46" s="18">
        <v>45</v>
      </c>
      <c r="J46" s="19">
        <v>18.788419999999999</v>
      </c>
    </row>
    <row r="47" spans="1:10" x14ac:dyDescent="0.35">
      <c r="A47" s="11" t="s">
        <v>96</v>
      </c>
      <c r="B47" s="16" t="s">
        <v>97</v>
      </c>
      <c r="C47" s="17">
        <v>5.9124900000000001E-2</v>
      </c>
      <c r="D47" s="17">
        <v>16</v>
      </c>
      <c r="E47" s="18">
        <v>100.212</v>
      </c>
      <c r="F47" s="18">
        <v>0.37050100000000002</v>
      </c>
      <c r="G47" s="19">
        <v>31.6966</v>
      </c>
      <c r="H47" s="20">
        <v>44190</v>
      </c>
      <c r="I47" s="18">
        <v>17.920000000000002</v>
      </c>
      <c r="J47" s="19">
        <v>18.44022</v>
      </c>
    </row>
    <row r="48" spans="1:10" x14ac:dyDescent="0.35">
      <c r="A48" s="11" t="s">
        <v>98</v>
      </c>
      <c r="B48" s="16" t="s">
        <v>99</v>
      </c>
      <c r="C48" s="17">
        <v>3.22438</v>
      </c>
      <c r="D48" s="17">
        <v>58.171399999999998</v>
      </c>
      <c r="E48" s="18">
        <v>108.318</v>
      </c>
      <c r="F48" s="18">
        <v>10.457800000000001</v>
      </c>
      <c r="G48" s="19">
        <v>76.538700000000006</v>
      </c>
      <c r="H48" s="20">
        <v>8500</v>
      </c>
      <c r="I48" s="18">
        <v>60.84</v>
      </c>
      <c r="J48" s="19" t="s">
        <v>12</v>
      </c>
    </row>
    <row r="49" spans="1:10" x14ac:dyDescent="0.35">
      <c r="A49" s="11" t="s">
        <v>100</v>
      </c>
      <c r="B49" s="16" t="s">
        <v>101</v>
      </c>
      <c r="C49" s="17">
        <v>0.84273799999999999</v>
      </c>
      <c r="D49" s="17">
        <v>36.453800000000001</v>
      </c>
      <c r="E49" s="18">
        <v>145.34100000000001</v>
      </c>
      <c r="F49" s="18">
        <v>1.05661</v>
      </c>
      <c r="G49" s="19">
        <v>66.187600000000003</v>
      </c>
      <c r="H49" s="20">
        <v>88288</v>
      </c>
      <c r="I49" s="18">
        <v>77.88</v>
      </c>
      <c r="J49" s="19">
        <v>28.312000000000001</v>
      </c>
    </row>
    <row r="50" spans="1:10" x14ac:dyDescent="0.35">
      <c r="A50" s="11" t="s">
        <v>102</v>
      </c>
      <c r="B50" s="16" t="s">
        <v>103</v>
      </c>
      <c r="C50" s="17">
        <v>0.19442200000000001</v>
      </c>
      <c r="D50" s="17">
        <v>19.836500000000001</v>
      </c>
      <c r="E50" s="18">
        <v>139.529</v>
      </c>
      <c r="F50" s="18">
        <v>1.9297500000000001</v>
      </c>
      <c r="G50" s="19">
        <v>36.762099999999997</v>
      </c>
      <c r="H50" s="20">
        <v>23000</v>
      </c>
      <c r="I50" s="18">
        <v>54.15</v>
      </c>
      <c r="J50" s="19">
        <v>34.044640000000001</v>
      </c>
    </row>
    <row r="51" spans="1:10" x14ac:dyDescent="0.35">
      <c r="A51" s="11" t="s">
        <v>104</v>
      </c>
      <c r="B51" s="12" t="s">
        <v>105</v>
      </c>
      <c r="C51" s="13">
        <v>0.188919</v>
      </c>
      <c r="D51" s="13">
        <v>39</v>
      </c>
      <c r="E51" s="13">
        <v>134.31899999999999</v>
      </c>
      <c r="F51" s="13">
        <v>0.94855800000000001</v>
      </c>
      <c r="G51" s="14">
        <v>98.648099999999999</v>
      </c>
      <c r="H51" s="15">
        <v>205722</v>
      </c>
      <c r="I51" s="13">
        <v>77.98</v>
      </c>
      <c r="J51" s="14">
        <v>32.587710000000001</v>
      </c>
    </row>
    <row r="52" spans="1:10" x14ac:dyDescent="0.35">
      <c r="A52" s="11" t="s">
        <v>106</v>
      </c>
      <c r="B52" s="16" t="s">
        <v>107</v>
      </c>
      <c r="C52" s="17">
        <v>9.7876100000000004E-3</v>
      </c>
      <c r="D52" s="17">
        <v>18</v>
      </c>
      <c r="E52" s="18">
        <v>100.797</v>
      </c>
      <c r="F52" s="18">
        <v>0</v>
      </c>
      <c r="G52" s="19">
        <v>23.165500000000002</v>
      </c>
      <c r="H52" s="20">
        <v>42000</v>
      </c>
      <c r="I52" s="18">
        <v>17.920000000000002</v>
      </c>
      <c r="J52" s="19">
        <v>20.45448</v>
      </c>
    </row>
    <row r="53" spans="1:10" x14ac:dyDescent="0.35">
      <c r="A53" s="11" t="s">
        <v>108</v>
      </c>
      <c r="B53" s="16" t="s">
        <v>109</v>
      </c>
      <c r="C53" s="17">
        <v>6.3875600000000005E-2</v>
      </c>
      <c r="D53" s="17">
        <v>3.9305099999999999</v>
      </c>
      <c r="E53" s="18">
        <v>82.792599999999993</v>
      </c>
      <c r="F53" s="18">
        <v>0</v>
      </c>
      <c r="G53" s="19">
        <v>36.709499999999998</v>
      </c>
      <c r="H53" s="20">
        <v>5756</v>
      </c>
      <c r="I53" s="18">
        <v>46</v>
      </c>
      <c r="J53" s="19" t="s">
        <v>12</v>
      </c>
    </row>
    <row r="54" spans="1:10" x14ac:dyDescent="0.35">
      <c r="A54" s="11" t="s">
        <v>110</v>
      </c>
      <c r="B54" s="16" t="s">
        <v>111</v>
      </c>
      <c r="C54" s="17">
        <v>0.19139900000000001</v>
      </c>
      <c r="D54" s="17">
        <v>7.9844799999999996</v>
      </c>
      <c r="E54" s="18">
        <v>56.569000000000003</v>
      </c>
      <c r="F54" s="18">
        <v>0.17441400000000001</v>
      </c>
      <c r="G54" s="19">
        <v>11.6966</v>
      </c>
      <c r="H54" s="20">
        <v>1120</v>
      </c>
      <c r="I54" s="18">
        <v>48.94</v>
      </c>
      <c r="J54" s="19">
        <v>20.783860000000001</v>
      </c>
    </row>
    <row r="55" spans="1:10" x14ac:dyDescent="0.35">
      <c r="A55" s="11" t="s">
        <v>112</v>
      </c>
      <c r="B55" s="16" t="s">
        <v>113</v>
      </c>
      <c r="C55" s="17">
        <v>0.63397400000000004</v>
      </c>
      <c r="D55" s="17">
        <v>13</v>
      </c>
      <c r="E55" s="18">
        <v>115.08499999999999</v>
      </c>
      <c r="F55" s="18">
        <v>1.1956199999999999</v>
      </c>
      <c r="G55" s="19">
        <v>30.279900000000001</v>
      </c>
      <c r="H55" s="20">
        <v>13200</v>
      </c>
      <c r="I55" s="18">
        <v>50</v>
      </c>
      <c r="J55" s="19">
        <v>21.089400000000001</v>
      </c>
    </row>
    <row r="56" spans="1:10" x14ac:dyDescent="0.35">
      <c r="A56" s="11" t="s">
        <v>114</v>
      </c>
      <c r="B56" s="16" t="s">
        <v>115</v>
      </c>
      <c r="C56" s="17">
        <v>4.0041899999999998E-2</v>
      </c>
      <c r="D56" s="17">
        <v>5.2504900000000001</v>
      </c>
      <c r="E56" s="18">
        <v>40.638500000000001</v>
      </c>
      <c r="F56" s="18">
        <v>0.52934899999999996</v>
      </c>
      <c r="G56" s="19">
        <v>3.9330400000000001</v>
      </c>
      <c r="H56" s="20">
        <v>7399</v>
      </c>
      <c r="I56" s="18">
        <v>14.93</v>
      </c>
      <c r="J56" s="19">
        <v>9.2337070000000008</v>
      </c>
    </row>
    <row r="57" spans="1:10" x14ac:dyDescent="0.35">
      <c r="A57" s="11" t="s">
        <v>116</v>
      </c>
      <c r="B57" s="12" t="s">
        <v>117</v>
      </c>
      <c r="C57" s="13">
        <v>3.7761400000000001E-2</v>
      </c>
      <c r="D57" s="13">
        <v>42</v>
      </c>
      <c r="E57" s="13">
        <v>88.184200000000004</v>
      </c>
      <c r="F57" s="13">
        <v>7.1724899999999994E-2</v>
      </c>
      <c r="G57" s="14">
        <v>30.676300000000001</v>
      </c>
      <c r="H57" s="15">
        <v>329652</v>
      </c>
      <c r="I57" s="13">
        <v>67.28</v>
      </c>
      <c r="J57" s="14">
        <v>31.543589999999998</v>
      </c>
    </row>
    <row r="58" spans="1:10" x14ac:dyDescent="0.35">
      <c r="A58" s="11" t="s">
        <v>118</v>
      </c>
      <c r="B58" s="16" t="s">
        <v>119</v>
      </c>
      <c r="C58" s="17">
        <v>0.93301199999999995</v>
      </c>
      <c r="D58" s="17">
        <v>46</v>
      </c>
      <c r="E58" s="18">
        <v>109.721</v>
      </c>
      <c r="F58" s="18">
        <v>1.2738499999999999</v>
      </c>
      <c r="G58" s="19">
        <v>54.245699999999999</v>
      </c>
      <c r="H58" s="20">
        <v>31100</v>
      </c>
      <c r="I58" s="18">
        <v>75</v>
      </c>
      <c r="J58" s="19">
        <v>31.423069999999999</v>
      </c>
    </row>
    <row r="59" spans="1:10" x14ac:dyDescent="0.35">
      <c r="A59" s="11" t="s">
        <v>120</v>
      </c>
      <c r="B59" s="16" t="s">
        <v>121</v>
      </c>
      <c r="C59" s="17" t="s">
        <v>12</v>
      </c>
      <c r="D59" s="17">
        <v>9</v>
      </c>
      <c r="E59" s="18">
        <v>86.133600000000001</v>
      </c>
      <c r="F59" s="18">
        <v>4.3951200000000003E-2</v>
      </c>
      <c r="G59" s="19">
        <v>14.7454</v>
      </c>
      <c r="H59" s="20">
        <v>155</v>
      </c>
      <c r="I59" s="18">
        <v>75.010000000000005</v>
      </c>
      <c r="J59" s="19">
        <v>13.556100000000001</v>
      </c>
    </row>
    <row r="60" spans="1:10" ht="15" thickBot="1" x14ac:dyDescent="0.4">
      <c r="A60" s="11" t="s">
        <v>122</v>
      </c>
      <c r="B60" s="12" t="s">
        <v>123</v>
      </c>
      <c r="C60" s="13">
        <v>0.39467400000000002</v>
      </c>
      <c r="D60" s="13">
        <v>12.360200000000001</v>
      </c>
      <c r="E60" s="13">
        <v>77.194999999999993</v>
      </c>
      <c r="F60" s="13">
        <v>0.53950799999999999</v>
      </c>
      <c r="G60" s="14">
        <v>41.104500000000002</v>
      </c>
      <c r="H60" s="15">
        <v>119571</v>
      </c>
      <c r="I60" s="13">
        <v>25.8</v>
      </c>
      <c r="J60" s="14">
        <v>20.511690000000002</v>
      </c>
    </row>
    <row r="61" spans="1:10" ht="15" thickBot="1" x14ac:dyDescent="0.4">
      <c r="A61" s="23"/>
      <c r="B61" s="24" t="s">
        <v>124</v>
      </c>
      <c r="C61" s="25">
        <v>0.19511071326672999</v>
      </c>
      <c r="D61" s="25">
        <v>33.027489523145</v>
      </c>
      <c r="E61" s="25">
        <v>95.6919061302427</v>
      </c>
      <c r="F61" s="25">
        <v>0.39805067494413998</v>
      </c>
      <c r="G61" s="26">
        <v>37.052253139088698</v>
      </c>
      <c r="H61" s="27">
        <v>204419.235767673</v>
      </c>
      <c r="I61" s="25">
        <v>59.0283227699774</v>
      </c>
      <c r="J61" s="26">
        <v>27.3613187738077</v>
      </c>
    </row>
    <row r="62" spans="1:10" ht="15" thickBot="1" x14ac:dyDescent="0.4">
      <c r="A62" s="28"/>
      <c r="B62" s="29" t="s">
        <v>125</v>
      </c>
      <c r="C62" s="30">
        <v>1.49560779614586</v>
      </c>
      <c r="D62" s="30">
        <v>30.4438596466515</v>
      </c>
      <c r="E62" s="30">
        <v>82.735636035216103</v>
      </c>
      <c r="F62" s="30">
        <v>2.0181223503749202</v>
      </c>
      <c r="G62" s="31">
        <v>36.985490032715802</v>
      </c>
      <c r="H62" s="32">
        <v>561312.39156027499</v>
      </c>
      <c r="I62" s="30">
        <v>61.994722396635403</v>
      </c>
      <c r="J62" s="31">
        <v>28.498466822992501</v>
      </c>
    </row>
    <row r="63" spans="1:10" ht="15" thickBot="1" x14ac:dyDescent="0.4">
      <c r="A63" s="28"/>
      <c r="B63" s="29" t="s">
        <v>126</v>
      </c>
      <c r="C63" s="30">
        <v>17.439920595182599</v>
      </c>
      <c r="D63" s="30">
        <v>55.344296844391501</v>
      </c>
      <c r="E63" s="30">
        <v>111.19952052443099</v>
      </c>
      <c r="F63" s="30">
        <v>13.9305482952264</v>
      </c>
      <c r="G63" s="31">
        <v>81.967607144016796</v>
      </c>
      <c r="H63" s="32">
        <v>17805678.345339201</v>
      </c>
      <c r="I63" s="30">
        <v>93.794906183229799</v>
      </c>
      <c r="J63" s="31">
        <v>52.876425659065603</v>
      </c>
    </row>
    <row r="64" spans="1:10" x14ac:dyDescent="0.35">
      <c r="A64" s="33"/>
      <c r="B64" s="34" t="s">
        <v>127</v>
      </c>
      <c r="C64" s="35">
        <v>13.235654500313601</v>
      </c>
      <c r="D64" s="35">
        <v>65.938924078494793</v>
      </c>
      <c r="E64" s="35">
        <v>103.08813391559001</v>
      </c>
      <c r="F64" s="35">
        <v>14.8856290203538</v>
      </c>
      <c r="G64" s="36">
        <v>73.373472171664403</v>
      </c>
      <c r="H64" s="37">
        <v>2653051.2885513701</v>
      </c>
      <c r="I64" s="35">
        <v>89.087329827940806</v>
      </c>
      <c r="J64" s="36">
        <v>58.151674164794301</v>
      </c>
    </row>
    <row r="65" spans="1:10" x14ac:dyDescent="0.35">
      <c r="A65" s="33"/>
      <c r="B65" s="38" t="s">
        <v>128</v>
      </c>
      <c r="C65" s="39">
        <v>13.0618230007556</v>
      </c>
      <c r="D65" s="39">
        <v>43.148106215504001</v>
      </c>
      <c r="E65" s="39">
        <v>106.858363554367</v>
      </c>
      <c r="F65" s="39">
        <v>6.9523920313631402</v>
      </c>
      <c r="G65" s="36">
        <v>70.903200613023898</v>
      </c>
      <c r="H65" s="40">
        <v>22908154.078371398</v>
      </c>
      <c r="I65" s="39">
        <v>93.820237520515704</v>
      </c>
      <c r="J65" s="36">
        <v>41.1630940738021</v>
      </c>
    </row>
    <row r="66" spans="1:10" ht="15" thickBot="1" x14ac:dyDescent="0.4">
      <c r="A66" s="33"/>
      <c r="B66" s="38" t="s">
        <v>129</v>
      </c>
      <c r="C66" s="35">
        <v>14.7283753669851</v>
      </c>
      <c r="D66" s="35">
        <v>51.088506626295001</v>
      </c>
      <c r="E66" s="35">
        <v>106.350986378017</v>
      </c>
      <c r="F66" s="35">
        <v>11.9013873076557</v>
      </c>
      <c r="G66" s="36">
        <v>74.305341552354804</v>
      </c>
      <c r="H66" s="37">
        <v>14858400.483746599</v>
      </c>
      <c r="I66" s="35">
        <v>87.697600757626503</v>
      </c>
      <c r="J66" s="36">
        <v>48.960085711622298</v>
      </c>
    </row>
    <row r="67" spans="1:10" x14ac:dyDescent="0.35">
      <c r="A67" s="33"/>
      <c r="B67" s="41" t="s">
        <v>130</v>
      </c>
      <c r="C67" s="42">
        <v>1.8035138688396699</v>
      </c>
      <c r="D67" s="42">
        <v>25.3658378811798</v>
      </c>
      <c r="E67" s="42">
        <v>66.201261578481095</v>
      </c>
      <c r="F67" s="42">
        <v>2.48754997694919</v>
      </c>
      <c r="G67" s="43">
        <v>32.868106889083897</v>
      </c>
      <c r="H67" s="44">
        <v>902487.05383552599</v>
      </c>
      <c r="I67" s="42">
        <v>62.977698472344201</v>
      </c>
      <c r="J67" s="43">
        <v>26.253038468298602</v>
      </c>
    </row>
    <row r="68" spans="1:10" x14ac:dyDescent="0.35">
      <c r="A68" s="33"/>
      <c r="B68" s="38" t="s">
        <v>131</v>
      </c>
      <c r="C68" s="39">
        <v>1.9035468335368599</v>
      </c>
      <c r="D68" s="39">
        <v>37.942463285172103</v>
      </c>
      <c r="E68" s="39">
        <v>93.673536024206101</v>
      </c>
      <c r="F68" s="39">
        <v>2.5082029373027699</v>
      </c>
      <c r="G68" s="36">
        <v>41.132005038384698</v>
      </c>
      <c r="H68" s="40">
        <v>500925.49188014597</v>
      </c>
      <c r="I68" s="39">
        <v>63.946246851341598</v>
      </c>
      <c r="J68" s="36">
        <v>30.375322571206102</v>
      </c>
    </row>
    <row r="69" spans="1:10" x14ac:dyDescent="0.35">
      <c r="A69" s="33"/>
      <c r="B69" s="38" t="s">
        <v>132</v>
      </c>
      <c r="C69" s="39">
        <v>0.81496183091451002</v>
      </c>
      <c r="D69" s="39">
        <v>21.464538203449099</v>
      </c>
      <c r="E69" s="39">
        <v>77.6554860360323</v>
      </c>
      <c r="F69" s="39">
        <v>0.19606155432965</v>
      </c>
      <c r="G69" s="36">
        <v>26.0136207637333</v>
      </c>
      <c r="H69" s="40">
        <v>1883054.39997621</v>
      </c>
      <c r="I69" s="39">
        <v>55.3768555070736</v>
      </c>
      <c r="J69" s="36">
        <v>29.449458538539499</v>
      </c>
    </row>
    <row r="70" spans="1:10" x14ac:dyDescent="0.35">
      <c r="A70" s="33"/>
      <c r="B70" s="38" t="s">
        <v>133</v>
      </c>
      <c r="C70" s="39">
        <v>0.18684439598663999</v>
      </c>
      <c r="D70" s="39">
        <v>12.384614317704999</v>
      </c>
      <c r="E70" s="39">
        <v>54.174578642092698</v>
      </c>
      <c r="F70" s="39">
        <v>0.57847365545883001</v>
      </c>
      <c r="G70" s="36">
        <v>19.295282345936801</v>
      </c>
      <c r="H70" s="40">
        <v>16010.338625828301</v>
      </c>
      <c r="I70" s="39">
        <v>46.156542962945899</v>
      </c>
      <c r="J70" s="36">
        <v>19.508958803558698</v>
      </c>
    </row>
    <row r="71" spans="1:10" x14ac:dyDescent="0.35">
      <c r="A71" s="33"/>
      <c r="B71" s="38" t="s">
        <v>134</v>
      </c>
      <c r="C71" s="39">
        <v>0.19511071326672999</v>
      </c>
      <c r="D71" s="39">
        <v>33.027489523145</v>
      </c>
      <c r="E71" s="39">
        <v>95.6919061302427</v>
      </c>
      <c r="F71" s="39">
        <v>0.39805067494414997</v>
      </c>
      <c r="G71" s="36">
        <v>37.052253139088698</v>
      </c>
      <c r="H71" s="40">
        <v>204419.235767673</v>
      </c>
      <c r="I71" s="39">
        <v>59.0283227699774</v>
      </c>
      <c r="J71" s="36">
        <v>27.3613187738077</v>
      </c>
    </row>
    <row r="72" spans="1:10" x14ac:dyDescent="0.35">
      <c r="A72" s="33"/>
      <c r="B72" s="38" t="s">
        <v>135</v>
      </c>
      <c r="C72" s="39">
        <v>0.25912860707294</v>
      </c>
      <c r="D72" s="39">
        <v>20.593970034324599</v>
      </c>
      <c r="E72" s="39">
        <v>58.6633140698247</v>
      </c>
      <c r="F72" s="39">
        <v>0.59316834580335998</v>
      </c>
      <c r="G72" s="36">
        <v>24.595887077313499</v>
      </c>
      <c r="H72" s="40">
        <v>1276397.74395154</v>
      </c>
      <c r="I72" s="39">
        <v>64.227679693885605</v>
      </c>
      <c r="J72" s="36">
        <v>23.3015371707572</v>
      </c>
    </row>
    <row r="73" spans="1:10" x14ac:dyDescent="0.35">
      <c r="A73" s="33"/>
      <c r="B73" s="38" t="s">
        <v>136</v>
      </c>
      <c r="C73" s="39">
        <v>0.91445404406801001</v>
      </c>
      <c r="D73" s="39">
        <v>22.2222306324397</v>
      </c>
      <c r="E73" s="39">
        <v>77.518828160713298</v>
      </c>
      <c r="F73" s="39">
        <v>0.99830520074592999</v>
      </c>
      <c r="G73" s="36">
        <v>33.068339403354898</v>
      </c>
      <c r="H73" s="40">
        <v>78976.560007020307</v>
      </c>
      <c r="I73" s="39">
        <v>50.836977317827703</v>
      </c>
      <c r="J73" s="36">
        <v>25.961865549599199</v>
      </c>
    </row>
    <row r="74" spans="1:10" ht="15" thickBot="1" x14ac:dyDescent="0.4">
      <c r="A74" s="33"/>
      <c r="B74" s="38" t="s">
        <v>137</v>
      </c>
      <c r="C74" s="35">
        <v>6.6968247911529897</v>
      </c>
      <c r="D74" s="35">
        <v>61.4436646652753</v>
      </c>
      <c r="E74" s="35">
        <v>116.490893012933</v>
      </c>
      <c r="F74" s="35">
        <v>9.5870647112510508</v>
      </c>
      <c r="G74" s="36">
        <v>77.091625597754501</v>
      </c>
      <c r="H74" s="37">
        <v>1061852.01296821</v>
      </c>
      <c r="I74" s="35">
        <v>88.857723045139196</v>
      </c>
      <c r="J74" s="36">
        <v>51.372818474362298</v>
      </c>
    </row>
    <row r="75" spans="1:10" x14ac:dyDescent="0.35">
      <c r="A75" s="33"/>
      <c r="B75" s="41" t="s">
        <v>138</v>
      </c>
      <c r="C75" s="42">
        <v>6.5687241953145996</v>
      </c>
      <c r="D75" s="42">
        <v>52.3282704442788</v>
      </c>
      <c r="E75" s="42">
        <v>139.20247893367701</v>
      </c>
      <c r="F75" s="42">
        <v>4.6090071594424096</v>
      </c>
      <c r="G75" s="43">
        <v>82.060617929495606</v>
      </c>
      <c r="H75" s="44">
        <v>6354005.3846826097</v>
      </c>
      <c r="I75" s="42">
        <v>91.451142459144094</v>
      </c>
      <c r="J75" s="43">
        <v>43.668365357661401</v>
      </c>
    </row>
    <row r="76" spans="1:10" x14ac:dyDescent="0.35">
      <c r="A76" s="33"/>
      <c r="B76" s="38" t="s">
        <v>139</v>
      </c>
      <c r="C76" s="39">
        <v>14.235541335425999</v>
      </c>
      <c r="D76" s="39">
        <v>67.246800009100397</v>
      </c>
      <c r="E76" s="39">
        <v>106.95136264958199</v>
      </c>
      <c r="F76" s="39">
        <v>15.102691735451099</v>
      </c>
      <c r="G76" s="36">
        <v>80.454038817486506</v>
      </c>
      <c r="H76" s="40">
        <v>3057734.3779050601</v>
      </c>
      <c r="I76" s="39">
        <v>90.629029298185898</v>
      </c>
      <c r="J76" s="36">
        <v>62.279132291160899</v>
      </c>
    </row>
    <row r="77" spans="1:10" ht="15" thickBot="1" x14ac:dyDescent="0.4">
      <c r="A77" s="33"/>
      <c r="B77" s="38" t="s">
        <v>140</v>
      </c>
      <c r="C77" s="35">
        <v>35.511740638315999</v>
      </c>
      <c r="D77" s="35">
        <v>83.9332518451792</v>
      </c>
      <c r="E77" s="35">
        <v>123.114249822722</v>
      </c>
      <c r="F77" s="35">
        <v>37.368278733818897</v>
      </c>
      <c r="G77" s="36">
        <v>103.252875176164</v>
      </c>
      <c r="H77" s="37">
        <v>1763087.3851655901</v>
      </c>
      <c r="I77" s="35">
        <v>99</v>
      </c>
      <c r="J77" s="36">
        <v>84.538788854668496</v>
      </c>
    </row>
    <row r="78" spans="1:10" x14ac:dyDescent="0.35">
      <c r="A78" s="33"/>
      <c r="B78" s="41" t="s">
        <v>141</v>
      </c>
      <c r="C78" s="42">
        <v>0.93412805689837997</v>
      </c>
      <c r="D78" s="42">
        <v>30.970477454862898</v>
      </c>
      <c r="E78" s="42">
        <v>80.166972725918995</v>
      </c>
      <c r="F78" s="42">
        <v>1.5403902195064401</v>
      </c>
      <c r="G78" s="43">
        <v>38.324509454804598</v>
      </c>
      <c r="H78" s="44">
        <v>230230.53679782501</v>
      </c>
      <c r="I78" s="42">
        <v>58.872190692157297</v>
      </c>
      <c r="J78" s="43">
        <v>30.3948587284249</v>
      </c>
    </row>
    <row r="79" spans="1:10" x14ac:dyDescent="0.35">
      <c r="A79" s="33"/>
      <c r="B79" s="38" t="s">
        <v>142</v>
      </c>
      <c r="C79" s="39">
        <v>15.020847593092</v>
      </c>
      <c r="D79" s="39">
        <v>70.245873421890707</v>
      </c>
      <c r="E79" s="39">
        <v>127.738944507946</v>
      </c>
      <c r="F79" s="39">
        <v>18.945206447558501</v>
      </c>
      <c r="G79" s="36">
        <v>79.012037376443203</v>
      </c>
      <c r="H79" s="40">
        <v>3563696.8137191799</v>
      </c>
      <c r="I79" s="39">
        <v>76.895944471336804</v>
      </c>
      <c r="J79" s="36">
        <v>63.613984568777603</v>
      </c>
    </row>
    <row r="80" spans="1:10" x14ac:dyDescent="0.35">
      <c r="A80" s="33"/>
      <c r="B80" s="38" t="s">
        <v>143</v>
      </c>
      <c r="C80" s="39">
        <v>1.8125563991076299</v>
      </c>
      <c r="D80" s="39">
        <v>30.149362474809799</v>
      </c>
      <c r="E80" s="39">
        <v>84.172093496787994</v>
      </c>
      <c r="F80" s="39">
        <v>2.2852814916819302</v>
      </c>
      <c r="G80" s="36">
        <v>36.236678604963799</v>
      </c>
      <c r="H80" s="40">
        <v>746461.21933510096</v>
      </c>
      <c r="I80" s="39">
        <v>63.689083619929399</v>
      </c>
      <c r="J80" s="36">
        <v>27.451790524443702</v>
      </c>
    </row>
    <row r="81" spans="1:10" ht="15" thickBot="1" x14ac:dyDescent="0.4">
      <c r="A81" s="33"/>
      <c r="B81" s="38" t="s">
        <v>144</v>
      </c>
      <c r="C81" s="35">
        <v>17.6481155823178</v>
      </c>
      <c r="D81" s="35">
        <v>54.061804289345702</v>
      </c>
      <c r="E81" s="35">
        <v>109.782306398548</v>
      </c>
      <c r="F81" s="35">
        <v>13.500857129618501</v>
      </c>
      <c r="G81" s="36">
        <v>82.220861918480196</v>
      </c>
      <c r="H81" s="37">
        <v>19031405.628918901</v>
      </c>
      <c r="I81" s="35">
        <v>94.836751611997698</v>
      </c>
      <c r="J81" s="36">
        <v>51.985124096963197</v>
      </c>
    </row>
    <row r="82" spans="1:10" x14ac:dyDescent="0.35">
      <c r="A82" s="33"/>
      <c r="B82" s="41" t="s">
        <v>145</v>
      </c>
      <c r="C82" s="42">
        <v>0.10174379281062999</v>
      </c>
      <c r="D82" s="42">
        <v>14.4645861052686</v>
      </c>
      <c r="E82" s="42">
        <v>54.617739947057203</v>
      </c>
      <c r="F82" s="42">
        <v>0.42640643268463002</v>
      </c>
      <c r="G82" s="43">
        <v>20.3808014249637</v>
      </c>
      <c r="H82" s="44">
        <v>25431.630949253002</v>
      </c>
      <c r="I82" s="42">
        <v>48.797020241842603</v>
      </c>
      <c r="J82" s="43">
        <v>16.185633701496499</v>
      </c>
    </row>
    <row r="83" spans="1:10" x14ac:dyDescent="0.35">
      <c r="A83" s="33"/>
      <c r="B83" s="38" t="s">
        <v>146</v>
      </c>
      <c r="C83" s="39">
        <v>1.9447044683413599</v>
      </c>
      <c r="D83" s="39">
        <v>23.344695626433101</v>
      </c>
      <c r="E83" s="39">
        <v>60.355312784569101</v>
      </c>
      <c r="F83" s="39">
        <v>4.5387856087550897</v>
      </c>
      <c r="G83" s="36">
        <v>15.6060578578935</v>
      </c>
      <c r="H83" s="40">
        <v>97368.384838796104</v>
      </c>
      <c r="I83" s="39">
        <v>58.846258466146502</v>
      </c>
      <c r="J83" s="36">
        <v>20.849717264372199</v>
      </c>
    </row>
    <row r="84" spans="1:10" x14ac:dyDescent="0.35">
      <c r="A84" s="33"/>
      <c r="B84" s="38" t="s">
        <v>147</v>
      </c>
      <c r="C84" s="39">
        <v>2.4318981398180002</v>
      </c>
      <c r="D84" s="39">
        <v>40.468424795359603</v>
      </c>
      <c r="E84" s="39">
        <v>96.811977240453302</v>
      </c>
      <c r="F84" s="39">
        <v>2.8342979293409001</v>
      </c>
      <c r="G84" s="36">
        <v>45.342612286117898</v>
      </c>
      <c r="H84" s="40">
        <v>1007573.83791514</v>
      </c>
      <c r="I84" s="39">
        <v>69.013688704066197</v>
      </c>
      <c r="J84" s="36">
        <v>35.062968131970301</v>
      </c>
    </row>
    <row r="85" spans="1:10" x14ac:dyDescent="0.35">
      <c r="A85" s="33"/>
      <c r="B85" s="38" t="s">
        <v>148</v>
      </c>
      <c r="C85" s="39">
        <v>2.97568825072503</v>
      </c>
      <c r="D85" s="39">
        <v>33.762833220963898</v>
      </c>
      <c r="E85" s="39">
        <v>94.184714570986401</v>
      </c>
      <c r="F85" s="39">
        <v>2.2723799415965198</v>
      </c>
      <c r="G85" s="36">
        <v>51.988444064148297</v>
      </c>
      <c r="H85" s="40">
        <v>21020408.7507107</v>
      </c>
      <c r="I85" s="39">
        <v>92.790143453818999</v>
      </c>
      <c r="J85" s="36">
        <v>25.539602869658601</v>
      </c>
    </row>
    <row r="86" spans="1:10" x14ac:dyDescent="0.35">
      <c r="A86" s="33"/>
      <c r="B86" s="38" t="s">
        <v>149</v>
      </c>
      <c r="C86" s="39">
        <v>2.3318435478785999</v>
      </c>
      <c r="D86" s="39">
        <v>52.161014512545698</v>
      </c>
      <c r="E86" s="39">
        <v>154.23883365563</v>
      </c>
      <c r="F86" s="39">
        <v>5.3788819919051898</v>
      </c>
      <c r="G86" s="36">
        <v>79.020091221096195</v>
      </c>
      <c r="H86" s="40">
        <v>282893.297469132</v>
      </c>
      <c r="I86" s="39">
        <v>90.939357356245594</v>
      </c>
      <c r="J86" s="36">
        <v>50.683022613108101</v>
      </c>
    </row>
    <row r="87" spans="1:10" x14ac:dyDescent="0.35">
      <c r="A87" s="33"/>
      <c r="B87" s="38" t="s">
        <v>150</v>
      </c>
      <c r="C87" s="39">
        <v>22.171851845188598</v>
      </c>
      <c r="D87" s="39">
        <v>60.063889266001901</v>
      </c>
      <c r="E87" s="39">
        <v>120.958609671354</v>
      </c>
      <c r="F87" s="39">
        <v>13.8468362860228</v>
      </c>
      <c r="G87" s="36">
        <v>89.735085859037795</v>
      </c>
      <c r="H87" s="40">
        <v>18591409.379851799</v>
      </c>
      <c r="I87" s="39">
        <v>94.410230263956194</v>
      </c>
      <c r="J87" s="36">
        <v>61.3634652930755</v>
      </c>
    </row>
    <row r="88" spans="1:10" ht="15" thickBot="1" x14ac:dyDescent="0.4">
      <c r="A88" s="33"/>
      <c r="B88" s="38" t="s">
        <v>151</v>
      </c>
      <c r="C88" s="35">
        <v>34.414630588628199</v>
      </c>
      <c r="D88" s="35">
        <v>86.966267474926795</v>
      </c>
      <c r="E88" s="35">
        <v>125.278890670113</v>
      </c>
      <c r="F88" s="35">
        <v>36.743356688115497</v>
      </c>
      <c r="G88" s="36">
        <v>126.351451267832</v>
      </c>
      <c r="H88" s="37">
        <v>11537109.6804788</v>
      </c>
      <c r="I88" s="35">
        <v>98.798157254433306</v>
      </c>
      <c r="J88" s="36">
        <v>85.562263559901893</v>
      </c>
    </row>
    <row r="89" spans="1:10" x14ac:dyDescent="0.35">
      <c r="A89" s="33"/>
      <c r="B89" s="41" t="s">
        <v>152</v>
      </c>
      <c r="C89" s="42">
        <v>0.29687584599692002</v>
      </c>
      <c r="D89" s="42">
        <v>16.342256952060598</v>
      </c>
      <c r="E89" s="42">
        <v>60.087590915382798</v>
      </c>
      <c r="F89" s="42">
        <v>0.43339148685047002</v>
      </c>
      <c r="G89" s="43">
        <v>21.499043100012202</v>
      </c>
      <c r="H89" s="44">
        <v>26696.6895277189</v>
      </c>
      <c r="I89" s="42">
        <v>47.9498162958375</v>
      </c>
      <c r="J89" s="43">
        <v>17.5655914651656</v>
      </c>
    </row>
    <row r="90" spans="1:10" x14ac:dyDescent="0.35">
      <c r="A90" s="33"/>
      <c r="B90" s="38" t="s">
        <v>153</v>
      </c>
      <c r="C90" s="39">
        <v>2.8014089558812199</v>
      </c>
      <c r="D90" s="39">
        <v>20.870503486704099</v>
      </c>
      <c r="E90" s="39">
        <v>97.124008988752607</v>
      </c>
      <c r="F90" s="39">
        <v>1.6408499346466601</v>
      </c>
      <c r="G90" s="36">
        <v>52.161856944978602</v>
      </c>
      <c r="H90" s="40">
        <v>814180.00720709795</v>
      </c>
      <c r="I90" s="39">
        <v>73.573329385540404</v>
      </c>
      <c r="J90" s="36">
        <v>24.1968612493074</v>
      </c>
    </row>
    <row r="91" spans="1:10" x14ac:dyDescent="0.35">
      <c r="A91" s="33"/>
      <c r="B91" s="38" t="s">
        <v>154</v>
      </c>
      <c r="C91" s="39">
        <v>6.5948341964480699</v>
      </c>
      <c r="D91" s="39">
        <v>28.586570704748599</v>
      </c>
      <c r="E91" s="39">
        <v>102.81932282028301</v>
      </c>
      <c r="F91" s="39">
        <v>10.758342779163099</v>
      </c>
      <c r="G91" s="36">
        <v>45.686034023897498</v>
      </c>
      <c r="H91" s="40">
        <v>28884.938691363299</v>
      </c>
      <c r="I91" s="39">
        <v>63.559024125845397</v>
      </c>
      <c r="J91" s="36">
        <v>51.655869017054499</v>
      </c>
    </row>
    <row r="92" spans="1:10" x14ac:dyDescent="0.35">
      <c r="A92" s="33"/>
      <c r="B92" s="38" t="s">
        <v>155</v>
      </c>
      <c r="C92" s="39">
        <v>6.5992212126854399</v>
      </c>
      <c r="D92" s="39">
        <v>52.821926581381497</v>
      </c>
      <c r="E92" s="39">
        <v>80.593534622403197</v>
      </c>
      <c r="F92" s="39">
        <v>10.6992368970523</v>
      </c>
      <c r="G92" s="36">
        <v>52.028229147268</v>
      </c>
      <c r="H92" s="40">
        <v>562538.35186030495</v>
      </c>
      <c r="I92" s="39">
        <v>70.784788811465603</v>
      </c>
      <c r="J92" s="36">
        <v>58.782711572777103</v>
      </c>
    </row>
    <row r="93" spans="1:10" x14ac:dyDescent="0.35">
      <c r="A93" s="33"/>
      <c r="B93" s="38" t="s">
        <v>156</v>
      </c>
      <c r="C93" s="39">
        <v>0.18111672766111001</v>
      </c>
      <c r="D93" s="39">
        <v>16.521748326943602</v>
      </c>
      <c r="E93" s="39">
        <v>58.508618337819698</v>
      </c>
      <c r="F93" s="39">
        <v>0.72385852639127002</v>
      </c>
      <c r="G93" s="36">
        <v>23.4382103329038</v>
      </c>
      <c r="H93" s="40">
        <v>34393.533182307401</v>
      </c>
      <c r="I93" s="39">
        <v>56.104199417869097</v>
      </c>
      <c r="J93" s="36">
        <v>16.708437663730098</v>
      </c>
    </row>
    <row r="94" spans="1:10" ht="15" thickBot="1" x14ac:dyDescent="0.4">
      <c r="A94" s="33"/>
      <c r="B94" s="38" t="s">
        <v>156</v>
      </c>
      <c r="C94" s="35">
        <v>6.8026387497523402</v>
      </c>
      <c r="D94" s="35">
        <v>43.149758611933102</v>
      </c>
      <c r="E94" s="35">
        <v>105.425340457285</v>
      </c>
      <c r="F94" s="35">
        <v>8.3439245610744894</v>
      </c>
      <c r="G94" s="36">
        <v>53.903194491505097</v>
      </c>
      <c r="H94" s="37">
        <v>390736.07593530102</v>
      </c>
      <c r="I94" s="35">
        <v>72.492752201638893</v>
      </c>
      <c r="J94" s="36">
        <v>40.664993418707297</v>
      </c>
    </row>
    <row r="95" spans="1:10" x14ac:dyDescent="0.35">
      <c r="A95" s="33"/>
      <c r="B95" s="41" t="s">
        <v>157</v>
      </c>
      <c r="C95" s="42">
        <v>0.42124789995895001</v>
      </c>
      <c r="D95" s="42">
        <v>24.991167852812701</v>
      </c>
      <c r="E95" s="42">
        <v>75.600678968502805</v>
      </c>
      <c r="F95" s="42">
        <v>0.76892838444395994</v>
      </c>
      <c r="G95" s="43">
        <v>26.5946742046929</v>
      </c>
      <c r="H95" s="44">
        <v>574274.50403760304</v>
      </c>
      <c r="I95" s="42">
        <v>57.827638294848498</v>
      </c>
      <c r="J95" s="43">
        <v>25.503854137689501</v>
      </c>
    </row>
    <row r="96" spans="1:10" x14ac:dyDescent="0.35">
      <c r="A96" s="33"/>
      <c r="B96" s="38" t="s">
        <v>158</v>
      </c>
      <c r="C96" s="39">
        <v>3.6371975651238602</v>
      </c>
      <c r="D96" s="39">
        <v>29.133902847521899</v>
      </c>
      <c r="E96" s="39">
        <v>93.587367479415704</v>
      </c>
      <c r="F96" s="39">
        <v>6.9489274199486397</v>
      </c>
      <c r="G96" s="36">
        <v>50.5192894037393</v>
      </c>
      <c r="H96" s="40">
        <v>1026199.105206</v>
      </c>
      <c r="I96" s="39">
        <v>80.4842497429172</v>
      </c>
      <c r="J96" s="36">
        <v>29.375482002727601</v>
      </c>
    </row>
    <row r="97" spans="1:10" ht="15" thickBot="1" x14ac:dyDescent="0.4">
      <c r="A97" s="33"/>
      <c r="B97" s="45" t="s">
        <v>159</v>
      </c>
      <c r="C97" s="46">
        <v>2.0615492216607301</v>
      </c>
      <c r="D97" s="46">
        <v>20.008492667750801</v>
      </c>
      <c r="E97" s="46">
        <v>62.143737207245501</v>
      </c>
      <c r="F97" s="46">
        <v>2.1861130048198798</v>
      </c>
      <c r="G97" s="47">
        <v>20.274349869473301</v>
      </c>
      <c r="H97" s="48">
        <v>163832.04359329</v>
      </c>
      <c r="I97" s="46">
        <v>38.791772943334699</v>
      </c>
      <c r="J97" s="47">
        <v>23.472400875350701</v>
      </c>
    </row>
    <row r="98" spans="1:10" x14ac:dyDescent="0.35">
      <c r="A98" s="49"/>
      <c r="B98" s="50"/>
      <c r="C98" s="51"/>
      <c r="D98" s="51"/>
      <c r="E98" s="51"/>
      <c r="F98" s="51"/>
      <c r="G98" s="51"/>
      <c r="H98" s="52"/>
      <c r="I98" s="51"/>
      <c r="J98" s="51"/>
    </row>
    <row r="99" spans="1:10" x14ac:dyDescent="0.35">
      <c r="A99" s="53" t="str">
        <f>VLOOKUP(LEFT([2]Tab13!A99,250),'[1]Source trad'!$A:$C,3,FALSE)</f>
        <v>Note : *Pays riches en ressources ; ".."signifie que les données ne sont pas disponibles ou qu'elles ne sont pas valables.</v>
      </c>
      <c r="B99" s="54"/>
      <c r="C99" s="55"/>
      <c r="D99" s="55"/>
      <c r="E99" s="55"/>
      <c r="F99" s="55"/>
      <c r="G99" s="55"/>
      <c r="H99" s="56"/>
      <c r="I99" s="55"/>
      <c r="J99" s="55"/>
    </row>
    <row r="100" spans="1:10" x14ac:dyDescent="0.35">
      <c r="A100" s="53" t="str">
        <f>VLOOKUP(LEFT([2]Tab13!A100,250),'[1]Source trad'!$A:$C,3,FALSE)</f>
        <v>RDM = "Reste du monde" ; LAC = "Pays d'Amérique latine et des Caraïbes"</v>
      </c>
      <c r="B100" s="54"/>
      <c r="C100" s="55"/>
      <c r="D100" s="55"/>
      <c r="E100" s="55"/>
      <c r="F100" s="55"/>
      <c r="G100" s="55"/>
      <c r="H100" s="56"/>
      <c r="I100" s="55"/>
      <c r="J100" s="55"/>
    </row>
    <row r="101" spans="1:10" x14ac:dyDescent="0.35">
      <c r="A101" s="53" t="str">
        <f>VLOOKUP(LEFT([2]Tab13!A101,250),'[1]Source trad'!$A:$C,3,FALSE)</f>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
      <c r="B101" s="54"/>
      <c r="C101" s="55"/>
      <c r="D101" s="55"/>
      <c r="E101" s="55"/>
      <c r="F101" s="55"/>
      <c r="G101" s="55"/>
      <c r="H101" s="56"/>
      <c r="I101" s="55"/>
      <c r="J101" s="55"/>
    </row>
    <row r="102" spans="1:10" x14ac:dyDescent="0.35">
      <c r="A102" s="53" t="str">
        <f>VLOOKUP(LEFT([2]Tab13!A102,250),'[1]Source trad'!$A:$C,3,FALSE)</f>
        <v>Source : Union internationale des télécommunications - Base de données en ligne des indicateurs TIC (juillet 2020), GSMA Intelligence (mise à jour en juin 2020), Gallup World Poll (consulté le 15 décembre 2019).</v>
      </c>
      <c r="B102" s="54"/>
      <c r="C102" s="55"/>
      <c r="D102" s="55"/>
      <c r="E102" s="55"/>
      <c r="F102" s="55"/>
      <c r="G102" s="55"/>
      <c r="H102" s="56"/>
      <c r="I102" s="55"/>
      <c r="J102" s="55"/>
    </row>
    <row r="103" spans="1:10" x14ac:dyDescent="0.35">
      <c r="B103" s="54"/>
      <c r="C103" s="55"/>
      <c r="D103" s="55"/>
      <c r="E103" s="55"/>
      <c r="F103" s="55"/>
      <c r="G103" s="55"/>
      <c r="H103" s="56"/>
      <c r="I103" s="55"/>
      <c r="J103" s="55"/>
    </row>
    <row r="104" spans="1:10" x14ac:dyDescent="0.35">
      <c r="B104" s="54"/>
      <c r="C104" s="55"/>
      <c r="D104" s="55"/>
      <c r="E104" s="55"/>
      <c r="F104" s="55"/>
      <c r="G104" s="55"/>
      <c r="H104" s="56"/>
      <c r="I104" s="55"/>
      <c r="J104" s="55"/>
    </row>
    <row r="105" spans="1:10" ht="15.5" x14ac:dyDescent="0.35">
      <c r="B105" s="57" t="s">
        <v>160</v>
      </c>
      <c r="C105" s="55"/>
      <c r="D105" s="55"/>
      <c r="E105" s="55"/>
      <c r="F105" s="55"/>
      <c r="G105" s="55"/>
      <c r="H105" s="56"/>
      <c r="I105" s="55"/>
      <c r="J105" s="55"/>
    </row>
    <row r="106" spans="1:10" ht="15.5" x14ac:dyDescent="0.35">
      <c r="B106" s="57"/>
      <c r="C106" s="55"/>
      <c r="D106" s="55"/>
      <c r="E106" s="55"/>
      <c r="F106" s="55"/>
      <c r="G106" s="55"/>
      <c r="H106" s="56"/>
      <c r="I106" s="55"/>
      <c r="J106" s="55"/>
    </row>
    <row r="107" spans="1:10" x14ac:dyDescent="0.35">
      <c r="B107" s="58" t="s">
        <v>161</v>
      </c>
      <c r="C107" s="55"/>
      <c r="D107" s="55"/>
      <c r="E107" s="55"/>
      <c r="F107" s="55"/>
      <c r="G107" s="55"/>
      <c r="H107" s="56"/>
      <c r="I107" s="55"/>
      <c r="J107" s="55"/>
    </row>
    <row r="108" spans="1:10" x14ac:dyDescent="0.35">
      <c r="B108" s="58" t="s">
        <v>162</v>
      </c>
      <c r="C108" s="55"/>
      <c r="D108" s="55"/>
      <c r="E108" s="55"/>
      <c r="F108" s="55"/>
      <c r="G108" s="55"/>
      <c r="H108" s="56"/>
      <c r="I108" s="55"/>
      <c r="J108" s="55"/>
    </row>
    <row r="109" spans="1:10" x14ac:dyDescent="0.35">
      <c r="B109" s="58" t="s">
        <v>163</v>
      </c>
      <c r="C109" s="55"/>
      <c r="D109" s="55"/>
      <c r="E109" s="55"/>
      <c r="F109" s="55"/>
      <c r="G109" s="55"/>
      <c r="H109" s="56"/>
      <c r="I109" s="55"/>
      <c r="J109" s="55"/>
    </row>
    <row r="110" spans="1:10" x14ac:dyDescent="0.35">
      <c r="B110" s="58" t="s">
        <v>164</v>
      </c>
      <c r="C110" s="55"/>
      <c r="D110" s="55"/>
      <c r="E110" s="55"/>
      <c r="F110" s="55"/>
      <c r="G110" s="55"/>
      <c r="H110" s="56"/>
      <c r="I110" s="55"/>
      <c r="J110" s="55"/>
    </row>
    <row r="111" spans="1:10" x14ac:dyDescent="0.35">
      <c r="B111" s="58" t="s">
        <v>165</v>
      </c>
      <c r="C111" s="55"/>
      <c r="D111" s="55"/>
      <c r="E111" s="55"/>
      <c r="F111" s="55"/>
      <c r="G111" s="55"/>
      <c r="H111" s="56"/>
      <c r="I111" s="55"/>
      <c r="J111" s="55"/>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hyperlinks>
  <pageMargins left="0.7" right="0.7" top="0.75" bottom="0.75" header="0.3" footer="0.3"/>
  <pageSetup paperSize="9" scale="41"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2020-12-22T18:47:20Z</dcterms:created>
  <dcterms:modified xsi:type="dcterms:W3CDTF">2020-12-22T18:47:21Z</dcterms:modified>
</cp:coreProperties>
</file>