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Tab14" sheetId="1" r:id="rId1"/>
  </sheets>
  <externalReferences>
    <externalReference r:id="rId2"/>
    <externalReference r:id="rId3"/>
  </externalReferences>
  <definedNames>
    <definedName name="_xlnm._FilterDatabase" localSheetId="0" hidden="1">'Tab14'!$A$2:$C$97</definedName>
    <definedName name="_xlnm.Print_Area" localSheetId="0">'Tab14'!$A$1:$G$102</definedName>
  </definedNames>
  <calcPr calcId="162913"/>
</workbook>
</file>

<file path=xl/calcChain.xml><?xml version="1.0" encoding="utf-8"?>
<calcChain xmlns="http://schemas.openxmlformats.org/spreadsheetml/2006/main">
  <c r="A102" i="1" l="1"/>
  <c r="A101" i="1"/>
  <c r="A100" i="1"/>
  <c r="A99" i="1"/>
  <c r="C1" i="1"/>
</calcChain>
</file>

<file path=xl/sharedStrings.xml><?xml version="1.0" encoding="utf-8"?>
<sst xmlns="http://schemas.openxmlformats.org/spreadsheetml/2006/main" count="386" uniqueCount="171">
  <si>
    <t>ISO3 Code</t>
  </si>
  <si>
    <t>Pays (pays riches en ressources ombrés)</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</si>
  <si>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</si>
  <si>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</si>
  <si>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</si>
  <si>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</si>
  <si>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</si>
  <si>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</si>
  <si>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</si>
  <si>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</si>
  <si>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</si>
  <si>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</si>
  <si>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</si>
  <si>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</si>
  <si>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</si>
  <si>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AGO</t>
  </si>
  <si>
    <t>Angola*</t>
  </si>
  <si>
    <t>BWA</t>
  </si>
  <si>
    <t>Botswana*</t>
  </si>
  <si>
    <t>SWZ</t>
  </si>
  <si>
    <t>Eswatini</t>
  </si>
  <si>
    <t>LSO</t>
  </si>
  <si>
    <t>Lesotho</t>
  </si>
  <si>
    <t>MWI</t>
  </si>
  <si>
    <t>Malawi</t>
  </si>
  <si>
    <t>MOZ</t>
  </si>
  <si>
    <t>Mozambique</t>
  </si>
  <si>
    <t>..</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</si>
  <si>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</si>
  <si>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</si>
  <si>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</si>
  <si>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</si>
  <si>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</si>
  <si>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</si>
  <si>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</si>
  <si>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</si>
  <si>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</si>
  <si>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</si>
  <si>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</si>
  <si>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</si>
  <si>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</si>
  <si>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</si>
  <si>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</si>
  <si>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</si>
  <si>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</si>
  <si>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</si>
  <si>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</si>
  <si>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</si>
  <si>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</si>
  <si>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</si>
  <si>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</si>
  <si>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</si>
  <si>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</si>
  <si>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</si>
  <si>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</si>
  <si>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</si>
  <si>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</si>
  <si>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</si>
  <si>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</si>
  <si>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</si>
  <si>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</si>
  <si>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</si>
  <si>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</si>
  <si>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</si>
  <si>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</si>
  <si>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</si>
  <si>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</si>
  <si>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</si>
  <si>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</si>
  <si>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</si>
  <si>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</si>
  <si>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</si>
  <si>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</si>
  <si>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</si>
  <si>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</si>
  <si>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</si>
  <si>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</si>
  <si>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</si>
  <si>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</si>
  <si>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</si>
  <si>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</si>
  <si>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</si>
  <si>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</si>
  <si>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</si>
  <si>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</si>
  <si>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</si>
  <si>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</si>
  <si>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</si>
  <si>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</si>
  <si>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</si>
  <si>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</si>
  <si>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</si>
  <si>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</si>
  <si>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</si>
  <si>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</si>
  <si>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</si>
  <si>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</si>
  <si>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</si>
  <si>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</si>
  <si>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</si>
  <si>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</si>
  <si>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</si>
  <si>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</si>
  <si>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</si>
  <si>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</si>
  <si>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</si>
  <si>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</si>
  <si>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</si>
  <si>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</si>
  <si>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</si>
  <si>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</si>
  <si>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</si>
  <si>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</si>
  <si>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</si>
  <si>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</si>
  <si>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</si>
  <si>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</si>
  <si>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</si>
  <si>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</si>
  <si>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</si>
  <si>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</si>
  <si>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</si>
  <si>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</si>
  <si>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</si>
  <si>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</si>
  <si>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</si>
  <si>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</si>
  <si>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</si>
  <si>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</si>
  <si>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</si>
  <si>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</si>
  <si>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</si>
  <si>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</si>
  <si>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</si>
  <si>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</si>
  <si>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</si>
  <si>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</si>
  <si>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</si>
  <si>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</si>
  <si>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</si>
  <si>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</si>
  <si>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</si>
  <si>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</si>
  <si>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</si>
  <si>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</si>
  <si>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</si>
  <si>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</si>
  <si>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</si>
  <si>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</si>
  <si>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</si>
  <si>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</si>
  <si>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</si>
  <si>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</si>
  <si>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</si>
  <si>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</si>
  <si>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</si>
  <si>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</si>
  <si>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</si>
  <si>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</si>
  <si>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</si>
  <si>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</si>
  <si>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</si>
  <si>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</si>
  <si>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</si>
  <si>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</si>
  <si>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Si vous souhaitez explorer ces statistiques plus en profondeur, consulter les valeurs historiques de ces indicateurs ou produire des visualisations interactives, veuillez visiter le site Web https://oe.cd/AFDD-fr-2021.</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</si>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</sst>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8">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9" fillId="3" borderId="0" xfId="1" applyNumberFormat="1" applyFont="1" applyFill="1" applyBorder="1" applyAlignment="1">
      <alignment horizontal="right"/>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37"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13" fillId="0" borderId="9" xfId="1" applyNumberFormat="1" applyFont="1" applyBorder="1" applyAlignment="1">
      <alignment horizontal="right"/>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Names,%20indicators,%20metadata,%20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All%20Annex%20Tables,%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Var descriptions (Statworks)"/>
      <sheetName val="bit.ly"/>
      <sheetName val="Code conversion"/>
      <sheetName val="Indicators (EN raw data)"/>
      <sheetName val="Indicateurs (FR raw data)"/>
      <sheetName val="Indicators trad"/>
      <sheetName val="IndCodes (Statworks)"/>
      <sheetName val="AfDD_DDAf_2020_TabInds (CSV)"/>
      <sheetName val="Variable titles trad"/>
      <sheetName val="Check IndCodes (EN)"/>
      <sheetName val="CntryPays (Statworks)"/>
      <sheetName val="AfDD_DDAf_2020_CntryPays (CSV)"/>
      <sheetName val="CYC variables"/>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row r="2">
          <cell r="D2" t="str">
            <v>Tableau 1: Indicateurs de croissance, d'emploi et d'inégalités</v>
          </cell>
        </row>
        <row r="15">
          <cell r="D15" t="str">
            <v>Tableau 14: Numérisation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
          <cell r="A1" t="str">
            <v>Short</v>
          </cell>
          <cell r="B1" t="str">
            <v>English note</v>
          </cell>
          <cell r="C1" t="str">
            <v>French note</v>
          </cell>
        </row>
        <row r="2">
          <cell r="A2" t="str">
            <v>Note: *Resource-rich countries; ".." indicates data not available or not applicable.</v>
          </cell>
          <cell r="B2" t="str">
            <v>Note: *Resource-rich countries; ".." indicates data not available or not applicable.</v>
          </cell>
          <cell r="C2" t="str">
            <v>Note : *Pays riches en ressources ; ".."signifie que les données ne sont pas disponibles ou qu'elles ne sont pas valables.</v>
          </cell>
        </row>
        <row r="3">
          <cell r="A3" t="str">
            <v>ROW = "Rest of world"; LAC = "Latin American and Caribbean countries".</v>
          </cell>
          <cell r="B3" t="str">
            <v>ROW = "Rest of world"; LAC = "Latin American and Caribbean countries".</v>
          </cell>
          <cell r="C3" t="str">
            <v>RDM = "Reste du monde" ; LAC = "Pays d'Amérique latine et des Caraïbes"</v>
          </cell>
        </row>
        <row r="4">
          <cell r="A4" t="str">
            <v>Regional Economic Communities:CEN-SAD = "Community of Sahel-Saharan States";COMESA = "Common Market for Eastern and Southern Africa";EAC = "East African Community";ECCAS = "Economic Community of Central African States";ECOWAS = "Economic Community of</v>
          </cell>
          <cell r="B4"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cell r="C4" t="str">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ell>
        </row>
        <row r="5">
          <cell r="A5" t="str">
            <v>Source: International Labour Organization - ILOSTAT (retrieved 25/10/2020), United Nations Development Programme Human Development Data Online (2019 edition), World Bank World Development Indicators (database and data releases from central banks, nat</v>
          </cell>
          <cell r="B5" t="str">
            <v>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- 16/10/2020), IMF World Economic Outlook Database October 2020.</v>
          </cell>
          <cell r="C5" t="str">
            <v>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v>
          </cell>
        </row>
        <row r="6">
          <cell r="A6" t="str">
            <v>Figures up to 2019 are estimates. For 2020 onwards, they are projections.</v>
          </cell>
          <cell r="B6" t="str">
            <v>Figures up to 2019 are estimates. For 2020 onwards, they are projections.</v>
          </cell>
          <cell r="C6" t="str">
            <v>Jusqu'à 2019 les chiffres sont des estimations. A partir de 2020 il s'agit de projections.</v>
          </cell>
        </row>
        <row r="7">
          <cell r="A7" t="str">
            <v>Source: IMF World Economic Outlook Database October 2020.</v>
          </cell>
          <cell r="B7" t="str">
            <v>Source: IMF World Economic Outlook Database October 2020.</v>
          </cell>
          <cell r="C7" t="str">
            <v>Source : Base de données des perspectives de l'économie mondiale du FMI, octobre 2020.</v>
          </cell>
        </row>
        <row r="8">
          <cell r="A8" t="str">
            <v>Source: United Nations Department of Economic and Social Affairs Population Division World Population Prospects: the 2019 Revision and World Urbanization Prospects: the 2018 revision.</v>
          </cell>
          <cell r="B8" t="str">
            <v>Source: United Nations Department of Economic and Social Affairs Population Division World Population Prospects: the 2019 Revision and World Urbanization Prospects: the 2018 revision.</v>
          </cell>
          <cell r="C8" t="str">
            <v>Source : Département des affaires économiques et sociales des Nations Unies, Division de la population, Perspectives de la population mondiale : révision 2019 et Perspectives de l'urbanisation mondiale : révision de 2018.</v>
          </cell>
        </row>
        <row r="9">
          <cell r="A9" t="str">
            <v>Source: UNESCO Institute for Statistics (UIS) Database (September 2020).</v>
          </cell>
          <cell r="B9" t="str">
            <v>Source: UNESCO Institute for Statistics (UIS) Database (September 2020).</v>
          </cell>
          <cell r="C9" t="str">
            <v>Source : Base de données de l'Institut de statistique de l'UNESCO (ISU), septembre 2020.</v>
          </cell>
        </row>
        <row r="10">
          <cell r="A10" t="str">
            <v>Source: Wittgenstein Centre Human Capital Data Explorer, 2018.</v>
          </cell>
          <cell r="B10" t="str">
            <v>Source: Wittgenstein Centre Human Capital Data Explorer, 2018.</v>
          </cell>
          <cell r="C10" t="str">
            <v>Source : Wittgenstein Centre Human Capital Data Explorer, 2018.</v>
          </cell>
        </row>
        <row r="11">
          <cell r="A11" t="str">
            <v>Source: International Labour Organization - ILOSTAT (retrieved 25/10/2020).</v>
          </cell>
          <cell r="B11" t="str">
            <v>Source: International Labour Organization - ILOSTAT (retrieved 25/10/2020).</v>
          </cell>
          <cell r="C11" t="str">
            <v>Source : Organisation internationale du Travail - ILOSTAT (récupérés le 25/10/2020).</v>
          </cell>
        </row>
        <row r="12">
          <cell r="A12" t="str">
            <v>Source: International Labour Organisation (retrieved 25/10/2020), World Bank World Development Indicators (database and data releases from central banks, national statistical agencies, and World Bank country desks -16/10/2020).</v>
          </cell>
          <cell r="B12" t="str">
            <v>Source: International Labour Organisation (retrieved 25/10/2020), World Bank World Development Indicators (database and data releases from central banks, national statistical agencies, and World Bank country desks -16/10/2020).</v>
          </cell>
          <cell r="C12" t="str">
            <v>Source : Organisation internationale du Travail (récupéré le 25/10/2020), Indicateurs de développement dans le monde de la Banque mondiale (données des banques centrales, des agences nationales de statistiques et des bureaux nationaux de la Banque mondiale du 16/10/2020).</v>
          </cell>
        </row>
        <row r="13">
          <cell r="A13" t="str">
            <v>(1) Percentage of households with most recent income reported between 2010 and 2019 in 2011 PPP dollars below poverty lines defined by World Bank; LMIC = "Lower middle income countries"; UMIC = "Upper middle income countries";</v>
          </cell>
          <cell r="B13" t="str">
            <v>(1) Percentage of households with most recent income reported between 2010 and 2019 in 2011 PPP dollars below poverty lines defined by World Bank; LMIC = "Lower middle income countries"; UMIC = "Upper middle income countries";</v>
          </cell>
          <cell r="C13" t="str">
            <v>(1)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v>
          </cell>
        </row>
        <row r="14">
          <cell r="A14" t="str">
            <v>Source: World Bank World Development Indicators (database and data releases from central banks, national statistical agencies, and World Bank country desks -16/10/2020), International Labour Organization - ILOSTAT (retrieved 16/11/2020).</v>
          </cell>
          <cell r="B14" t="str">
            <v>Source: World Bank World Development Indicators (database and data releases from central banks, national statistical agencies, and World Bank country desks -16/10/2020), International Labour Organization - ILOSTAT (retrieved 16/11/2020).</v>
          </cell>
          <cell r="C14" t="str">
            <v>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v>
          </cell>
        </row>
        <row r="15">
          <cell r="A15" t="str">
            <v>Source: United Nations Development Programme Human Development Data Online (2019 edition), Social Institutions and Gender Index, OECD Development Centre (updated with new methodology December 2018).</v>
          </cell>
          <cell r="B15" t="str">
            <v>Source: United Nations Development Programme Human Development Data Online (2019 edition), Social Institutions and Gender Index, OECD Development Centre (updated with new methodology December 2018).</v>
          </cell>
          <cell r="C15" t="str">
            <v>Source : Données en ligne du développement humain du Programme des Nations Unies pour le développement (édition 2019), Institutions sociales et indice de parité hommes-femmes, Centre de développement de l'OCDE (mise à jour avec une nouvelle méthodologie, décembre 2018).</v>
          </cell>
        </row>
        <row r="16">
          <cell r="A16" t="str">
            <v>Source: International Telecommunication Union - ICT Indicators Online Database (July 2020), GSMA Intelligence (data updated in june 2020), Gallup World Poll (accessed 15 December 2019).</v>
          </cell>
          <cell r="B16" t="str">
            <v>Source: International Telecommunication Union - ICT Indicators Online Database (July 2020), GSMA Intelligence (data updated in june 2020), Gallup World Poll (accessed 15 December 2019).</v>
          </cell>
          <cell r="C16" t="str">
            <v>Source : Union internationale des télécommunications - Base de données en ligne des indicateurs TIC (juillet 2020), GSMA Intelligence (mise à jour en juin 2020), Gallup World Poll (consulté le 15 décembre 2019).</v>
          </cell>
        </row>
        <row r="17">
          <cell r="A17" t="str">
            <v>Source: OECD Development Assistance Committee (updated 28/10/2020), UNCTADStat Online Data Centre (retrieved 05/11/2020), FDI Online Database (updated 20/07/2020), World Bank Migration and Remittances Data (October 2020), IMF World Economic Outlook D</v>
          </cell>
          <cell r="B17" t="str">
            <v>Source: OECD Development Assistance Committee (updated 28/10/2020), UNCTADStat Online Data Centre (retrieved 05/11/2020), FDI Online Database (updated 20/07/2020), World Bank Migration and Remittances Data (October 2020), IMF World Economic Outlook Database October 2020.</v>
          </cell>
          <cell r="C17" t="str">
            <v>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v>
          </cell>
        </row>
        <row r="18">
          <cell r="A18" t="str">
            <v>Source: United Nations Department of Economic and Social Affairs Population Division World Population Prospects: the 2019 Revision, Global Hunger Index from Welthungerhilfe and Concern Worldwide (2020 edition).</v>
          </cell>
          <cell r="B18" t="str">
            <v>Source: United Nations Department of Economic and Social Affairs Population Division World Population Prospects: the 2019 Revision, Global Hunger Index from Welthungerhilfe and Concern Worldwide (2020 edition).</v>
          </cell>
          <cell r="C18" t="str">
            <v>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v>
          </cell>
        </row>
        <row r="19">
          <cell r="A19" t="str">
            <v>Source: World Happiness Report Online Dataset 2020.</v>
          </cell>
          <cell r="B19" t="str">
            <v>Source: World Happiness Report Online Dataset 2020.</v>
          </cell>
          <cell r="C19" t="str">
            <v>Source : base de données en ligne du World Happiness Report 2020.</v>
          </cell>
        </row>
        <row r="20">
          <cell r="A20" t="str">
            <v>Source: Authors calculations based on COMTRADE WITS Online Database (retrieved 25/10/2020).</v>
          </cell>
          <cell r="B20" t="str">
            <v>Source: Authors calculations based on COMTRADE WITS Online Database (retrieved 25/10/2020).</v>
          </cell>
          <cell r="C20" t="str">
            <v>Calculs des auteurs basés sur la base de données en ligne COMTRADE WITS (récupérés le 25/10/2020).</v>
          </cell>
        </row>
        <row r="21">
          <cell r="A21" t="str">
            <v>Source: COMTRADE WITS Online Database (retrieved 27/10/2020), IMF World Economic Outlook Database October 2020.</v>
          </cell>
          <cell r="B21" t="str">
            <v>Source: COMTRADE WITS Online Database (retrieved 27/10/2020), IMF World Economic Outlook Database October 2020.</v>
          </cell>
          <cell r="C21" t="str">
            <v>Source : Base de données en ligne COMTRADE WITS (récupérés le 27/10/2020), base de données des Perspectives de l'économie mondiale du FMI, octobre 2020.</v>
          </cell>
        </row>
        <row r="22">
          <cell r="A22" t="str">
            <v>Source: FAOSTAT online dataset, Food and Agriculture Organization of the United Nations (retrieved 06/11/2020).</v>
          </cell>
          <cell r="B22" t="str">
            <v>Source: FAOSTAT online dataset, Food and Agriculture Organization of the United Nations (retrieved 06/11/2020).</v>
          </cell>
          <cell r="C22" t="str">
            <v>Source : FAOSTAT base de données en ligne, Organisation des Nations Unies pour l'alimentation et l'agriculture (récupéré le 06/11/2020).</v>
          </cell>
        </row>
        <row r="23">
          <cell r="A23" t="str">
            <v>Source: Authors calculations based on World Bank Enterprise Survey (retrieved April 2020), UNCTADStat Online Data Centre (retrieved 18/11/2020), UNCTAD B2C E-Commerce Index Reports (2015-2019).</v>
          </cell>
          <cell r="B23" t="str">
            <v>Source: Authors calculations based on World Bank Enterprise Survey (retrieved April 2020), UNCTADStat Online Data Centre (retrieved 18/11/2020), UNCTAD B2C E-Commerce Index Reports (2015-2019).</v>
          </cell>
          <cell r="C23" t="str">
            <v>Source : Calculs des auteurs basés sur l'enquête de la Banque mondiale sur les entreprises (récupéré avril 2020), UNCTADStat Online Data Center (récupéré le 18/11/2020), CNUCED B2C E-Commerce Index Reports (2015-2019).</v>
          </cell>
        </row>
        <row r="24">
          <cell r="A24" t="str">
            <v>Source: International Labour Organisation (retrieved 25/10/2020), United Nations Statistics Division National Accounts (Analysis of Main Aggregates dataset uploaded in December 2019), World Bank World Development Indicators (database and data release</v>
          </cell>
          <cell r="B24" t="str">
            <v>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v>
          </cell>
          <cell r="C24" t="str">
            <v>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v>
          </cell>
        </row>
        <row r="25">
          <cell r="A25" t="str">
            <v>Source: Authors calculations based on IMF World Economic Outlook Database October 2020.</v>
          </cell>
          <cell r="B25" t="str">
            <v>Source: Authors calculations based on IMF World Economic Outlook Database October 2020.</v>
          </cell>
          <cell r="C25" t="str">
            <v>Source : Calculs de l'auteur basés sur la base de données des Perspectives de l'économie mondiale du FMI, octobre 2020.</v>
          </cell>
        </row>
        <row r="26">
          <cell r="A26" t="str">
            <v>Exports/imports for the five countries belonging to the Southern African Customs Union (Botswana, Eswatini, Lesotho, South Africa and Namibia) are reported as exports/imports for South Africa in this data in order to improve data consistency.</v>
          </cell>
          <cell r="B26" t="str">
            <v>Exports/imports for the five countries belonging to the Southern African Customs Union (Botswana, Eswatini, Lesotho, South Africa and Namibia) are reported as exports/imports for South Africa in this data in order to improve data consistency.</v>
          </cell>
          <cell r="C26" t="str">
            <v>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01"/>
      <sheetName val="Tab02"/>
      <sheetName val="Tab03"/>
      <sheetName val="Tab04"/>
      <sheetName val="Tab05"/>
      <sheetName val="Tab06"/>
      <sheetName val="Tab07"/>
      <sheetName val="Tab08"/>
      <sheetName val="Tab09"/>
      <sheetName val="Tab10"/>
      <sheetName val="Tab11"/>
      <sheetName val="Tab12"/>
      <sheetName val="Tab13"/>
      <sheetName val="Tab14"/>
      <sheetName val="Tab15"/>
      <sheetName val="Tab16"/>
      <sheetName val="Tab17"/>
      <sheetName val="Tab18"/>
      <sheetName val="Tab19"/>
      <sheetName val="Tab20"/>
      <sheetName val="Tab21"/>
      <sheetName val="Tab22"/>
      <sheetName val="Tab23"/>
      <sheetName val="Country groupings"/>
      <sheetName val="Indicators"/>
      <sheetName val="Sour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2">
          <cell r="C2" t="str">
            <v>Percentage of large firms using their own website, most recent measure 2010-19</v>
          </cell>
        </row>
        <row r="99">
          <cell r="A99" t="str">
            <v>Note: *Resource-rich countries; ".." indicates data not available or not applicable.</v>
          </cell>
        </row>
        <row r="100">
          <cell r="A100" t="str">
            <v>ROW = "Rest of world"; LAC = "Latin American and Caribbean countries".</v>
          </cell>
        </row>
        <row r="101">
          <cell r="A101"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row>
        <row r="102">
          <cell r="A102" t="str">
            <v>Source: Authors calculations based on World Bank Enterprise Survey (retrieved April 2020), UNCTADStat Online Data Centre (retrieved 18/11/2020), UNCTAD B2C E-Commerce Index Reports (2015-2019).</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1.xlsx" TargetMode="External"/><Relationship Id="rId2" Type="http://schemas.openxmlformats.org/officeDocument/2006/relationships/hyperlink" Target="https://github.com/AfDDAnnex/AfDDDDAf2020/raw/main/DDAf_2020_Stats2.xlsx" TargetMode="External"/><Relationship Id="rId1" Type="http://schemas.openxmlformats.org/officeDocument/2006/relationships/hyperlink" Target="https://github.com/AfDDAnnex/AfDDDDAf2020/raw/main/DDAf_2020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f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7" customWidth="1"/>
    <col min="4" max="15" width="12.453125" customWidth="1"/>
  </cols>
  <sheetData>
    <row r="1" spans="1:15" ht="15" thickBot="1" x14ac:dyDescent="0.4">
      <c r="A1" s="1"/>
      <c r="B1" s="2"/>
      <c r="C1" s="3" t="str">
        <f>'[1]Table names (Statworks)'!$D$15</f>
        <v>Tableau 14: Numérisation</v>
      </c>
      <c r="D1" s="3"/>
      <c r="E1" s="3"/>
      <c r="F1" s="3"/>
      <c r="G1" s="3"/>
      <c r="H1" s="3"/>
      <c r="I1" s="3"/>
      <c r="J1" s="3"/>
      <c r="K1" s="4"/>
      <c r="L1" s="3"/>
      <c r="M1" s="4"/>
      <c r="N1" s="3"/>
      <c r="O1" s="3"/>
    </row>
    <row r="2" spans="1:15" ht="105.5" thickBot="1" x14ac:dyDescent="0.4">
      <c r="A2" s="5" t="s">
        <v>0</v>
      </c>
      <c r="B2" s="6" t="s">
        <v>1</v>
      </c>
      <c r="C2" s="7" t="s">
        <v>2</v>
      </c>
      <c r="D2" s="8" t="s">
        <v>3</v>
      </c>
      <c r="E2" s="8" t="s">
        <v>4</v>
      </c>
      <c r="F2" s="9" t="s">
        <v>5</v>
      </c>
      <c r="G2" s="8" t="s">
        <v>6</v>
      </c>
      <c r="H2" s="8" t="s">
        <v>7</v>
      </c>
      <c r="I2" s="8" t="s">
        <v>8</v>
      </c>
      <c r="J2" s="9" t="s">
        <v>9</v>
      </c>
      <c r="K2" s="10" t="s">
        <v>10</v>
      </c>
      <c r="L2" s="8" t="s">
        <v>11</v>
      </c>
      <c r="M2" s="10" t="s">
        <v>12</v>
      </c>
      <c r="N2" s="9" t="s">
        <v>13</v>
      </c>
      <c r="O2" s="9" t="s">
        <v>14</v>
      </c>
    </row>
    <row r="3" spans="1:15" x14ac:dyDescent="0.35">
      <c r="A3" s="11" t="s">
        <v>15</v>
      </c>
      <c r="B3" s="12" t="s">
        <v>16</v>
      </c>
      <c r="C3" s="13">
        <v>38.9</v>
      </c>
      <c r="D3" s="13">
        <v>35.4</v>
      </c>
      <c r="E3" s="13">
        <v>22.4</v>
      </c>
      <c r="F3" s="14">
        <v>28.9</v>
      </c>
      <c r="G3" s="13">
        <v>60.2</v>
      </c>
      <c r="H3" s="13">
        <v>47.7</v>
      </c>
      <c r="I3" s="13">
        <v>27.4</v>
      </c>
      <c r="J3" s="14">
        <v>38.1</v>
      </c>
      <c r="K3" s="15">
        <v>30.92</v>
      </c>
      <c r="L3" s="13">
        <v>4.8991879579999997</v>
      </c>
      <c r="M3" s="15">
        <v>59.045999999999999</v>
      </c>
      <c r="N3" s="14">
        <v>9.3556743910000009</v>
      </c>
      <c r="O3" s="14">
        <v>30.4</v>
      </c>
    </row>
    <row r="4" spans="1:15" x14ac:dyDescent="0.35">
      <c r="A4" s="11" t="s">
        <v>17</v>
      </c>
      <c r="B4" s="12" t="s">
        <v>18</v>
      </c>
      <c r="C4" s="13">
        <v>59.2</v>
      </c>
      <c r="D4" s="13">
        <v>39.700000000000003</v>
      </c>
      <c r="E4" s="13">
        <v>30.1</v>
      </c>
      <c r="F4" s="14">
        <v>36.6</v>
      </c>
      <c r="G4" s="13">
        <v>98.4</v>
      </c>
      <c r="H4" s="13">
        <v>93.6</v>
      </c>
      <c r="I4" s="13">
        <v>73.400000000000006</v>
      </c>
      <c r="J4" s="14">
        <v>82.5</v>
      </c>
      <c r="K4" s="15">
        <v>16.675999999999998</v>
      </c>
      <c r="L4" s="13">
        <v>1.733302567</v>
      </c>
      <c r="M4" s="15">
        <v>221.09700000000001</v>
      </c>
      <c r="N4" s="14">
        <v>22.980810609999999</v>
      </c>
      <c r="O4" s="14">
        <v>41</v>
      </c>
    </row>
    <row r="5" spans="1:15" x14ac:dyDescent="0.35">
      <c r="A5" s="11" t="s">
        <v>19</v>
      </c>
      <c r="B5" s="16" t="s">
        <v>20</v>
      </c>
      <c r="C5" s="17">
        <v>90.2</v>
      </c>
      <c r="D5" s="17">
        <v>58.6</v>
      </c>
      <c r="E5" s="18">
        <v>61.2</v>
      </c>
      <c r="F5" s="19">
        <v>62.5</v>
      </c>
      <c r="G5" s="18">
        <v>98</v>
      </c>
      <c r="H5" s="18">
        <v>85.9</v>
      </c>
      <c r="I5" s="18">
        <v>63.2</v>
      </c>
      <c r="J5" s="19">
        <v>73.099999999999994</v>
      </c>
      <c r="K5" s="20">
        <v>3.0910000000000002</v>
      </c>
      <c r="L5" s="18">
        <v>4.349355547</v>
      </c>
      <c r="M5" s="20">
        <v>21.065999999999999</v>
      </c>
      <c r="N5" s="19">
        <v>29.64203298</v>
      </c>
      <c r="O5" s="19">
        <v>31.3</v>
      </c>
    </row>
    <row r="6" spans="1:15" x14ac:dyDescent="0.35">
      <c r="A6" s="11" t="s">
        <v>21</v>
      </c>
      <c r="B6" s="16" t="s">
        <v>22</v>
      </c>
      <c r="C6" s="17">
        <v>16.100000000000001</v>
      </c>
      <c r="D6" s="17">
        <v>24.3</v>
      </c>
      <c r="E6" s="18">
        <v>12.3</v>
      </c>
      <c r="F6" s="19">
        <v>14.9</v>
      </c>
      <c r="G6" s="18">
        <v>38.200000000000003</v>
      </c>
      <c r="H6" s="18">
        <v>76.599999999999994</v>
      </c>
      <c r="I6" s="18">
        <v>36.6</v>
      </c>
      <c r="J6" s="19">
        <v>44.6</v>
      </c>
      <c r="K6" s="20">
        <v>8.4000000000000005E-2</v>
      </c>
      <c r="L6" s="18">
        <v>0.259307279</v>
      </c>
      <c r="M6" s="20">
        <v>5.4690000000000003</v>
      </c>
      <c r="N6" s="19">
        <v>16.882756069999999</v>
      </c>
      <c r="O6" s="19">
        <v>28</v>
      </c>
    </row>
    <row r="7" spans="1:15" x14ac:dyDescent="0.35">
      <c r="A7" s="11" t="s">
        <v>23</v>
      </c>
      <c r="B7" s="16" t="s">
        <v>24</v>
      </c>
      <c r="C7" s="17">
        <v>74.8</v>
      </c>
      <c r="D7" s="17">
        <v>61.9</v>
      </c>
      <c r="E7" s="18">
        <v>28.9</v>
      </c>
      <c r="F7" s="19">
        <v>44.9</v>
      </c>
      <c r="G7" s="18">
        <v>97.1</v>
      </c>
      <c r="H7" s="18">
        <v>91.2</v>
      </c>
      <c r="I7" s="18">
        <v>69.5</v>
      </c>
      <c r="J7" s="19">
        <v>79.599999999999994</v>
      </c>
      <c r="K7" s="20">
        <v>43.814</v>
      </c>
      <c r="L7" s="18">
        <v>26.120341719999999</v>
      </c>
      <c r="M7" s="20">
        <v>95.200999999999993</v>
      </c>
      <c r="N7" s="19">
        <v>56.75543553</v>
      </c>
      <c r="O7" s="19">
        <v>19.7</v>
      </c>
    </row>
    <row r="8" spans="1:15" x14ac:dyDescent="0.35">
      <c r="A8" s="11" t="s">
        <v>25</v>
      </c>
      <c r="B8" s="16" t="s">
        <v>26</v>
      </c>
      <c r="C8" s="17">
        <v>70.400000000000006</v>
      </c>
      <c r="D8" s="17">
        <v>52.6</v>
      </c>
      <c r="E8" s="18">
        <v>32.299999999999997</v>
      </c>
      <c r="F8" s="19">
        <v>40.299999999999997</v>
      </c>
      <c r="G8" s="18" t="s">
        <v>27</v>
      </c>
      <c r="H8" s="18" t="s">
        <v>27</v>
      </c>
      <c r="I8" s="18" t="s">
        <v>27</v>
      </c>
      <c r="J8" s="19" t="s">
        <v>27</v>
      </c>
      <c r="K8" s="20">
        <v>16.875</v>
      </c>
      <c r="L8" s="18">
        <v>2.1657411199999999</v>
      </c>
      <c r="M8" s="20">
        <v>59.872</v>
      </c>
      <c r="N8" s="19">
        <v>7.6839853229999999</v>
      </c>
      <c r="O8" s="19">
        <v>21.7</v>
      </c>
    </row>
    <row r="9" spans="1:15" x14ac:dyDescent="0.35">
      <c r="A9" s="11" t="s">
        <v>28</v>
      </c>
      <c r="B9" s="16" t="s">
        <v>29</v>
      </c>
      <c r="C9" s="17">
        <v>99.4</v>
      </c>
      <c r="D9" s="17">
        <v>59.7</v>
      </c>
      <c r="E9" s="18">
        <v>31.9</v>
      </c>
      <c r="F9" s="19">
        <v>39.4</v>
      </c>
      <c r="G9" s="18">
        <v>100</v>
      </c>
      <c r="H9" s="18">
        <v>93.2</v>
      </c>
      <c r="I9" s="18">
        <v>73.7</v>
      </c>
      <c r="J9" s="19">
        <v>78.099999999999994</v>
      </c>
      <c r="K9" s="20">
        <v>17.471</v>
      </c>
      <c r="L9" s="18">
        <v>2.3041365260000002</v>
      </c>
      <c r="M9" s="20">
        <v>61.585000000000001</v>
      </c>
      <c r="N9" s="19">
        <v>8.1220449860000006</v>
      </c>
      <c r="O9" s="19">
        <v>45.3</v>
      </c>
    </row>
    <row r="10" spans="1:15" x14ac:dyDescent="0.35">
      <c r="A10" s="11" t="s">
        <v>30</v>
      </c>
      <c r="B10" s="16" t="s">
        <v>31</v>
      </c>
      <c r="C10" s="17" t="s">
        <v>27</v>
      </c>
      <c r="D10" s="17" t="s">
        <v>27</v>
      </c>
      <c r="E10" s="18" t="s">
        <v>27</v>
      </c>
      <c r="F10" s="19" t="s">
        <v>27</v>
      </c>
      <c r="G10" s="18" t="s">
        <v>27</v>
      </c>
      <c r="H10" s="18" t="s">
        <v>27</v>
      </c>
      <c r="I10" s="18" t="s">
        <v>27</v>
      </c>
      <c r="J10" s="19" t="s">
        <v>27</v>
      </c>
      <c r="K10" s="20" t="s">
        <v>27</v>
      </c>
      <c r="L10" s="18" t="s">
        <v>27</v>
      </c>
      <c r="M10" s="20">
        <v>4308.0200000000004</v>
      </c>
      <c r="N10" s="19">
        <v>26.977501820000001</v>
      </c>
      <c r="O10" s="19">
        <v>54.4</v>
      </c>
    </row>
    <row r="11" spans="1:15" x14ac:dyDescent="0.35">
      <c r="A11" s="11" t="s">
        <v>32</v>
      </c>
      <c r="B11" s="21" t="s">
        <v>33</v>
      </c>
      <c r="C11" s="13">
        <v>61</v>
      </c>
      <c r="D11" s="13">
        <v>31.1</v>
      </c>
      <c r="E11" s="13">
        <v>13.7</v>
      </c>
      <c r="F11" s="14">
        <v>20.3</v>
      </c>
      <c r="G11" s="13">
        <v>95.9</v>
      </c>
      <c r="H11" s="13">
        <v>57.3</v>
      </c>
      <c r="I11" s="13">
        <v>48.6</v>
      </c>
      <c r="J11" s="14">
        <v>53.1</v>
      </c>
      <c r="K11" s="15">
        <v>29.99</v>
      </c>
      <c r="L11" s="13">
        <v>3.1462277269999999</v>
      </c>
      <c r="M11" s="15">
        <v>121.65300000000001</v>
      </c>
      <c r="N11" s="14">
        <v>12.76252223</v>
      </c>
      <c r="O11" s="14">
        <v>26.4</v>
      </c>
    </row>
    <row r="12" spans="1:15" ht="15" thickBot="1" x14ac:dyDescent="0.4">
      <c r="A12" s="11" t="s">
        <v>34</v>
      </c>
      <c r="B12" s="22" t="s">
        <v>35</v>
      </c>
      <c r="C12" s="17">
        <v>82.3</v>
      </c>
      <c r="D12" s="17">
        <v>53.4</v>
      </c>
      <c r="E12" s="18">
        <v>33.700000000000003</v>
      </c>
      <c r="F12" s="19">
        <v>38.700000000000003</v>
      </c>
      <c r="G12" s="18">
        <v>99.6</v>
      </c>
      <c r="H12" s="18">
        <v>84.6</v>
      </c>
      <c r="I12" s="18">
        <v>72</v>
      </c>
      <c r="J12" s="19">
        <v>75.099999999999994</v>
      </c>
      <c r="K12" s="20" t="s">
        <v>27</v>
      </c>
      <c r="L12" s="18" t="s">
        <v>27</v>
      </c>
      <c r="M12" s="20" t="s">
        <v>27</v>
      </c>
      <c r="N12" s="19" t="s">
        <v>27</v>
      </c>
      <c r="O12" s="19">
        <v>33.1</v>
      </c>
    </row>
    <row r="13" spans="1:15" ht="15" thickBot="1" x14ac:dyDescent="0.4">
      <c r="A13" s="23" t="s">
        <v>36</v>
      </c>
      <c r="B13" s="24" t="s">
        <v>37</v>
      </c>
      <c r="C13" s="25">
        <v>65.811111111111103</v>
      </c>
      <c r="D13" s="25">
        <v>46.3</v>
      </c>
      <c r="E13" s="25">
        <v>29.6111111111111</v>
      </c>
      <c r="F13" s="26">
        <v>36.2777777777778</v>
      </c>
      <c r="G13" s="25">
        <v>85.924999999999997</v>
      </c>
      <c r="H13" s="25">
        <v>78.762500000000003</v>
      </c>
      <c r="I13" s="25">
        <v>58.05</v>
      </c>
      <c r="J13" s="26">
        <v>65.525000000000006</v>
      </c>
      <c r="K13" s="27">
        <v>158.92099999999999</v>
      </c>
      <c r="L13" s="25">
        <v>5.6222000554999996</v>
      </c>
      <c r="M13" s="27">
        <v>4953.009</v>
      </c>
      <c r="N13" s="26">
        <v>21.240307104444501</v>
      </c>
      <c r="O13" s="26">
        <v>33.130000000000003</v>
      </c>
    </row>
    <row r="14" spans="1:15" x14ac:dyDescent="0.35">
      <c r="A14" s="11" t="s">
        <v>38</v>
      </c>
      <c r="B14" s="16" t="s">
        <v>39</v>
      </c>
      <c r="C14" s="17">
        <v>72.8</v>
      </c>
      <c r="D14" s="17">
        <v>19.7</v>
      </c>
      <c r="E14" s="18">
        <v>20.399999999999999</v>
      </c>
      <c r="F14" s="19">
        <v>25.6</v>
      </c>
      <c r="G14" s="18">
        <v>95.5</v>
      </c>
      <c r="H14" s="18">
        <v>76.400000000000006</v>
      </c>
      <c r="I14" s="18">
        <v>55.3</v>
      </c>
      <c r="J14" s="19">
        <v>67</v>
      </c>
      <c r="K14" s="20">
        <v>3.9470000000000001</v>
      </c>
      <c r="L14" s="18">
        <v>3.7620572650000002</v>
      </c>
      <c r="M14" s="20">
        <v>16.818999999999999</v>
      </c>
      <c r="N14" s="19">
        <v>16.030919969999999</v>
      </c>
      <c r="O14" s="19">
        <v>9</v>
      </c>
    </row>
    <row r="15" spans="1:15" x14ac:dyDescent="0.35">
      <c r="A15" s="11" t="s">
        <v>40</v>
      </c>
      <c r="B15" s="16" t="s">
        <v>41</v>
      </c>
      <c r="C15" s="17">
        <v>55.4</v>
      </c>
      <c r="D15" s="17">
        <v>42.2</v>
      </c>
      <c r="E15" s="18">
        <v>14.9</v>
      </c>
      <c r="F15" s="19">
        <v>22.6</v>
      </c>
      <c r="G15" s="18">
        <v>92.3</v>
      </c>
      <c r="H15" s="18">
        <v>72.599999999999994</v>
      </c>
      <c r="I15" s="18">
        <v>46.6</v>
      </c>
      <c r="J15" s="19">
        <v>54.4</v>
      </c>
      <c r="K15" s="20">
        <v>141.97499999999999</v>
      </c>
      <c r="L15" s="18">
        <v>6.7072099139999999</v>
      </c>
      <c r="M15" s="20">
        <v>657.63699999999994</v>
      </c>
      <c r="N15" s="19">
        <v>31.06821205</v>
      </c>
      <c r="O15" s="19">
        <v>32</v>
      </c>
    </row>
    <row r="16" spans="1:15" x14ac:dyDescent="0.35">
      <c r="A16" s="11" t="s">
        <v>42</v>
      </c>
      <c r="B16" s="16" t="s">
        <v>43</v>
      </c>
      <c r="C16" s="17">
        <v>58</v>
      </c>
      <c r="D16" s="17">
        <v>51.8</v>
      </c>
      <c r="E16" s="18">
        <v>30.7</v>
      </c>
      <c r="F16" s="19">
        <v>38.1</v>
      </c>
      <c r="G16" s="18">
        <v>56.4</v>
      </c>
      <c r="H16" s="18">
        <v>75.2</v>
      </c>
      <c r="I16" s="18">
        <v>49.6</v>
      </c>
      <c r="J16" s="19">
        <v>56.8</v>
      </c>
      <c r="K16" s="20" t="s">
        <v>27</v>
      </c>
      <c r="L16" s="18" t="s">
        <v>27</v>
      </c>
      <c r="M16" s="20" t="s">
        <v>27</v>
      </c>
      <c r="N16" s="19" t="s">
        <v>27</v>
      </c>
      <c r="O16" s="19" t="s">
        <v>27</v>
      </c>
    </row>
    <row r="17" spans="1:15" x14ac:dyDescent="0.35">
      <c r="A17" s="11" t="s">
        <v>44</v>
      </c>
      <c r="B17" s="21" t="s">
        <v>45</v>
      </c>
      <c r="C17" s="13">
        <v>58.2</v>
      </c>
      <c r="D17" s="13">
        <v>14.4</v>
      </c>
      <c r="E17" s="13">
        <v>7.3</v>
      </c>
      <c r="F17" s="14">
        <v>9.5</v>
      </c>
      <c r="G17" s="13">
        <v>78.7</v>
      </c>
      <c r="H17" s="13">
        <v>55</v>
      </c>
      <c r="I17" s="13">
        <v>19.899999999999999</v>
      </c>
      <c r="J17" s="14">
        <v>24.9</v>
      </c>
      <c r="K17" s="15" t="s">
        <v>27</v>
      </c>
      <c r="L17" s="13" t="s">
        <v>27</v>
      </c>
      <c r="M17" s="15" t="s">
        <v>27</v>
      </c>
      <c r="N17" s="14" t="s">
        <v>27</v>
      </c>
      <c r="O17" s="14">
        <v>8.5</v>
      </c>
    </row>
    <row r="18" spans="1:15" x14ac:dyDescent="0.35">
      <c r="A18" s="11" t="s">
        <v>46</v>
      </c>
      <c r="B18" s="21" t="s">
        <v>47</v>
      </c>
      <c r="C18" s="13" t="s">
        <v>27</v>
      </c>
      <c r="D18" s="13" t="s">
        <v>27</v>
      </c>
      <c r="E18" s="13" t="s">
        <v>27</v>
      </c>
      <c r="F18" s="14" t="s">
        <v>27</v>
      </c>
      <c r="G18" s="13" t="s">
        <v>27</v>
      </c>
      <c r="H18" s="13" t="s">
        <v>27</v>
      </c>
      <c r="I18" s="13" t="s">
        <v>27</v>
      </c>
      <c r="J18" s="14" t="s">
        <v>27</v>
      </c>
      <c r="K18" s="15" t="s">
        <v>27</v>
      </c>
      <c r="L18" s="13" t="s">
        <v>27</v>
      </c>
      <c r="M18" s="15" t="s">
        <v>27</v>
      </c>
      <c r="N18" s="14" t="s">
        <v>27</v>
      </c>
      <c r="O18" s="14">
        <v>14</v>
      </c>
    </row>
    <row r="19" spans="1:15" x14ac:dyDescent="0.35">
      <c r="A19" s="11" t="s">
        <v>48</v>
      </c>
      <c r="B19" s="21" t="s">
        <v>49</v>
      </c>
      <c r="C19" s="13">
        <v>38.700000000000003</v>
      </c>
      <c r="D19" s="13">
        <v>39.200000000000003</v>
      </c>
      <c r="E19" s="13">
        <v>12.6</v>
      </c>
      <c r="F19" s="14">
        <v>17</v>
      </c>
      <c r="G19" s="13">
        <v>76.7</v>
      </c>
      <c r="H19" s="13">
        <v>68.8</v>
      </c>
      <c r="I19" s="13">
        <v>23.6</v>
      </c>
      <c r="J19" s="14">
        <v>31.4</v>
      </c>
      <c r="K19" s="15">
        <v>3.484</v>
      </c>
      <c r="L19" s="13">
        <v>3.0349753910000001</v>
      </c>
      <c r="M19" s="15">
        <v>9.8390000000000004</v>
      </c>
      <c r="N19" s="14">
        <v>8.5709307900000002</v>
      </c>
      <c r="O19" s="14">
        <v>13.8</v>
      </c>
    </row>
    <row r="20" spans="1:15" x14ac:dyDescent="0.35">
      <c r="A20" s="11" t="s">
        <v>50</v>
      </c>
      <c r="B20" s="21" t="s">
        <v>51</v>
      </c>
      <c r="C20" s="13" t="s">
        <v>27</v>
      </c>
      <c r="D20" s="13" t="s">
        <v>27</v>
      </c>
      <c r="E20" s="13" t="s">
        <v>27</v>
      </c>
      <c r="F20" s="14" t="s">
        <v>27</v>
      </c>
      <c r="G20" s="13" t="s">
        <v>27</v>
      </c>
      <c r="H20" s="13" t="s">
        <v>27</v>
      </c>
      <c r="I20" s="13" t="s">
        <v>27</v>
      </c>
      <c r="J20" s="14" t="s">
        <v>27</v>
      </c>
      <c r="K20" s="15" t="s">
        <v>27</v>
      </c>
      <c r="L20" s="13" t="s">
        <v>27</v>
      </c>
      <c r="M20" s="15" t="s">
        <v>27</v>
      </c>
      <c r="N20" s="14" t="s">
        <v>27</v>
      </c>
      <c r="O20" s="14" t="s">
        <v>27</v>
      </c>
    </row>
    <row r="21" spans="1:15" x14ac:dyDescent="0.35">
      <c r="A21" s="11" t="s">
        <v>52</v>
      </c>
      <c r="B21" s="21" t="s">
        <v>53</v>
      </c>
      <c r="C21" s="13" t="s">
        <v>27</v>
      </c>
      <c r="D21" s="13" t="s">
        <v>27</v>
      </c>
      <c r="E21" s="13" t="s">
        <v>27</v>
      </c>
      <c r="F21" s="14" t="s">
        <v>27</v>
      </c>
      <c r="G21" s="13" t="s">
        <v>27</v>
      </c>
      <c r="H21" s="13" t="s">
        <v>27</v>
      </c>
      <c r="I21" s="13" t="s">
        <v>27</v>
      </c>
      <c r="J21" s="14" t="s">
        <v>27</v>
      </c>
      <c r="K21" s="15" t="s">
        <v>27</v>
      </c>
      <c r="L21" s="13" t="s">
        <v>27</v>
      </c>
      <c r="M21" s="15" t="s">
        <v>27</v>
      </c>
      <c r="N21" s="14" t="s">
        <v>27</v>
      </c>
      <c r="O21" s="14">
        <v>38.299999999999997</v>
      </c>
    </row>
    <row r="22" spans="1:15" ht="15" thickBot="1" x14ac:dyDescent="0.4">
      <c r="A22" s="11" t="s">
        <v>54</v>
      </c>
      <c r="B22" s="16" t="s">
        <v>55</v>
      </c>
      <c r="C22" s="17" t="s">
        <v>27</v>
      </c>
      <c r="D22" s="17" t="s">
        <v>27</v>
      </c>
      <c r="E22" s="18" t="s">
        <v>27</v>
      </c>
      <c r="F22" s="19" t="s">
        <v>27</v>
      </c>
      <c r="G22" s="18" t="s">
        <v>27</v>
      </c>
      <c r="H22" s="18" t="s">
        <v>27</v>
      </c>
      <c r="I22" s="18" t="s">
        <v>27</v>
      </c>
      <c r="J22" s="19" t="s">
        <v>27</v>
      </c>
      <c r="K22" s="20">
        <v>5.8000000000000003E-2</v>
      </c>
      <c r="L22" s="18">
        <v>7.0555319000000005E-2</v>
      </c>
      <c r="M22" s="20">
        <v>0.72599999999999998</v>
      </c>
      <c r="N22" s="19">
        <v>0.88315795900000005</v>
      </c>
      <c r="O22" s="19" t="s">
        <v>27</v>
      </c>
    </row>
    <row r="23" spans="1:15" ht="15" thickBot="1" x14ac:dyDescent="0.4">
      <c r="A23" s="23" t="s">
        <v>36</v>
      </c>
      <c r="B23" s="24" t="s">
        <v>56</v>
      </c>
      <c r="C23" s="25">
        <v>56.62</v>
      </c>
      <c r="D23" s="25">
        <v>33.46</v>
      </c>
      <c r="E23" s="25">
        <v>17.18</v>
      </c>
      <c r="F23" s="26">
        <v>22.56</v>
      </c>
      <c r="G23" s="25">
        <v>79.92</v>
      </c>
      <c r="H23" s="25">
        <v>69.599999999999994</v>
      </c>
      <c r="I23" s="25">
        <v>39</v>
      </c>
      <c r="J23" s="26">
        <v>46.9</v>
      </c>
      <c r="K23" s="27">
        <v>149.464</v>
      </c>
      <c r="L23" s="25">
        <v>3.3936994722499998</v>
      </c>
      <c r="M23" s="27">
        <v>685.02099999999996</v>
      </c>
      <c r="N23" s="26">
        <v>14.13830519225</v>
      </c>
      <c r="O23" s="26">
        <v>19.266666666666701</v>
      </c>
    </row>
    <row r="24" spans="1:15" x14ac:dyDescent="0.35">
      <c r="A24" s="11" t="s">
        <v>57</v>
      </c>
      <c r="B24" s="16" t="s">
        <v>58</v>
      </c>
      <c r="C24" s="17" t="s">
        <v>27</v>
      </c>
      <c r="D24" s="17" t="s">
        <v>27</v>
      </c>
      <c r="E24" s="18" t="s">
        <v>27</v>
      </c>
      <c r="F24" s="19" t="s">
        <v>27</v>
      </c>
      <c r="G24" s="18" t="s">
        <v>27</v>
      </c>
      <c r="H24" s="18" t="s">
        <v>27</v>
      </c>
      <c r="I24" s="18" t="s">
        <v>27</v>
      </c>
      <c r="J24" s="19" t="s">
        <v>27</v>
      </c>
      <c r="K24" s="20">
        <v>20.219000000000001</v>
      </c>
      <c r="L24" s="18">
        <v>18.639489650000002</v>
      </c>
      <c r="M24" s="20">
        <v>21.952000000000002</v>
      </c>
      <c r="N24" s="19">
        <v>20.237107510000001</v>
      </c>
      <c r="O24" s="19">
        <v>13.1</v>
      </c>
    </row>
    <row r="25" spans="1:15" x14ac:dyDescent="0.35">
      <c r="A25" s="11" t="s">
        <v>59</v>
      </c>
      <c r="B25" s="16" t="s">
        <v>60</v>
      </c>
      <c r="C25" s="17">
        <v>74.900000000000006</v>
      </c>
      <c r="D25" s="17">
        <v>45.4</v>
      </c>
      <c r="E25" s="18">
        <v>35</v>
      </c>
      <c r="F25" s="19">
        <v>40.700000000000003</v>
      </c>
      <c r="G25" s="18">
        <v>100</v>
      </c>
      <c r="H25" s="18">
        <v>85.5</v>
      </c>
      <c r="I25" s="18">
        <v>62.1</v>
      </c>
      <c r="J25" s="19">
        <v>71.599999999999994</v>
      </c>
      <c r="K25" s="20">
        <v>101.806</v>
      </c>
      <c r="L25" s="18">
        <v>9.7785547229999992</v>
      </c>
      <c r="M25" s="20" t="s">
        <v>27</v>
      </c>
      <c r="N25" s="19" t="s">
        <v>27</v>
      </c>
      <c r="O25" s="19">
        <v>28.6</v>
      </c>
    </row>
    <row r="26" spans="1:15" x14ac:dyDescent="0.35">
      <c r="A26" s="11" t="s">
        <v>61</v>
      </c>
      <c r="B26" s="16" t="s">
        <v>62</v>
      </c>
      <c r="C26" s="17" t="s">
        <v>27</v>
      </c>
      <c r="D26" s="17" t="s">
        <v>27</v>
      </c>
      <c r="E26" s="18" t="s">
        <v>27</v>
      </c>
      <c r="F26" s="19" t="s">
        <v>27</v>
      </c>
      <c r="G26" s="18" t="s">
        <v>27</v>
      </c>
      <c r="H26" s="18" t="s">
        <v>27</v>
      </c>
      <c r="I26" s="18" t="s">
        <v>27</v>
      </c>
      <c r="J26" s="19" t="s">
        <v>27</v>
      </c>
      <c r="K26" s="20" t="s">
        <v>27</v>
      </c>
      <c r="L26" s="18" t="s">
        <v>27</v>
      </c>
      <c r="M26" s="20" t="s">
        <v>27</v>
      </c>
      <c r="N26" s="19" t="s">
        <v>27</v>
      </c>
      <c r="O26" s="19" t="s">
        <v>27</v>
      </c>
    </row>
    <row r="27" spans="1:15" x14ac:dyDescent="0.35">
      <c r="A27" s="11" t="s">
        <v>63</v>
      </c>
      <c r="B27" s="16" t="s">
        <v>64</v>
      </c>
      <c r="C27" s="17">
        <v>73.599999999999994</v>
      </c>
      <c r="D27" s="17">
        <v>38.299999999999997</v>
      </c>
      <c r="E27" s="18">
        <v>27.7</v>
      </c>
      <c r="F27" s="19">
        <v>34.799999999999997</v>
      </c>
      <c r="G27" s="18">
        <v>89.6</v>
      </c>
      <c r="H27" s="18">
        <v>82.2</v>
      </c>
      <c r="I27" s="18">
        <v>67.8</v>
      </c>
      <c r="J27" s="19">
        <v>74</v>
      </c>
      <c r="K27" s="20">
        <v>75.641000000000005</v>
      </c>
      <c r="L27" s="18">
        <v>1.5376277789999999</v>
      </c>
      <c r="M27" s="20">
        <v>262.98</v>
      </c>
      <c r="N27" s="19">
        <v>5.3458488559999999</v>
      </c>
      <c r="O27" s="19">
        <v>31.1</v>
      </c>
    </row>
    <row r="28" spans="1:15" x14ac:dyDescent="0.35">
      <c r="A28" s="11" t="s">
        <v>65</v>
      </c>
      <c r="B28" s="16" t="s">
        <v>66</v>
      </c>
      <c r="C28" s="17">
        <v>79.599999999999994</v>
      </c>
      <c r="D28" s="17">
        <v>72</v>
      </c>
      <c r="E28" s="18">
        <v>35</v>
      </c>
      <c r="F28" s="19">
        <v>47.3</v>
      </c>
      <c r="G28" s="18">
        <v>90.8</v>
      </c>
      <c r="H28" s="18">
        <v>87.7</v>
      </c>
      <c r="I28" s="18">
        <v>60.9</v>
      </c>
      <c r="J28" s="19">
        <v>72.5</v>
      </c>
      <c r="K28" s="20" t="s">
        <v>27</v>
      </c>
      <c r="L28" s="18" t="s">
        <v>27</v>
      </c>
      <c r="M28" s="20" t="s">
        <v>27</v>
      </c>
      <c r="N28" s="19" t="s">
        <v>27</v>
      </c>
      <c r="O28" s="19">
        <v>49</v>
      </c>
    </row>
    <row r="29" spans="1:15" x14ac:dyDescent="0.35">
      <c r="A29" s="11" t="s">
        <v>67</v>
      </c>
      <c r="B29" s="16" t="s">
        <v>68</v>
      </c>
      <c r="C29" s="17">
        <v>78.3</v>
      </c>
      <c r="D29" s="17">
        <v>47.1</v>
      </c>
      <c r="E29" s="18">
        <v>12.3</v>
      </c>
      <c r="F29" s="19">
        <v>29.5</v>
      </c>
      <c r="G29" s="18">
        <v>91.9</v>
      </c>
      <c r="H29" s="18">
        <v>81.5</v>
      </c>
      <c r="I29" s="18">
        <v>47.9</v>
      </c>
      <c r="J29" s="19">
        <v>62</v>
      </c>
      <c r="K29" s="20">
        <v>122.098</v>
      </c>
      <c r="L29" s="18">
        <v>9.3160275689999992</v>
      </c>
      <c r="M29" s="20">
        <v>195.08</v>
      </c>
      <c r="N29" s="19">
        <v>14.88452438</v>
      </c>
      <c r="O29" s="19">
        <v>22</v>
      </c>
    </row>
    <row r="30" spans="1:15" x14ac:dyDescent="0.35">
      <c r="A30" s="11" t="s">
        <v>69</v>
      </c>
      <c r="B30" s="16" t="s">
        <v>70</v>
      </c>
      <c r="C30" s="17" t="s">
        <v>27</v>
      </c>
      <c r="D30" s="17" t="s">
        <v>27</v>
      </c>
      <c r="E30" s="18" t="s">
        <v>27</v>
      </c>
      <c r="F30" s="19" t="s">
        <v>27</v>
      </c>
      <c r="G30" s="18" t="s">
        <v>27</v>
      </c>
      <c r="H30" s="18" t="s">
        <v>27</v>
      </c>
      <c r="I30" s="18" t="s">
        <v>27</v>
      </c>
      <c r="J30" s="19" t="s">
        <v>27</v>
      </c>
      <c r="K30" s="20">
        <v>128.72800000000001</v>
      </c>
      <c r="L30" s="18">
        <v>4.0410230010000001</v>
      </c>
      <c r="M30" s="20">
        <v>839.07899999999995</v>
      </c>
      <c r="N30" s="19">
        <v>26.340326409999999</v>
      </c>
      <c r="O30" s="19">
        <v>68.400000000000006</v>
      </c>
    </row>
    <row r="31" spans="1:15" x14ac:dyDescent="0.35">
      <c r="A31" s="11" t="s">
        <v>71</v>
      </c>
      <c r="B31" s="16" t="s">
        <v>72</v>
      </c>
      <c r="C31" s="17">
        <v>63.6</v>
      </c>
      <c r="D31" s="17">
        <v>46.8</v>
      </c>
      <c r="E31" s="18">
        <v>23.8</v>
      </c>
      <c r="F31" s="19">
        <v>34.200000000000003</v>
      </c>
      <c r="G31" s="18">
        <v>97</v>
      </c>
      <c r="H31" s="18">
        <v>88.3</v>
      </c>
      <c r="I31" s="18">
        <v>68</v>
      </c>
      <c r="J31" s="19">
        <v>76.5</v>
      </c>
      <c r="K31" s="20">
        <v>17.562000000000001</v>
      </c>
      <c r="L31" s="18">
        <v>1.9156344219999999</v>
      </c>
      <c r="M31" s="20">
        <v>57.335999999999999</v>
      </c>
      <c r="N31" s="19">
        <v>6.254117709</v>
      </c>
      <c r="O31" s="19">
        <v>30.9</v>
      </c>
    </row>
    <row r="32" spans="1:15" x14ac:dyDescent="0.35">
      <c r="A32" s="11" t="s">
        <v>73</v>
      </c>
      <c r="B32" s="16" t="s">
        <v>74</v>
      </c>
      <c r="C32" s="17" t="s">
        <v>27</v>
      </c>
      <c r="D32" s="17" t="s">
        <v>27</v>
      </c>
      <c r="E32" s="18" t="s">
        <v>27</v>
      </c>
      <c r="F32" s="19" t="s">
        <v>27</v>
      </c>
      <c r="G32" s="18" t="s">
        <v>27</v>
      </c>
      <c r="H32" s="18" t="s">
        <v>27</v>
      </c>
      <c r="I32" s="18" t="s">
        <v>27</v>
      </c>
      <c r="J32" s="19" t="s">
        <v>27</v>
      </c>
      <c r="K32" s="20">
        <v>13.009</v>
      </c>
      <c r="L32" s="18">
        <v>1.176513148</v>
      </c>
      <c r="M32" s="20">
        <v>358.86099999999999</v>
      </c>
      <c r="N32" s="19">
        <v>32.454814710000001</v>
      </c>
      <c r="O32" s="19" t="s">
        <v>27</v>
      </c>
    </row>
    <row r="33" spans="1:15" x14ac:dyDescent="0.35">
      <c r="A33" s="11" t="s">
        <v>75</v>
      </c>
      <c r="B33" s="16" t="s">
        <v>76</v>
      </c>
      <c r="C33" s="17" t="s">
        <v>27</v>
      </c>
      <c r="D33" s="17" t="s">
        <v>27</v>
      </c>
      <c r="E33" s="18" t="s">
        <v>27</v>
      </c>
      <c r="F33" s="19" t="s">
        <v>27</v>
      </c>
      <c r="G33" s="18" t="s">
        <v>27</v>
      </c>
      <c r="H33" s="18" t="s">
        <v>27</v>
      </c>
      <c r="I33" s="18" t="s">
        <v>27</v>
      </c>
      <c r="J33" s="19" t="s">
        <v>27</v>
      </c>
      <c r="K33" s="20" t="s">
        <v>27</v>
      </c>
      <c r="L33" s="18" t="s">
        <v>27</v>
      </c>
      <c r="M33" s="20" t="s">
        <v>27</v>
      </c>
      <c r="N33" s="19" t="s">
        <v>27</v>
      </c>
      <c r="O33" s="19" t="s">
        <v>27</v>
      </c>
    </row>
    <row r="34" spans="1:15" x14ac:dyDescent="0.35">
      <c r="A34" s="11" t="s">
        <v>77</v>
      </c>
      <c r="B34" s="12" t="s">
        <v>78</v>
      </c>
      <c r="C34" s="13">
        <v>76</v>
      </c>
      <c r="D34" s="13">
        <v>61.9</v>
      </c>
      <c r="E34" s="13">
        <v>19.600000000000001</v>
      </c>
      <c r="F34" s="14">
        <v>25.6</v>
      </c>
      <c r="G34" s="13">
        <v>82.1</v>
      </c>
      <c r="H34" s="13">
        <v>80.599999999999994</v>
      </c>
      <c r="I34" s="13">
        <v>46.6</v>
      </c>
      <c r="J34" s="14">
        <v>51.2</v>
      </c>
      <c r="K34" s="15">
        <v>1.47</v>
      </c>
      <c r="L34" s="13">
        <v>0.99190283400000001</v>
      </c>
      <c r="M34" s="15">
        <v>87.11</v>
      </c>
      <c r="N34" s="14">
        <v>58.778677459999997</v>
      </c>
      <c r="O34" s="14" t="s">
        <v>27</v>
      </c>
    </row>
    <row r="35" spans="1:15" x14ac:dyDescent="0.35">
      <c r="A35" s="11" t="s">
        <v>79</v>
      </c>
      <c r="B35" s="16" t="s">
        <v>80</v>
      </c>
      <c r="C35" s="17">
        <v>68.5</v>
      </c>
      <c r="D35" s="17">
        <v>72.099999999999994</v>
      </c>
      <c r="E35" s="18">
        <v>59.3</v>
      </c>
      <c r="F35" s="19">
        <v>64.7</v>
      </c>
      <c r="G35" s="18">
        <v>69.3</v>
      </c>
      <c r="H35" s="18">
        <v>74.7</v>
      </c>
      <c r="I35" s="18">
        <v>61.5</v>
      </c>
      <c r="J35" s="19">
        <v>67</v>
      </c>
      <c r="K35" s="20">
        <v>0.115</v>
      </c>
      <c r="L35" s="18">
        <v>7.6107229999999998E-3</v>
      </c>
      <c r="M35" s="20">
        <v>32.600999999999999</v>
      </c>
      <c r="N35" s="19">
        <v>2.157540638</v>
      </c>
      <c r="O35" s="19">
        <v>25.6</v>
      </c>
    </row>
    <row r="36" spans="1:15" x14ac:dyDescent="0.35">
      <c r="A36" s="11" t="s">
        <v>81</v>
      </c>
      <c r="B36" s="16" t="s">
        <v>82</v>
      </c>
      <c r="C36" s="17">
        <v>83.5</v>
      </c>
      <c r="D36" s="17">
        <v>36.6</v>
      </c>
      <c r="E36" s="18">
        <v>16.399999999999999</v>
      </c>
      <c r="F36" s="19">
        <v>22.6</v>
      </c>
      <c r="G36" s="18">
        <v>94.1</v>
      </c>
      <c r="H36" s="18">
        <v>49.2</v>
      </c>
      <c r="I36" s="18">
        <v>22.2</v>
      </c>
      <c r="J36" s="19">
        <v>30</v>
      </c>
      <c r="K36" s="20">
        <v>22.248999999999999</v>
      </c>
      <c r="L36" s="18">
        <v>0.55419263699999999</v>
      </c>
      <c r="M36" s="20">
        <v>321.73200000000003</v>
      </c>
      <c r="N36" s="19">
        <v>8.0139109850000008</v>
      </c>
      <c r="O36" s="19">
        <v>43.3</v>
      </c>
    </row>
    <row r="37" spans="1:15" ht="15" thickBot="1" x14ac:dyDescent="0.4">
      <c r="A37" s="11" t="s">
        <v>83</v>
      </c>
      <c r="B37" s="16" t="s">
        <v>84</v>
      </c>
      <c r="C37" s="17">
        <v>37.1</v>
      </c>
      <c r="D37" s="17">
        <v>42.7</v>
      </c>
      <c r="E37" s="18">
        <v>13.5</v>
      </c>
      <c r="F37" s="19">
        <v>19.2</v>
      </c>
      <c r="G37" s="18">
        <v>67.3</v>
      </c>
      <c r="H37" s="18">
        <v>56.5</v>
      </c>
      <c r="I37" s="18">
        <v>34.700000000000003</v>
      </c>
      <c r="J37" s="19">
        <v>39.700000000000003</v>
      </c>
      <c r="K37" s="20">
        <v>52.220999999999997</v>
      </c>
      <c r="L37" s="18">
        <v>2.6231664060000002</v>
      </c>
      <c r="M37" s="20">
        <v>289.69299999999998</v>
      </c>
      <c r="N37" s="19">
        <v>14.551865060000001</v>
      </c>
      <c r="O37" s="19">
        <v>38.799999999999997</v>
      </c>
    </row>
    <row r="38" spans="1:15" ht="15" thickBot="1" x14ac:dyDescent="0.4">
      <c r="A38" s="23" t="s">
        <v>36</v>
      </c>
      <c r="B38" s="24" t="s">
        <v>85</v>
      </c>
      <c r="C38" s="25">
        <v>70.566666666666706</v>
      </c>
      <c r="D38" s="25">
        <v>51.433333333333302</v>
      </c>
      <c r="E38" s="25">
        <v>26.955555555555598</v>
      </c>
      <c r="F38" s="26">
        <v>35.4</v>
      </c>
      <c r="G38" s="25">
        <v>86.9</v>
      </c>
      <c r="H38" s="25">
        <v>76.244444444444497</v>
      </c>
      <c r="I38" s="25">
        <v>52.411111111111097</v>
      </c>
      <c r="J38" s="26">
        <v>60.5</v>
      </c>
      <c r="K38" s="27">
        <v>555.11800000000005</v>
      </c>
      <c r="L38" s="25">
        <v>4.5983402629090904</v>
      </c>
      <c r="M38" s="27">
        <v>2466.424</v>
      </c>
      <c r="N38" s="26">
        <v>18.901873371800001</v>
      </c>
      <c r="O38" s="26">
        <v>35.08</v>
      </c>
    </row>
    <row r="39" spans="1:15" x14ac:dyDescent="0.35">
      <c r="A39" s="11" t="s">
        <v>86</v>
      </c>
      <c r="B39" s="12" t="s">
        <v>87</v>
      </c>
      <c r="C39" s="13" t="s">
        <v>27</v>
      </c>
      <c r="D39" s="13" t="s">
        <v>27</v>
      </c>
      <c r="E39" s="13" t="s">
        <v>27</v>
      </c>
      <c r="F39" s="14" t="s">
        <v>27</v>
      </c>
      <c r="G39" s="13" t="s">
        <v>27</v>
      </c>
      <c r="H39" s="13" t="s">
        <v>27</v>
      </c>
      <c r="I39" s="13" t="s">
        <v>27</v>
      </c>
      <c r="J39" s="14" t="s">
        <v>27</v>
      </c>
      <c r="K39" s="15" t="s">
        <v>27</v>
      </c>
      <c r="L39" s="13" t="s">
        <v>27</v>
      </c>
      <c r="M39" s="15" t="s">
        <v>27</v>
      </c>
      <c r="N39" s="14" t="s">
        <v>27</v>
      </c>
      <c r="O39" s="14">
        <v>38.200000000000003</v>
      </c>
    </row>
    <row r="40" spans="1:15" x14ac:dyDescent="0.35">
      <c r="A40" s="11" t="s">
        <v>88</v>
      </c>
      <c r="B40" s="16" t="s">
        <v>89</v>
      </c>
      <c r="C40" s="17">
        <v>91.7</v>
      </c>
      <c r="D40" s="17">
        <v>73.099999999999994</v>
      </c>
      <c r="E40" s="18">
        <v>37.799999999999997</v>
      </c>
      <c r="F40" s="19">
        <v>51.7</v>
      </c>
      <c r="G40" s="18">
        <v>96.8</v>
      </c>
      <c r="H40" s="18">
        <v>78.900000000000006</v>
      </c>
      <c r="I40" s="18">
        <v>41.6</v>
      </c>
      <c r="J40" s="19">
        <v>56</v>
      </c>
      <c r="K40" s="20">
        <v>752.4</v>
      </c>
      <c r="L40" s="18">
        <v>3.1916924369999999</v>
      </c>
      <c r="M40" s="20">
        <v>1613.7</v>
      </c>
      <c r="N40" s="19">
        <v>6.8453403579999996</v>
      </c>
      <c r="O40" s="19">
        <v>39.4</v>
      </c>
    </row>
    <row r="41" spans="1:15" x14ac:dyDescent="0.35">
      <c r="A41" s="11" t="s">
        <v>90</v>
      </c>
      <c r="B41" s="12" t="s">
        <v>91</v>
      </c>
      <c r="C41" s="13" t="s">
        <v>27</v>
      </c>
      <c r="D41" s="13" t="s">
        <v>27</v>
      </c>
      <c r="E41" s="13" t="s">
        <v>27</v>
      </c>
      <c r="F41" s="14" t="s">
        <v>27</v>
      </c>
      <c r="G41" s="13" t="s">
        <v>27</v>
      </c>
      <c r="H41" s="13" t="s">
        <v>27</v>
      </c>
      <c r="I41" s="13" t="s">
        <v>27</v>
      </c>
      <c r="J41" s="14" t="s">
        <v>27</v>
      </c>
      <c r="K41" s="15">
        <v>26.6</v>
      </c>
      <c r="L41" s="13">
        <v>19.895287960000001</v>
      </c>
      <c r="M41" s="15">
        <v>82.1</v>
      </c>
      <c r="N41" s="14">
        <v>61.406133130000001</v>
      </c>
      <c r="O41" s="14">
        <v>37.4</v>
      </c>
    </row>
    <row r="42" spans="1:15" x14ac:dyDescent="0.35">
      <c r="A42" s="11" t="s">
        <v>92</v>
      </c>
      <c r="B42" s="12" t="s">
        <v>93</v>
      </c>
      <c r="C42" s="13">
        <v>73</v>
      </c>
      <c r="D42" s="13">
        <v>50.7</v>
      </c>
      <c r="E42" s="13">
        <v>23.5</v>
      </c>
      <c r="F42" s="14">
        <v>40.6</v>
      </c>
      <c r="G42" s="13">
        <v>100</v>
      </c>
      <c r="H42" s="13">
        <v>91.5</v>
      </c>
      <c r="I42" s="13">
        <v>70</v>
      </c>
      <c r="J42" s="14">
        <v>82.3</v>
      </c>
      <c r="K42" s="15">
        <v>20.638999999999999</v>
      </c>
      <c r="L42" s="13">
        <v>12.37706294</v>
      </c>
      <c r="M42" s="15">
        <v>57.906999999999996</v>
      </c>
      <c r="N42" s="14">
        <v>34.726420070000003</v>
      </c>
      <c r="O42" s="14">
        <v>16.5</v>
      </c>
    </row>
    <row r="43" spans="1:15" x14ac:dyDescent="0.35">
      <c r="A43" s="11" t="s">
        <v>94</v>
      </c>
      <c r="B43" s="16" t="s">
        <v>95</v>
      </c>
      <c r="C43" s="17">
        <v>74</v>
      </c>
      <c r="D43" s="17">
        <v>71.400000000000006</v>
      </c>
      <c r="E43" s="18">
        <v>66.8</v>
      </c>
      <c r="F43" s="19">
        <v>69.400000000000006</v>
      </c>
      <c r="G43" s="18">
        <v>94.4</v>
      </c>
      <c r="H43" s="18">
        <v>98</v>
      </c>
      <c r="I43" s="18">
        <v>96.8</v>
      </c>
      <c r="J43" s="19">
        <v>97</v>
      </c>
      <c r="K43" s="20">
        <v>1661.2750000000001</v>
      </c>
      <c r="L43" s="18">
        <v>8.9154313559999991</v>
      </c>
      <c r="M43" s="20">
        <v>4161.59</v>
      </c>
      <c r="N43" s="19">
        <v>22.333671410000001</v>
      </c>
      <c r="O43" s="19">
        <v>43.4</v>
      </c>
    </row>
    <row r="44" spans="1:15" ht="15" thickBot="1" x14ac:dyDescent="0.4">
      <c r="A44" s="11" t="s">
        <v>96</v>
      </c>
      <c r="B44" s="16" t="s">
        <v>97</v>
      </c>
      <c r="C44" s="17">
        <v>80.7</v>
      </c>
      <c r="D44" s="17">
        <v>73</v>
      </c>
      <c r="E44" s="18">
        <v>59.4</v>
      </c>
      <c r="F44" s="19">
        <v>66.3</v>
      </c>
      <c r="G44" s="18">
        <v>95.9</v>
      </c>
      <c r="H44" s="18">
        <v>97.4</v>
      </c>
      <c r="I44" s="18">
        <v>90.8</v>
      </c>
      <c r="J44" s="19">
        <v>93.6</v>
      </c>
      <c r="K44" s="20">
        <v>266.39100000000002</v>
      </c>
      <c r="L44" s="18">
        <v>6.9104552180000001</v>
      </c>
      <c r="M44" s="20">
        <v>515.47699999999998</v>
      </c>
      <c r="N44" s="19">
        <v>13.372001020000001</v>
      </c>
      <c r="O44" s="19">
        <v>58.1</v>
      </c>
    </row>
    <row r="45" spans="1:15" ht="15" thickBot="1" x14ac:dyDescent="0.4">
      <c r="A45" s="23" t="s">
        <v>36</v>
      </c>
      <c r="B45" s="24" t="s">
        <v>98</v>
      </c>
      <c r="C45" s="25">
        <v>79.849999999999994</v>
      </c>
      <c r="D45" s="25">
        <v>67.05</v>
      </c>
      <c r="E45" s="25">
        <v>46.875</v>
      </c>
      <c r="F45" s="26">
        <v>57</v>
      </c>
      <c r="G45" s="25">
        <v>96.775000000000006</v>
      </c>
      <c r="H45" s="25">
        <v>91.45</v>
      </c>
      <c r="I45" s="25">
        <v>74.8</v>
      </c>
      <c r="J45" s="26">
        <v>82.224999999999994</v>
      </c>
      <c r="K45" s="27">
        <v>2727.3049999999998</v>
      </c>
      <c r="L45" s="25">
        <v>10.257985982199999</v>
      </c>
      <c r="M45" s="27">
        <v>6430.7740000000003</v>
      </c>
      <c r="N45" s="26">
        <v>27.7367131976</v>
      </c>
      <c r="O45" s="26">
        <v>38.8333333333333</v>
      </c>
    </row>
    <row r="46" spans="1:15" x14ac:dyDescent="0.35">
      <c r="A46" s="11" t="s">
        <v>99</v>
      </c>
      <c r="B46" s="16" t="s">
        <v>100</v>
      </c>
      <c r="C46" s="17">
        <v>93.6</v>
      </c>
      <c r="D46" s="17">
        <v>58.2</v>
      </c>
      <c r="E46" s="18">
        <v>3.2</v>
      </c>
      <c r="F46" s="19">
        <v>38.299999999999997</v>
      </c>
      <c r="G46" s="18">
        <v>93.9</v>
      </c>
      <c r="H46" s="18">
        <v>73.599999999999994</v>
      </c>
      <c r="I46" s="18">
        <v>58.7</v>
      </c>
      <c r="J46" s="19">
        <v>70.2</v>
      </c>
      <c r="K46" s="20">
        <v>4.2149999999999999</v>
      </c>
      <c r="L46" s="18">
        <v>0.83746768900000002</v>
      </c>
      <c r="M46" s="20">
        <v>132.113</v>
      </c>
      <c r="N46" s="19">
        <v>26.249197800000001</v>
      </c>
      <c r="O46" s="19">
        <v>21</v>
      </c>
    </row>
    <row r="47" spans="1:15" x14ac:dyDescent="0.35">
      <c r="A47" s="11" t="s">
        <v>101</v>
      </c>
      <c r="B47" s="16" t="s">
        <v>102</v>
      </c>
      <c r="C47" s="17" t="s">
        <v>27</v>
      </c>
      <c r="D47" s="17" t="s">
        <v>27</v>
      </c>
      <c r="E47" s="18" t="s">
        <v>27</v>
      </c>
      <c r="F47" s="19" t="s">
        <v>27</v>
      </c>
      <c r="G47" s="18" t="s">
        <v>27</v>
      </c>
      <c r="H47" s="18" t="s">
        <v>27</v>
      </c>
      <c r="I47" s="18" t="s">
        <v>27</v>
      </c>
      <c r="J47" s="19" t="s">
        <v>27</v>
      </c>
      <c r="K47" s="20">
        <v>47.552999999999997</v>
      </c>
      <c r="L47" s="18">
        <v>8.5357644819999994</v>
      </c>
      <c r="M47" s="20">
        <v>190.08600000000001</v>
      </c>
      <c r="N47" s="19">
        <v>34.12044092</v>
      </c>
      <c r="O47" s="19">
        <v>18.8</v>
      </c>
    </row>
    <row r="48" spans="1:15" x14ac:dyDescent="0.35">
      <c r="A48" s="11" t="s">
        <v>103</v>
      </c>
      <c r="B48" s="16" t="s">
        <v>104</v>
      </c>
      <c r="C48" s="17" t="s">
        <v>27</v>
      </c>
      <c r="D48" s="17" t="s">
        <v>27</v>
      </c>
      <c r="E48" s="18" t="s">
        <v>27</v>
      </c>
      <c r="F48" s="19" t="s">
        <v>27</v>
      </c>
      <c r="G48" s="18" t="s">
        <v>27</v>
      </c>
      <c r="H48" s="18" t="s">
        <v>27</v>
      </c>
      <c r="I48" s="18" t="s">
        <v>27</v>
      </c>
      <c r="J48" s="19" t="s">
        <v>27</v>
      </c>
      <c r="K48" s="20">
        <v>12.153</v>
      </c>
      <c r="L48" s="18">
        <v>1.748602902</v>
      </c>
      <c r="M48" s="20">
        <v>47.363</v>
      </c>
      <c r="N48" s="19">
        <v>6.8147024800000002</v>
      </c>
      <c r="O48" s="19" t="s">
        <v>27</v>
      </c>
    </row>
    <row r="49" spans="1:15" x14ac:dyDescent="0.35">
      <c r="A49" s="11" t="s">
        <v>105</v>
      </c>
      <c r="B49" s="16" t="s">
        <v>106</v>
      </c>
      <c r="C49" s="17">
        <v>53.9</v>
      </c>
      <c r="D49" s="17">
        <v>36.200000000000003</v>
      </c>
      <c r="E49" s="18">
        <v>8.1</v>
      </c>
      <c r="F49" s="19">
        <v>18.100000000000001</v>
      </c>
      <c r="G49" s="18">
        <v>96.2</v>
      </c>
      <c r="H49" s="18">
        <v>78.8</v>
      </c>
      <c r="I49" s="18">
        <v>40.5</v>
      </c>
      <c r="J49" s="19">
        <v>53.7</v>
      </c>
      <c r="K49" s="20">
        <v>162.21299999999999</v>
      </c>
      <c r="L49" s="18">
        <v>14.42040742</v>
      </c>
      <c r="M49" s="20">
        <v>241.95500000000001</v>
      </c>
      <c r="N49" s="19">
        <v>21.50930984</v>
      </c>
      <c r="O49" s="19">
        <v>31.3</v>
      </c>
    </row>
    <row r="50" spans="1:15" x14ac:dyDescent="0.35">
      <c r="A50" s="11" t="s">
        <v>107</v>
      </c>
      <c r="B50" s="16" t="s">
        <v>108</v>
      </c>
      <c r="C50" s="17">
        <v>100</v>
      </c>
      <c r="D50" s="17">
        <v>42.5</v>
      </c>
      <c r="E50" s="18">
        <v>13.9</v>
      </c>
      <c r="F50" s="19">
        <v>22.4</v>
      </c>
      <c r="G50" s="18" t="s">
        <v>27</v>
      </c>
      <c r="H50" s="18" t="s">
        <v>27</v>
      </c>
      <c r="I50" s="18" t="s">
        <v>27</v>
      </c>
      <c r="J50" s="19" t="s">
        <v>27</v>
      </c>
      <c r="K50" s="20">
        <v>8.8119999999999994</v>
      </c>
      <c r="L50" s="18">
        <v>4.4801919789999998</v>
      </c>
      <c r="M50" s="20">
        <v>9.19</v>
      </c>
      <c r="N50" s="19">
        <v>4.6723745220000001</v>
      </c>
      <c r="O50" s="19" t="s">
        <v>27</v>
      </c>
    </row>
    <row r="51" spans="1:15" x14ac:dyDescent="0.35">
      <c r="A51" s="11" t="s">
        <v>109</v>
      </c>
      <c r="B51" s="12" t="s">
        <v>110</v>
      </c>
      <c r="C51" s="13">
        <v>75.099999999999994</v>
      </c>
      <c r="D51" s="13">
        <v>47.9</v>
      </c>
      <c r="E51" s="13">
        <v>21.8</v>
      </c>
      <c r="F51" s="14">
        <v>33.200000000000003</v>
      </c>
      <c r="G51" s="13">
        <v>92.9</v>
      </c>
      <c r="H51" s="13">
        <v>85.3</v>
      </c>
      <c r="I51" s="13">
        <v>53</v>
      </c>
      <c r="J51" s="14">
        <v>64.900000000000006</v>
      </c>
      <c r="K51" s="15" t="s">
        <v>27</v>
      </c>
      <c r="L51" s="13" t="s">
        <v>27</v>
      </c>
      <c r="M51" s="15">
        <v>6166.098</v>
      </c>
      <c r="N51" s="14">
        <v>81.432497150000003</v>
      </c>
      <c r="O51" s="14">
        <v>42.8</v>
      </c>
    </row>
    <row r="52" spans="1:15" x14ac:dyDescent="0.35">
      <c r="A52" s="11" t="s">
        <v>111</v>
      </c>
      <c r="B52" s="16" t="s">
        <v>112</v>
      </c>
      <c r="C52" s="17">
        <v>77.099999999999994</v>
      </c>
      <c r="D52" s="17">
        <v>20.9</v>
      </c>
      <c r="E52" s="18">
        <v>15.5</v>
      </c>
      <c r="F52" s="19">
        <v>19</v>
      </c>
      <c r="G52" s="18">
        <v>100</v>
      </c>
      <c r="H52" s="18">
        <v>78.099999999999994</v>
      </c>
      <c r="I52" s="18">
        <v>52.7</v>
      </c>
      <c r="J52" s="19">
        <v>58.5</v>
      </c>
      <c r="K52" s="20">
        <v>21.66</v>
      </c>
      <c r="L52" s="18">
        <v>20.82692308</v>
      </c>
      <c r="M52" s="20">
        <v>59.39</v>
      </c>
      <c r="N52" s="19">
        <v>57.10576923</v>
      </c>
      <c r="O52" s="19">
        <v>14.3</v>
      </c>
    </row>
    <row r="53" spans="1:15" x14ac:dyDescent="0.35">
      <c r="A53" s="11" t="s">
        <v>113</v>
      </c>
      <c r="B53" s="16" t="s">
        <v>114</v>
      </c>
      <c r="C53" s="17" t="s">
        <v>27</v>
      </c>
      <c r="D53" s="17" t="s">
        <v>27</v>
      </c>
      <c r="E53" s="18" t="s">
        <v>27</v>
      </c>
      <c r="F53" s="19" t="s">
        <v>27</v>
      </c>
      <c r="G53" s="18" t="s">
        <v>27</v>
      </c>
      <c r="H53" s="18" t="s">
        <v>27</v>
      </c>
      <c r="I53" s="18" t="s">
        <v>27</v>
      </c>
      <c r="J53" s="19" t="s">
        <v>27</v>
      </c>
      <c r="K53" s="20">
        <v>11.794</v>
      </c>
      <c r="L53" s="18">
        <v>28.853116740000001</v>
      </c>
      <c r="M53" s="20">
        <v>17.561</v>
      </c>
      <c r="N53" s="19">
        <v>42.961640080000002</v>
      </c>
      <c r="O53" s="19" t="s">
        <v>27</v>
      </c>
    </row>
    <row r="54" spans="1:15" x14ac:dyDescent="0.35">
      <c r="A54" s="11" t="s">
        <v>115</v>
      </c>
      <c r="B54" s="16" t="s">
        <v>116</v>
      </c>
      <c r="C54" s="17">
        <v>15.5</v>
      </c>
      <c r="D54" s="17">
        <v>24.7</v>
      </c>
      <c r="E54" s="18">
        <v>7.1</v>
      </c>
      <c r="F54" s="19">
        <v>13.3</v>
      </c>
      <c r="G54" s="18">
        <v>82</v>
      </c>
      <c r="H54" s="18">
        <v>59.7</v>
      </c>
      <c r="I54" s="18">
        <v>35.799999999999997</v>
      </c>
      <c r="J54" s="19">
        <v>47.3</v>
      </c>
      <c r="K54" s="20" t="s">
        <v>27</v>
      </c>
      <c r="L54" s="18" t="s">
        <v>27</v>
      </c>
      <c r="M54" s="20" t="s">
        <v>27</v>
      </c>
      <c r="N54" s="19" t="s">
        <v>27</v>
      </c>
      <c r="O54" s="19">
        <v>16.7</v>
      </c>
    </row>
    <row r="55" spans="1:15" x14ac:dyDescent="0.35">
      <c r="A55" s="11" t="s">
        <v>117</v>
      </c>
      <c r="B55" s="16" t="s">
        <v>118</v>
      </c>
      <c r="C55" s="17">
        <v>72.099999999999994</v>
      </c>
      <c r="D55" s="17">
        <v>43.2</v>
      </c>
      <c r="E55" s="18">
        <v>35.9</v>
      </c>
      <c r="F55" s="19">
        <v>42.2</v>
      </c>
      <c r="G55" s="18">
        <v>91.8</v>
      </c>
      <c r="H55" s="18">
        <v>78.3</v>
      </c>
      <c r="I55" s="18">
        <v>60.2</v>
      </c>
      <c r="J55" s="19">
        <v>69.599999999999994</v>
      </c>
      <c r="K55" s="20">
        <v>222.892</v>
      </c>
      <c r="L55" s="18">
        <v>37.108095149999997</v>
      </c>
      <c r="M55" s="20">
        <v>229.898</v>
      </c>
      <c r="N55" s="19">
        <v>38.27448656</v>
      </c>
      <c r="O55" s="19">
        <v>21.5</v>
      </c>
    </row>
    <row r="56" spans="1:15" x14ac:dyDescent="0.35">
      <c r="A56" s="11" t="s">
        <v>119</v>
      </c>
      <c r="B56" s="16" t="s">
        <v>120</v>
      </c>
      <c r="C56" s="17">
        <v>78.099999999999994</v>
      </c>
      <c r="D56" s="17">
        <v>52.3</v>
      </c>
      <c r="E56" s="18">
        <v>17.2</v>
      </c>
      <c r="F56" s="19">
        <v>33</v>
      </c>
      <c r="G56" s="18">
        <v>95.3</v>
      </c>
      <c r="H56" s="18">
        <v>75.8</v>
      </c>
      <c r="I56" s="18">
        <v>41.7</v>
      </c>
      <c r="J56" s="19">
        <v>56.5</v>
      </c>
      <c r="K56" s="20">
        <v>84.736999999999995</v>
      </c>
      <c r="L56" s="18">
        <v>34.312590100000001</v>
      </c>
      <c r="M56" s="20">
        <v>98.643000000000001</v>
      </c>
      <c r="N56" s="19">
        <v>39.943552699999998</v>
      </c>
      <c r="O56" s="19">
        <v>5.4</v>
      </c>
    </row>
    <row r="57" spans="1:15" x14ac:dyDescent="0.35">
      <c r="A57" s="11" t="s">
        <v>121</v>
      </c>
      <c r="B57" s="12" t="s">
        <v>122</v>
      </c>
      <c r="C57" s="13">
        <v>69.8</v>
      </c>
      <c r="D57" s="13">
        <v>48.2</v>
      </c>
      <c r="E57" s="13">
        <v>14.8</v>
      </c>
      <c r="F57" s="14">
        <v>22.3</v>
      </c>
      <c r="G57" s="13">
        <v>78.599999999999994</v>
      </c>
      <c r="H57" s="13">
        <v>35.5</v>
      </c>
      <c r="I57" s="13">
        <v>18.899999999999999</v>
      </c>
      <c r="J57" s="14">
        <v>23.5</v>
      </c>
      <c r="K57" s="15">
        <v>230.57</v>
      </c>
      <c r="L57" s="13">
        <v>4.7858181870000003</v>
      </c>
      <c r="M57" s="15">
        <v>1057.7170000000001</v>
      </c>
      <c r="N57" s="14">
        <v>21.95446613</v>
      </c>
      <c r="O57" s="14">
        <v>53.2</v>
      </c>
    </row>
    <row r="58" spans="1:15" x14ac:dyDescent="0.35">
      <c r="A58" s="11" t="s">
        <v>123</v>
      </c>
      <c r="B58" s="16" t="s">
        <v>124</v>
      </c>
      <c r="C58" s="17">
        <v>83</v>
      </c>
      <c r="D58" s="17">
        <v>58.9</v>
      </c>
      <c r="E58" s="18">
        <v>15.5</v>
      </c>
      <c r="F58" s="19">
        <v>34.6</v>
      </c>
      <c r="G58" s="18">
        <v>97.4</v>
      </c>
      <c r="H58" s="18">
        <v>85.9</v>
      </c>
      <c r="I58" s="18">
        <v>50.2</v>
      </c>
      <c r="J58" s="19">
        <v>64.7</v>
      </c>
      <c r="K58" s="20">
        <v>191.09299999999999</v>
      </c>
      <c r="L58" s="18">
        <v>13.44829431</v>
      </c>
      <c r="M58" s="20">
        <v>449.149</v>
      </c>
      <c r="N58" s="19">
        <v>31.609153339999999</v>
      </c>
      <c r="O58" s="19">
        <v>42.7</v>
      </c>
    </row>
    <row r="59" spans="1:15" x14ac:dyDescent="0.35">
      <c r="A59" s="11" t="s">
        <v>125</v>
      </c>
      <c r="B59" s="16" t="s">
        <v>126</v>
      </c>
      <c r="C59" s="17">
        <v>41.1</v>
      </c>
      <c r="D59" s="17">
        <v>28.1</v>
      </c>
      <c r="E59" s="18">
        <v>3.4</v>
      </c>
      <c r="F59" s="19">
        <v>7</v>
      </c>
      <c r="G59" s="18">
        <v>70.900000000000006</v>
      </c>
      <c r="H59" s="18">
        <v>51.9</v>
      </c>
      <c r="I59" s="18">
        <v>24.9</v>
      </c>
      <c r="J59" s="19">
        <v>29.1</v>
      </c>
      <c r="K59" s="20">
        <v>15.865</v>
      </c>
      <c r="L59" s="18">
        <v>13.6444949</v>
      </c>
      <c r="M59" s="20">
        <v>47.173999999999999</v>
      </c>
      <c r="N59" s="19">
        <v>40.571408910000002</v>
      </c>
      <c r="O59" s="19">
        <v>20.100000000000001</v>
      </c>
    </row>
    <row r="60" spans="1:15" ht="15" thickBot="1" x14ac:dyDescent="0.4">
      <c r="A60" s="11" t="s">
        <v>127</v>
      </c>
      <c r="B60" s="12" t="s">
        <v>128</v>
      </c>
      <c r="C60" s="13">
        <v>49</v>
      </c>
      <c r="D60" s="13">
        <v>39.5</v>
      </c>
      <c r="E60" s="13">
        <v>19.600000000000001</v>
      </c>
      <c r="F60" s="14">
        <v>29.8</v>
      </c>
      <c r="G60" s="13">
        <v>96.6</v>
      </c>
      <c r="H60" s="13">
        <v>92.5</v>
      </c>
      <c r="I60" s="13">
        <v>73.5</v>
      </c>
      <c r="J60" s="14">
        <v>82.6</v>
      </c>
      <c r="K60" s="15">
        <v>34.113</v>
      </c>
      <c r="L60" s="13">
        <v>5.4853399449999998</v>
      </c>
      <c r="M60" s="15">
        <v>209.46600000000001</v>
      </c>
      <c r="N60" s="14">
        <v>33.681945800000001</v>
      </c>
      <c r="O60" s="14">
        <v>26.2</v>
      </c>
    </row>
    <row r="61" spans="1:15" ht="15" thickBot="1" x14ac:dyDescent="0.4">
      <c r="A61" s="23"/>
      <c r="B61" s="24" t="s">
        <v>129</v>
      </c>
      <c r="C61" s="25">
        <v>67.358333333333405</v>
      </c>
      <c r="D61" s="25">
        <v>41.716666666666697</v>
      </c>
      <c r="E61" s="25">
        <v>14.6666666666667</v>
      </c>
      <c r="F61" s="26">
        <v>26.1</v>
      </c>
      <c r="G61" s="25">
        <v>90.509090909090901</v>
      </c>
      <c r="H61" s="25">
        <v>72.309090909090898</v>
      </c>
      <c r="I61" s="25">
        <v>46.372727272727303</v>
      </c>
      <c r="J61" s="26">
        <v>56.4181818181818</v>
      </c>
      <c r="K61" s="27">
        <v>1047.67</v>
      </c>
      <c r="L61" s="25">
        <v>14.4990082218462</v>
      </c>
      <c r="M61" s="27">
        <v>8955.8029999999999</v>
      </c>
      <c r="N61" s="26">
        <v>34.350067533000001</v>
      </c>
      <c r="O61" s="26">
        <v>26.1666666666667</v>
      </c>
    </row>
    <row r="62" spans="1:15" ht="15" thickBot="1" x14ac:dyDescent="0.4">
      <c r="A62" s="28"/>
      <c r="B62" s="29" t="s">
        <v>130</v>
      </c>
      <c r="C62" s="30">
        <v>67.646153846153894</v>
      </c>
      <c r="D62" s="30">
        <v>46.556410256410302</v>
      </c>
      <c r="E62" s="30">
        <v>24.576923076923102</v>
      </c>
      <c r="F62" s="31">
        <v>33.3102564102564</v>
      </c>
      <c r="G62" s="30">
        <v>87.886486486486504</v>
      </c>
      <c r="H62" s="30">
        <v>76.364864864864899</v>
      </c>
      <c r="I62" s="30">
        <v>52.443243243243302</v>
      </c>
      <c r="J62" s="31">
        <v>60.883783783783798</v>
      </c>
      <c r="K62" s="32">
        <v>4638.4780000000001</v>
      </c>
      <c r="L62" s="30">
        <v>8.5100287321951207</v>
      </c>
      <c r="M62" s="32">
        <v>23491.030999999999</v>
      </c>
      <c r="N62" s="31">
        <v>25.150457854214299</v>
      </c>
      <c r="O62" s="31">
        <v>30.561363636363598</v>
      </c>
    </row>
    <row r="63" spans="1:15" ht="15" thickBot="1" x14ac:dyDescent="0.4">
      <c r="A63" s="28"/>
      <c r="B63" s="29" t="s">
        <v>131</v>
      </c>
      <c r="C63" s="30">
        <v>80.325000000000003</v>
      </c>
      <c r="D63" s="30">
        <v>56.153658536585397</v>
      </c>
      <c r="E63" s="30">
        <v>35.0878048780488</v>
      </c>
      <c r="F63" s="31">
        <v>43.831707317073203</v>
      </c>
      <c r="G63" s="30">
        <v>94.4375</v>
      </c>
      <c r="H63" s="30">
        <v>82.939024390243901</v>
      </c>
      <c r="I63" s="30">
        <v>63.697560975609797</v>
      </c>
      <c r="J63" s="31">
        <v>71.136585365853705</v>
      </c>
      <c r="K63" s="32">
        <v>557833.42958400003</v>
      </c>
      <c r="L63" s="30">
        <v>8.3621753011415105</v>
      </c>
      <c r="M63" s="32">
        <v>2975973.5291788201</v>
      </c>
      <c r="N63" s="31">
        <v>29.8444207125041</v>
      </c>
      <c r="O63" s="31">
        <v>65.6386792452831</v>
      </c>
    </row>
    <row r="64" spans="1:15" x14ac:dyDescent="0.35">
      <c r="A64" s="33"/>
      <c r="B64" s="34" t="s">
        <v>132</v>
      </c>
      <c r="C64" s="35">
        <v>84.204761904761895</v>
      </c>
      <c r="D64" s="35">
        <v>61.4</v>
      </c>
      <c r="E64" s="35">
        <v>39.072727272727299</v>
      </c>
      <c r="F64" s="36">
        <v>47.895454545454498</v>
      </c>
      <c r="G64" s="35">
        <v>96.995238095238093</v>
      </c>
      <c r="H64" s="35">
        <v>92.05</v>
      </c>
      <c r="I64" s="35">
        <v>73.063636363636405</v>
      </c>
      <c r="J64" s="36">
        <v>79.804545454545504</v>
      </c>
      <c r="K64" s="37">
        <v>9498.527</v>
      </c>
      <c r="L64" s="35">
        <v>5.86424571191304</v>
      </c>
      <c r="M64" s="37">
        <v>52826.107692999998</v>
      </c>
      <c r="N64" s="36">
        <v>20.845636215833299</v>
      </c>
      <c r="O64" s="36">
        <v>48.8380952380952</v>
      </c>
    </row>
    <row r="65" spans="1:15" x14ac:dyDescent="0.35">
      <c r="A65" s="33"/>
      <c r="B65" s="38" t="s">
        <v>133</v>
      </c>
      <c r="C65" s="39">
        <v>77.2</v>
      </c>
      <c r="D65" s="39">
        <v>45.235714285714302</v>
      </c>
      <c r="E65" s="39">
        <v>25.0285714285714</v>
      </c>
      <c r="F65" s="36">
        <v>34.064285714285703</v>
      </c>
      <c r="G65" s="39">
        <v>93.407142857142901</v>
      </c>
      <c r="H65" s="39">
        <v>66.692857142857207</v>
      </c>
      <c r="I65" s="39">
        <v>44.542857142857201</v>
      </c>
      <c r="J65" s="36">
        <v>53.8857142857143</v>
      </c>
      <c r="K65" s="40">
        <v>119996.80786</v>
      </c>
      <c r="L65" s="39">
        <v>7.0984206980416698</v>
      </c>
      <c r="M65" s="40">
        <v>338074.18160100002</v>
      </c>
      <c r="N65" s="36">
        <v>24.228307030250001</v>
      </c>
      <c r="O65" s="36">
        <v>44.584615384615397</v>
      </c>
    </row>
    <row r="66" spans="1:15" ht="15" thickBot="1" x14ac:dyDescent="0.4">
      <c r="A66" s="33"/>
      <c r="B66" s="38" t="s">
        <v>134</v>
      </c>
      <c r="C66" s="35">
        <v>74.065822784810095</v>
      </c>
      <c r="D66" s="35">
        <v>51.475000000000001</v>
      </c>
      <c r="E66" s="35">
        <v>29.963750000000001</v>
      </c>
      <c r="F66" s="36">
        <v>38.702500000000001</v>
      </c>
      <c r="G66" s="35">
        <v>91.289610389610402</v>
      </c>
      <c r="H66" s="35">
        <v>79.820512820512903</v>
      </c>
      <c r="I66" s="35">
        <v>58.3589743589744</v>
      </c>
      <c r="J66" s="36">
        <v>66.2730769230769</v>
      </c>
      <c r="K66" s="37">
        <v>562471.90758400003</v>
      </c>
      <c r="L66" s="35">
        <v>8.4034133329319793</v>
      </c>
      <c r="M66" s="37">
        <v>2999464.56017882</v>
      </c>
      <c r="N66" s="36">
        <v>28.649593803121199</v>
      </c>
      <c r="O66" s="36">
        <v>55.349333333333298</v>
      </c>
    </row>
    <row r="67" spans="1:15" x14ac:dyDescent="0.35">
      <c r="A67" s="33"/>
      <c r="B67" s="41" t="s">
        <v>135</v>
      </c>
      <c r="C67" s="42">
        <v>71.186666666666696</v>
      </c>
      <c r="D67" s="42">
        <v>51.626666666666701</v>
      </c>
      <c r="E67" s="42">
        <v>31.62</v>
      </c>
      <c r="F67" s="43">
        <v>39.826666666666704</v>
      </c>
      <c r="G67" s="42">
        <v>90.76</v>
      </c>
      <c r="H67" s="42">
        <v>79.793333333333294</v>
      </c>
      <c r="I67" s="42">
        <v>57.8333333333334</v>
      </c>
      <c r="J67" s="43">
        <v>66.146666666666704</v>
      </c>
      <c r="K67" s="44">
        <v>1661.116</v>
      </c>
      <c r="L67" s="42">
        <v>7.0262376874117702</v>
      </c>
      <c r="M67" s="44">
        <v>4533.4369999999999</v>
      </c>
      <c r="N67" s="43">
        <v>20.4757163300625</v>
      </c>
      <c r="O67" s="43">
        <v>31.983333333333299</v>
      </c>
    </row>
    <row r="68" spans="1:15" x14ac:dyDescent="0.35">
      <c r="A68" s="33"/>
      <c r="B68" s="38" t="s">
        <v>136</v>
      </c>
      <c r="C68" s="39">
        <v>72.2</v>
      </c>
      <c r="D68" s="39">
        <v>48.831578947368399</v>
      </c>
      <c r="E68" s="39">
        <v>25.721052631578999</v>
      </c>
      <c r="F68" s="36">
        <v>35.836842105263202</v>
      </c>
      <c r="G68" s="39">
        <v>89.172222222222203</v>
      </c>
      <c r="H68" s="39">
        <v>77.327777777777797</v>
      </c>
      <c r="I68" s="39">
        <v>53.7</v>
      </c>
      <c r="J68" s="36">
        <v>62.3611111111111</v>
      </c>
      <c r="K68" s="40">
        <v>3884.962</v>
      </c>
      <c r="L68" s="39">
        <v>13.322704449450001</v>
      </c>
      <c r="M68" s="40">
        <v>15393.767</v>
      </c>
      <c r="N68" s="36">
        <v>31.758222855900001</v>
      </c>
      <c r="O68" s="36">
        <v>28.395</v>
      </c>
    </row>
    <row r="69" spans="1:15" x14ac:dyDescent="0.35">
      <c r="A69" s="33"/>
      <c r="B69" s="38" t="s">
        <v>137</v>
      </c>
      <c r="C69" s="39">
        <v>68.766666666666694</v>
      </c>
      <c r="D69" s="39">
        <v>46.616666666666703</v>
      </c>
      <c r="E69" s="39">
        <v>21.45</v>
      </c>
      <c r="F69" s="36">
        <v>29.0833333333333</v>
      </c>
      <c r="G69" s="39">
        <v>87.8</v>
      </c>
      <c r="H69" s="39">
        <v>73.116666666666703</v>
      </c>
      <c r="I69" s="39">
        <v>47.95</v>
      </c>
      <c r="J69" s="36">
        <v>56.15</v>
      </c>
      <c r="K69" s="40">
        <v>97.448999999999998</v>
      </c>
      <c r="L69" s="39">
        <v>1.9693907128000001</v>
      </c>
      <c r="M69" s="40">
        <v>772.69</v>
      </c>
      <c r="N69" s="36">
        <v>20.725898236799999</v>
      </c>
      <c r="O69" s="36">
        <v>34.200000000000003</v>
      </c>
    </row>
    <row r="70" spans="1:15" x14ac:dyDescent="0.35">
      <c r="A70" s="33"/>
      <c r="B70" s="38" t="s">
        <v>138</v>
      </c>
      <c r="C70" s="39">
        <v>55.085714285714303</v>
      </c>
      <c r="D70" s="39">
        <v>35.642857142857203</v>
      </c>
      <c r="E70" s="39">
        <v>18.871428571428599</v>
      </c>
      <c r="F70" s="36">
        <v>25.128571428571401</v>
      </c>
      <c r="G70" s="39">
        <v>79.542857142857201</v>
      </c>
      <c r="H70" s="39">
        <v>69.142857142857196</v>
      </c>
      <c r="I70" s="39">
        <v>41.485714285714302</v>
      </c>
      <c r="J70" s="36">
        <v>49.871428571428602</v>
      </c>
      <c r="K70" s="40">
        <v>197.946</v>
      </c>
      <c r="L70" s="39">
        <v>3.3982700448333301</v>
      </c>
      <c r="M70" s="40">
        <v>801.40300000000002</v>
      </c>
      <c r="N70" s="36">
        <v>12.027168811499999</v>
      </c>
      <c r="O70" s="36">
        <v>22.112500000000001</v>
      </c>
    </row>
    <row r="71" spans="1:15" x14ac:dyDescent="0.35">
      <c r="A71" s="33"/>
      <c r="B71" s="38" t="s">
        <v>139</v>
      </c>
      <c r="C71" s="39">
        <v>67.358333333333405</v>
      </c>
      <c r="D71" s="39">
        <v>41.716666666666697</v>
      </c>
      <c r="E71" s="39">
        <v>14.6666666666667</v>
      </c>
      <c r="F71" s="36">
        <v>26.1</v>
      </c>
      <c r="G71" s="39">
        <v>90.509090909090901</v>
      </c>
      <c r="H71" s="39">
        <v>72.309090909090898</v>
      </c>
      <c r="I71" s="39">
        <v>46.372727272727303</v>
      </c>
      <c r="J71" s="36">
        <v>56.4181818181818</v>
      </c>
      <c r="K71" s="40">
        <v>1047.67</v>
      </c>
      <c r="L71" s="39">
        <v>14.4990082218462</v>
      </c>
      <c r="M71" s="40">
        <v>8955.8029999999999</v>
      </c>
      <c r="N71" s="36">
        <v>34.350067533000001</v>
      </c>
      <c r="O71" s="36">
        <v>26.1666666666667</v>
      </c>
    </row>
    <row r="72" spans="1:15" x14ac:dyDescent="0.35">
      <c r="A72" s="33"/>
      <c r="B72" s="38" t="s">
        <v>140</v>
      </c>
      <c r="C72" s="39">
        <v>68.283333333333402</v>
      </c>
      <c r="D72" s="39">
        <v>55.4</v>
      </c>
      <c r="E72" s="39">
        <v>31.683333333333302</v>
      </c>
      <c r="F72" s="36">
        <v>38.716666666666697</v>
      </c>
      <c r="G72" s="39">
        <v>83.183333333333294</v>
      </c>
      <c r="H72" s="39">
        <v>77.866666666666703</v>
      </c>
      <c r="I72" s="39">
        <v>55.6</v>
      </c>
      <c r="J72" s="36">
        <v>62.6666666666667</v>
      </c>
      <c r="K72" s="40">
        <v>231.25299999999999</v>
      </c>
      <c r="L72" s="39">
        <v>2.987772493</v>
      </c>
      <c r="M72" s="40">
        <v>672.38400000000001</v>
      </c>
      <c r="N72" s="36">
        <v>20.2084830035</v>
      </c>
      <c r="O72" s="36">
        <v>34.619999999999997</v>
      </c>
    </row>
    <row r="73" spans="1:15" x14ac:dyDescent="0.35">
      <c r="A73" s="33"/>
      <c r="B73" s="38" t="s">
        <v>141</v>
      </c>
      <c r="C73" s="39">
        <v>66.066666666666706</v>
      </c>
      <c r="D73" s="39">
        <v>44.966666666666697</v>
      </c>
      <c r="E73" s="39">
        <v>25.65</v>
      </c>
      <c r="F73" s="36">
        <v>32.966666666666697</v>
      </c>
      <c r="G73" s="39">
        <v>86.372727272727303</v>
      </c>
      <c r="H73" s="39">
        <v>75.418181818181907</v>
      </c>
      <c r="I73" s="39">
        <v>50.736363636363699</v>
      </c>
      <c r="J73" s="36">
        <v>58.872727272727303</v>
      </c>
      <c r="K73" s="40">
        <v>468.70800000000003</v>
      </c>
      <c r="L73" s="39">
        <v>5.8385587028571404</v>
      </c>
      <c r="M73" s="40">
        <v>6699.5519999999997</v>
      </c>
      <c r="N73" s="36">
        <v>20.110958581666701</v>
      </c>
      <c r="O73" s="36">
        <v>32.793333333333301</v>
      </c>
    </row>
    <row r="74" spans="1:15" ht="15" thickBot="1" x14ac:dyDescent="0.4">
      <c r="A74" s="33"/>
      <c r="B74" s="38" t="s">
        <v>142</v>
      </c>
      <c r="C74" s="35">
        <v>75.900000000000006</v>
      </c>
      <c r="D74" s="35">
        <v>65.033333333333402</v>
      </c>
      <c r="E74" s="35">
        <v>49.9</v>
      </c>
      <c r="F74" s="36">
        <v>58.766666666666701</v>
      </c>
      <c r="G74" s="35">
        <v>96.766666666666694</v>
      </c>
      <c r="H74" s="35">
        <v>95.633333333333297</v>
      </c>
      <c r="I74" s="35">
        <v>85.866666666666703</v>
      </c>
      <c r="J74" s="36">
        <v>90.966666666666697</v>
      </c>
      <c r="K74" s="37">
        <v>1974.905</v>
      </c>
      <c r="L74" s="35">
        <v>12.0245593685</v>
      </c>
      <c r="M74" s="37">
        <v>4817.0739999999996</v>
      </c>
      <c r="N74" s="36">
        <v>32.959556407500003</v>
      </c>
      <c r="O74" s="36">
        <v>38.72</v>
      </c>
    </row>
    <row r="75" spans="1:15" x14ac:dyDescent="0.35">
      <c r="A75" s="33"/>
      <c r="B75" s="41" t="s">
        <v>143</v>
      </c>
      <c r="C75" s="42" t="s">
        <v>27</v>
      </c>
      <c r="D75" s="42" t="s">
        <v>27</v>
      </c>
      <c r="E75" s="42" t="s">
        <v>27</v>
      </c>
      <c r="F75" s="43" t="s">
        <v>27</v>
      </c>
      <c r="G75" s="42" t="s">
        <v>27</v>
      </c>
      <c r="H75" s="42" t="s">
        <v>27</v>
      </c>
      <c r="I75" s="42" t="s">
        <v>27</v>
      </c>
      <c r="J75" s="43" t="s">
        <v>27</v>
      </c>
      <c r="K75" s="44">
        <v>25138.281999999999</v>
      </c>
      <c r="L75" s="42">
        <v>4.513527904</v>
      </c>
      <c r="M75" s="44">
        <v>170695.71721022599</v>
      </c>
      <c r="N75" s="43">
        <v>22.3396774996</v>
      </c>
      <c r="O75" s="43">
        <v>55.8888888888889</v>
      </c>
    </row>
    <row r="76" spans="1:15" x14ac:dyDescent="0.35">
      <c r="A76" s="33"/>
      <c r="B76" s="38" t="s">
        <v>144</v>
      </c>
      <c r="C76" s="39">
        <v>89.887500000000003</v>
      </c>
      <c r="D76" s="39">
        <v>72.087500000000006</v>
      </c>
      <c r="E76" s="39">
        <v>57.887500000000003</v>
      </c>
      <c r="F76" s="36">
        <v>65.3</v>
      </c>
      <c r="G76" s="39">
        <v>94.85</v>
      </c>
      <c r="H76" s="39">
        <v>91.424999999999997</v>
      </c>
      <c r="I76" s="39">
        <v>79.112499999999997</v>
      </c>
      <c r="J76" s="36">
        <v>84.637500000000003</v>
      </c>
      <c r="K76" s="40">
        <v>6303.5649999999996</v>
      </c>
      <c r="L76" s="39">
        <v>5.2334593408181798</v>
      </c>
      <c r="M76" s="40">
        <v>38036.853007999998</v>
      </c>
      <c r="N76" s="36">
        <v>31.774495697272702</v>
      </c>
      <c r="O76" s="36">
        <v>52.922222222222203</v>
      </c>
    </row>
    <row r="77" spans="1:15" ht="15" thickBot="1" x14ac:dyDescent="0.4">
      <c r="A77" s="33"/>
      <c r="B77" s="38" t="s">
        <v>145</v>
      </c>
      <c r="C77" s="35" t="s">
        <v>27</v>
      </c>
      <c r="D77" s="35" t="s">
        <v>27</v>
      </c>
      <c r="E77" s="35" t="s">
        <v>27</v>
      </c>
      <c r="F77" s="36" t="s">
        <v>27</v>
      </c>
      <c r="G77" s="35" t="s">
        <v>27</v>
      </c>
      <c r="H77" s="35" t="s">
        <v>27</v>
      </c>
      <c r="I77" s="35" t="s">
        <v>27</v>
      </c>
      <c r="J77" s="36" t="s">
        <v>27</v>
      </c>
      <c r="K77" s="37">
        <v>286720.0306</v>
      </c>
      <c r="L77" s="35">
        <v>11.6521202135769</v>
      </c>
      <c r="M77" s="37">
        <v>1214505.940497</v>
      </c>
      <c r="N77" s="36">
        <v>42.987276354074098</v>
      </c>
      <c r="O77" s="36">
        <v>85.211111111111094</v>
      </c>
    </row>
    <row r="78" spans="1:15" x14ac:dyDescent="0.35">
      <c r="A78" s="33"/>
      <c r="B78" s="41" t="s">
        <v>146</v>
      </c>
      <c r="C78" s="42">
        <v>59.89</v>
      </c>
      <c r="D78" s="42">
        <v>40.799999999999997</v>
      </c>
      <c r="E78" s="42">
        <v>18.54</v>
      </c>
      <c r="F78" s="43">
        <v>26.38</v>
      </c>
      <c r="G78" s="42">
        <v>86.01</v>
      </c>
      <c r="H78" s="42">
        <v>70.78</v>
      </c>
      <c r="I78" s="42">
        <v>45.49</v>
      </c>
      <c r="J78" s="43">
        <v>53.45</v>
      </c>
      <c r="K78" s="44">
        <v>394.46199999999999</v>
      </c>
      <c r="L78" s="42">
        <v>6.2610117232222198</v>
      </c>
      <c r="M78" s="44">
        <v>8072.0330000000004</v>
      </c>
      <c r="N78" s="43">
        <v>34.565007776100003</v>
      </c>
      <c r="O78" s="43">
        <v>29.746153846153899</v>
      </c>
    </row>
    <row r="79" spans="1:15" x14ac:dyDescent="0.35">
      <c r="A79" s="33"/>
      <c r="B79" s="38" t="s">
        <v>147</v>
      </c>
      <c r="C79" s="39">
        <v>82.177777777777806</v>
      </c>
      <c r="D79" s="39">
        <v>52.088888888888903</v>
      </c>
      <c r="E79" s="39">
        <v>37.822222222222202</v>
      </c>
      <c r="F79" s="36">
        <v>43.588888888888903</v>
      </c>
      <c r="G79" s="39">
        <v>91.622222222222305</v>
      </c>
      <c r="H79" s="39">
        <v>73.488888888888894</v>
      </c>
      <c r="I79" s="39">
        <v>56.988888888888901</v>
      </c>
      <c r="J79" s="36">
        <v>62.9</v>
      </c>
      <c r="K79" s="40">
        <v>16193.251716999999</v>
      </c>
      <c r="L79" s="39">
        <v>5.7200026255624996</v>
      </c>
      <c r="M79" s="40">
        <v>55997.798024226002</v>
      </c>
      <c r="N79" s="36">
        <v>25.9117055896842</v>
      </c>
      <c r="O79" s="36">
        <v>60.375</v>
      </c>
    </row>
    <row r="80" spans="1:15" x14ac:dyDescent="0.35">
      <c r="A80" s="33"/>
      <c r="B80" s="38" t="s">
        <v>148</v>
      </c>
      <c r="C80" s="39">
        <v>70.320689655172401</v>
      </c>
      <c r="D80" s="39">
        <v>48.541379310344901</v>
      </c>
      <c r="E80" s="39">
        <v>26.658620689655201</v>
      </c>
      <c r="F80" s="36">
        <v>35.700000000000003</v>
      </c>
      <c r="G80" s="39">
        <v>88.581481481481504</v>
      </c>
      <c r="H80" s="39">
        <v>78.433333333333394</v>
      </c>
      <c r="I80" s="39">
        <v>55.018518518518498</v>
      </c>
      <c r="J80" s="36">
        <v>63.637037037036997</v>
      </c>
      <c r="K80" s="40">
        <v>4244.0159999999996</v>
      </c>
      <c r="L80" s="39">
        <v>9.1425647659687499</v>
      </c>
      <c r="M80" s="40">
        <v>15418.998</v>
      </c>
      <c r="N80" s="36">
        <v>22.208411003624999</v>
      </c>
      <c r="O80" s="36">
        <v>30.903225806451601</v>
      </c>
    </row>
    <row r="81" spans="1:15" ht="15" thickBot="1" x14ac:dyDescent="0.4">
      <c r="A81" s="33"/>
      <c r="B81" s="38" t="s">
        <v>149</v>
      </c>
      <c r="C81" s="35">
        <v>79.7870967741936</v>
      </c>
      <c r="D81" s="35">
        <v>57.296875</v>
      </c>
      <c r="E81" s="35">
        <v>34.318750000000001</v>
      </c>
      <c r="F81" s="36">
        <v>43.9</v>
      </c>
      <c r="G81" s="35">
        <v>95.2548387096775</v>
      </c>
      <c r="H81" s="35">
        <v>85.596874999999997</v>
      </c>
      <c r="I81" s="35">
        <v>65.584374999999994</v>
      </c>
      <c r="J81" s="36">
        <v>73.453125</v>
      </c>
      <c r="K81" s="37">
        <v>541640.17786699999</v>
      </c>
      <c r="L81" s="35">
        <v>8.8318948879111101</v>
      </c>
      <c r="M81" s="37">
        <v>2919975.7311545899</v>
      </c>
      <c r="N81" s="36">
        <v>30.562897513788499</v>
      </c>
      <c r="O81" s="36">
        <v>66.574444444444495</v>
      </c>
    </row>
    <row r="82" spans="1:15" x14ac:dyDescent="0.35">
      <c r="A82" s="33"/>
      <c r="B82" s="41" t="s">
        <v>150</v>
      </c>
      <c r="C82" s="42">
        <v>63.310526315789502</v>
      </c>
      <c r="D82" s="42">
        <v>42.089473684210503</v>
      </c>
      <c r="E82" s="42">
        <v>21.105263157894701</v>
      </c>
      <c r="F82" s="43">
        <v>28.9526315789474</v>
      </c>
      <c r="G82" s="42">
        <v>84.6</v>
      </c>
      <c r="H82" s="42">
        <v>74.511764705882399</v>
      </c>
      <c r="I82" s="42">
        <v>49.011764705882399</v>
      </c>
      <c r="J82" s="43">
        <v>57.276470588235298</v>
      </c>
      <c r="K82" s="44">
        <v>784.65300000000002</v>
      </c>
      <c r="L82" s="42">
        <v>11.3734223113889</v>
      </c>
      <c r="M82" s="44">
        <v>1967.9390000000001</v>
      </c>
      <c r="N82" s="43">
        <v>26.796970246555599</v>
      </c>
      <c r="O82" s="43">
        <v>20.241176470588201</v>
      </c>
    </row>
    <row r="83" spans="1:15" x14ac:dyDescent="0.35">
      <c r="A83" s="33"/>
      <c r="B83" s="38" t="s">
        <v>151</v>
      </c>
      <c r="C83" s="39">
        <v>67.133333333333397</v>
      </c>
      <c r="D83" s="39">
        <v>40.533333333333303</v>
      </c>
      <c r="E83" s="39">
        <v>17.033333333333299</v>
      </c>
      <c r="F83" s="36">
        <v>23.6666666666667</v>
      </c>
      <c r="G83" s="39">
        <v>94.933333333333394</v>
      </c>
      <c r="H83" s="39">
        <v>64.966666666666697</v>
      </c>
      <c r="I83" s="39">
        <v>39.9</v>
      </c>
      <c r="J83" s="36">
        <v>47.466666666666697</v>
      </c>
      <c r="K83" s="40">
        <v>105.601</v>
      </c>
      <c r="L83" s="39">
        <v>5.4670494376666703</v>
      </c>
      <c r="M83" s="40">
        <v>368.97800000000001</v>
      </c>
      <c r="N83" s="36">
        <v>17.709106743666698</v>
      </c>
      <c r="O83" s="36">
        <v>21.24</v>
      </c>
    </row>
    <row r="84" spans="1:15" x14ac:dyDescent="0.35">
      <c r="A84" s="33"/>
      <c r="B84" s="38" t="s">
        <v>152</v>
      </c>
      <c r="C84" s="39">
        <v>70.927777777777806</v>
      </c>
      <c r="D84" s="39">
        <v>50.922222222222203</v>
      </c>
      <c r="E84" s="39">
        <v>27.5277777777778</v>
      </c>
      <c r="F84" s="36">
        <v>37.3888888888889</v>
      </c>
      <c r="G84" s="39">
        <v>89.733333333333405</v>
      </c>
      <c r="H84" s="39">
        <v>76.2222222222222</v>
      </c>
      <c r="I84" s="39">
        <v>53.338888888888903</v>
      </c>
      <c r="J84" s="36">
        <v>62.133333333333397</v>
      </c>
      <c r="K84" s="40">
        <v>3651.3409999999999</v>
      </c>
      <c r="L84" s="39">
        <v>6.3910729562777799</v>
      </c>
      <c r="M84" s="40">
        <v>15652.35</v>
      </c>
      <c r="N84" s="36">
        <v>21.982896320722201</v>
      </c>
      <c r="O84" s="36">
        <v>34.085714285714303</v>
      </c>
    </row>
    <row r="85" spans="1:15" x14ac:dyDescent="0.35">
      <c r="A85" s="33"/>
      <c r="B85" s="38" t="s">
        <v>153</v>
      </c>
      <c r="C85" s="39">
        <v>78.724999999999994</v>
      </c>
      <c r="D85" s="39">
        <v>51.725000000000001</v>
      </c>
      <c r="E85" s="39">
        <v>27.2083333333333</v>
      </c>
      <c r="F85" s="36">
        <v>38.0833333333333</v>
      </c>
      <c r="G85" s="39">
        <v>93.8333333333333</v>
      </c>
      <c r="H85" s="39">
        <v>76.816666666666706</v>
      </c>
      <c r="I85" s="39">
        <v>52.8</v>
      </c>
      <c r="J85" s="36">
        <v>63.108333333333398</v>
      </c>
      <c r="K85" s="40">
        <v>71898.921466999993</v>
      </c>
      <c r="L85" s="39">
        <v>8.1337964568333305</v>
      </c>
      <c r="M85" s="40">
        <v>173343.78064206999</v>
      </c>
      <c r="N85" s="36">
        <v>22.942978595269199</v>
      </c>
      <c r="O85" s="36">
        <v>44.52</v>
      </c>
    </row>
    <row r="86" spans="1:15" x14ac:dyDescent="0.35">
      <c r="A86" s="33"/>
      <c r="B86" s="38" t="s">
        <v>154</v>
      </c>
      <c r="C86" s="39">
        <v>79.3</v>
      </c>
      <c r="D86" s="39">
        <v>49.7</v>
      </c>
      <c r="E86" s="39">
        <v>31</v>
      </c>
      <c r="F86" s="36">
        <v>38</v>
      </c>
      <c r="G86" s="39">
        <v>99.2</v>
      </c>
      <c r="H86" s="39">
        <v>93.4</v>
      </c>
      <c r="I86" s="39">
        <v>73.55</v>
      </c>
      <c r="J86" s="36">
        <v>80.3</v>
      </c>
      <c r="K86" s="40">
        <v>60.747</v>
      </c>
      <c r="L86" s="39">
        <v>7.9775756843333401</v>
      </c>
      <c r="M86" s="40">
        <v>4672.8019999999997</v>
      </c>
      <c r="N86" s="36">
        <v>29.8716226365</v>
      </c>
      <c r="O86" s="36">
        <v>43.28</v>
      </c>
    </row>
    <row r="87" spans="1:15" x14ac:dyDescent="0.35">
      <c r="A87" s="33"/>
      <c r="B87" s="38" t="s">
        <v>155</v>
      </c>
      <c r="C87" s="39">
        <v>82.883333333333397</v>
      </c>
      <c r="D87" s="39">
        <v>60.612000000000002</v>
      </c>
      <c r="E87" s="39">
        <v>41.067999999999998</v>
      </c>
      <c r="F87" s="36">
        <v>49.143999999999998</v>
      </c>
      <c r="G87" s="39">
        <v>94.841666666666697</v>
      </c>
      <c r="H87" s="39">
        <v>88.608000000000004</v>
      </c>
      <c r="I87" s="39">
        <v>71.744</v>
      </c>
      <c r="J87" s="36">
        <v>77.968000000000004</v>
      </c>
      <c r="K87" s="40">
        <v>71908.924880000006</v>
      </c>
      <c r="L87" s="39">
        <v>6.3490887643783802</v>
      </c>
      <c r="M87" s="40">
        <v>255873.88070152001</v>
      </c>
      <c r="N87" s="36">
        <v>22.315571110122001</v>
      </c>
      <c r="O87" s="36">
        <v>60.284848484848503</v>
      </c>
    </row>
    <row r="88" spans="1:15" ht="15" thickBot="1" x14ac:dyDescent="0.4">
      <c r="A88" s="33"/>
      <c r="B88" s="38" t="s">
        <v>156</v>
      </c>
      <c r="C88" s="35">
        <v>77.7</v>
      </c>
      <c r="D88" s="35">
        <v>44.7</v>
      </c>
      <c r="E88" s="35">
        <v>34.299999999999997</v>
      </c>
      <c r="F88" s="36">
        <v>40.5</v>
      </c>
      <c r="G88" s="35">
        <v>90.5</v>
      </c>
      <c r="H88" s="35">
        <v>68.599999999999994</v>
      </c>
      <c r="I88" s="35">
        <v>64.7</v>
      </c>
      <c r="J88" s="36">
        <v>67.7</v>
      </c>
      <c r="K88" s="37">
        <v>414061.71923699998</v>
      </c>
      <c r="L88" s="35">
        <v>10.1154447843409</v>
      </c>
      <c r="M88" s="37">
        <v>2547584.82983523</v>
      </c>
      <c r="N88" s="36">
        <v>39.365012900636401</v>
      </c>
      <c r="O88" s="36">
        <v>82.451020408163302</v>
      </c>
    </row>
    <row r="89" spans="1:15" x14ac:dyDescent="0.35">
      <c r="A89" s="33"/>
      <c r="B89" s="41" t="s">
        <v>157</v>
      </c>
      <c r="C89" s="42">
        <v>63.959259259259298</v>
      </c>
      <c r="D89" s="42">
        <v>42.233333333333299</v>
      </c>
      <c r="E89" s="42">
        <v>20.1111111111111</v>
      </c>
      <c r="F89" s="43">
        <v>29.296296296296301</v>
      </c>
      <c r="G89" s="42">
        <v>84.715999999999994</v>
      </c>
      <c r="H89" s="42">
        <v>73.36</v>
      </c>
      <c r="I89" s="42">
        <v>48.36</v>
      </c>
      <c r="J89" s="43">
        <v>57.131999999999998</v>
      </c>
      <c r="K89" s="44">
        <v>1205.9259999999999</v>
      </c>
      <c r="L89" s="42">
        <v>9.5975693513214306</v>
      </c>
      <c r="M89" s="44">
        <v>3137.6860000000001</v>
      </c>
      <c r="N89" s="43">
        <v>23.817235733074099</v>
      </c>
      <c r="O89" s="43">
        <v>22.85</v>
      </c>
    </row>
    <row r="90" spans="1:15" x14ac:dyDescent="0.35">
      <c r="A90" s="33"/>
      <c r="B90" s="38" t="s">
        <v>158</v>
      </c>
      <c r="C90" s="39">
        <v>76.06</v>
      </c>
      <c r="D90" s="39">
        <v>38.24</v>
      </c>
      <c r="E90" s="39">
        <v>15.98</v>
      </c>
      <c r="F90" s="36">
        <v>25.3</v>
      </c>
      <c r="G90" s="39">
        <v>94.92</v>
      </c>
      <c r="H90" s="39">
        <v>67.98</v>
      </c>
      <c r="I90" s="39">
        <v>37.08</v>
      </c>
      <c r="J90" s="36">
        <v>48.6</v>
      </c>
      <c r="K90" s="40">
        <v>1051.3520000000001</v>
      </c>
      <c r="L90" s="39">
        <v>4.4990738317999996</v>
      </c>
      <c r="M90" s="40">
        <v>3897.7898279999999</v>
      </c>
      <c r="N90" s="36">
        <v>14.0257175911667</v>
      </c>
      <c r="O90" s="36">
        <v>28.7222222222222</v>
      </c>
    </row>
    <row r="91" spans="1:15" x14ac:dyDescent="0.35">
      <c r="A91" s="33"/>
      <c r="B91" s="38" t="s">
        <v>159</v>
      </c>
      <c r="C91" s="39" t="s">
        <v>27</v>
      </c>
      <c r="D91" s="39" t="s">
        <v>27</v>
      </c>
      <c r="E91" s="39" t="s">
        <v>27</v>
      </c>
      <c r="F91" s="36" t="s">
        <v>27</v>
      </c>
      <c r="G91" s="39" t="s">
        <v>27</v>
      </c>
      <c r="H91" s="39" t="s">
        <v>27</v>
      </c>
      <c r="I91" s="39" t="s">
        <v>27</v>
      </c>
      <c r="J91" s="36" t="s">
        <v>27</v>
      </c>
      <c r="K91" s="40">
        <v>185.96100000000001</v>
      </c>
      <c r="L91" s="39">
        <v>9.0882167933333307</v>
      </c>
      <c r="M91" s="40">
        <v>1285.5419999999999</v>
      </c>
      <c r="N91" s="36">
        <v>21.6152915248333</v>
      </c>
      <c r="O91" s="36">
        <v>40.75</v>
      </c>
    </row>
    <row r="92" spans="1:15" x14ac:dyDescent="0.35">
      <c r="A92" s="33"/>
      <c r="B92" s="38" t="s">
        <v>160</v>
      </c>
      <c r="C92" s="39">
        <v>76.262500000000003</v>
      </c>
      <c r="D92" s="39">
        <v>47.6111111111111</v>
      </c>
      <c r="E92" s="39">
        <v>29.044444444444402</v>
      </c>
      <c r="F92" s="36">
        <v>35.700000000000003</v>
      </c>
      <c r="G92" s="39">
        <v>94.4375</v>
      </c>
      <c r="H92" s="39">
        <v>89.488888888888894</v>
      </c>
      <c r="I92" s="39">
        <v>67.133333333333397</v>
      </c>
      <c r="J92" s="36">
        <v>74.711111111111094</v>
      </c>
      <c r="K92" s="40">
        <v>15466.129487</v>
      </c>
      <c r="L92" s="39">
        <v>3.6835432013529399</v>
      </c>
      <c r="M92" s="40">
        <v>122253.76385759001</v>
      </c>
      <c r="N92" s="36">
        <v>22.938985395423099</v>
      </c>
      <c r="O92" s="36">
        <v>57.242857142857098</v>
      </c>
    </row>
    <row r="93" spans="1:15" x14ac:dyDescent="0.35">
      <c r="A93" s="33"/>
      <c r="B93" s="38" t="s">
        <v>161</v>
      </c>
      <c r="C93" s="39">
        <v>64.873333333333406</v>
      </c>
      <c r="D93" s="39">
        <v>42.673333333333296</v>
      </c>
      <c r="E93" s="39">
        <v>25.066666666666698</v>
      </c>
      <c r="F93" s="36">
        <v>32.006666666666703</v>
      </c>
      <c r="G93" s="39">
        <v>85.393333333333402</v>
      </c>
      <c r="H93" s="39">
        <v>77.1666666666667</v>
      </c>
      <c r="I93" s="39">
        <v>53.8066666666667</v>
      </c>
      <c r="J93" s="36">
        <v>61.613333333333401</v>
      </c>
      <c r="K93" s="40">
        <v>599.678</v>
      </c>
      <c r="L93" s="39">
        <v>9.7227210213846202</v>
      </c>
      <c r="M93" s="40">
        <v>1697.0509999999999</v>
      </c>
      <c r="N93" s="36">
        <v>27.101805127307699</v>
      </c>
      <c r="O93" s="36">
        <v>24.535714285714299</v>
      </c>
    </row>
    <row r="94" spans="1:15" ht="15" thickBot="1" x14ac:dyDescent="0.4">
      <c r="A94" s="33"/>
      <c r="B94" s="38" t="s">
        <v>161</v>
      </c>
      <c r="C94" s="35">
        <v>71.854545454545502</v>
      </c>
      <c r="D94" s="35">
        <v>52.036363636363603</v>
      </c>
      <c r="E94" s="35">
        <v>35.481818181818198</v>
      </c>
      <c r="F94" s="36">
        <v>42.209090909090897</v>
      </c>
      <c r="G94" s="35">
        <v>92.618181818181895</v>
      </c>
      <c r="H94" s="35">
        <v>81.763636363636394</v>
      </c>
      <c r="I94" s="35">
        <v>62.1727272727273</v>
      </c>
      <c r="J94" s="36">
        <v>69.527272727272802</v>
      </c>
      <c r="K94" s="37">
        <v>1462.0640000000001</v>
      </c>
      <c r="L94" s="35">
        <v>5.78004380773333</v>
      </c>
      <c r="M94" s="37">
        <v>4432.4669999999996</v>
      </c>
      <c r="N94" s="36">
        <v>16.211639636800001</v>
      </c>
      <c r="O94" s="36">
        <v>47.86</v>
      </c>
    </row>
    <row r="95" spans="1:15" x14ac:dyDescent="0.35">
      <c r="A95" s="33"/>
      <c r="B95" s="41" t="s">
        <v>162</v>
      </c>
      <c r="C95" s="42">
        <v>63.952173913043502</v>
      </c>
      <c r="D95" s="42">
        <v>42</v>
      </c>
      <c r="E95" s="42">
        <v>21.278260869565202</v>
      </c>
      <c r="F95" s="43">
        <v>29.130434782608699</v>
      </c>
      <c r="G95" s="42">
        <v>87.109523809523793</v>
      </c>
      <c r="H95" s="42">
        <v>71.876190476190501</v>
      </c>
      <c r="I95" s="42">
        <v>48.009523809523799</v>
      </c>
      <c r="J95" s="43">
        <v>56.728571428571399</v>
      </c>
      <c r="K95" s="44">
        <v>1504.617</v>
      </c>
      <c r="L95" s="42">
        <v>11.195882549666701</v>
      </c>
      <c r="M95" s="44">
        <v>4317.2669999999998</v>
      </c>
      <c r="N95" s="43">
        <v>26.145929901173901</v>
      </c>
      <c r="O95" s="43">
        <v>27.608000000000001</v>
      </c>
    </row>
    <row r="96" spans="1:15" x14ac:dyDescent="0.35">
      <c r="A96" s="33"/>
      <c r="B96" s="38" t="s">
        <v>163</v>
      </c>
      <c r="C96" s="39">
        <v>81.442857142857207</v>
      </c>
      <c r="D96" s="39">
        <v>53.5</v>
      </c>
      <c r="E96" s="39">
        <v>29.8571428571429</v>
      </c>
      <c r="F96" s="36">
        <v>42.071428571428598</v>
      </c>
      <c r="G96" s="39">
        <v>94.671428571428606</v>
      </c>
      <c r="H96" s="39">
        <v>74.857142857142904</v>
      </c>
      <c r="I96" s="39">
        <v>55.871428571428602</v>
      </c>
      <c r="J96" s="36">
        <v>66.771428571428601</v>
      </c>
      <c r="K96" s="40">
        <v>2962.7779999999998</v>
      </c>
      <c r="L96" s="39">
        <v>7.5458371289999997</v>
      </c>
      <c r="M96" s="40">
        <v>7678.3858280000004</v>
      </c>
      <c r="N96" s="36">
        <v>24.2048567482727</v>
      </c>
      <c r="O96" s="36">
        <v>37.31</v>
      </c>
    </row>
    <row r="97" spans="1:15" ht="15" thickBot="1" x14ac:dyDescent="0.4">
      <c r="A97" s="33"/>
      <c r="B97" s="45" t="s">
        <v>164</v>
      </c>
      <c r="C97" s="46">
        <v>68.244444444444497</v>
      </c>
      <c r="D97" s="46">
        <v>41.244444444444397</v>
      </c>
      <c r="E97" s="46">
        <v>21.322222222222202</v>
      </c>
      <c r="F97" s="47">
        <v>26.5</v>
      </c>
      <c r="G97" s="46">
        <v>83.755555555555603</v>
      </c>
      <c r="H97" s="46">
        <v>66.6111111111111</v>
      </c>
      <c r="I97" s="46">
        <v>38.466666666666697</v>
      </c>
      <c r="J97" s="47">
        <v>45.144444444444403</v>
      </c>
      <c r="K97" s="48">
        <v>226.548</v>
      </c>
      <c r="L97" s="46">
        <v>3.36762598457143</v>
      </c>
      <c r="M97" s="48">
        <v>2253.5839999999998</v>
      </c>
      <c r="N97" s="47">
        <v>23.7386613741429</v>
      </c>
      <c r="O97" s="47">
        <v>17.670000000000002</v>
      </c>
    </row>
    <row r="98" spans="1:15" x14ac:dyDescent="0.35">
      <c r="A98" s="49"/>
      <c r="B98" s="50"/>
      <c r="C98" s="35"/>
      <c r="D98" s="35"/>
      <c r="E98" s="35"/>
      <c r="F98" s="35"/>
      <c r="G98" s="35"/>
      <c r="H98" s="35"/>
      <c r="I98" s="35"/>
      <c r="J98" s="35"/>
      <c r="K98" s="37"/>
      <c r="L98" s="35"/>
      <c r="M98" s="37"/>
      <c r="N98" s="35"/>
      <c r="O98" s="35"/>
    </row>
    <row r="99" spans="1:15" x14ac:dyDescent="0.35">
      <c r="A99" s="51" t="str">
        <f>VLOOKUP(LEFT([2]Tab14!A99,250),'[1]Source trad'!$A:$C,3,FALSE)</f>
        <v>Note : *Pays riches en ressources ; ".."signifie que les données ne sont pas disponibles ou qu'elles ne sont pas valables.</v>
      </c>
      <c r="B99" s="52"/>
      <c r="C99" s="53"/>
      <c r="D99" s="53"/>
      <c r="E99" s="53"/>
      <c r="F99" s="53"/>
      <c r="G99" s="53"/>
      <c r="H99" s="53"/>
      <c r="I99" s="53"/>
      <c r="J99" s="53"/>
      <c r="K99" s="54"/>
      <c r="L99" s="53"/>
      <c r="M99" s="54"/>
      <c r="N99" s="53"/>
      <c r="O99" s="53"/>
    </row>
    <row r="100" spans="1:15" x14ac:dyDescent="0.35">
      <c r="A100" s="51" t="str">
        <f>VLOOKUP(LEFT([2]Tab14!A100,250),'[1]Source trad'!$A:$C,3,FALSE)</f>
        <v>RDM = "Reste du monde" ; LAC = "Pays d'Amérique latine et des Caraïbes"</v>
      </c>
      <c r="B100" s="52"/>
      <c r="C100" s="53"/>
      <c r="D100" s="53"/>
      <c r="E100" s="53"/>
      <c r="F100" s="53"/>
      <c r="G100" s="53"/>
      <c r="H100" s="53"/>
      <c r="I100" s="53"/>
      <c r="J100" s="53"/>
      <c r="K100" s="54"/>
      <c r="L100" s="53"/>
      <c r="M100" s="54"/>
      <c r="N100" s="53"/>
      <c r="O100" s="53"/>
    </row>
    <row r="101" spans="1:15" x14ac:dyDescent="0.35">
      <c r="A101" s="51" t="str">
        <f>VLOOKUP(LEFT([2]Tab14!A101,250),'[1]Source trad'!$A:$C,3,FALSE)</f>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
      <c r="B101" s="52"/>
      <c r="C101" s="53"/>
      <c r="D101" s="53"/>
      <c r="E101" s="53"/>
      <c r="F101" s="53"/>
      <c r="G101" s="53"/>
      <c r="H101" s="53"/>
      <c r="I101" s="53"/>
      <c r="J101" s="53"/>
      <c r="K101" s="54"/>
      <c r="L101" s="53"/>
      <c r="M101" s="54"/>
      <c r="N101" s="53"/>
      <c r="O101" s="53"/>
    </row>
    <row r="102" spans="1:15" x14ac:dyDescent="0.35">
      <c r="A102" s="51" t="str">
        <f>VLOOKUP(LEFT([2]Tab14!A102,250),'[1]Source trad'!$A:$C,3,FALSE)</f>
        <v>Source : Calculs des auteurs basés sur l'enquête de la Banque mondiale sur les entreprises (récupéré avril 2020), UNCTADStat Online Data Center (récupéré le 18/11/2020), CNUCED B2C E-Commerce Index Reports (2015-2019).</v>
      </c>
      <c r="B102" s="52"/>
      <c r="C102" s="53"/>
      <c r="D102" s="53"/>
      <c r="E102" s="53"/>
      <c r="F102" s="53"/>
      <c r="G102" s="53"/>
      <c r="H102" s="53"/>
      <c r="I102" s="53"/>
      <c r="J102" s="53"/>
      <c r="K102" s="54"/>
      <c r="L102" s="53"/>
      <c r="M102" s="54"/>
      <c r="N102" s="53"/>
      <c r="O102" s="53"/>
    </row>
    <row r="103" spans="1:15" x14ac:dyDescent="0.35">
      <c r="B103" s="52"/>
      <c r="C103" s="53"/>
      <c r="D103" s="53"/>
      <c r="E103" s="53"/>
      <c r="F103" s="53"/>
      <c r="G103" s="53"/>
      <c r="H103" s="53"/>
      <c r="I103" s="53"/>
      <c r="J103" s="53"/>
      <c r="K103" s="54"/>
      <c r="L103" s="53"/>
      <c r="M103" s="54"/>
      <c r="N103" s="53"/>
      <c r="O103" s="53"/>
    </row>
    <row r="104" spans="1:15" x14ac:dyDescent="0.35">
      <c r="B104" s="52"/>
      <c r="C104" s="53"/>
      <c r="D104" s="53"/>
      <c r="E104" s="53"/>
      <c r="F104" s="53"/>
      <c r="G104" s="53"/>
      <c r="H104" s="53"/>
      <c r="I104" s="53"/>
      <c r="J104" s="53"/>
      <c r="K104" s="54"/>
      <c r="L104" s="53"/>
      <c r="M104" s="54"/>
      <c r="N104" s="53"/>
      <c r="O104" s="53"/>
    </row>
    <row r="105" spans="1:15" ht="15.5" x14ac:dyDescent="0.35">
      <c r="B105" s="55" t="s">
        <v>165</v>
      </c>
      <c r="C105" s="53"/>
      <c r="D105" s="53"/>
      <c r="E105" s="53"/>
      <c r="F105" s="53"/>
      <c r="G105" s="53"/>
      <c r="H105" s="53"/>
      <c r="I105" s="53"/>
      <c r="J105" s="53"/>
      <c r="K105" s="54"/>
      <c r="L105" s="53"/>
      <c r="M105" s="54"/>
      <c r="N105" s="53"/>
      <c r="O105" s="53"/>
    </row>
    <row r="106" spans="1:15" ht="15.5" x14ac:dyDescent="0.35">
      <c r="B106" s="55"/>
      <c r="C106" s="53"/>
      <c r="D106" s="53"/>
      <c r="E106" s="53"/>
      <c r="F106" s="53"/>
      <c r="G106" s="53"/>
      <c r="H106" s="53"/>
      <c r="I106" s="53"/>
      <c r="J106" s="53"/>
      <c r="K106" s="54"/>
      <c r="L106" s="53"/>
      <c r="M106" s="54"/>
      <c r="N106" s="53"/>
      <c r="O106" s="53"/>
    </row>
    <row r="107" spans="1:15" x14ac:dyDescent="0.35">
      <c r="B107" s="56" t="s">
        <v>166</v>
      </c>
      <c r="C107" s="53"/>
      <c r="D107" s="53"/>
      <c r="E107" s="53"/>
      <c r="F107" s="53"/>
      <c r="G107" s="53"/>
      <c r="H107" s="53"/>
      <c r="I107" s="53"/>
      <c r="J107" s="53"/>
      <c r="K107" s="54"/>
      <c r="L107" s="53"/>
      <c r="M107" s="54"/>
      <c r="N107" s="53"/>
      <c r="O107" s="53"/>
    </row>
    <row r="108" spans="1:15" x14ac:dyDescent="0.35">
      <c r="B108" s="56" t="s">
        <v>167</v>
      </c>
      <c r="C108" s="53"/>
      <c r="D108" s="53"/>
      <c r="E108" s="53"/>
      <c r="F108" s="53"/>
      <c r="G108" s="53"/>
      <c r="H108" s="53"/>
      <c r="I108" s="53"/>
      <c r="J108" s="53"/>
      <c r="K108" s="54"/>
      <c r="L108" s="53"/>
      <c r="M108" s="54"/>
      <c r="N108" s="53"/>
      <c r="O108" s="53"/>
    </row>
    <row r="109" spans="1:15" x14ac:dyDescent="0.35">
      <c r="B109" s="56" t="s">
        <v>168</v>
      </c>
      <c r="C109" s="53"/>
      <c r="D109" s="53"/>
      <c r="E109" s="53"/>
      <c r="F109" s="53"/>
      <c r="G109" s="53"/>
      <c r="H109" s="53"/>
      <c r="I109" s="53"/>
      <c r="J109" s="53"/>
      <c r="K109" s="54"/>
      <c r="L109" s="53"/>
      <c r="M109" s="54"/>
      <c r="N109" s="53"/>
      <c r="O109" s="53"/>
    </row>
    <row r="110" spans="1:15" x14ac:dyDescent="0.35">
      <c r="B110" s="56" t="s">
        <v>169</v>
      </c>
      <c r="C110" s="53"/>
      <c r="D110" s="53"/>
      <c r="E110" s="53"/>
      <c r="F110" s="53"/>
      <c r="G110" s="53"/>
      <c r="H110" s="53"/>
      <c r="I110" s="53"/>
      <c r="J110" s="53"/>
      <c r="K110" s="54"/>
      <c r="L110" s="53"/>
      <c r="M110" s="54"/>
      <c r="N110" s="53"/>
      <c r="O110" s="53"/>
    </row>
    <row r="111" spans="1:15" x14ac:dyDescent="0.35">
      <c r="B111" s="56" t="s">
        <v>170</v>
      </c>
      <c r="C111" s="53"/>
      <c r="D111" s="53"/>
      <c r="E111" s="53"/>
      <c r="F111" s="53"/>
      <c r="G111" s="53"/>
      <c r="H111" s="53"/>
      <c r="I111" s="53"/>
      <c r="J111" s="53"/>
      <c r="K111" s="54"/>
      <c r="L111" s="53"/>
      <c r="M111" s="54"/>
      <c r="N111" s="53"/>
      <c r="O111" s="53"/>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hyperlinks>
  <pageMargins left="0.7" right="0.7" top="0.75" bottom="0.75" header="0.3" footer="0.3"/>
  <pageSetup paperSize="9" scale="48" fitToWidth="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2020-12-22T18:47:22Z</dcterms:created>
  <dcterms:modified xsi:type="dcterms:W3CDTF">2020-12-22T18:47:23Z</dcterms:modified>
</cp:coreProperties>
</file>