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23" sheetId="1" r:id="rId1"/>
  </sheets>
  <externalReferences>
    <externalReference r:id="rId2"/>
    <externalReference r:id="rId3"/>
  </externalReferences>
  <definedNames>
    <definedName name="_xlnm.Print_Area" localSheetId="0">'Tab23'!$A$1:$F$102</definedName>
  </definedNames>
  <calcPr calcId="162913"/>
</workbook>
</file>

<file path=xl/calcChain.xml><?xml version="1.0" encoding="utf-8"?>
<calcChain xmlns="http://schemas.openxmlformats.org/spreadsheetml/2006/main">
  <c r="A102" i="1" l="1"/>
  <c r="A101" i="1"/>
  <c r="A100" i="1"/>
  <c r="A99" i="1"/>
  <c r="C1" i="1"/>
</calcChain>
</file>

<file path=xl/sharedStrings.xml><?xml version="1.0" encoding="utf-8"?>
<sst xmlns="http://schemas.openxmlformats.org/spreadsheetml/2006/main" count="347" uniqueCount="174">
  <si>
    <t>ISO3 Code</t>
  </si>
  <si>
    <t>Pays (pays riches en ressources ombrés)</t>
  </si>
  <si>
    <t>Superficie (milliers d'hectares), 2018</t>
  </si>
  <si>
    <t>Terres agricoles (milliers d'hectares), 2018</t>
  </si>
  <si>
    <t>Terres cultivées (milliers d'hectares), 2018</t>
  </si>
  <si>
    <t>Terres forestières (milliers d'hectares), 2018</t>
  </si>
  <si>
    <t>Eaux intérieures (milliers d'hectares), 2018</t>
  </si>
  <si>
    <t>Production agricole (millions USD), 2018</t>
  </si>
  <si>
    <t>Production céréalière (millions USD), 2018</t>
  </si>
  <si>
    <t>Production des cultures (millions USD), 2018</t>
  </si>
  <si>
    <t>Production alimentaire (millions USD), 2018</t>
  </si>
  <si>
    <t>Production animale (millions USD), 2018</t>
  </si>
  <si>
    <t>Production agricole non alimentaire (millions USD), 2018</t>
  </si>
  <si>
    <t>Approvisionnement alimentaire (kcal / habitant / jour), 2017</t>
  </si>
  <si>
    <t>Usage agricole d'azote nutritif (tonnes), 2018</t>
  </si>
  <si>
    <t>Usage agricole d'azote nutritif par superficie de terres cultivées (tonnes / ha), 2018</t>
  </si>
  <si>
    <t>Stock de carbone dans la biomasse vivante (forêts, millions de tonnes), 2018</t>
  </si>
  <si>
    <t>Émissions totales de GES de l'agriculture (gigagrammes d'équivalent CO2), 2017</t>
  </si>
  <si>
    <t>AGO</t>
  </si>
  <si>
    <t>Angola*</t>
  </si>
  <si>
    <t>..</t>
  </si>
  <si>
    <t>BWA</t>
  </si>
  <si>
    <t>Botswana*</t>
  </si>
  <si>
    <t>SWZ</t>
  </si>
  <si>
    <t>Eswatini</t>
  </si>
  <si>
    <t>LSO</t>
  </si>
  <si>
    <t>Lesotho</t>
  </si>
  <si>
    <t>MWI</t>
  </si>
  <si>
    <t>Malawi</t>
  </si>
  <si>
    <t>MOZ</t>
  </si>
  <si>
    <t>Mozambique</t>
  </si>
  <si>
    <t>NAM</t>
  </si>
  <si>
    <t>Namibie</t>
  </si>
  <si>
    <t>ZAF</t>
  </si>
  <si>
    <t>Afrique du Sud</t>
  </si>
  <si>
    <t>ZMB</t>
  </si>
  <si>
    <t>Zambie*</t>
  </si>
  <si>
    <t>ZWE</t>
  </si>
  <si>
    <t>Zimbabwe</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</si>
  <si>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</si>
  <si>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</si>
  <si>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</si>
  <si>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</si>
  <si>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</si>
  <si>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</si>
  <si>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</si>
  <si>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</si>
  <si>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</si>
  <si>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</si>
  <si>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</si>
  <si>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</si>
  <si>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</si>
  <si>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</si>
  <si>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</si>
  <si>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</si>
  <si>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</si>
  <si>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</si>
  <si>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</si>
  <si>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</si>
  <si>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</si>
  <si>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</si>
  <si>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</si>
  <si>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</si>
  <si>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</si>
  <si>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ERI</t>
  </si>
  <si>
    <t>Érythrée</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</si>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</sst>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 #,##0_-;_-* &quot;-&quot;??_-;_-@_-"/>
    <numFmt numFmtId="165" formatCode="_(* #,##0_);_(* \(#,##0\);_(* &quot;-&quot;??_);_(@_)"/>
    <numFmt numFmtId="166" formatCode="_-* #,##0.0_-;\-* #,##0.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3">
    <border>
      <left/>
      <right/>
      <top/>
      <bottom/>
      <diagonal/>
    </border>
    <border>
      <left style="medium">
        <color rgb="FFAC1256"/>
      </left>
      <right style="medium">
        <color rgb="FFAC1256"/>
      </right>
      <top style="medium">
        <color rgb="FFAC1256"/>
      </top>
      <bottom style="medium">
        <color rgb="FFAC1256"/>
      </bottom>
      <diagonal/>
    </border>
    <border>
      <left style="medium">
        <color rgb="FFAC1256"/>
      </left>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60">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1" applyNumberFormat="1" applyFont="1" applyFill="1" applyBorder="1" applyAlignment="1">
      <alignment vertical="center"/>
    </xf>
    <xf numFmtId="165" fontId="4" fillId="2" borderId="0" xfId="1" applyNumberFormat="1" applyFont="1" applyFill="1" applyBorder="1" applyAlignment="1">
      <alignment vertical="center"/>
    </xf>
    <xf numFmtId="166" fontId="4" fillId="2" borderId="0" xfId="1"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4" fontId="7" fillId="0" borderId="2" xfId="1" applyNumberFormat="1" applyFont="1" applyBorder="1" applyAlignment="1">
      <alignment horizontal="center" vertical="top" wrapText="1"/>
    </xf>
    <xf numFmtId="164" fontId="7" fillId="0" borderId="3" xfId="1" applyNumberFormat="1" applyFont="1" applyBorder="1" applyAlignment="1">
      <alignment horizontal="center" vertical="top" wrapText="1"/>
    </xf>
    <xf numFmtId="165" fontId="7" fillId="0" borderId="4" xfId="1" applyNumberFormat="1" applyFont="1" applyBorder="1" applyAlignment="1">
      <alignment horizontal="center" vertical="top" wrapText="1"/>
    </xf>
    <xf numFmtId="166" fontId="7" fillId="0" borderId="3" xfId="1" applyNumberFormat="1" applyFont="1" applyBorder="1" applyAlignment="1">
      <alignment horizontal="center" vertical="top" wrapText="1"/>
    </xf>
    <xf numFmtId="0" fontId="5" fillId="0" borderId="0" xfId="0" applyFont="1" applyAlignment="1">
      <alignment vertical="center"/>
    </xf>
    <xf numFmtId="0" fontId="8" fillId="3" borderId="5" xfId="1" applyNumberFormat="1" applyFont="1" applyFill="1" applyBorder="1" applyAlignment="1">
      <alignment horizontal="justify" vertical="center" wrapText="1"/>
    </xf>
    <xf numFmtId="164" fontId="9" fillId="3" borderId="0" xfId="1" applyNumberFormat="1" applyFont="1" applyFill="1" applyBorder="1" applyAlignment="1">
      <alignment horizontal="right"/>
    </xf>
    <xf numFmtId="165" fontId="7" fillId="3" borderId="6" xfId="1" applyNumberFormat="1" applyFont="1" applyFill="1" applyBorder="1" applyAlignment="1">
      <alignment horizontal="right" vertical="center"/>
    </xf>
    <xf numFmtId="166" fontId="9" fillId="3" borderId="0" xfId="1" applyNumberFormat="1" applyFont="1" applyFill="1" applyBorder="1" applyAlignment="1">
      <alignment horizontal="right"/>
    </xf>
    <xf numFmtId="0" fontId="7" fillId="0" borderId="5" xfId="0" applyNumberFormat="1" applyFont="1" applyFill="1" applyBorder="1" applyAlignment="1">
      <alignment horizontal="left" vertical="center"/>
    </xf>
    <xf numFmtId="164" fontId="9" fillId="0" borderId="0" xfId="1" applyNumberFormat="1" applyFont="1" applyFill="1" applyBorder="1" applyAlignment="1">
      <alignment horizontal="right"/>
    </xf>
    <xf numFmtId="164" fontId="9" fillId="0" borderId="0" xfId="1" applyNumberFormat="1" applyFont="1" applyBorder="1" applyAlignment="1">
      <alignment horizontal="right"/>
    </xf>
    <xf numFmtId="165" fontId="7" fillId="0" borderId="6" xfId="1" applyNumberFormat="1" applyFont="1" applyBorder="1" applyAlignment="1">
      <alignment horizontal="right" vertical="center"/>
    </xf>
    <xf numFmtId="166" fontId="9" fillId="0" borderId="0" xfId="1" applyNumberFormat="1" applyFont="1" applyBorder="1" applyAlignment="1">
      <alignment horizontal="right"/>
    </xf>
    <xf numFmtId="0" fontId="7" fillId="3" borderId="5" xfId="0" applyNumberFormat="1" applyFont="1" applyFill="1" applyBorder="1" applyAlignment="1">
      <alignment horizontal="left" vertical="center"/>
    </xf>
    <xf numFmtId="0" fontId="7" fillId="0" borderId="7" xfId="0" applyNumberFormat="1" applyFont="1" applyFill="1" applyBorder="1" applyAlignment="1">
      <alignment horizontal="lef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4" fontId="11" fillId="0" borderId="3" xfId="1" applyNumberFormat="1" applyFont="1" applyBorder="1" applyAlignment="1">
      <alignment horizontal="right" vertical="center"/>
    </xf>
    <xf numFmtId="165" fontId="11" fillId="0" borderId="4" xfId="1" applyNumberFormat="1" applyFont="1" applyBorder="1" applyAlignment="1">
      <alignment horizontal="right" vertical="center"/>
    </xf>
    <xf numFmtId="166" fontId="11" fillId="0" borderId="3"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4" fontId="6" fillId="0" borderId="3" xfId="1" applyNumberFormat="1" applyFont="1" applyBorder="1" applyAlignment="1">
      <alignment horizontal="right" vertical="center"/>
    </xf>
    <xf numFmtId="165" fontId="6" fillId="0" borderId="4" xfId="1" applyNumberFormat="1" applyFont="1" applyBorder="1" applyAlignment="1">
      <alignment horizontal="right" vertical="center"/>
    </xf>
    <xf numFmtId="166" fontId="6" fillId="0" borderId="3" xfId="1" applyNumberFormat="1" applyFont="1" applyBorder="1" applyAlignment="1">
      <alignment horizontal="right" vertical="center"/>
    </xf>
    <xf numFmtId="0" fontId="1" fillId="0" borderId="0" xfId="0" applyFont="1" applyAlignment="1">
      <alignment vertical="center"/>
    </xf>
    <xf numFmtId="0" fontId="13" fillId="0" borderId="5" xfId="0" applyNumberFormat="1" applyFont="1" applyBorder="1" applyAlignment="1">
      <alignment horizontal="left" vertical="center"/>
    </xf>
    <xf numFmtId="164" fontId="6" fillId="0" borderId="0" xfId="1" applyNumberFormat="1" applyFont="1" applyBorder="1" applyAlignment="1">
      <alignment horizontal="right" vertical="center"/>
    </xf>
    <xf numFmtId="165" fontId="6" fillId="0" borderId="6" xfId="1" applyNumberFormat="1" applyFont="1" applyBorder="1" applyAlignment="1">
      <alignment horizontal="right" vertical="center"/>
    </xf>
    <xf numFmtId="166" fontId="6" fillId="0" borderId="0" xfId="1" applyNumberFormat="1" applyFont="1" applyBorder="1" applyAlignment="1">
      <alignment horizontal="right" vertical="center"/>
    </xf>
    <xf numFmtId="0" fontId="6" fillId="0" borderId="5" xfId="0" applyNumberFormat="1" applyFont="1" applyBorder="1" applyAlignment="1">
      <alignment horizontal="left" vertical="center"/>
    </xf>
    <xf numFmtId="164" fontId="13" fillId="0" borderId="0" xfId="1" applyNumberFormat="1" applyFont="1" applyBorder="1" applyAlignment="1">
      <alignment horizontal="right"/>
    </xf>
    <xf numFmtId="166" fontId="13" fillId="0" borderId="0" xfId="1" applyNumberFormat="1" applyFont="1" applyBorder="1" applyAlignment="1">
      <alignment horizontal="right"/>
    </xf>
    <xf numFmtId="0" fontId="6" fillId="0" borderId="8" xfId="0" applyNumberFormat="1" applyFont="1" applyBorder="1" applyAlignment="1">
      <alignment horizontal="left" vertical="center"/>
    </xf>
    <xf numFmtId="164" fontId="13" fillId="0" borderId="9" xfId="1" applyNumberFormat="1" applyFont="1" applyBorder="1" applyAlignment="1">
      <alignment horizontal="right"/>
    </xf>
    <xf numFmtId="165" fontId="6" fillId="0" borderId="10" xfId="1" applyNumberFormat="1" applyFont="1" applyBorder="1" applyAlignment="1">
      <alignment horizontal="right" vertical="center"/>
    </xf>
    <xf numFmtId="166" fontId="13" fillId="0" borderId="9" xfId="1" applyNumberFormat="1" applyFont="1" applyBorder="1" applyAlignment="1">
      <alignment horizontal="right"/>
    </xf>
    <xf numFmtId="0" fontId="6" fillId="0" borderId="7" xfId="0" applyNumberFormat="1" applyFont="1" applyBorder="1" applyAlignment="1">
      <alignment horizontal="left" vertical="center"/>
    </xf>
    <xf numFmtId="164" fontId="6" fillId="0" borderId="11" xfId="1" applyNumberFormat="1" applyFont="1" applyBorder="1" applyAlignment="1">
      <alignment horizontal="right" vertical="center"/>
    </xf>
    <xf numFmtId="165" fontId="6" fillId="0" borderId="12" xfId="1" applyNumberFormat="1" applyFont="1" applyBorder="1" applyAlignment="1">
      <alignment horizontal="right" vertical="center"/>
    </xf>
    <xf numFmtId="166" fontId="6" fillId="0" borderId="11"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165" fontId="6" fillId="0" borderId="0" xfId="1" applyNumberFormat="1" applyFont="1" applyBorder="1" applyAlignment="1">
      <alignment horizontal="right" vertical="center"/>
    </xf>
    <xf numFmtId="0" fontId="0" fillId="0" borderId="0" xfId="0" applyAlignment="1">
      <alignment vertical="center"/>
    </xf>
    <xf numFmtId="0" fontId="0" fillId="0" borderId="0" xfId="0" applyNumberFormat="1"/>
    <xf numFmtId="164" fontId="0" fillId="0" borderId="0" xfId="1" applyNumberFormat="1" applyFont="1"/>
    <xf numFmtId="165" fontId="0" fillId="0" borderId="0" xfId="1" applyNumberFormat="1" applyFont="1"/>
    <xf numFmtId="166" fontId="0" fillId="0" borderId="0" xfId="1" applyNumberFormat="1" applyFont="1"/>
    <xf numFmtId="0" fontId="16" fillId="0" borderId="0" xfId="2" applyFont="1"/>
    <xf numFmtId="0" fontId="15" fillId="0" borderId="0" xfId="2"/>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24">
          <cell r="D24" t="str">
            <v>Tableau 23: Durabilité écologique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2">
          <cell r="C2" t="str">
            <v>Country Area (thousands of ha), 2018</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FAOSTAT online dataset, Food and Agriculture Organization of the United Nations (retrieved 06/11/2020).</v>
          </cell>
        </row>
      </sheetData>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1"/>
  <sheetViews>
    <sheetView tabSelected="1" zoomScaleNormal="100" workbookViewId="0"/>
  </sheetViews>
  <sheetFormatPr defaultRowHeight="14.5" x14ac:dyDescent="0.35"/>
  <cols>
    <col min="1" max="1" width="5.453125" style="53" bestFit="1" customWidth="1"/>
    <col min="2" max="2" width="33.26953125" bestFit="1" customWidth="1"/>
    <col min="3" max="3" width="12.453125" style="55" customWidth="1"/>
    <col min="4" max="18" width="12.453125" customWidth="1"/>
  </cols>
  <sheetData>
    <row r="1" spans="1:18" ht="15" thickBot="1" x14ac:dyDescent="0.4">
      <c r="A1" s="1"/>
      <c r="B1" s="2"/>
      <c r="C1" s="3" t="str">
        <f>'[1]Table names (Statworks)'!$D$24</f>
        <v>Tableau 23: Durabilité écologique</v>
      </c>
      <c r="D1" s="3"/>
      <c r="E1" s="3"/>
      <c r="F1" s="3"/>
      <c r="G1" s="4"/>
      <c r="H1" s="3"/>
      <c r="I1" s="3"/>
      <c r="J1" s="3"/>
      <c r="K1" s="3"/>
      <c r="L1" s="3"/>
      <c r="M1" s="4"/>
      <c r="N1" s="3"/>
      <c r="O1" s="3"/>
      <c r="P1" s="5"/>
      <c r="Q1" s="3"/>
      <c r="R1" s="4"/>
    </row>
    <row r="2" spans="1:18" ht="63.5" thickBot="1" x14ac:dyDescent="0.4">
      <c r="A2" s="6" t="s">
        <v>0</v>
      </c>
      <c r="B2" s="7" t="s">
        <v>1</v>
      </c>
      <c r="C2" s="8" t="s">
        <v>2</v>
      </c>
      <c r="D2" s="9" t="s">
        <v>3</v>
      </c>
      <c r="E2" s="9" t="s">
        <v>4</v>
      </c>
      <c r="F2" s="9" t="s">
        <v>5</v>
      </c>
      <c r="G2" s="10" t="s">
        <v>6</v>
      </c>
      <c r="H2" s="9" t="s">
        <v>7</v>
      </c>
      <c r="I2" s="9" t="s">
        <v>8</v>
      </c>
      <c r="J2" s="9" t="s">
        <v>9</v>
      </c>
      <c r="K2" s="9" t="s">
        <v>10</v>
      </c>
      <c r="L2" s="9" t="s">
        <v>11</v>
      </c>
      <c r="M2" s="10" t="s">
        <v>12</v>
      </c>
      <c r="N2" s="9" t="s">
        <v>13</v>
      </c>
      <c r="O2" s="9" t="s">
        <v>14</v>
      </c>
      <c r="P2" s="11" t="s">
        <v>15</v>
      </c>
      <c r="Q2" s="9" t="s">
        <v>16</v>
      </c>
      <c r="R2" s="10" t="s">
        <v>17</v>
      </c>
    </row>
    <row r="3" spans="1:18" x14ac:dyDescent="0.35">
      <c r="A3" s="12" t="s">
        <v>18</v>
      </c>
      <c r="B3" s="13" t="s">
        <v>19</v>
      </c>
      <c r="C3" s="14">
        <v>124670</v>
      </c>
      <c r="D3" s="14">
        <v>56952.49</v>
      </c>
      <c r="E3" s="14">
        <v>5215</v>
      </c>
      <c r="F3" s="14">
        <v>67717.509999999995</v>
      </c>
      <c r="G3" s="15" t="s">
        <v>20</v>
      </c>
      <c r="H3" s="14">
        <v>3057.0328909999998</v>
      </c>
      <c r="I3" s="14">
        <v>465.018867</v>
      </c>
      <c r="J3" s="14">
        <v>3001.7075159999999</v>
      </c>
      <c r="K3" s="14">
        <v>3050.2618640000001</v>
      </c>
      <c r="L3" s="14">
        <v>55.325375999999999</v>
      </c>
      <c r="M3" s="15">
        <v>6.7710280000000003</v>
      </c>
      <c r="N3" s="14">
        <v>2270</v>
      </c>
      <c r="O3" s="14">
        <v>21942.48</v>
      </c>
      <c r="P3" s="16">
        <v>4.21</v>
      </c>
      <c r="Q3" s="14">
        <v>1170.1586</v>
      </c>
      <c r="R3" s="15">
        <v>34544.554600000003</v>
      </c>
    </row>
    <row r="4" spans="1:18" x14ac:dyDescent="0.35">
      <c r="A4" s="12" t="s">
        <v>21</v>
      </c>
      <c r="B4" s="13" t="s">
        <v>22</v>
      </c>
      <c r="C4" s="14">
        <v>58173</v>
      </c>
      <c r="D4" s="14">
        <v>25861.599999999999</v>
      </c>
      <c r="E4" s="14">
        <v>261.60000000000002</v>
      </c>
      <c r="F4" s="14">
        <v>15491.3</v>
      </c>
      <c r="G4" s="15">
        <v>1500</v>
      </c>
      <c r="H4" s="14">
        <v>54.052056999999998</v>
      </c>
      <c r="I4" s="14">
        <v>13.122218</v>
      </c>
      <c r="J4" s="14">
        <v>19.422117</v>
      </c>
      <c r="K4" s="14">
        <v>54.052056999999998</v>
      </c>
      <c r="L4" s="14">
        <v>34.629939999999998</v>
      </c>
      <c r="M4" s="15" t="s">
        <v>20</v>
      </c>
      <c r="N4" s="14">
        <v>2340</v>
      </c>
      <c r="O4" s="14">
        <v>21156</v>
      </c>
      <c r="P4" s="16">
        <v>80.87</v>
      </c>
      <c r="Q4" s="14">
        <v>1446.8874000000001</v>
      </c>
      <c r="R4" s="15">
        <v>9302.7932000000001</v>
      </c>
    </row>
    <row r="5" spans="1:18" x14ac:dyDescent="0.35">
      <c r="A5" s="12" t="s">
        <v>23</v>
      </c>
      <c r="B5" s="17" t="s">
        <v>24</v>
      </c>
      <c r="C5" s="18">
        <v>1736</v>
      </c>
      <c r="D5" s="18">
        <v>1222</v>
      </c>
      <c r="E5" s="19">
        <v>190</v>
      </c>
      <c r="F5" s="19">
        <v>495.14</v>
      </c>
      <c r="G5" s="20">
        <v>16</v>
      </c>
      <c r="H5" s="19" t="s">
        <v>20</v>
      </c>
      <c r="I5" s="19" t="s">
        <v>20</v>
      </c>
      <c r="J5" s="19" t="s">
        <v>20</v>
      </c>
      <c r="K5" s="19" t="s">
        <v>20</v>
      </c>
      <c r="L5" s="19" t="s">
        <v>20</v>
      </c>
      <c r="M5" s="20" t="s">
        <v>20</v>
      </c>
      <c r="N5" s="19">
        <v>2405</v>
      </c>
      <c r="O5" s="19" t="s">
        <v>20</v>
      </c>
      <c r="P5" s="21" t="s">
        <v>20</v>
      </c>
      <c r="Q5" s="19">
        <v>22.726900000000001</v>
      </c>
      <c r="R5" s="20">
        <v>915.20659999999998</v>
      </c>
    </row>
    <row r="6" spans="1:18" x14ac:dyDescent="0.35">
      <c r="A6" s="12" t="s">
        <v>25</v>
      </c>
      <c r="B6" s="17" t="s">
        <v>26</v>
      </c>
      <c r="C6" s="18">
        <v>3036</v>
      </c>
      <c r="D6" s="18">
        <v>2433.3000000000002</v>
      </c>
      <c r="E6" s="19">
        <v>433.3</v>
      </c>
      <c r="F6" s="19">
        <v>34.520000000000003</v>
      </c>
      <c r="G6" s="20" t="s">
        <v>20</v>
      </c>
      <c r="H6" s="19" t="s">
        <v>20</v>
      </c>
      <c r="I6" s="19" t="s">
        <v>20</v>
      </c>
      <c r="J6" s="19" t="s">
        <v>20</v>
      </c>
      <c r="K6" s="19" t="s">
        <v>20</v>
      </c>
      <c r="L6" s="19" t="s">
        <v>20</v>
      </c>
      <c r="M6" s="20" t="s">
        <v>20</v>
      </c>
      <c r="N6" s="19">
        <v>2282</v>
      </c>
      <c r="O6" s="19" t="s">
        <v>20</v>
      </c>
      <c r="P6" s="21" t="s">
        <v>20</v>
      </c>
      <c r="Q6" s="19">
        <v>1.6394</v>
      </c>
      <c r="R6" s="20">
        <v>1360.8742999999999</v>
      </c>
    </row>
    <row r="7" spans="1:18" x14ac:dyDescent="0.35">
      <c r="A7" s="12" t="s">
        <v>27</v>
      </c>
      <c r="B7" s="17" t="s">
        <v>28</v>
      </c>
      <c r="C7" s="18">
        <v>11848</v>
      </c>
      <c r="D7" s="18">
        <v>5650</v>
      </c>
      <c r="E7" s="19">
        <v>3800</v>
      </c>
      <c r="F7" s="19">
        <v>2325.6999999999998</v>
      </c>
      <c r="G7" s="20">
        <v>2420</v>
      </c>
      <c r="H7" s="19">
        <v>9692.9776779999993</v>
      </c>
      <c r="I7" s="19">
        <v>704.43130599999995</v>
      </c>
      <c r="J7" s="19">
        <v>8046.8566190000001</v>
      </c>
      <c r="K7" s="19">
        <v>9665.4836950000008</v>
      </c>
      <c r="L7" s="19">
        <v>1646.1210590000001</v>
      </c>
      <c r="M7" s="20">
        <v>27.493983</v>
      </c>
      <c r="N7" s="19">
        <v>2647</v>
      </c>
      <c r="O7" s="19">
        <v>88084.9</v>
      </c>
      <c r="P7" s="21">
        <v>23.18</v>
      </c>
      <c r="Q7" s="19">
        <v>106.7496</v>
      </c>
      <c r="R7" s="20">
        <v>6046.9588000000003</v>
      </c>
    </row>
    <row r="8" spans="1:18" x14ac:dyDescent="0.35">
      <c r="A8" s="12" t="s">
        <v>29</v>
      </c>
      <c r="B8" s="17" t="s">
        <v>30</v>
      </c>
      <c r="C8" s="18">
        <v>79938</v>
      </c>
      <c r="D8" s="18">
        <v>41413.832000000002</v>
      </c>
      <c r="E8" s="19">
        <v>5950</v>
      </c>
      <c r="F8" s="19">
        <v>37224.167999999998</v>
      </c>
      <c r="G8" s="20">
        <v>1300</v>
      </c>
      <c r="H8" s="19">
        <v>5639.9826270000003</v>
      </c>
      <c r="I8" s="19">
        <v>649.269138</v>
      </c>
      <c r="J8" s="19">
        <v>4857.8229009999995</v>
      </c>
      <c r="K8" s="19">
        <v>5559.8328590000001</v>
      </c>
      <c r="L8" s="19">
        <v>782.15972599999998</v>
      </c>
      <c r="M8" s="20">
        <v>80.149767999999995</v>
      </c>
      <c r="N8" s="19">
        <v>2304</v>
      </c>
      <c r="O8" s="19">
        <v>26508.47</v>
      </c>
      <c r="P8" s="21">
        <v>4.46</v>
      </c>
      <c r="Q8" s="19">
        <v>2241.6394</v>
      </c>
      <c r="R8" s="20">
        <v>18179.2873</v>
      </c>
    </row>
    <row r="9" spans="1:18" x14ac:dyDescent="0.35">
      <c r="A9" s="12" t="s">
        <v>31</v>
      </c>
      <c r="B9" s="17" t="s">
        <v>32</v>
      </c>
      <c r="C9" s="18">
        <v>82429</v>
      </c>
      <c r="D9" s="18">
        <v>38810</v>
      </c>
      <c r="E9" s="19">
        <v>810</v>
      </c>
      <c r="F9" s="19">
        <v>6780.92</v>
      </c>
      <c r="G9" s="20">
        <v>100</v>
      </c>
      <c r="H9" s="19">
        <v>202.17576399999999</v>
      </c>
      <c r="I9" s="19">
        <v>56.679366999999999</v>
      </c>
      <c r="J9" s="19">
        <v>56.679366999999999</v>
      </c>
      <c r="K9" s="19">
        <v>202.17576399999999</v>
      </c>
      <c r="L9" s="19" t="s">
        <v>20</v>
      </c>
      <c r="M9" s="20" t="s">
        <v>20</v>
      </c>
      <c r="N9" s="19">
        <v>2431</v>
      </c>
      <c r="O9" s="19">
        <v>20356.59</v>
      </c>
      <c r="P9" s="21">
        <v>25.13</v>
      </c>
      <c r="Q9" s="19">
        <v>274.96629999999999</v>
      </c>
      <c r="R9" s="20">
        <v>8490.1826999999994</v>
      </c>
    </row>
    <row r="10" spans="1:18" x14ac:dyDescent="0.35">
      <c r="A10" s="12" t="s">
        <v>33</v>
      </c>
      <c r="B10" s="17" t="s">
        <v>34</v>
      </c>
      <c r="C10" s="18">
        <v>121909</v>
      </c>
      <c r="D10" s="18">
        <v>96341</v>
      </c>
      <c r="E10" s="19">
        <v>12413</v>
      </c>
      <c r="F10" s="19">
        <v>17122.89</v>
      </c>
      <c r="G10" s="20">
        <v>600</v>
      </c>
      <c r="H10" s="19">
        <v>20775.488739</v>
      </c>
      <c r="I10" s="19">
        <v>2436.8327210000002</v>
      </c>
      <c r="J10" s="19">
        <v>10086.175743</v>
      </c>
      <c r="K10" s="19">
        <v>20114.507571999999</v>
      </c>
      <c r="L10" s="19">
        <v>10689.312995</v>
      </c>
      <c r="M10" s="20">
        <v>660.98116600000003</v>
      </c>
      <c r="N10" s="19">
        <v>2994</v>
      </c>
      <c r="O10" s="19">
        <v>470000</v>
      </c>
      <c r="P10" s="21">
        <v>37.86</v>
      </c>
      <c r="Q10" s="19">
        <v>854.94590000000005</v>
      </c>
      <c r="R10" s="20">
        <v>28922.737000000001</v>
      </c>
    </row>
    <row r="11" spans="1:18" x14ac:dyDescent="0.35">
      <c r="A11" s="12" t="s">
        <v>35</v>
      </c>
      <c r="B11" s="22" t="s">
        <v>36</v>
      </c>
      <c r="C11" s="14">
        <v>75261</v>
      </c>
      <c r="D11" s="14">
        <v>23836</v>
      </c>
      <c r="E11" s="14">
        <v>3836</v>
      </c>
      <c r="F11" s="14">
        <v>45190.46</v>
      </c>
      <c r="G11" s="15">
        <v>922</v>
      </c>
      <c r="H11" s="14">
        <v>1967.1030370000001</v>
      </c>
      <c r="I11" s="14">
        <v>508.18488100000002</v>
      </c>
      <c r="J11" s="14">
        <v>1042.839058</v>
      </c>
      <c r="K11" s="14">
        <v>1967.1030370000001</v>
      </c>
      <c r="L11" s="14" t="s">
        <v>20</v>
      </c>
      <c r="M11" s="15" t="s">
        <v>20</v>
      </c>
      <c r="N11" s="14">
        <v>2013</v>
      </c>
      <c r="O11" s="14">
        <v>147985.74</v>
      </c>
      <c r="P11" s="16">
        <v>38.58</v>
      </c>
      <c r="Q11" s="14">
        <v>1247.2566999999999</v>
      </c>
      <c r="R11" s="15">
        <v>26501.763200000001</v>
      </c>
    </row>
    <row r="12" spans="1:18" ht="15" thickBot="1" x14ac:dyDescent="0.4">
      <c r="A12" s="12" t="s">
        <v>37</v>
      </c>
      <c r="B12" s="23" t="s">
        <v>38</v>
      </c>
      <c r="C12" s="18">
        <v>39076</v>
      </c>
      <c r="D12" s="18">
        <v>16200</v>
      </c>
      <c r="E12" s="19">
        <v>4100</v>
      </c>
      <c r="F12" s="19">
        <v>17536.72</v>
      </c>
      <c r="G12" s="20">
        <v>391</v>
      </c>
      <c r="H12" s="19" t="s">
        <v>20</v>
      </c>
      <c r="I12" s="19" t="s">
        <v>20</v>
      </c>
      <c r="J12" s="19" t="s">
        <v>20</v>
      </c>
      <c r="K12" s="19" t="s">
        <v>20</v>
      </c>
      <c r="L12" s="19" t="s">
        <v>20</v>
      </c>
      <c r="M12" s="20" t="s">
        <v>20</v>
      </c>
      <c r="N12" s="19">
        <v>2173</v>
      </c>
      <c r="O12" s="19">
        <v>65000</v>
      </c>
      <c r="P12" s="21">
        <v>15.85</v>
      </c>
      <c r="Q12" s="19">
        <v>1002.2234999999999</v>
      </c>
      <c r="R12" s="20">
        <v>11457.736699999999</v>
      </c>
    </row>
    <row r="13" spans="1:18" ht="15" thickBot="1" x14ac:dyDescent="0.4">
      <c r="A13" s="24" t="s">
        <v>39</v>
      </c>
      <c r="B13" s="25" t="s">
        <v>40</v>
      </c>
      <c r="C13" s="26">
        <v>598076</v>
      </c>
      <c r="D13" s="26">
        <v>308720.22200000001</v>
      </c>
      <c r="E13" s="26">
        <v>37008.9</v>
      </c>
      <c r="F13" s="26">
        <v>209919.32800000001</v>
      </c>
      <c r="G13" s="27">
        <v>7249</v>
      </c>
      <c r="H13" s="26">
        <v>41388.812792999997</v>
      </c>
      <c r="I13" s="26">
        <v>4833.5384979999999</v>
      </c>
      <c r="J13" s="26">
        <v>27111.503321</v>
      </c>
      <c r="K13" s="26">
        <v>40613.416848000001</v>
      </c>
      <c r="L13" s="26">
        <v>13207.549096000001</v>
      </c>
      <c r="M13" s="27">
        <v>775.39594499999998</v>
      </c>
      <c r="N13" s="26">
        <v>23859</v>
      </c>
      <c r="O13" s="26">
        <v>861034.18</v>
      </c>
      <c r="P13" s="28">
        <v>28.767499999999998</v>
      </c>
      <c r="Q13" s="26">
        <v>8369.1936999999998</v>
      </c>
      <c r="R13" s="27">
        <v>145722.0944</v>
      </c>
    </row>
    <row r="14" spans="1:18" x14ac:dyDescent="0.35">
      <c r="A14" s="12" t="s">
        <v>41</v>
      </c>
      <c r="B14" s="17" t="s">
        <v>42</v>
      </c>
      <c r="C14" s="18">
        <v>2783</v>
      </c>
      <c r="D14" s="18">
        <v>2033</v>
      </c>
      <c r="E14" s="19">
        <v>1550</v>
      </c>
      <c r="F14" s="19">
        <v>279.64</v>
      </c>
      <c r="G14" s="20">
        <v>215</v>
      </c>
      <c r="H14" s="19">
        <v>2017.685952</v>
      </c>
      <c r="I14" s="19">
        <v>142.54873499999999</v>
      </c>
      <c r="J14" s="19">
        <v>1771.963966</v>
      </c>
      <c r="K14" s="19">
        <v>1990.526891</v>
      </c>
      <c r="L14" s="19">
        <v>245.72198700000001</v>
      </c>
      <c r="M14" s="20">
        <v>27.159061000000001</v>
      </c>
      <c r="N14" s="19" t="s">
        <v>20</v>
      </c>
      <c r="O14" s="19">
        <v>13456.65</v>
      </c>
      <c r="P14" s="21">
        <v>8.68</v>
      </c>
      <c r="Q14" s="19">
        <v>20.061399999999999</v>
      </c>
      <c r="R14" s="20">
        <v>2003.8122000000001</v>
      </c>
    </row>
    <row r="15" spans="1:18" x14ac:dyDescent="0.35">
      <c r="A15" s="12" t="s">
        <v>43</v>
      </c>
      <c r="B15" s="17" t="s">
        <v>44</v>
      </c>
      <c r="C15" s="18">
        <v>47544</v>
      </c>
      <c r="D15" s="18">
        <v>9750</v>
      </c>
      <c r="E15" s="19">
        <v>7750</v>
      </c>
      <c r="F15" s="19">
        <v>20452.48</v>
      </c>
      <c r="G15" s="20">
        <v>273</v>
      </c>
      <c r="H15" s="19">
        <v>10195.658084000001</v>
      </c>
      <c r="I15" s="19">
        <v>1576.742391</v>
      </c>
      <c r="J15" s="19">
        <v>9233.2138099999993</v>
      </c>
      <c r="K15" s="19">
        <v>9822.9083100000007</v>
      </c>
      <c r="L15" s="19">
        <v>962.44427499999995</v>
      </c>
      <c r="M15" s="20">
        <v>372.89613000000003</v>
      </c>
      <c r="N15" s="19">
        <v>2653</v>
      </c>
      <c r="O15" s="19">
        <v>46509.16</v>
      </c>
      <c r="P15" s="21">
        <v>6</v>
      </c>
      <c r="Q15" s="19">
        <v>3159.2946000000002</v>
      </c>
      <c r="R15" s="20">
        <v>13524.9175</v>
      </c>
    </row>
    <row r="16" spans="1:18" x14ac:dyDescent="0.35">
      <c r="A16" s="12" t="s">
        <v>45</v>
      </c>
      <c r="B16" s="17" t="s">
        <v>46</v>
      </c>
      <c r="C16" s="18">
        <v>62298</v>
      </c>
      <c r="D16" s="18">
        <v>5080</v>
      </c>
      <c r="E16" s="19">
        <v>1880</v>
      </c>
      <c r="F16" s="19">
        <v>22363</v>
      </c>
      <c r="G16" s="20" t="s">
        <v>20</v>
      </c>
      <c r="H16" s="19">
        <v>812.02478799999994</v>
      </c>
      <c r="I16" s="19">
        <v>70.274762999999993</v>
      </c>
      <c r="J16" s="19">
        <v>812.02478799999994</v>
      </c>
      <c r="K16" s="19">
        <v>812.02478799999994</v>
      </c>
      <c r="L16" s="19" t="s">
        <v>20</v>
      </c>
      <c r="M16" s="20" t="s">
        <v>20</v>
      </c>
      <c r="N16" s="19">
        <v>1758</v>
      </c>
      <c r="O16" s="19">
        <v>86.18</v>
      </c>
      <c r="P16" s="21">
        <v>0.05</v>
      </c>
      <c r="Q16" s="19">
        <v>2829.3667999999998</v>
      </c>
      <c r="R16" s="20">
        <v>21648.061699999998</v>
      </c>
    </row>
    <row r="17" spans="1:18" x14ac:dyDescent="0.35">
      <c r="A17" s="12" t="s">
        <v>47</v>
      </c>
      <c r="B17" s="22" t="s">
        <v>48</v>
      </c>
      <c r="C17" s="14">
        <v>128400</v>
      </c>
      <c r="D17" s="14">
        <v>50238</v>
      </c>
      <c r="E17" s="14">
        <v>5238</v>
      </c>
      <c r="F17" s="14">
        <v>4535</v>
      </c>
      <c r="G17" s="15">
        <v>2480</v>
      </c>
      <c r="H17" s="14">
        <v>4353.9988830000002</v>
      </c>
      <c r="I17" s="14">
        <v>1126.0252620000001</v>
      </c>
      <c r="J17" s="14">
        <v>2631.3725829999998</v>
      </c>
      <c r="K17" s="14">
        <v>4309.1390030000002</v>
      </c>
      <c r="L17" s="14">
        <v>1722.6262999999999</v>
      </c>
      <c r="M17" s="15">
        <v>44.859879999999997</v>
      </c>
      <c r="N17" s="14">
        <v>2090</v>
      </c>
      <c r="O17" s="14" t="s">
        <v>20</v>
      </c>
      <c r="P17" s="16" t="s">
        <v>20</v>
      </c>
      <c r="Q17" s="14">
        <v>249.01689999999999</v>
      </c>
      <c r="R17" s="15">
        <v>64763.054400000001</v>
      </c>
    </row>
    <row r="18" spans="1:18" x14ac:dyDescent="0.35">
      <c r="A18" s="12" t="s">
        <v>49</v>
      </c>
      <c r="B18" s="22" t="s">
        <v>50</v>
      </c>
      <c r="C18" s="14">
        <v>34200</v>
      </c>
      <c r="D18" s="14">
        <v>10628</v>
      </c>
      <c r="E18" s="14">
        <v>628</v>
      </c>
      <c r="F18" s="14">
        <v>21976</v>
      </c>
      <c r="G18" s="15">
        <v>50</v>
      </c>
      <c r="H18" s="14">
        <v>3929.7837380000001</v>
      </c>
      <c r="I18" s="14">
        <v>25.188853000000002</v>
      </c>
      <c r="J18" s="14">
        <v>3177.9336990000002</v>
      </c>
      <c r="K18" s="14">
        <v>3926.1788959999999</v>
      </c>
      <c r="L18" s="14">
        <v>751.85003900000004</v>
      </c>
      <c r="M18" s="15">
        <v>14.330081</v>
      </c>
      <c r="N18" s="14">
        <v>2309</v>
      </c>
      <c r="O18" s="14">
        <v>328.05</v>
      </c>
      <c r="P18" s="16">
        <v>0.52</v>
      </c>
      <c r="Q18" s="14">
        <v>2931.5983999999999</v>
      </c>
      <c r="R18" s="15">
        <v>2407.3202000000001</v>
      </c>
    </row>
    <row r="19" spans="1:18" x14ac:dyDescent="0.35">
      <c r="A19" s="12" t="s">
        <v>51</v>
      </c>
      <c r="B19" s="22" t="s">
        <v>52</v>
      </c>
      <c r="C19" s="14">
        <v>234486</v>
      </c>
      <c r="D19" s="14">
        <v>31500</v>
      </c>
      <c r="E19" s="14">
        <v>13300</v>
      </c>
      <c r="F19" s="14">
        <v>128357.99</v>
      </c>
      <c r="G19" s="15">
        <v>7781</v>
      </c>
      <c r="H19" s="14" t="s">
        <v>20</v>
      </c>
      <c r="I19" s="14" t="s">
        <v>20</v>
      </c>
      <c r="J19" s="14" t="s">
        <v>20</v>
      </c>
      <c r="K19" s="14" t="s">
        <v>20</v>
      </c>
      <c r="L19" s="14" t="s">
        <v>20</v>
      </c>
      <c r="M19" s="15" t="s">
        <v>20</v>
      </c>
      <c r="N19" s="14" t="s">
        <v>20</v>
      </c>
      <c r="O19" s="14">
        <v>9670.52</v>
      </c>
      <c r="P19" s="16">
        <v>0.73</v>
      </c>
      <c r="Q19" s="14">
        <v>19095.818200000002</v>
      </c>
      <c r="R19" s="15">
        <v>23783.559499999999</v>
      </c>
    </row>
    <row r="20" spans="1:18" x14ac:dyDescent="0.35">
      <c r="A20" s="12" t="s">
        <v>53</v>
      </c>
      <c r="B20" s="22" t="s">
        <v>54</v>
      </c>
      <c r="C20" s="14">
        <v>2805</v>
      </c>
      <c r="D20" s="14">
        <v>284</v>
      </c>
      <c r="E20" s="14">
        <v>180</v>
      </c>
      <c r="F20" s="14">
        <v>2465.14</v>
      </c>
      <c r="G20" s="15" t="s">
        <v>20</v>
      </c>
      <c r="H20" s="14">
        <v>149.454779</v>
      </c>
      <c r="I20" s="14" t="s">
        <v>20</v>
      </c>
      <c r="J20" s="14">
        <v>134.59779900000001</v>
      </c>
      <c r="K20" s="14">
        <v>142.430792</v>
      </c>
      <c r="L20" s="14">
        <v>14.856979000000001</v>
      </c>
      <c r="M20" s="15">
        <v>7.0239859999999998</v>
      </c>
      <c r="N20" s="14" t="s">
        <v>20</v>
      </c>
      <c r="O20" s="14" t="s">
        <v>20</v>
      </c>
      <c r="P20" s="16" t="s">
        <v>20</v>
      </c>
      <c r="Q20" s="14">
        <v>308.1918</v>
      </c>
      <c r="R20" s="15">
        <v>20.4057</v>
      </c>
    </row>
    <row r="21" spans="1:18" x14ac:dyDescent="0.35">
      <c r="A21" s="12" t="s">
        <v>55</v>
      </c>
      <c r="B21" s="22" t="s">
        <v>56</v>
      </c>
      <c r="C21" s="14">
        <v>26767</v>
      </c>
      <c r="D21" s="14">
        <v>2212.64</v>
      </c>
      <c r="E21" s="14">
        <v>495</v>
      </c>
      <c r="F21" s="14">
        <v>23554.36</v>
      </c>
      <c r="G21" s="15">
        <v>1000</v>
      </c>
      <c r="H21" s="14" t="s">
        <v>20</v>
      </c>
      <c r="I21" s="14" t="s">
        <v>20</v>
      </c>
      <c r="J21" s="14" t="s">
        <v>20</v>
      </c>
      <c r="K21" s="14" t="s">
        <v>20</v>
      </c>
      <c r="L21" s="14" t="s">
        <v>20</v>
      </c>
      <c r="M21" s="15" t="s">
        <v>20</v>
      </c>
      <c r="N21" s="14">
        <v>2643</v>
      </c>
      <c r="O21" s="14">
        <v>6212.91</v>
      </c>
      <c r="P21" s="16">
        <v>12.55</v>
      </c>
      <c r="Q21" s="14">
        <v>3064.6578</v>
      </c>
      <c r="R21" s="15">
        <v>511.0958</v>
      </c>
    </row>
    <row r="22" spans="1:18" ht="15" thickBot="1" x14ac:dyDescent="0.4">
      <c r="A22" s="12" t="s">
        <v>57</v>
      </c>
      <c r="B22" s="17" t="s">
        <v>58</v>
      </c>
      <c r="C22" s="18">
        <v>96</v>
      </c>
      <c r="D22" s="18">
        <v>44</v>
      </c>
      <c r="E22" s="19">
        <v>43</v>
      </c>
      <c r="F22" s="19">
        <v>53.14</v>
      </c>
      <c r="G22" s="20" t="s">
        <v>20</v>
      </c>
      <c r="H22" s="19" t="s">
        <v>20</v>
      </c>
      <c r="I22" s="19" t="s">
        <v>20</v>
      </c>
      <c r="J22" s="19" t="s">
        <v>20</v>
      </c>
      <c r="K22" s="19" t="s">
        <v>20</v>
      </c>
      <c r="L22" s="19" t="s">
        <v>20</v>
      </c>
      <c r="M22" s="20" t="s">
        <v>20</v>
      </c>
      <c r="N22" s="19">
        <v>2418</v>
      </c>
      <c r="O22" s="19" t="s">
        <v>20</v>
      </c>
      <c r="P22" s="21" t="s">
        <v>20</v>
      </c>
      <c r="Q22" s="19">
        <v>5.0328999999999997</v>
      </c>
      <c r="R22" s="20">
        <v>17.145700000000001</v>
      </c>
    </row>
    <row r="23" spans="1:18" ht="15" thickBot="1" x14ac:dyDescent="0.4">
      <c r="A23" s="24" t="s">
        <v>39</v>
      </c>
      <c r="B23" s="25" t="s">
        <v>59</v>
      </c>
      <c r="C23" s="26">
        <v>539379</v>
      </c>
      <c r="D23" s="26">
        <v>111769.64</v>
      </c>
      <c r="E23" s="26">
        <v>31064</v>
      </c>
      <c r="F23" s="26">
        <v>224036.75</v>
      </c>
      <c r="G23" s="27">
        <v>11799</v>
      </c>
      <c r="H23" s="26">
        <v>21458.606223999999</v>
      </c>
      <c r="I23" s="26">
        <v>2940.7800040000002</v>
      </c>
      <c r="J23" s="26">
        <v>17761.106645</v>
      </c>
      <c r="K23" s="26">
        <v>21003.20868</v>
      </c>
      <c r="L23" s="26">
        <v>3697.4995800000002</v>
      </c>
      <c r="M23" s="27">
        <v>466.269138</v>
      </c>
      <c r="N23" s="26">
        <v>13871</v>
      </c>
      <c r="O23" s="26">
        <v>76263.47</v>
      </c>
      <c r="P23" s="28">
        <v>4.7549999999999999</v>
      </c>
      <c r="Q23" s="26">
        <v>31663.038799999998</v>
      </c>
      <c r="R23" s="27">
        <v>128679.37270000001</v>
      </c>
    </row>
    <row r="24" spans="1:18" x14ac:dyDescent="0.35">
      <c r="A24" s="12" t="s">
        <v>60</v>
      </c>
      <c r="B24" s="17" t="s">
        <v>61</v>
      </c>
      <c r="C24" s="18">
        <v>186.1</v>
      </c>
      <c r="D24" s="18">
        <v>131</v>
      </c>
      <c r="E24" s="19">
        <v>116</v>
      </c>
      <c r="F24" s="19">
        <v>33.799999999999997</v>
      </c>
      <c r="G24" s="20" t="s">
        <v>20</v>
      </c>
      <c r="H24" s="19" t="s">
        <v>20</v>
      </c>
      <c r="I24" s="19" t="s">
        <v>20</v>
      </c>
      <c r="J24" s="19" t="s">
        <v>20</v>
      </c>
      <c r="K24" s="19" t="s">
        <v>20</v>
      </c>
      <c r="L24" s="19" t="s">
        <v>20</v>
      </c>
      <c r="M24" s="20" t="s">
        <v>20</v>
      </c>
      <c r="N24" s="19" t="s">
        <v>20</v>
      </c>
      <c r="O24" s="19" t="s">
        <v>20</v>
      </c>
      <c r="P24" s="21" t="s">
        <v>20</v>
      </c>
      <c r="Q24" s="19">
        <v>1.2597</v>
      </c>
      <c r="R24" s="20">
        <v>261.53390000000002</v>
      </c>
    </row>
    <row r="25" spans="1:18" x14ac:dyDescent="0.35">
      <c r="A25" s="12" t="s">
        <v>62</v>
      </c>
      <c r="B25" s="17" t="s">
        <v>63</v>
      </c>
      <c r="C25" s="18">
        <v>2320</v>
      </c>
      <c r="D25" s="18">
        <v>1702</v>
      </c>
      <c r="E25" s="19">
        <v>2</v>
      </c>
      <c r="F25" s="19">
        <v>5.64</v>
      </c>
      <c r="G25" s="20">
        <v>2</v>
      </c>
      <c r="H25" s="19" t="s">
        <v>20</v>
      </c>
      <c r="I25" s="19" t="s">
        <v>20</v>
      </c>
      <c r="J25" s="19" t="s">
        <v>20</v>
      </c>
      <c r="K25" s="19" t="s">
        <v>20</v>
      </c>
      <c r="L25" s="19" t="s">
        <v>20</v>
      </c>
      <c r="M25" s="20" t="s">
        <v>20</v>
      </c>
      <c r="N25" s="19">
        <v>2680</v>
      </c>
      <c r="O25" s="19" t="s">
        <v>20</v>
      </c>
      <c r="P25" s="21" t="s">
        <v>20</v>
      </c>
      <c r="Q25" s="19">
        <v>0.3019</v>
      </c>
      <c r="R25" s="20">
        <v>649.02539999999999</v>
      </c>
    </row>
    <row r="26" spans="1:18" x14ac:dyDescent="0.35">
      <c r="A26" s="12" t="s">
        <v>64</v>
      </c>
      <c r="B26" s="17" t="s">
        <v>65</v>
      </c>
      <c r="C26" s="18">
        <v>11760</v>
      </c>
      <c r="D26" s="18">
        <v>7592</v>
      </c>
      <c r="E26" s="19">
        <v>692</v>
      </c>
      <c r="F26" s="19">
        <v>1061.58</v>
      </c>
      <c r="G26" s="20">
        <v>1660</v>
      </c>
      <c r="H26" s="19" t="s">
        <v>20</v>
      </c>
      <c r="I26" s="19" t="s">
        <v>20</v>
      </c>
      <c r="J26" s="19" t="s">
        <v>20</v>
      </c>
      <c r="K26" s="19" t="s">
        <v>20</v>
      </c>
      <c r="L26" s="19" t="s">
        <v>20</v>
      </c>
      <c r="M26" s="20" t="s">
        <v>20</v>
      </c>
      <c r="N26" s="19" t="s">
        <v>20</v>
      </c>
      <c r="O26" s="19">
        <v>4650.05</v>
      </c>
      <c r="P26" s="21">
        <v>6.72</v>
      </c>
      <c r="Q26" s="19">
        <v>46.157499999999999</v>
      </c>
      <c r="R26" s="20">
        <v>4184.6898000000001</v>
      </c>
    </row>
    <row r="27" spans="1:18" x14ac:dyDescent="0.35">
      <c r="A27" s="12" t="s">
        <v>66</v>
      </c>
      <c r="B27" s="17" t="s">
        <v>67</v>
      </c>
      <c r="C27" s="18">
        <v>113625.94100000001</v>
      </c>
      <c r="D27" s="18">
        <v>37903</v>
      </c>
      <c r="E27" s="19">
        <v>17903</v>
      </c>
      <c r="F27" s="19">
        <v>17214.5</v>
      </c>
      <c r="G27" s="20">
        <v>695.90200000000004</v>
      </c>
      <c r="H27" s="19">
        <v>15485.103095</v>
      </c>
      <c r="I27" s="19">
        <v>6571.0226229999998</v>
      </c>
      <c r="J27" s="19">
        <v>11455.986428</v>
      </c>
      <c r="K27" s="19">
        <v>14931.650989</v>
      </c>
      <c r="L27" s="19">
        <v>4029.1166669999998</v>
      </c>
      <c r="M27" s="20">
        <v>558.78106300000002</v>
      </c>
      <c r="N27" s="19">
        <v>2304</v>
      </c>
      <c r="O27" s="19">
        <v>420137.62</v>
      </c>
      <c r="P27" s="21">
        <v>23.47</v>
      </c>
      <c r="Q27" s="19">
        <v>1223.4345000000001</v>
      </c>
      <c r="R27" s="20">
        <v>102932.6009</v>
      </c>
    </row>
    <row r="28" spans="1:18" x14ac:dyDescent="0.35">
      <c r="A28" s="12" t="s">
        <v>68</v>
      </c>
      <c r="B28" s="17" t="s">
        <v>69</v>
      </c>
      <c r="C28" s="18">
        <v>58037</v>
      </c>
      <c r="D28" s="18">
        <v>27630</v>
      </c>
      <c r="E28" s="19">
        <v>6330</v>
      </c>
      <c r="F28" s="19">
        <v>3611.09</v>
      </c>
      <c r="G28" s="20">
        <v>1123</v>
      </c>
      <c r="H28" s="19">
        <v>17385.244166</v>
      </c>
      <c r="I28" s="19">
        <v>2025.8217669999999</v>
      </c>
      <c r="J28" s="19">
        <v>9234.1080239999992</v>
      </c>
      <c r="K28" s="19">
        <v>15515.456550000001</v>
      </c>
      <c r="L28" s="19">
        <v>8151.1361420000003</v>
      </c>
      <c r="M28" s="20">
        <v>1869.9183439999999</v>
      </c>
      <c r="N28" s="19">
        <v>2124</v>
      </c>
      <c r="O28" s="19">
        <v>59940.38</v>
      </c>
      <c r="P28" s="21">
        <v>9.4700000000000006</v>
      </c>
      <c r="Q28" s="19">
        <v>427.66140000000001</v>
      </c>
      <c r="R28" s="20">
        <v>38797.028700000003</v>
      </c>
    </row>
    <row r="29" spans="1:18" x14ac:dyDescent="0.35">
      <c r="A29" s="12" t="s">
        <v>70</v>
      </c>
      <c r="B29" s="17" t="s">
        <v>71</v>
      </c>
      <c r="C29" s="18">
        <v>58729.5</v>
      </c>
      <c r="D29" s="18">
        <v>40895</v>
      </c>
      <c r="E29" s="19">
        <v>3600</v>
      </c>
      <c r="F29" s="19">
        <v>12456.24</v>
      </c>
      <c r="G29" s="20">
        <v>549.5</v>
      </c>
      <c r="H29" s="19">
        <v>4205.5722930000002</v>
      </c>
      <c r="I29" s="19">
        <v>862.89873399999999</v>
      </c>
      <c r="J29" s="19">
        <v>2513.733119</v>
      </c>
      <c r="K29" s="19">
        <v>4116.14455</v>
      </c>
      <c r="L29" s="19">
        <v>1691.8391730000001</v>
      </c>
      <c r="M29" s="20">
        <v>89.427741999999995</v>
      </c>
      <c r="N29" s="19">
        <v>1903</v>
      </c>
      <c r="O29" s="19">
        <v>28653.26</v>
      </c>
      <c r="P29" s="21">
        <v>7.96</v>
      </c>
      <c r="Q29" s="19">
        <v>1207.8815999999999</v>
      </c>
      <c r="R29" s="20">
        <v>21004.754799999999</v>
      </c>
    </row>
    <row r="30" spans="1:18" x14ac:dyDescent="0.35">
      <c r="A30" s="12" t="s">
        <v>72</v>
      </c>
      <c r="B30" s="17" t="s">
        <v>73</v>
      </c>
      <c r="C30" s="18">
        <v>204</v>
      </c>
      <c r="D30" s="18">
        <v>86</v>
      </c>
      <c r="E30" s="19">
        <v>79</v>
      </c>
      <c r="F30" s="19">
        <v>38.69</v>
      </c>
      <c r="G30" s="20">
        <v>1</v>
      </c>
      <c r="H30" s="19">
        <v>1186.9581009999999</v>
      </c>
      <c r="I30" s="19">
        <v>7.4533000000000002E-2</v>
      </c>
      <c r="J30" s="19">
        <v>1050.3910249999999</v>
      </c>
      <c r="K30" s="19">
        <v>1184.8792430000001</v>
      </c>
      <c r="L30" s="19">
        <v>136.56707700000001</v>
      </c>
      <c r="M30" s="20">
        <v>2.248586</v>
      </c>
      <c r="N30" s="19">
        <v>3127</v>
      </c>
      <c r="O30" s="19">
        <v>7408.6</v>
      </c>
      <c r="P30" s="21">
        <v>93.78</v>
      </c>
      <c r="Q30" s="19">
        <v>2.8405999999999998</v>
      </c>
      <c r="R30" s="20">
        <v>153.40389999999999</v>
      </c>
    </row>
    <row r="31" spans="1:18" x14ac:dyDescent="0.35">
      <c r="A31" s="12" t="s">
        <v>74</v>
      </c>
      <c r="B31" s="17" t="s">
        <v>75</v>
      </c>
      <c r="C31" s="18">
        <v>2634</v>
      </c>
      <c r="D31" s="18">
        <v>1811.7</v>
      </c>
      <c r="E31" s="19">
        <v>1401.7</v>
      </c>
      <c r="F31" s="19">
        <v>274</v>
      </c>
      <c r="G31" s="20">
        <v>167</v>
      </c>
      <c r="H31" s="19">
        <v>3092.149124</v>
      </c>
      <c r="I31" s="19">
        <v>287.27695599999998</v>
      </c>
      <c r="J31" s="19">
        <v>2685.194622</v>
      </c>
      <c r="K31" s="19">
        <v>3079.6957860000002</v>
      </c>
      <c r="L31" s="19">
        <v>406.95450299999999</v>
      </c>
      <c r="M31" s="20">
        <v>12.453339</v>
      </c>
      <c r="N31" s="19">
        <v>2215</v>
      </c>
      <c r="O31" s="19">
        <v>4334.0600000000004</v>
      </c>
      <c r="P31" s="21">
        <v>3.09</v>
      </c>
      <c r="Q31" s="19">
        <v>23.607800000000001</v>
      </c>
      <c r="R31" s="20">
        <v>3257.5536000000002</v>
      </c>
    </row>
    <row r="32" spans="1:18" x14ac:dyDescent="0.35">
      <c r="A32" s="12" t="s">
        <v>76</v>
      </c>
      <c r="B32" s="17" t="s">
        <v>77</v>
      </c>
      <c r="C32" s="18">
        <v>46</v>
      </c>
      <c r="D32" s="18">
        <v>1.55</v>
      </c>
      <c r="E32" s="19">
        <v>1.55</v>
      </c>
      <c r="F32" s="19">
        <v>33.700000000000003</v>
      </c>
      <c r="G32" s="20" t="s">
        <v>20</v>
      </c>
      <c r="H32" s="19">
        <v>16.571204999999999</v>
      </c>
      <c r="I32" s="19" t="s">
        <v>20</v>
      </c>
      <c r="J32" s="19">
        <v>10.332527000000001</v>
      </c>
      <c r="K32" s="19">
        <v>16.380673000000002</v>
      </c>
      <c r="L32" s="19">
        <v>6.238677</v>
      </c>
      <c r="M32" s="20">
        <v>0.19053200000000001</v>
      </c>
      <c r="N32" s="19" t="s">
        <v>20</v>
      </c>
      <c r="O32" s="19">
        <v>46.75</v>
      </c>
      <c r="P32" s="21">
        <v>30.16</v>
      </c>
      <c r="Q32" s="19">
        <v>3.3938999999999999</v>
      </c>
      <c r="R32" s="20">
        <v>4.2840999999999996</v>
      </c>
    </row>
    <row r="33" spans="1:18" x14ac:dyDescent="0.35">
      <c r="A33" s="12" t="s">
        <v>78</v>
      </c>
      <c r="B33" s="17" t="s">
        <v>79</v>
      </c>
      <c r="C33" s="18">
        <v>63766</v>
      </c>
      <c r="D33" s="18">
        <v>44125</v>
      </c>
      <c r="E33" s="19">
        <v>1125</v>
      </c>
      <c r="F33" s="19">
        <v>6133.5</v>
      </c>
      <c r="G33" s="20">
        <v>1032</v>
      </c>
      <c r="H33" s="19" t="s">
        <v>20</v>
      </c>
      <c r="I33" s="19" t="s">
        <v>20</v>
      </c>
      <c r="J33" s="19" t="s">
        <v>20</v>
      </c>
      <c r="K33" s="19" t="s">
        <v>20</v>
      </c>
      <c r="L33" s="19" t="s">
        <v>20</v>
      </c>
      <c r="M33" s="20" t="s">
        <v>20</v>
      </c>
      <c r="N33" s="19" t="s">
        <v>20</v>
      </c>
      <c r="O33" s="19" t="s">
        <v>20</v>
      </c>
      <c r="P33" s="21" t="s">
        <v>20</v>
      </c>
      <c r="Q33" s="19">
        <v>378.19159999999999</v>
      </c>
      <c r="R33" s="20">
        <v>19937.536599999999</v>
      </c>
    </row>
    <row r="34" spans="1:18" x14ac:dyDescent="0.35">
      <c r="A34" s="12" t="s">
        <v>80</v>
      </c>
      <c r="B34" s="13" t="s">
        <v>81</v>
      </c>
      <c r="C34" s="14">
        <v>63390.657599999999</v>
      </c>
      <c r="D34" s="14">
        <v>28533.200000000001</v>
      </c>
      <c r="E34" s="14">
        <v>2760</v>
      </c>
      <c r="F34" s="14">
        <v>7157</v>
      </c>
      <c r="G34" s="15">
        <v>197.84530000000001</v>
      </c>
      <c r="H34" s="14" t="s">
        <v>20</v>
      </c>
      <c r="I34" s="14" t="s">
        <v>20</v>
      </c>
      <c r="J34" s="14" t="s">
        <v>20</v>
      </c>
      <c r="K34" s="14" t="s">
        <v>20</v>
      </c>
      <c r="L34" s="14" t="s">
        <v>20</v>
      </c>
      <c r="M34" s="15" t="s">
        <v>20</v>
      </c>
      <c r="N34" s="14" t="s">
        <v>20</v>
      </c>
      <c r="O34" s="14" t="s">
        <v>20</v>
      </c>
      <c r="P34" s="16" t="s">
        <v>20</v>
      </c>
      <c r="Q34" s="14" t="s">
        <v>20</v>
      </c>
      <c r="R34" s="15">
        <v>47821.184699999998</v>
      </c>
    </row>
    <row r="35" spans="1:18" x14ac:dyDescent="0.35">
      <c r="A35" s="12" t="s">
        <v>82</v>
      </c>
      <c r="B35" s="17" t="s">
        <v>83</v>
      </c>
      <c r="C35" s="18">
        <v>185410.5405</v>
      </c>
      <c r="D35" s="18">
        <v>68186.16</v>
      </c>
      <c r="E35" s="19">
        <v>19991.16</v>
      </c>
      <c r="F35" s="19">
        <v>18703.87</v>
      </c>
      <c r="G35" s="20">
        <v>487.16899999999998</v>
      </c>
      <c r="H35" s="19" t="s">
        <v>20</v>
      </c>
      <c r="I35" s="19" t="s">
        <v>20</v>
      </c>
      <c r="J35" s="19" t="s">
        <v>20</v>
      </c>
      <c r="K35" s="19" t="s">
        <v>20</v>
      </c>
      <c r="L35" s="19" t="s">
        <v>20</v>
      </c>
      <c r="M35" s="20" t="s">
        <v>20</v>
      </c>
      <c r="N35" s="19">
        <v>2433</v>
      </c>
      <c r="O35" s="19">
        <v>163066.71</v>
      </c>
      <c r="P35" s="21">
        <v>8.16</v>
      </c>
      <c r="Q35" s="19">
        <v>629.94629999999995</v>
      </c>
      <c r="R35" s="20">
        <v>66932.924400000004</v>
      </c>
    </row>
    <row r="36" spans="1:18" x14ac:dyDescent="0.35">
      <c r="A36" s="12" t="s">
        <v>84</v>
      </c>
      <c r="B36" s="17" t="s">
        <v>85</v>
      </c>
      <c r="C36" s="18">
        <v>94730</v>
      </c>
      <c r="D36" s="18">
        <v>39650</v>
      </c>
      <c r="E36" s="19">
        <v>15650</v>
      </c>
      <c r="F36" s="19">
        <v>46683</v>
      </c>
      <c r="G36" s="20">
        <v>6150</v>
      </c>
      <c r="H36" s="19" t="s">
        <v>20</v>
      </c>
      <c r="I36" s="19" t="s">
        <v>20</v>
      </c>
      <c r="J36" s="19" t="s">
        <v>20</v>
      </c>
      <c r="K36" s="19" t="s">
        <v>20</v>
      </c>
      <c r="L36" s="19" t="s">
        <v>20</v>
      </c>
      <c r="M36" s="20" t="s">
        <v>20</v>
      </c>
      <c r="N36" s="19">
        <v>2396</v>
      </c>
      <c r="O36" s="19">
        <v>141758.26</v>
      </c>
      <c r="P36" s="21">
        <v>9.06</v>
      </c>
      <c r="Q36" s="19">
        <v>1605.8951999999999</v>
      </c>
      <c r="R36" s="20">
        <v>55069.032399999996</v>
      </c>
    </row>
    <row r="37" spans="1:18" ht="15" thickBot="1" x14ac:dyDescent="0.4">
      <c r="A37" s="12" t="s">
        <v>86</v>
      </c>
      <c r="B37" s="17" t="s">
        <v>87</v>
      </c>
      <c r="C37" s="18">
        <v>24155</v>
      </c>
      <c r="D37" s="18">
        <v>14415</v>
      </c>
      <c r="E37" s="19">
        <v>9100</v>
      </c>
      <c r="F37" s="19">
        <v>2420.41</v>
      </c>
      <c r="G37" s="20">
        <v>4103</v>
      </c>
      <c r="H37" s="19" t="s">
        <v>20</v>
      </c>
      <c r="I37" s="19" t="s">
        <v>20</v>
      </c>
      <c r="J37" s="19" t="s">
        <v>20</v>
      </c>
      <c r="K37" s="19" t="s">
        <v>20</v>
      </c>
      <c r="L37" s="19" t="s">
        <v>20</v>
      </c>
      <c r="M37" s="20" t="s">
        <v>20</v>
      </c>
      <c r="N37" s="19">
        <v>2144</v>
      </c>
      <c r="O37" s="19">
        <v>11209</v>
      </c>
      <c r="P37" s="21">
        <v>1.23</v>
      </c>
      <c r="Q37" s="19">
        <v>135.30090000000001</v>
      </c>
      <c r="R37" s="20">
        <v>27650.385600000001</v>
      </c>
    </row>
    <row r="38" spans="1:18" ht="15" thickBot="1" x14ac:dyDescent="0.4">
      <c r="A38" s="24" t="s">
        <v>39</v>
      </c>
      <c r="B38" s="25" t="s">
        <v>88</v>
      </c>
      <c r="C38" s="26">
        <v>678994.73910000001</v>
      </c>
      <c r="D38" s="26">
        <v>312661.61</v>
      </c>
      <c r="E38" s="26">
        <v>78751.41</v>
      </c>
      <c r="F38" s="26">
        <v>115827.02</v>
      </c>
      <c r="G38" s="27">
        <v>16168.416300000001</v>
      </c>
      <c r="H38" s="26">
        <v>41371.597984</v>
      </c>
      <c r="I38" s="26">
        <v>9747.0946129999993</v>
      </c>
      <c r="J38" s="26">
        <v>26949.745745</v>
      </c>
      <c r="K38" s="26">
        <v>38844.207791000001</v>
      </c>
      <c r="L38" s="26">
        <v>14421.852239</v>
      </c>
      <c r="M38" s="27">
        <v>2533.0196059999998</v>
      </c>
      <c r="N38" s="26">
        <v>21326</v>
      </c>
      <c r="O38" s="26">
        <v>841204.69</v>
      </c>
      <c r="P38" s="28">
        <v>19.309999999999999</v>
      </c>
      <c r="Q38" s="26">
        <v>5685.8729000000003</v>
      </c>
      <c r="R38" s="27">
        <v>388655.9388</v>
      </c>
    </row>
    <row r="39" spans="1:18" x14ac:dyDescent="0.35">
      <c r="A39" s="12" t="s">
        <v>89</v>
      </c>
      <c r="B39" s="13" t="s">
        <v>90</v>
      </c>
      <c r="C39" s="14">
        <v>238174.1</v>
      </c>
      <c r="D39" s="14">
        <v>41358.847000000002</v>
      </c>
      <c r="E39" s="14">
        <v>8517.0169999999998</v>
      </c>
      <c r="F39" s="14">
        <v>1930</v>
      </c>
      <c r="G39" s="15" t="s">
        <v>20</v>
      </c>
      <c r="H39" s="14">
        <v>22703.949819000001</v>
      </c>
      <c r="I39" s="14">
        <v>1974.091375</v>
      </c>
      <c r="J39" s="14">
        <v>15827.475735</v>
      </c>
      <c r="K39" s="14">
        <v>22673.013999999999</v>
      </c>
      <c r="L39" s="14">
        <v>6876.4740849999998</v>
      </c>
      <c r="M39" s="15">
        <v>30.93582</v>
      </c>
      <c r="N39" s="14">
        <v>3349</v>
      </c>
      <c r="O39" s="14">
        <v>70200</v>
      </c>
      <c r="P39" s="16">
        <v>8.24</v>
      </c>
      <c r="Q39" s="14">
        <v>36.168199999999999</v>
      </c>
      <c r="R39" s="15">
        <v>11429.636399999999</v>
      </c>
    </row>
    <row r="40" spans="1:18" x14ac:dyDescent="0.35">
      <c r="A40" s="12" t="s">
        <v>91</v>
      </c>
      <c r="B40" s="17" t="s">
        <v>92</v>
      </c>
      <c r="C40" s="18">
        <v>100145</v>
      </c>
      <c r="D40" s="18">
        <v>3835.9688000000001</v>
      </c>
      <c r="E40" s="19">
        <v>3835.9688000000001</v>
      </c>
      <c r="F40" s="19">
        <v>44.98</v>
      </c>
      <c r="G40" s="20">
        <v>600</v>
      </c>
      <c r="H40" s="19">
        <v>21134.070181999999</v>
      </c>
      <c r="I40" s="19">
        <v>4742.6534359999996</v>
      </c>
      <c r="J40" s="19">
        <v>12333.851871999999</v>
      </c>
      <c r="K40" s="19">
        <v>20965.665164999999</v>
      </c>
      <c r="L40" s="19">
        <v>8800.2183100000002</v>
      </c>
      <c r="M40" s="20">
        <v>168.40501699999999</v>
      </c>
      <c r="N40" s="19">
        <v>3321</v>
      </c>
      <c r="O40" s="19">
        <v>1312900</v>
      </c>
      <c r="P40" s="21">
        <v>342.26</v>
      </c>
      <c r="Q40" s="19">
        <v>3.2597</v>
      </c>
      <c r="R40" s="20">
        <v>30640.469000000001</v>
      </c>
    </row>
    <row r="41" spans="1:18" x14ac:dyDescent="0.35">
      <c r="A41" s="12" t="s">
        <v>93</v>
      </c>
      <c r="B41" s="13" t="s">
        <v>94</v>
      </c>
      <c r="C41" s="14">
        <v>175954</v>
      </c>
      <c r="D41" s="14">
        <v>15350</v>
      </c>
      <c r="E41" s="14">
        <v>2050</v>
      </c>
      <c r="F41" s="14">
        <v>217</v>
      </c>
      <c r="G41" s="15" t="s">
        <v>20</v>
      </c>
      <c r="H41" s="14" t="s">
        <v>20</v>
      </c>
      <c r="I41" s="14" t="s">
        <v>20</v>
      </c>
      <c r="J41" s="14" t="s">
        <v>20</v>
      </c>
      <c r="K41" s="14" t="s">
        <v>20</v>
      </c>
      <c r="L41" s="14" t="s">
        <v>20</v>
      </c>
      <c r="M41" s="15" t="s">
        <v>20</v>
      </c>
      <c r="N41" s="14" t="s">
        <v>20</v>
      </c>
      <c r="O41" s="14">
        <v>14700</v>
      </c>
      <c r="P41" s="16">
        <v>7.17</v>
      </c>
      <c r="Q41" s="14">
        <v>6.05</v>
      </c>
      <c r="R41" s="15">
        <v>2611.6934999999999</v>
      </c>
    </row>
    <row r="42" spans="1:18" x14ac:dyDescent="0.35">
      <c r="A42" s="12" t="s">
        <v>95</v>
      </c>
      <c r="B42" s="13" t="s">
        <v>96</v>
      </c>
      <c r="C42" s="14">
        <v>103070</v>
      </c>
      <c r="D42" s="14">
        <v>39661</v>
      </c>
      <c r="E42" s="14">
        <v>411</v>
      </c>
      <c r="F42" s="14">
        <v>323.7</v>
      </c>
      <c r="G42" s="15" t="s">
        <v>20</v>
      </c>
      <c r="H42" s="14" t="s">
        <v>20</v>
      </c>
      <c r="I42" s="14" t="s">
        <v>20</v>
      </c>
      <c r="J42" s="14" t="s">
        <v>20</v>
      </c>
      <c r="K42" s="14" t="s">
        <v>20</v>
      </c>
      <c r="L42" s="14" t="s">
        <v>20</v>
      </c>
      <c r="M42" s="15" t="s">
        <v>20</v>
      </c>
      <c r="N42" s="14">
        <v>2842</v>
      </c>
      <c r="O42" s="14" t="s">
        <v>20</v>
      </c>
      <c r="P42" s="16" t="s">
        <v>20</v>
      </c>
      <c r="Q42" s="14">
        <v>11.2486</v>
      </c>
      <c r="R42" s="15">
        <v>8775.2329000000009</v>
      </c>
    </row>
    <row r="43" spans="1:18" x14ac:dyDescent="0.35">
      <c r="A43" s="12" t="s">
        <v>97</v>
      </c>
      <c r="B43" s="17" t="s">
        <v>98</v>
      </c>
      <c r="C43" s="18">
        <v>44655</v>
      </c>
      <c r="D43" s="18">
        <v>30069</v>
      </c>
      <c r="E43" s="19">
        <v>9069</v>
      </c>
      <c r="F43" s="19">
        <v>5721.59</v>
      </c>
      <c r="G43" s="20">
        <v>25</v>
      </c>
      <c r="H43" s="19">
        <v>14708.938194</v>
      </c>
      <c r="I43" s="19">
        <v>2935.1671900000001</v>
      </c>
      <c r="J43" s="19">
        <v>9245.9571849999993</v>
      </c>
      <c r="K43" s="19">
        <v>14558.393767</v>
      </c>
      <c r="L43" s="19">
        <v>5462.9810090000001</v>
      </c>
      <c r="M43" s="20">
        <v>151.94253900000001</v>
      </c>
      <c r="N43" s="19">
        <v>3380</v>
      </c>
      <c r="O43" s="19">
        <v>248500</v>
      </c>
      <c r="P43" s="21">
        <v>27.4</v>
      </c>
      <c r="Q43" s="19">
        <v>148.70410000000001</v>
      </c>
      <c r="R43" s="20">
        <v>14258.409299999999</v>
      </c>
    </row>
    <row r="44" spans="1:18" ht="15" thickBot="1" x14ac:dyDescent="0.4">
      <c r="A44" s="12" t="s">
        <v>99</v>
      </c>
      <c r="B44" s="17" t="s">
        <v>100</v>
      </c>
      <c r="C44" s="18">
        <v>16361</v>
      </c>
      <c r="D44" s="18">
        <v>9743</v>
      </c>
      <c r="E44" s="19">
        <v>4993</v>
      </c>
      <c r="F44" s="19">
        <v>699.67</v>
      </c>
      <c r="G44" s="20">
        <v>825</v>
      </c>
      <c r="H44" s="19" t="s">
        <v>20</v>
      </c>
      <c r="I44" s="19" t="s">
        <v>20</v>
      </c>
      <c r="J44" s="19" t="s">
        <v>20</v>
      </c>
      <c r="K44" s="19" t="s">
        <v>20</v>
      </c>
      <c r="L44" s="19" t="s">
        <v>20</v>
      </c>
      <c r="M44" s="20" t="s">
        <v>20</v>
      </c>
      <c r="N44" s="19">
        <v>3467</v>
      </c>
      <c r="O44" s="19">
        <v>71800</v>
      </c>
      <c r="P44" s="21">
        <v>14.38</v>
      </c>
      <c r="Q44" s="19">
        <v>25.957799999999999</v>
      </c>
      <c r="R44" s="20">
        <v>4528.1504999999997</v>
      </c>
    </row>
    <row r="45" spans="1:18" ht="15" thickBot="1" x14ac:dyDescent="0.4">
      <c r="A45" s="24" t="s">
        <v>39</v>
      </c>
      <c r="B45" s="25" t="s">
        <v>101</v>
      </c>
      <c r="C45" s="26">
        <v>678359.1</v>
      </c>
      <c r="D45" s="26">
        <v>140017.81580000001</v>
      </c>
      <c r="E45" s="26">
        <v>28875.985799999999</v>
      </c>
      <c r="F45" s="26">
        <v>8936.94</v>
      </c>
      <c r="G45" s="27">
        <v>1450</v>
      </c>
      <c r="H45" s="26">
        <v>58546.958194999999</v>
      </c>
      <c r="I45" s="26">
        <v>9651.9120010000006</v>
      </c>
      <c r="J45" s="26">
        <v>37407.284791999999</v>
      </c>
      <c r="K45" s="26">
        <v>58197.072932000003</v>
      </c>
      <c r="L45" s="26">
        <v>21139.673404000001</v>
      </c>
      <c r="M45" s="27">
        <v>351.28337599999998</v>
      </c>
      <c r="N45" s="26">
        <v>16359</v>
      </c>
      <c r="O45" s="26">
        <v>1718100</v>
      </c>
      <c r="P45" s="28">
        <v>79.89</v>
      </c>
      <c r="Q45" s="26">
        <v>231.38839999999999</v>
      </c>
      <c r="R45" s="27">
        <v>72243.5916</v>
      </c>
    </row>
    <row r="46" spans="1:18" x14ac:dyDescent="0.35">
      <c r="A46" s="12" t="s">
        <v>102</v>
      </c>
      <c r="B46" s="17" t="s">
        <v>103</v>
      </c>
      <c r="C46" s="18">
        <v>11476</v>
      </c>
      <c r="D46" s="18">
        <v>3950</v>
      </c>
      <c r="E46" s="19">
        <v>3400</v>
      </c>
      <c r="F46" s="19">
        <v>3235.15</v>
      </c>
      <c r="G46" s="20">
        <v>200</v>
      </c>
      <c r="H46" s="19">
        <v>3164.397708</v>
      </c>
      <c r="I46" s="19">
        <v>812.40269699999999</v>
      </c>
      <c r="J46" s="19">
        <v>3136.4537970000001</v>
      </c>
      <c r="K46" s="19">
        <v>3164.397708</v>
      </c>
      <c r="L46" s="19">
        <v>27.943912000000001</v>
      </c>
      <c r="M46" s="20" t="s">
        <v>20</v>
      </c>
      <c r="N46" s="19">
        <v>2756</v>
      </c>
      <c r="O46" s="19">
        <v>48059.06</v>
      </c>
      <c r="P46" s="21">
        <v>14.14</v>
      </c>
      <c r="Q46" s="19">
        <v>188.9975</v>
      </c>
      <c r="R46" s="20">
        <v>5683.5448999999999</v>
      </c>
    </row>
    <row r="47" spans="1:18" x14ac:dyDescent="0.35">
      <c r="A47" s="12" t="s">
        <v>104</v>
      </c>
      <c r="B47" s="17" t="s">
        <v>105</v>
      </c>
      <c r="C47" s="18">
        <v>27422</v>
      </c>
      <c r="D47" s="18">
        <v>12100</v>
      </c>
      <c r="E47" s="19">
        <v>6100</v>
      </c>
      <c r="F47" s="19">
        <v>6316.4</v>
      </c>
      <c r="G47" s="20">
        <v>62</v>
      </c>
      <c r="H47" s="19">
        <v>3543.3488010000001</v>
      </c>
      <c r="I47" s="19">
        <v>1431.627166</v>
      </c>
      <c r="J47" s="19">
        <v>2823.0729700000002</v>
      </c>
      <c r="K47" s="19">
        <v>3193.0494880000001</v>
      </c>
      <c r="L47" s="19">
        <v>720.27583100000004</v>
      </c>
      <c r="M47" s="20">
        <v>350.29931299999998</v>
      </c>
      <c r="N47" s="19">
        <v>2720</v>
      </c>
      <c r="O47" s="19">
        <v>56654.92</v>
      </c>
      <c r="P47" s="21">
        <v>9.2899999999999991</v>
      </c>
      <c r="Q47" s="19">
        <v>183.1756</v>
      </c>
      <c r="R47" s="20">
        <v>22040.721799999999</v>
      </c>
    </row>
    <row r="48" spans="1:18" x14ac:dyDescent="0.35">
      <c r="A48" s="12" t="s">
        <v>106</v>
      </c>
      <c r="B48" s="17" t="s">
        <v>107</v>
      </c>
      <c r="C48" s="18">
        <v>403</v>
      </c>
      <c r="D48" s="18">
        <v>79</v>
      </c>
      <c r="E48" s="19">
        <v>54</v>
      </c>
      <c r="F48" s="19">
        <v>45.12</v>
      </c>
      <c r="G48" s="20" t="s">
        <v>20</v>
      </c>
      <c r="H48" s="19">
        <v>172.454757</v>
      </c>
      <c r="I48" s="19">
        <v>2.9442780000000002</v>
      </c>
      <c r="J48" s="19">
        <v>116.44647500000001</v>
      </c>
      <c r="K48" s="19">
        <v>172.20420300000001</v>
      </c>
      <c r="L48" s="19">
        <v>56.008282000000001</v>
      </c>
      <c r="M48" s="20">
        <v>0.250554</v>
      </c>
      <c r="N48" s="19">
        <v>2515</v>
      </c>
      <c r="O48" s="19" t="s">
        <v>20</v>
      </c>
      <c r="P48" s="21" t="s">
        <v>20</v>
      </c>
      <c r="Q48" s="19">
        <v>2.5809000000000002</v>
      </c>
      <c r="R48" s="20">
        <v>98.168899999999994</v>
      </c>
    </row>
    <row r="49" spans="1:18" x14ac:dyDescent="0.35">
      <c r="A49" s="12" t="s">
        <v>108</v>
      </c>
      <c r="B49" s="17" t="s">
        <v>109</v>
      </c>
      <c r="C49" s="18">
        <v>32246</v>
      </c>
      <c r="D49" s="18">
        <v>21200</v>
      </c>
      <c r="E49" s="19">
        <v>8000</v>
      </c>
      <c r="F49" s="19">
        <v>3062.48</v>
      </c>
      <c r="G49" s="20">
        <v>446</v>
      </c>
      <c r="H49" s="19">
        <v>10500.349702</v>
      </c>
      <c r="I49" s="19">
        <v>1341.5515700000001</v>
      </c>
      <c r="J49" s="19">
        <v>9728.6161749999992</v>
      </c>
      <c r="K49" s="19">
        <v>9382.1407799999997</v>
      </c>
      <c r="L49" s="19">
        <v>771.73352599999998</v>
      </c>
      <c r="M49" s="20">
        <v>1118.208922</v>
      </c>
      <c r="N49" s="19">
        <v>2730</v>
      </c>
      <c r="O49" s="19">
        <v>36966.42</v>
      </c>
      <c r="P49" s="21">
        <v>4.62</v>
      </c>
      <c r="Q49" s="19">
        <v>175.02070000000001</v>
      </c>
      <c r="R49" s="20">
        <v>6556.7016000000003</v>
      </c>
    </row>
    <row r="50" spans="1:18" x14ac:dyDescent="0.35">
      <c r="A50" s="12" t="s">
        <v>110</v>
      </c>
      <c r="B50" s="17" t="s">
        <v>111</v>
      </c>
      <c r="C50" s="18">
        <v>1130</v>
      </c>
      <c r="D50" s="18">
        <v>605</v>
      </c>
      <c r="E50" s="19">
        <v>445</v>
      </c>
      <c r="F50" s="19">
        <v>254.14</v>
      </c>
      <c r="G50" s="20">
        <v>118</v>
      </c>
      <c r="H50" s="19">
        <v>228.240759</v>
      </c>
      <c r="I50" s="19">
        <v>69.872314000000003</v>
      </c>
      <c r="J50" s="19">
        <v>132.916785</v>
      </c>
      <c r="K50" s="19">
        <v>228.113347</v>
      </c>
      <c r="L50" s="19">
        <v>95.323974000000007</v>
      </c>
      <c r="M50" s="20">
        <v>0.127412</v>
      </c>
      <c r="N50" s="19">
        <v>2540</v>
      </c>
      <c r="O50" s="19">
        <v>2006.92</v>
      </c>
      <c r="P50" s="21">
        <v>4.51</v>
      </c>
      <c r="Q50" s="19">
        <v>6.3788999999999998</v>
      </c>
      <c r="R50" s="20">
        <v>1175.4007999999999</v>
      </c>
    </row>
    <row r="51" spans="1:18" x14ac:dyDescent="0.35">
      <c r="A51" s="12" t="s">
        <v>112</v>
      </c>
      <c r="B51" s="13" t="s">
        <v>113</v>
      </c>
      <c r="C51" s="14">
        <v>23854</v>
      </c>
      <c r="D51" s="14">
        <v>14782.74</v>
      </c>
      <c r="E51" s="14">
        <v>7400</v>
      </c>
      <c r="F51" s="14">
        <v>7971.26</v>
      </c>
      <c r="G51" s="15">
        <v>1100</v>
      </c>
      <c r="H51" s="14">
        <v>15456.448564</v>
      </c>
      <c r="I51" s="14">
        <v>1280.8797609999999</v>
      </c>
      <c r="J51" s="14">
        <v>15125.842119000001</v>
      </c>
      <c r="K51" s="14">
        <v>15430.746230000001</v>
      </c>
      <c r="L51" s="14">
        <v>330.60644500000001</v>
      </c>
      <c r="M51" s="15">
        <v>25.702334</v>
      </c>
      <c r="N51" s="14">
        <v>3033</v>
      </c>
      <c r="O51" s="14">
        <v>55200</v>
      </c>
      <c r="P51" s="16">
        <v>7.46</v>
      </c>
      <c r="Q51" s="14">
        <v>434.51339999999999</v>
      </c>
      <c r="R51" s="15">
        <v>10327.315699999999</v>
      </c>
    </row>
    <row r="52" spans="1:18" x14ac:dyDescent="0.35">
      <c r="A52" s="12" t="s">
        <v>114</v>
      </c>
      <c r="B52" s="17" t="s">
        <v>115</v>
      </c>
      <c r="C52" s="18">
        <v>24586</v>
      </c>
      <c r="D52" s="18">
        <v>14500</v>
      </c>
      <c r="E52" s="19">
        <v>3800</v>
      </c>
      <c r="F52" s="19">
        <v>6269</v>
      </c>
      <c r="G52" s="20">
        <v>14</v>
      </c>
      <c r="H52" s="19">
        <v>1252.877999</v>
      </c>
      <c r="I52" s="19">
        <v>635.08747700000004</v>
      </c>
      <c r="J52" s="19">
        <v>1014.395684</v>
      </c>
      <c r="K52" s="19">
        <v>1210.763778</v>
      </c>
      <c r="L52" s="19">
        <v>238.482314</v>
      </c>
      <c r="M52" s="20">
        <v>42.114221000000001</v>
      </c>
      <c r="N52" s="19">
        <v>2795</v>
      </c>
      <c r="O52" s="19">
        <v>9463.67</v>
      </c>
      <c r="P52" s="21">
        <v>2.4900000000000002</v>
      </c>
      <c r="Q52" s="19">
        <v>479.32769999999999</v>
      </c>
      <c r="R52" s="20">
        <v>17211.505300000001</v>
      </c>
    </row>
    <row r="53" spans="1:18" x14ac:dyDescent="0.35">
      <c r="A53" s="12" t="s">
        <v>116</v>
      </c>
      <c r="B53" s="17" t="s">
        <v>117</v>
      </c>
      <c r="C53" s="18">
        <v>3613</v>
      </c>
      <c r="D53" s="18">
        <v>815.11</v>
      </c>
      <c r="E53" s="19">
        <v>550</v>
      </c>
      <c r="F53" s="19">
        <v>1996.89</v>
      </c>
      <c r="G53" s="20">
        <v>801</v>
      </c>
      <c r="H53" s="19">
        <v>1900.8929720000001</v>
      </c>
      <c r="I53" s="19">
        <v>218.50843499999999</v>
      </c>
      <c r="J53" s="19">
        <v>1420.426606</v>
      </c>
      <c r="K53" s="19">
        <v>1900.8929720000001</v>
      </c>
      <c r="L53" s="19">
        <v>480.46636599999999</v>
      </c>
      <c r="M53" s="20" t="s">
        <v>20</v>
      </c>
      <c r="N53" s="19">
        <v>2253</v>
      </c>
      <c r="O53" s="19" t="s">
        <v>20</v>
      </c>
      <c r="P53" s="21" t="s">
        <v>20</v>
      </c>
      <c r="Q53" s="19">
        <v>95.850700000000003</v>
      </c>
      <c r="R53" s="20">
        <v>1778.9588000000001</v>
      </c>
    </row>
    <row r="54" spans="1:18" x14ac:dyDescent="0.35">
      <c r="A54" s="12" t="s">
        <v>118</v>
      </c>
      <c r="B54" s="17" t="s">
        <v>119</v>
      </c>
      <c r="C54" s="18">
        <v>11137</v>
      </c>
      <c r="D54" s="18">
        <v>1954.04</v>
      </c>
      <c r="E54" s="19">
        <v>700</v>
      </c>
      <c r="F54" s="19">
        <v>7677.96</v>
      </c>
      <c r="G54" s="20">
        <v>1505</v>
      </c>
      <c r="H54" s="19" t="s">
        <v>20</v>
      </c>
      <c r="I54" s="19" t="s">
        <v>20</v>
      </c>
      <c r="J54" s="19" t="s">
        <v>20</v>
      </c>
      <c r="K54" s="19" t="s">
        <v>20</v>
      </c>
      <c r="L54" s="19" t="s">
        <v>20</v>
      </c>
      <c r="M54" s="20" t="s">
        <v>20</v>
      </c>
      <c r="N54" s="19">
        <v>2132</v>
      </c>
      <c r="O54" s="19" t="s">
        <v>20</v>
      </c>
      <c r="P54" s="21" t="s">
        <v>20</v>
      </c>
      <c r="Q54" s="19">
        <v>919.12860000000001</v>
      </c>
      <c r="R54" s="20">
        <v>475.51920000000001</v>
      </c>
    </row>
    <row r="55" spans="1:18" x14ac:dyDescent="0.35">
      <c r="A55" s="12" t="s">
        <v>120</v>
      </c>
      <c r="B55" s="17" t="s">
        <v>121</v>
      </c>
      <c r="C55" s="18">
        <v>124019</v>
      </c>
      <c r="D55" s="18">
        <v>41201</v>
      </c>
      <c r="E55" s="19">
        <v>6561</v>
      </c>
      <c r="F55" s="19">
        <v>13296</v>
      </c>
      <c r="G55" s="20">
        <v>2000</v>
      </c>
      <c r="H55" s="19">
        <v>10450.556312000001</v>
      </c>
      <c r="I55" s="19">
        <v>2909.1231760000001</v>
      </c>
      <c r="J55" s="19">
        <v>6737.0632219999998</v>
      </c>
      <c r="K55" s="19">
        <v>10003.174574999999</v>
      </c>
      <c r="L55" s="19">
        <v>3713.4930899999999</v>
      </c>
      <c r="M55" s="20">
        <v>447.38173699999999</v>
      </c>
      <c r="N55" s="19">
        <v>2926</v>
      </c>
      <c r="O55" s="19">
        <v>102990.6</v>
      </c>
      <c r="P55" s="21">
        <v>15.7</v>
      </c>
      <c r="Q55" s="19">
        <v>362.31599999999997</v>
      </c>
      <c r="R55" s="20">
        <v>32593.051599999999</v>
      </c>
    </row>
    <row r="56" spans="1:18" x14ac:dyDescent="0.35">
      <c r="A56" s="12" t="s">
        <v>122</v>
      </c>
      <c r="B56" s="17" t="s">
        <v>123</v>
      </c>
      <c r="C56" s="18">
        <v>126700</v>
      </c>
      <c r="D56" s="18">
        <v>46600</v>
      </c>
      <c r="E56" s="19">
        <v>17818</v>
      </c>
      <c r="F56" s="19">
        <v>1104.54</v>
      </c>
      <c r="G56" s="20">
        <v>30</v>
      </c>
      <c r="H56" s="19">
        <v>7907.0809559999998</v>
      </c>
      <c r="I56" s="19">
        <v>2842.4727859999998</v>
      </c>
      <c r="J56" s="19">
        <v>6748.2037259999997</v>
      </c>
      <c r="K56" s="19">
        <v>7904.4019820000003</v>
      </c>
      <c r="L56" s="19">
        <v>1158.8772300000001</v>
      </c>
      <c r="M56" s="20">
        <v>4.9276679999999997</v>
      </c>
      <c r="N56" s="19">
        <v>2579</v>
      </c>
      <c r="O56" s="19">
        <v>6440.51</v>
      </c>
      <c r="P56" s="21">
        <v>0.36</v>
      </c>
      <c r="Q56" s="19">
        <v>25.6143</v>
      </c>
      <c r="R56" s="20">
        <v>26520.230100000001</v>
      </c>
    </row>
    <row r="57" spans="1:18" x14ac:dyDescent="0.35">
      <c r="A57" s="12" t="s">
        <v>124</v>
      </c>
      <c r="B57" s="13" t="s">
        <v>125</v>
      </c>
      <c r="C57" s="14">
        <v>92377</v>
      </c>
      <c r="D57" s="14">
        <v>69123.45</v>
      </c>
      <c r="E57" s="14">
        <v>40500</v>
      </c>
      <c r="F57" s="14">
        <v>21953.55</v>
      </c>
      <c r="G57" s="15">
        <v>1300</v>
      </c>
      <c r="H57" s="14">
        <v>25158.973130999999</v>
      </c>
      <c r="I57" s="14">
        <v>2991.9022970000001</v>
      </c>
      <c r="J57" s="14">
        <v>23222.435022000001</v>
      </c>
      <c r="K57" s="14">
        <v>24832.001885999998</v>
      </c>
      <c r="L57" s="14">
        <v>1936.5381090000001</v>
      </c>
      <c r="M57" s="15">
        <v>326.97124500000001</v>
      </c>
      <c r="N57" s="14">
        <v>2464</v>
      </c>
      <c r="O57" s="14">
        <v>443239.39</v>
      </c>
      <c r="P57" s="16">
        <v>10.94</v>
      </c>
      <c r="Q57" s="14">
        <v>1686.2521999999999</v>
      </c>
      <c r="R57" s="15">
        <v>75612.270699999994</v>
      </c>
    </row>
    <row r="58" spans="1:18" x14ac:dyDescent="0.35">
      <c r="A58" s="12" t="s">
        <v>126</v>
      </c>
      <c r="B58" s="17" t="s">
        <v>127</v>
      </c>
      <c r="C58" s="18">
        <v>19671</v>
      </c>
      <c r="D58" s="18">
        <v>8878</v>
      </c>
      <c r="E58" s="19">
        <v>3278</v>
      </c>
      <c r="F58" s="19">
        <v>8148.16</v>
      </c>
      <c r="G58" s="20">
        <v>418</v>
      </c>
      <c r="H58" s="19">
        <v>1374.331911</v>
      </c>
      <c r="I58" s="19">
        <v>464.33179699999999</v>
      </c>
      <c r="J58" s="19">
        <v>1270.904378</v>
      </c>
      <c r="K58" s="19">
        <v>1365.6813460000001</v>
      </c>
      <c r="L58" s="19">
        <v>103.427533</v>
      </c>
      <c r="M58" s="20">
        <v>8.6505650000000003</v>
      </c>
      <c r="N58" s="19">
        <v>2612</v>
      </c>
      <c r="O58" s="19">
        <v>37000</v>
      </c>
      <c r="P58" s="21">
        <v>11.29</v>
      </c>
      <c r="Q58" s="19">
        <v>220.57069999999999</v>
      </c>
      <c r="R58" s="20">
        <v>11229.5041</v>
      </c>
    </row>
    <row r="59" spans="1:18" x14ac:dyDescent="0.35">
      <c r="A59" s="12" t="s">
        <v>128</v>
      </c>
      <c r="B59" s="17" t="s">
        <v>129</v>
      </c>
      <c r="C59" s="18">
        <v>7230</v>
      </c>
      <c r="D59" s="18">
        <v>3949</v>
      </c>
      <c r="E59" s="19">
        <v>1749</v>
      </c>
      <c r="F59" s="19">
        <v>2574.34</v>
      </c>
      <c r="G59" s="20">
        <v>12</v>
      </c>
      <c r="H59" s="19">
        <v>1425.807466</v>
      </c>
      <c r="I59" s="19">
        <v>525.93192099999999</v>
      </c>
      <c r="J59" s="19">
        <v>1399.087141</v>
      </c>
      <c r="K59" s="19">
        <v>1425.4683210000001</v>
      </c>
      <c r="L59" s="19">
        <v>26.720324999999999</v>
      </c>
      <c r="M59" s="20">
        <v>0.33914499999999997</v>
      </c>
      <c r="N59" s="19">
        <v>2449</v>
      </c>
      <c r="O59" s="19" t="s">
        <v>20</v>
      </c>
      <c r="P59" s="21" t="s">
        <v>20</v>
      </c>
      <c r="Q59" s="19">
        <v>119.06319999999999</v>
      </c>
      <c r="R59" s="20">
        <v>3119.3773000000001</v>
      </c>
    </row>
    <row r="60" spans="1:18" ht="15" thickBot="1" x14ac:dyDescent="0.4">
      <c r="A60" s="12" t="s">
        <v>130</v>
      </c>
      <c r="B60" s="13" t="s">
        <v>131</v>
      </c>
      <c r="C60" s="14">
        <v>5679</v>
      </c>
      <c r="D60" s="14">
        <v>3820</v>
      </c>
      <c r="E60" s="14">
        <v>2820</v>
      </c>
      <c r="F60" s="14">
        <v>1215.19</v>
      </c>
      <c r="G60" s="15">
        <v>240</v>
      </c>
      <c r="H60" s="14">
        <v>1178.8538880000001</v>
      </c>
      <c r="I60" s="14">
        <v>416.87221299999999</v>
      </c>
      <c r="J60" s="14">
        <v>1178.8538880000001</v>
      </c>
      <c r="K60" s="14">
        <v>1178.8538880000001</v>
      </c>
      <c r="L60" s="14" t="s">
        <v>20</v>
      </c>
      <c r="M60" s="15" t="s">
        <v>20</v>
      </c>
      <c r="N60" s="14">
        <v>2429</v>
      </c>
      <c r="O60" s="14">
        <v>4270.16</v>
      </c>
      <c r="P60" s="16">
        <v>1.51</v>
      </c>
      <c r="Q60" s="14">
        <v>87.809600000000003</v>
      </c>
      <c r="R60" s="15">
        <v>2783.1869000000002</v>
      </c>
    </row>
    <row r="61" spans="1:18" ht="15" thickBot="1" x14ac:dyDescent="0.4">
      <c r="A61" s="24"/>
      <c r="B61" s="25" t="s">
        <v>132</v>
      </c>
      <c r="C61" s="26">
        <v>511543</v>
      </c>
      <c r="D61" s="26">
        <v>243557.34</v>
      </c>
      <c r="E61" s="26">
        <v>103175</v>
      </c>
      <c r="F61" s="26">
        <v>85120.18</v>
      </c>
      <c r="G61" s="27">
        <v>8246</v>
      </c>
      <c r="H61" s="26">
        <v>83714.614925999995</v>
      </c>
      <c r="I61" s="26">
        <v>15943.507888</v>
      </c>
      <c r="J61" s="26">
        <v>74054.717988000004</v>
      </c>
      <c r="K61" s="26">
        <v>81391.890503999995</v>
      </c>
      <c r="L61" s="26">
        <v>9659.8969369999995</v>
      </c>
      <c r="M61" s="27">
        <v>2324.9731160000001</v>
      </c>
      <c r="N61" s="26">
        <v>38933</v>
      </c>
      <c r="O61" s="26">
        <v>802291.65</v>
      </c>
      <c r="P61" s="28">
        <v>7.4827272727272804</v>
      </c>
      <c r="Q61" s="26">
        <v>4986.6000000000004</v>
      </c>
      <c r="R61" s="27">
        <v>217205.4577</v>
      </c>
    </row>
    <row r="62" spans="1:18" ht="15" thickBot="1" x14ac:dyDescent="0.4">
      <c r="A62" s="29"/>
      <c r="B62" s="30" t="s">
        <v>133</v>
      </c>
      <c r="C62" s="31">
        <v>3006351.8391</v>
      </c>
      <c r="D62" s="31">
        <v>1116726.6277999999</v>
      </c>
      <c r="E62" s="31">
        <v>278875.29580000002</v>
      </c>
      <c r="F62" s="31">
        <v>643840.21799999999</v>
      </c>
      <c r="G62" s="32">
        <v>44912.416299999997</v>
      </c>
      <c r="H62" s="31">
        <v>246480.59012199999</v>
      </c>
      <c r="I62" s="31">
        <v>43116.833004</v>
      </c>
      <c r="J62" s="31">
        <v>183284.35849099999</v>
      </c>
      <c r="K62" s="31">
        <v>240049.79675499999</v>
      </c>
      <c r="L62" s="31">
        <v>62126.471255999997</v>
      </c>
      <c r="M62" s="32">
        <v>6450.9411810000001</v>
      </c>
      <c r="N62" s="31">
        <v>114348</v>
      </c>
      <c r="O62" s="31">
        <v>4298893.99</v>
      </c>
      <c r="P62" s="33">
        <v>23.338249999999999</v>
      </c>
      <c r="Q62" s="31">
        <v>50936.093800000002</v>
      </c>
      <c r="R62" s="32">
        <v>952506.45519999997</v>
      </c>
    </row>
    <row r="63" spans="1:18" ht="15" thickBot="1" x14ac:dyDescent="0.4">
      <c r="A63" s="29"/>
      <c r="B63" s="30" t="s">
        <v>134</v>
      </c>
      <c r="C63" s="31">
        <v>10394697.388900001</v>
      </c>
      <c r="D63" s="31">
        <v>3676287.7598999999</v>
      </c>
      <c r="E63" s="31">
        <v>1287527.8713</v>
      </c>
      <c r="F63" s="31">
        <v>3414498.0462000002</v>
      </c>
      <c r="G63" s="32">
        <v>383359.78450000001</v>
      </c>
      <c r="H63" s="31">
        <v>2097031.3750479999</v>
      </c>
      <c r="I63" s="31">
        <v>451840.060895</v>
      </c>
      <c r="J63" s="31">
        <v>1330657.328091</v>
      </c>
      <c r="K63" s="31">
        <v>2032369.200062</v>
      </c>
      <c r="L63" s="31">
        <v>766374.04695600003</v>
      </c>
      <c r="M63" s="32">
        <v>69414.082563000004</v>
      </c>
      <c r="N63" s="31">
        <v>362526</v>
      </c>
      <c r="O63" s="31">
        <v>104193240.12</v>
      </c>
      <c r="P63" s="33">
        <v>70.040446428571499</v>
      </c>
      <c r="Q63" s="31">
        <v>241647.6923</v>
      </c>
      <c r="R63" s="32">
        <v>4450587.4861000003</v>
      </c>
    </row>
    <row r="64" spans="1:18" x14ac:dyDescent="0.35">
      <c r="A64" s="34"/>
      <c r="B64" s="35" t="s">
        <v>135</v>
      </c>
      <c r="C64" s="36">
        <v>2041468.7</v>
      </c>
      <c r="D64" s="36">
        <v>712302.87100000004</v>
      </c>
      <c r="E64" s="36">
        <v>178750.8</v>
      </c>
      <c r="F64" s="36">
        <v>936375.85000000102</v>
      </c>
      <c r="G64" s="37">
        <v>38631.5</v>
      </c>
      <c r="H64" s="36">
        <v>327069.08140099997</v>
      </c>
      <c r="I64" s="36">
        <v>35078.213853000001</v>
      </c>
      <c r="J64" s="36">
        <v>191936.466862</v>
      </c>
      <c r="K64" s="36">
        <v>310160.63240499998</v>
      </c>
      <c r="L64" s="36">
        <v>135132.614543</v>
      </c>
      <c r="M64" s="37">
        <v>17115.066247999999</v>
      </c>
      <c r="N64" s="36">
        <v>91312</v>
      </c>
      <c r="O64" s="36">
        <v>10160346.869999999</v>
      </c>
      <c r="P64" s="38">
        <v>58.978620689655202</v>
      </c>
      <c r="Q64" s="36">
        <v>99298.773300000001</v>
      </c>
      <c r="R64" s="37">
        <v>931436.97939999995</v>
      </c>
    </row>
    <row r="65" spans="1:18" x14ac:dyDescent="0.35">
      <c r="A65" s="34"/>
      <c r="B65" s="39" t="s">
        <v>136</v>
      </c>
      <c r="C65" s="40">
        <v>2515516.8199999998</v>
      </c>
      <c r="D65" s="40">
        <v>1222040.8</v>
      </c>
      <c r="E65" s="40">
        <v>520887.7</v>
      </c>
      <c r="F65" s="40">
        <v>557331.11</v>
      </c>
      <c r="G65" s="37">
        <v>80428.12</v>
      </c>
      <c r="H65" s="40">
        <v>861829.11277400004</v>
      </c>
      <c r="I65" s="40">
        <v>269019.95182000002</v>
      </c>
      <c r="J65" s="40">
        <v>643320.90579500003</v>
      </c>
      <c r="K65" s="40">
        <v>825723.62299900001</v>
      </c>
      <c r="L65" s="40">
        <v>218508.20697500001</v>
      </c>
      <c r="M65" s="37">
        <v>36715.806629999999</v>
      </c>
      <c r="N65" s="40">
        <v>73447</v>
      </c>
      <c r="O65" s="40">
        <v>60136550.57</v>
      </c>
      <c r="P65" s="41">
        <v>62.0034615384616</v>
      </c>
      <c r="Q65" s="40">
        <v>33803.8626</v>
      </c>
      <c r="R65" s="37">
        <v>2208390.1172000002</v>
      </c>
    </row>
    <row r="66" spans="1:18" ht="15" thickBot="1" x14ac:dyDescent="0.4">
      <c r="A66" s="34"/>
      <c r="B66" s="39" t="s">
        <v>137</v>
      </c>
      <c r="C66" s="36">
        <v>13401049.228</v>
      </c>
      <c r="D66" s="36">
        <v>4793014.3876999998</v>
      </c>
      <c r="E66" s="36">
        <v>1566403.1671</v>
      </c>
      <c r="F66" s="36">
        <v>4058338.2642000001</v>
      </c>
      <c r="G66" s="37">
        <v>428272.20079999999</v>
      </c>
      <c r="H66" s="36">
        <v>2343511.9651700002</v>
      </c>
      <c r="I66" s="36">
        <v>494956.89389900002</v>
      </c>
      <c r="J66" s="36">
        <v>1513941.686582</v>
      </c>
      <c r="K66" s="36">
        <v>2272418.9968170002</v>
      </c>
      <c r="L66" s="36">
        <v>828500.51821200002</v>
      </c>
      <c r="M66" s="37">
        <v>75865.023744000006</v>
      </c>
      <c r="N66" s="36">
        <v>476874</v>
      </c>
      <c r="O66" s="36">
        <v>108492134.11</v>
      </c>
      <c r="P66" s="38">
        <v>57.750394736842097</v>
      </c>
      <c r="Q66" s="36">
        <v>292583.78610000003</v>
      </c>
      <c r="R66" s="37">
        <v>5403093.9413000001</v>
      </c>
    </row>
    <row r="67" spans="1:18" x14ac:dyDescent="0.35">
      <c r="A67" s="34"/>
      <c r="B67" s="42" t="s">
        <v>138</v>
      </c>
      <c r="C67" s="43">
        <v>1178524.0815000001</v>
      </c>
      <c r="D67" s="43">
        <v>353848.37880000001</v>
      </c>
      <c r="E67" s="43">
        <v>97996.378800000006</v>
      </c>
      <c r="F67" s="43">
        <v>257134.32</v>
      </c>
      <c r="G67" s="44">
        <v>22990.571</v>
      </c>
      <c r="H67" s="43">
        <v>76183.434833000007</v>
      </c>
      <c r="I67" s="43">
        <v>15844.912971</v>
      </c>
      <c r="J67" s="43">
        <v>50145.257259999998</v>
      </c>
      <c r="K67" s="43">
        <v>73432.986579000004</v>
      </c>
      <c r="L67" s="43">
        <v>25113.913595000002</v>
      </c>
      <c r="M67" s="44">
        <v>2756.077667</v>
      </c>
      <c r="N67" s="43">
        <v>34956</v>
      </c>
      <c r="O67" s="43">
        <v>2423044.2400000002</v>
      </c>
      <c r="P67" s="45">
        <v>37.3452941176471</v>
      </c>
      <c r="Q67" s="43">
        <v>25610.0815</v>
      </c>
      <c r="R67" s="44">
        <v>394255.07169999997</v>
      </c>
    </row>
    <row r="68" spans="1:18" x14ac:dyDescent="0.35">
      <c r="A68" s="34"/>
      <c r="B68" s="39" t="s">
        <v>139</v>
      </c>
      <c r="C68" s="40">
        <v>1394328.6405</v>
      </c>
      <c r="D68" s="40">
        <v>517237.42879999999</v>
      </c>
      <c r="E68" s="40">
        <v>151824.12880000001</v>
      </c>
      <c r="F68" s="40">
        <v>137240.43</v>
      </c>
      <c r="G68" s="37">
        <v>13852.169</v>
      </c>
      <c r="H68" s="40">
        <v>124551.192216</v>
      </c>
      <c r="I68" s="40">
        <v>24814.684260999999</v>
      </c>
      <c r="J68" s="40">
        <v>98961.477941000005</v>
      </c>
      <c r="K68" s="40">
        <v>121864.90902399999</v>
      </c>
      <c r="L68" s="40">
        <v>25589.714274000002</v>
      </c>
      <c r="M68" s="37">
        <v>2689.9299980000001</v>
      </c>
      <c r="N68" s="40">
        <v>56257</v>
      </c>
      <c r="O68" s="40">
        <v>2617994.59</v>
      </c>
      <c r="P68" s="41">
        <v>27.136111111111099</v>
      </c>
      <c r="Q68" s="40">
        <v>8394.3513999999996</v>
      </c>
      <c r="R68" s="37">
        <v>455822.55099999998</v>
      </c>
    </row>
    <row r="69" spans="1:18" x14ac:dyDescent="0.35">
      <c r="A69" s="34"/>
      <c r="B69" s="39" t="s">
        <v>140</v>
      </c>
      <c r="C69" s="40">
        <v>245729.65760000001</v>
      </c>
      <c r="D69" s="40">
        <v>114072.9</v>
      </c>
      <c r="E69" s="40">
        <v>36791.699999999997</v>
      </c>
      <c r="F69" s="40">
        <v>60425.14</v>
      </c>
      <c r="G69" s="37">
        <v>11955.845300000001</v>
      </c>
      <c r="H69" s="40">
        <v>22495.079242</v>
      </c>
      <c r="I69" s="40">
        <v>2455.6474579999999</v>
      </c>
      <c r="J69" s="40">
        <v>13691.266611999999</v>
      </c>
      <c r="K69" s="40">
        <v>20585.679227000001</v>
      </c>
      <c r="L69" s="40">
        <v>8803.8126319999992</v>
      </c>
      <c r="M69" s="37">
        <v>1909.5307439999999</v>
      </c>
      <c r="N69" s="40">
        <v>8879</v>
      </c>
      <c r="O69" s="40">
        <v>230698.35</v>
      </c>
      <c r="P69" s="41">
        <v>6.306</v>
      </c>
      <c r="Q69" s="40">
        <v>2212.5266999999999</v>
      </c>
      <c r="R69" s="37">
        <v>174598.99720000001</v>
      </c>
    </row>
    <row r="70" spans="1:18" x14ac:dyDescent="0.35">
      <c r="A70" s="34"/>
      <c r="B70" s="39" t="s">
        <v>141</v>
      </c>
      <c r="C70" s="40">
        <v>666683</v>
      </c>
      <c r="D70" s="40">
        <v>170533.83</v>
      </c>
      <c r="E70" s="40">
        <v>37680.699999999997</v>
      </c>
      <c r="F70" s="40">
        <v>292028.26</v>
      </c>
      <c r="G70" s="37">
        <v>11966</v>
      </c>
      <c r="H70" s="40">
        <v>27607.788239000001</v>
      </c>
      <c r="I70" s="40">
        <v>3693.0758270000001</v>
      </c>
      <c r="J70" s="40">
        <v>23448.008783000001</v>
      </c>
      <c r="K70" s="40">
        <v>27133.16633</v>
      </c>
      <c r="L70" s="40">
        <v>4159.7794590000003</v>
      </c>
      <c r="M70" s="37">
        <v>485.49350500000003</v>
      </c>
      <c r="N70" s="40">
        <v>18356</v>
      </c>
      <c r="O70" s="40">
        <v>102540.01</v>
      </c>
      <c r="P70" s="41">
        <v>4.4787499999999998</v>
      </c>
      <c r="Q70" s="40">
        <v>32856.805200000003</v>
      </c>
      <c r="R70" s="37">
        <v>166481.4809</v>
      </c>
    </row>
    <row r="71" spans="1:18" x14ac:dyDescent="0.35">
      <c r="A71" s="34"/>
      <c r="B71" s="39" t="s">
        <v>142</v>
      </c>
      <c r="C71" s="40">
        <v>511543</v>
      </c>
      <c r="D71" s="40">
        <v>243557.34</v>
      </c>
      <c r="E71" s="40">
        <v>103175</v>
      </c>
      <c r="F71" s="40">
        <v>85120.18</v>
      </c>
      <c r="G71" s="37">
        <v>8246</v>
      </c>
      <c r="H71" s="40">
        <v>83714.614925999995</v>
      </c>
      <c r="I71" s="40">
        <v>15943.507888</v>
      </c>
      <c r="J71" s="40">
        <v>74054.717988000004</v>
      </c>
      <c r="K71" s="40">
        <v>81391.890503999995</v>
      </c>
      <c r="L71" s="40">
        <v>9659.8969369999995</v>
      </c>
      <c r="M71" s="37">
        <v>2324.9731160000001</v>
      </c>
      <c r="N71" s="40">
        <v>38933</v>
      </c>
      <c r="O71" s="40">
        <v>802291.65</v>
      </c>
      <c r="P71" s="41">
        <v>7.4827272727272804</v>
      </c>
      <c r="Q71" s="40">
        <v>4986.6000000000004</v>
      </c>
      <c r="R71" s="37">
        <v>217205.4577</v>
      </c>
    </row>
    <row r="72" spans="1:18" x14ac:dyDescent="0.35">
      <c r="A72" s="34"/>
      <c r="B72" s="39" t="s">
        <v>143</v>
      </c>
      <c r="C72" s="40">
        <v>522465.13909999997</v>
      </c>
      <c r="D72" s="40">
        <v>230086.36</v>
      </c>
      <c r="E72" s="40">
        <v>57903.16</v>
      </c>
      <c r="F72" s="40">
        <v>56307.59</v>
      </c>
      <c r="G72" s="37">
        <v>9300.9163000000008</v>
      </c>
      <c r="H72" s="40">
        <v>32870.347261000003</v>
      </c>
      <c r="I72" s="40">
        <v>8596.8443900000002</v>
      </c>
      <c r="J72" s="40">
        <v>20690.094452000001</v>
      </c>
      <c r="K72" s="40">
        <v>30447.107539000001</v>
      </c>
      <c r="L72" s="40">
        <v>12180.252809</v>
      </c>
      <c r="M72" s="37">
        <v>2428.6994070000001</v>
      </c>
      <c r="N72" s="40">
        <v>11685</v>
      </c>
      <c r="O72" s="40">
        <v>659003.76</v>
      </c>
      <c r="P72" s="41">
        <v>9.81</v>
      </c>
      <c r="Q72" s="40">
        <v>2840.9940999999999</v>
      </c>
      <c r="R72" s="37">
        <v>308905.37609999999</v>
      </c>
    </row>
    <row r="73" spans="1:18" x14ac:dyDescent="0.35">
      <c r="A73" s="34"/>
      <c r="B73" s="39" t="s">
        <v>144</v>
      </c>
      <c r="C73" s="40">
        <v>986457.59999999998</v>
      </c>
      <c r="D73" s="40">
        <v>420983.772</v>
      </c>
      <c r="E73" s="40">
        <v>69755.45</v>
      </c>
      <c r="F73" s="40">
        <v>397522.74800000002</v>
      </c>
      <c r="G73" s="37">
        <v>21730.5</v>
      </c>
      <c r="H73" s="40">
        <v>46797.914391999999</v>
      </c>
      <c r="I73" s="40">
        <v>5696.5117650000002</v>
      </c>
      <c r="J73" s="40">
        <v>30685.959992</v>
      </c>
      <c r="K73" s="40">
        <v>45930.821314000001</v>
      </c>
      <c r="L73" s="40">
        <v>15042.194023</v>
      </c>
      <c r="M73" s="37">
        <v>867.26280499999996</v>
      </c>
      <c r="N73" s="40">
        <v>31285</v>
      </c>
      <c r="O73" s="40">
        <v>1048571.57</v>
      </c>
      <c r="P73" s="41">
        <v>28.602307692307701</v>
      </c>
      <c r="Q73" s="40">
        <v>30286.282899999998</v>
      </c>
      <c r="R73" s="37">
        <v>245998.663</v>
      </c>
    </row>
    <row r="74" spans="1:18" ht="15" thickBot="1" x14ac:dyDescent="0.4">
      <c r="A74" s="34"/>
      <c r="B74" s="39" t="s">
        <v>145</v>
      </c>
      <c r="C74" s="36">
        <v>578214.1</v>
      </c>
      <c r="D74" s="36">
        <v>136181.84700000001</v>
      </c>
      <c r="E74" s="36">
        <v>25040.017</v>
      </c>
      <c r="F74" s="36">
        <v>8891.9599999999991</v>
      </c>
      <c r="G74" s="37">
        <v>850</v>
      </c>
      <c r="H74" s="36">
        <v>37412.888013000003</v>
      </c>
      <c r="I74" s="36">
        <v>4909.2585650000001</v>
      </c>
      <c r="J74" s="36">
        <v>25073.432919999999</v>
      </c>
      <c r="K74" s="36">
        <v>37231.407766999997</v>
      </c>
      <c r="L74" s="36">
        <v>12339.455094000001</v>
      </c>
      <c r="M74" s="37">
        <v>182.87835899999999</v>
      </c>
      <c r="N74" s="36">
        <v>13038</v>
      </c>
      <c r="O74" s="36">
        <v>405200</v>
      </c>
      <c r="P74" s="38">
        <v>14.297499999999999</v>
      </c>
      <c r="Q74" s="36">
        <v>228.12870000000001</v>
      </c>
      <c r="R74" s="37">
        <v>41603.122600000002</v>
      </c>
    </row>
    <row r="75" spans="1:18" x14ac:dyDescent="0.35">
      <c r="A75" s="34"/>
      <c r="B75" s="42" t="s">
        <v>146</v>
      </c>
      <c r="C75" s="43">
        <v>449247.62</v>
      </c>
      <c r="D75" s="43">
        <v>138453.85999999999</v>
      </c>
      <c r="E75" s="43">
        <v>121749.75999999999</v>
      </c>
      <c r="F75" s="43">
        <v>208677.2</v>
      </c>
      <c r="G75" s="44">
        <v>10168.32</v>
      </c>
      <c r="H75" s="43">
        <v>272411.825663</v>
      </c>
      <c r="I75" s="43">
        <v>107026.78039699999</v>
      </c>
      <c r="J75" s="43">
        <v>235076.55192299999</v>
      </c>
      <c r="K75" s="43">
        <v>256863.97349800001</v>
      </c>
      <c r="L75" s="43">
        <v>37335.273738000004</v>
      </c>
      <c r="M75" s="44">
        <v>15882.520490999999</v>
      </c>
      <c r="N75" s="43">
        <v>22460</v>
      </c>
      <c r="O75" s="43">
        <v>7757224.6399999997</v>
      </c>
      <c r="P75" s="45">
        <v>61.3157142857143</v>
      </c>
      <c r="Q75" s="43">
        <v>19030.440200000001</v>
      </c>
      <c r="R75" s="44">
        <v>475192.59629999998</v>
      </c>
    </row>
    <row r="76" spans="1:18" x14ac:dyDescent="0.35">
      <c r="A76" s="34"/>
      <c r="B76" s="39" t="s">
        <v>147</v>
      </c>
      <c r="C76" s="40">
        <v>1770860.2</v>
      </c>
      <c r="D76" s="40">
        <v>576285.65099999995</v>
      </c>
      <c r="E76" s="40">
        <v>137918.6</v>
      </c>
      <c r="F76" s="40">
        <v>840545.62</v>
      </c>
      <c r="G76" s="37">
        <v>34125.5</v>
      </c>
      <c r="H76" s="40">
        <v>252502.50313999999</v>
      </c>
      <c r="I76" s="40">
        <v>26554.593220999999</v>
      </c>
      <c r="J76" s="40">
        <v>146896.794563</v>
      </c>
      <c r="K76" s="40">
        <v>237817.322189</v>
      </c>
      <c r="L76" s="40">
        <v>105605.70858000001</v>
      </c>
      <c r="M76" s="37">
        <v>14887.367204</v>
      </c>
      <c r="N76" s="40">
        <v>34019</v>
      </c>
      <c r="O76" s="40">
        <v>8169349.0099999998</v>
      </c>
      <c r="P76" s="41">
        <v>66.898333333333298</v>
      </c>
      <c r="Q76" s="40">
        <v>94971.334900000002</v>
      </c>
      <c r="R76" s="37">
        <v>789460.92489999998</v>
      </c>
    </row>
    <row r="77" spans="1:18" ht="15" thickBot="1" x14ac:dyDescent="0.4">
      <c r="A77" s="34"/>
      <c r="B77" s="39" t="s">
        <v>148</v>
      </c>
      <c r="C77" s="36">
        <v>417283.88890000002</v>
      </c>
      <c r="D77" s="36">
        <v>163750.72990000001</v>
      </c>
      <c r="E77" s="36">
        <v>110887.4849</v>
      </c>
      <c r="F77" s="36">
        <v>158867.10999999999</v>
      </c>
      <c r="G77" s="37">
        <v>13762.271000000001</v>
      </c>
      <c r="H77" s="36">
        <v>374746.93801899999</v>
      </c>
      <c r="I77" s="36">
        <v>53407.141274000001</v>
      </c>
      <c r="J77" s="36">
        <v>210577.446845</v>
      </c>
      <c r="K77" s="36">
        <v>371862.99407700001</v>
      </c>
      <c r="L77" s="36">
        <v>164169.49117200001</v>
      </c>
      <c r="M77" s="37">
        <v>5514.3229270000002</v>
      </c>
      <c r="N77" s="36">
        <v>89850</v>
      </c>
      <c r="O77" s="36">
        <v>9998289.8200000003</v>
      </c>
      <c r="P77" s="38">
        <v>92.897599999999997</v>
      </c>
      <c r="Q77" s="36">
        <v>10572.4301</v>
      </c>
      <c r="R77" s="37">
        <v>367148.30690000003</v>
      </c>
    </row>
    <row r="78" spans="1:18" x14ac:dyDescent="0.35">
      <c r="A78" s="34"/>
      <c r="B78" s="42" t="s">
        <v>149</v>
      </c>
      <c r="C78" s="43">
        <v>1387260.7575999999</v>
      </c>
      <c r="D78" s="43">
        <v>414141.967</v>
      </c>
      <c r="E78" s="43">
        <v>93611.616999999998</v>
      </c>
      <c r="F78" s="43">
        <v>350055.46</v>
      </c>
      <c r="G78" s="44">
        <v>16570.845300000001</v>
      </c>
      <c r="H78" s="43">
        <v>78009.650787000006</v>
      </c>
      <c r="I78" s="43">
        <v>8801.2857270000004</v>
      </c>
      <c r="J78" s="43">
        <v>65362.479535999999</v>
      </c>
      <c r="K78" s="43">
        <v>77563.781652999998</v>
      </c>
      <c r="L78" s="43">
        <v>11722.907273000001</v>
      </c>
      <c r="M78" s="44">
        <v>456.59437400000002</v>
      </c>
      <c r="N78" s="43">
        <v>27782</v>
      </c>
      <c r="O78" s="43">
        <v>794905.25</v>
      </c>
      <c r="P78" s="45">
        <v>15.7072727272727</v>
      </c>
      <c r="Q78" s="43">
        <v>31775.627799999998</v>
      </c>
      <c r="R78" s="44">
        <v>321195.0674</v>
      </c>
    </row>
    <row r="79" spans="1:18" x14ac:dyDescent="0.35">
      <c r="A79" s="34"/>
      <c r="B79" s="39" t="s">
        <v>150</v>
      </c>
      <c r="C79" s="40">
        <v>3049873.19</v>
      </c>
      <c r="D79" s="40">
        <v>909051.69</v>
      </c>
      <c r="E79" s="40">
        <v>199593.54</v>
      </c>
      <c r="F79" s="40">
        <v>1003199.9562</v>
      </c>
      <c r="G79" s="37">
        <v>98841.813500000004</v>
      </c>
      <c r="H79" s="40">
        <v>204426.22948899999</v>
      </c>
      <c r="I79" s="40">
        <v>29759.69974</v>
      </c>
      <c r="J79" s="40">
        <v>119694.28655600001</v>
      </c>
      <c r="K79" s="40">
        <v>201895.54145600001</v>
      </c>
      <c r="L79" s="40">
        <v>84731.942932999998</v>
      </c>
      <c r="M79" s="37">
        <v>3100.7404510000001</v>
      </c>
      <c r="N79" s="40">
        <v>57155</v>
      </c>
      <c r="O79" s="40">
        <v>4275206.54</v>
      </c>
      <c r="P79" s="41">
        <v>72.519473684210595</v>
      </c>
      <c r="Q79" s="40">
        <v>63515.122300000003</v>
      </c>
      <c r="R79" s="37">
        <v>310003.79119999998</v>
      </c>
    </row>
    <row r="80" spans="1:18" x14ac:dyDescent="0.35">
      <c r="A80" s="34"/>
      <c r="B80" s="39" t="s">
        <v>151</v>
      </c>
      <c r="C80" s="40">
        <v>1619091.0815000001</v>
      </c>
      <c r="D80" s="40">
        <v>702584.66079999995</v>
      </c>
      <c r="E80" s="40">
        <v>185263.67879999999</v>
      </c>
      <c r="F80" s="40">
        <v>293784.75799999997</v>
      </c>
      <c r="G80" s="37">
        <v>28341.571</v>
      </c>
      <c r="H80" s="40">
        <v>168470.939335</v>
      </c>
      <c r="I80" s="40">
        <v>34315.547276999998</v>
      </c>
      <c r="J80" s="40">
        <v>117921.87895499999</v>
      </c>
      <c r="K80" s="40">
        <v>162486.015102</v>
      </c>
      <c r="L80" s="40">
        <v>50403.563983</v>
      </c>
      <c r="M80" s="37">
        <v>5994.3468069999999</v>
      </c>
      <c r="N80" s="40">
        <v>86566</v>
      </c>
      <c r="O80" s="40">
        <v>3503988.74</v>
      </c>
      <c r="P80" s="41">
        <v>26.232758620689701</v>
      </c>
      <c r="Q80" s="40">
        <v>19160.466</v>
      </c>
      <c r="R80" s="37">
        <v>631311.38780000003</v>
      </c>
    </row>
    <row r="81" spans="1:18" ht="15" thickBot="1" x14ac:dyDescent="0.4">
      <c r="A81" s="34"/>
      <c r="B81" s="39" t="s">
        <v>152</v>
      </c>
      <c r="C81" s="36">
        <v>7344824.1989000002</v>
      </c>
      <c r="D81" s="36">
        <v>2767236.0699</v>
      </c>
      <c r="E81" s="36">
        <v>1087934.3313</v>
      </c>
      <c r="F81" s="36">
        <v>2411298.09</v>
      </c>
      <c r="G81" s="37">
        <v>284517.97100000002</v>
      </c>
      <c r="H81" s="36">
        <v>1892605.1455590001</v>
      </c>
      <c r="I81" s="36">
        <v>422080.36115499999</v>
      </c>
      <c r="J81" s="36">
        <v>1210963.0415350001</v>
      </c>
      <c r="K81" s="36">
        <v>1830473.658606</v>
      </c>
      <c r="L81" s="36">
        <v>681642.10402299999</v>
      </c>
      <c r="M81" s="37">
        <v>66313.342111999998</v>
      </c>
      <c r="N81" s="36">
        <v>305371</v>
      </c>
      <c r="O81" s="36">
        <v>99918033.579999998</v>
      </c>
      <c r="P81" s="38">
        <v>69.533978494623696</v>
      </c>
      <c r="Q81" s="36">
        <v>178132.57</v>
      </c>
      <c r="R81" s="37">
        <v>4140583.6949</v>
      </c>
    </row>
    <row r="82" spans="1:18" x14ac:dyDescent="0.35">
      <c r="A82" s="34"/>
      <c r="B82" s="42" t="s">
        <v>153</v>
      </c>
      <c r="C82" s="43">
        <v>1374740.6391</v>
      </c>
      <c r="D82" s="43">
        <v>504920.04200000002</v>
      </c>
      <c r="E82" s="43">
        <v>128833.86</v>
      </c>
      <c r="F82" s="43">
        <v>301211.05800000002</v>
      </c>
      <c r="G82" s="44">
        <v>27870.416300000001</v>
      </c>
      <c r="H82" s="43">
        <v>73187.153592999995</v>
      </c>
      <c r="I82" s="43">
        <v>19463.243005</v>
      </c>
      <c r="J82" s="43">
        <v>56228.975048</v>
      </c>
      <c r="K82" s="43">
        <v>71509.216912000004</v>
      </c>
      <c r="L82" s="43">
        <v>16958.178544999999</v>
      </c>
      <c r="M82" s="44">
        <v>1685.514332</v>
      </c>
      <c r="N82" s="43">
        <v>42621</v>
      </c>
      <c r="O82" s="43">
        <v>951684.2</v>
      </c>
      <c r="P82" s="45">
        <v>7.1523529411764697</v>
      </c>
      <c r="Q82" s="43">
        <v>30465.837100000001</v>
      </c>
      <c r="R82" s="44">
        <v>537844.31610000005</v>
      </c>
    </row>
    <row r="83" spans="1:18" x14ac:dyDescent="0.35">
      <c r="A83" s="34"/>
      <c r="B83" s="39" t="s">
        <v>154</v>
      </c>
      <c r="C83" s="40">
        <v>165568</v>
      </c>
      <c r="D83" s="40">
        <v>84425.4</v>
      </c>
      <c r="E83" s="40">
        <v>19822.400000000001</v>
      </c>
      <c r="F83" s="40">
        <v>9127.39</v>
      </c>
      <c r="G83" s="37">
        <v>446</v>
      </c>
      <c r="H83" s="40">
        <v>1769.4288220000001</v>
      </c>
      <c r="I83" s="40">
        <v>192.07093699999999</v>
      </c>
      <c r="J83" s="40">
        <v>1321.988971</v>
      </c>
      <c r="K83" s="40">
        <v>1715.3898019999999</v>
      </c>
      <c r="L83" s="40">
        <v>447.43985099999998</v>
      </c>
      <c r="M83" s="37">
        <v>54.039020000000001</v>
      </c>
      <c r="N83" s="40">
        <v>10363</v>
      </c>
      <c r="O83" s="40">
        <v>63581.279999999999</v>
      </c>
      <c r="P83" s="41">
        <v>4.6875</v>
      </c>
      <c r="Q83" s="40">
        <v>283.97829999999999</v>
      </c>
      <c r="R83" s="37">
        <v>41806.836199999998</v>
      </c>
    </row>
    <row r="84" spans="1:18" x14ac:dyDescent="0.35">
      <c r="A84" s="34"/>
      <c r="B84" s="39" t="s">
        <v>155</v>
      </c>
      <c r="C84" s="40">
        <v>1163324.2</v>
      </c>
      <c r="D84" s="40">
        <v>432859.79580000002</v>
      </c>
      <c r="E84" s="40">
        <v>133751.28580000001</v>
      </c>
      <c r="F84" s="40">
        <v>276925.15999999997</v>
      </c>
      <c r="G84" s="37">
        <v>13841</v>
      </c>
      <c r="H84" s="40">
        <v>150908.73588399999</v>
      </c>
      <c r="I84" s="40">
        <v>21146.881160000001</v>
      </c>
      <c r="J84" s="40">
        <v>115697.78486499999</v>
      </c>
      <c r="K84" s="40">
        <v>146826.15374199999</v>
      </c>
      <c r="L84" s="40">
        <v>34286.687042999998</v>
      </c>
      <c r="M84" s="37">
        <v>4094.982579</v>
      </c>
      <c r="N84" s="40">
        <v>58192</v>
      </c>
      <c r="O84" s="40">
        <v>2807328.94</v>
      </c>
      <c r="P84" s="41">
        <v>32.776249999999997</v>
      </c>
      <c r="Q84" s="40">
        <v>14508.323</v>
      </c>
      <c r="R84" s="37">
        <v>364645.54320000001</v>
      </c>
    </row>
    <row r="85" spans="1:18" x14ac:dyDescent="0.35">
      <c r="A85" s="34"/>
      <c r="B85" s="39" t="s">
        <v>156</v>
      </c>
      <c r="C85" s="40">
        <v>1094094.8999999999</v>
      </c>
      <c r="D85" s="40">
        <v>520774.92</v>
      </c>
      <c r="E85" s="40">
        <v>308288.59999999998</v>
      </c>
      <c r="F85" s="40">
        <v>294789.51</v>
      </c>
      <c r="G85" s="37">
        <v>50747.87</v>
      </c>
      <c r="H85" s="40">
        <v>633521.94700699998</v>
      </c>
      <c r="I85" s="40">
        <v>192742.123196</v>
      </c>
      <c r="J85" s="40">
        <v>453912.40637600003</v>
      </c>
      <c r="K85" s="40">
        <v>606638.92684099998</v>
      </c>
      <c r="L85" s="40">
        <v>179609.54063</v>
      </c>
      <c r="M85" s="37">
        <v>26921.347960999999</v>
      </c>
      <c r="N85" s="40">
        <v>60796</v>
      </c>
      <c r="O85" s="40">
        <v>27740979.050000001</v>
      </c>
      <c r="P85" s="41">
        <v>60.493499999999997</v>
      </c>
      <c r="Q85" s="40">
        <v>19452.102200000001</v>
      </c>
      <c r="R85" s="37">
        <v>1272218.4613000001</v>
      </c>
    </row>
    <row r="86" spans="1:18" x14ac:dyDescent="0.35">
      <c r="A86" s="34"/>
      <c r="B86" s="39" t="s">
        <v>157</v>
      </c>
      <c r="C86" s="40">
        <v>468037</v>
      </c>
      <c r="D86" s="40">
        <v>178859.24</v>
      </c>
      <c r="E86" s="40">
        <v>16209.6</v>
      </c>
      <c r="F86" s="40">
        <v>65631.61</v>
      </c>
      <c r="G86" s="37">
        <v>3200</v>
      </c>
      <c r="H86" s="40">
        <v>21181.171339</v>
      </c>
      <c r="I86" s="40">
        <v>2506.6343059999999</v>
      </c>
      <c r="J86" s="40">
        <v>10296.875026</v>
      </c>
      <c r="K86" s="40">
        <v>20513.166184999998</v>
      </c>
      <c r="L86" s="40">
        <v>10738.799913999999</v>
      </c>
      <c r="M86" s="37">
        <v>668.00515199999995</v>
      </c>
      <c r="N86" s="40">
        <v>10408</v>
      </c>
      <c r="O86" s="40">
        <v>532425.5</v>
      </c>
      <c r="P86" s="41">
        <v>32.716000000000001</v>
      </c>
      <c r="Q86" s="40">
        <v>5955.6992</v>
      </c>
      <c r="R86" s="37">
        <v>49858.907899999998</v>
      </c>
    </row>
    <row r="87" spans="1:18" x14ac:dyDescent="0.35">
      <c r="A87" s="34"/>
      <c r="B87" s="39" t="s">
        <v>158</v>
      </c>
      <c r="C87" s="40">
        <v>5443073.8200000003</v>
      </c>
      <c r="D87" s="40">
        <v>1842778.632</v>
      </c>
      <c r="E87" s="40">
        <v>598672.80000000005</v>
      </c>
      <c r="F87" s="40">
        <v>2080172.3762000001</v>
      </c>
      <c r="G87" s="37">
        <v>147281.62</v>
      </c>
      <c r="H87" s="40">
        <v>724950.72446499998</v>
      </c>
      <c r="I87" s="40">
        <v>150115.78497800001</v>
      </c>
      <c r="J87" s="40">
        <v>485227.36077299999</v>
      </c>
      <c r="K87" s="40">
        <v>696418.70560300001</v>
      </c>
      <c r="L87" s="40">
        <v>239723.36369100001</v>
      </c>
      <c r="M87" s="37">
        <v>29383.785455000001</v>
      </c>
      <c r="N87" s="40">
        <v>132324</v>
      </c>
      <c r="O87" s="40">
        <v>47934094</v>
      </c>
      <c r="P87" s="41">
        <v>59.0154761904762</v>
      </c>
      <c r="Q87" s="40">
        <v>158203.87239999999</v>
      </c>
      <c r="R87" s="37">
        <v>2034961.9439000001</v>
      </c>
    </row>
    <row r="88" spans="1:18" ht="15" thickBot="1" x14ac:dyDescent="0.4">
      <c r="A88" s="34"/>
      <c r="B88" s="39" t="s">
        <v>159</v>
      </c>
      <c r="C88" s="36">
        <v>3692210.6688999999</v>
      </c>
      <c r="D88" s="36">
        <v>1228396.3578999999</v>
      </c>
      <c r="E88" s="36">
        <v>360824.6213</v>
      </c>
      <c r="F88" s="36">
        <v>1030481.16</v>
      </c>
      <c r="G88" s="37">
        <v>184885.29449999999</v>
      </c>
      <c r="H88" s="36">
        <v>737992.80405999999</v>
      </c>
      <c r="I88" s="36">
        <v>108790.156317</v>
      </c>
      <c r="J88" s="36">
        <v>391256.29552300001</v>
      </c>
      <c r="K88" s="36">
        <v>728797.43773200002</v>
      </c>
      <c r="L88" s="36">
        <v>346736.50853799999</v>
      </c>
      <c r="M88" s="37">
        <v>13057.349244999999</v>
      </c>
      <c r="N88" s="36">
        <v>162170</v>
      </c>
      <c r="O88" s="36">
        <v>28462041.140000001</v>
      </c>
      <c r="P88" s="38">
        <v>88.775000000000006</v>
      </c>
      <c r="Q88" s="36">
        <v>63713.973899999997</v>
      </c>
      <c r="R88" s="37">
        <v>1101757.9327</v>
      </c>
    </row>
    <row r="89" spans="1:18" x14ac:dyDescent="0.35">
      <c r="A89" s="34"/>
      <c r="B89" s="42" t="s">
        <v>160</v>
      </c>
      <c r="C89" s="43">
        <v>1809256.7390999999</v>
      </c>
      <c r="D89" s="43">
        <v>682157.83200000005</v>
      </c>
      <c r="E89" s="43">
        <v>161218.16</v>
      </c>
      <c r="F89" s="43">
        <v>472636.13799999998</v>
      </c>
      <c r="G89" s="44">
        <v>35562.416299999997</v>
      </c>
      <c r="H89" s="43">
        <v>82750.019140000004</v>
      </c>
      <c r="I89" s="43">
        <v>21713.181247</v>
      </c>
      <c r="J89" s="43">
        <v>64680.879797000001</v>
      </c>
      <c r="K89" s="43">
        <v>81056.660866999999</v>
      </c>
      <c r="L89" s="43">
        <v>17144.875366</v>
      </c>
      <c r="M89" s="44">
        <v>1700.935925</v>
      </c>
      <c r="N89" s="43">
        <v>64890</v>
      </c>
      <c r="O89" s="43">
        <v>1348429.74</v>
      </c>
      <c r="P89" s="45">
        <v>9.0395454545454594</v>
      </c>
      <c r="Q89" s="43">
        <v>34918.198299999996</v>
      </c>
      <c r="R89" s="44">
        <v>681936.52749999997</v>
      </c>
    </row>
    <row r="90" spans="1:18" x14ac:dyDescent="0.35">
      <c r="A90" s="34"/>
      <c r="B90" s="39" t="s">
        <v>161</v>
      </c>
      <c r="C90" s="40">
        <v>269295</v>
      </c>
      <c r="D90" s="40">
        <v>98551.8</v>
      </c>
      <c r="E90" s="40">
        <v>40579.800000000003</v>
      </c>
      <c r="F90" s="40">
        <v>70737.88</v>
      </c>
      <c r="G90" s="37">
        <v>5694</v>
      </c>
      <c r="H90" s="40">
        <v>52387.598343999998</v>
      </c>
      <c r="I90" s="40">
        <v>25932.496047000001</v>
      </c>
      <c r="J90" s="40">
        <v>45248.788060999999</v>
      </c>
      <c r="K90" s="40">
        <v>51136.323195999998</v>
      </c>
      <c r="L90" s="40">
        <v>7138.810281</v>
      </c>
      <c r="M90" s="37">
        <v>1251.2751479999999</v>
      </c>
      <c r="N90" s="40">
        <v>30139</v>
      </c>
      <c r="O90" s="40">
        <v>1909978.67</v>
      </c>
      <c r="P90" s="41">
        <v>42.724285714285699</v>
      </c>
      <c r="Q90" s="40">
        <v>5247.5968000000003</v>
      </c>
      <c r="R90" s="37">
        <v>227359.8572</v>
      </c>
    </row>
    <row r="91" spans="1:18" x14ac:dyDescent="0.35">
      <c r="A91" s="34"/>
      <c r="B91" s="39" t="s">
        <v>162</v>
      </c>
      <c r="C91" s="40">
        <v>4548.1000000000004</v>
      </c>
      <c r="D91" s="40">
        <v>1156.6600000000001</v>
      </c>
      <c r="E91" s="40">
        <v>843.55</v>
      </c>
      <c r="F91" s="40">
        <v>2201.34</v>
      </c>
      <c r="G91" s="37">
        <v>802</v>
      </c>
      <c r="H91" s="40">
        <v>3276.877035</v>
      </c>
      <c r="I91" s="40">
        <v>221.52724599999999</v>
      </c>
      <c r="J91" s="40">
        <v>2597.5966330000001</v>
      </c>
      <c r="K91" s="40">
        <v>3274.3570909999999</v>
      </c>
      <c r="L91" s="40">
        <v>679.28040199999998</v>
      </c>
      <c r="M91" s="37">
        <v>2.6896719999999998</v>
      </c>
      <c r="N91" s="40">
        <v>10313</v>
      </c>
      <c r="O91" s="40">
        <v>7455.35</v>
      </c>
      <c r="P91" s="41">
        <v>61.97</v>
      </c>
      <c r="Q91" s="40">
        <v>110.95869999999999</v>
      </c>
      <c r="R91" s="37">
        <v>2313.4953</v>
      </c>
    </row>
    <row r="92" spans="1:18" x14ac:dyDescent="0.35">
      <c r="A92" s="34"/>
      <c r="B92" s="39" t="s">
        <v>163</v>
      </c>
      <c r="C92" s="40">
        <v>116594.9</v>
      </c>
      <c r="D92" s="40">
        <v>15161.81</v>
      </c>
      <c r="E92" s="40">
        <v>9047.4599999999991</v>
      </c>
      <c r="F92" s="40">
        <v>83392.070000000007</v>
      </c>
      <c r="G92" s="37">
        <v>4771</v>
      </c>
      <c r="H92" s="40">
        <v>15849.016779</v>
      </c>
      <c r="I92" s="40">
        <v>353.72386699999998</v>
      </c>
      <c r="J92" s="40">
        <v>14006.581985999999</v>
      </c>
      <c r="K92" s="40">
        <v>15750.600736</v>
      </c>
      <c r="L92" s="40">
        <v>1842.4347929999999</v>
      </c>
      <c r="M92" s="37">
        <v>98.416044999999997</v>
      </c>
      <c r="N92" s="40">
        <v>61760</v>
      </c>
      <c r="O92" s="40">
        <v>230222.27</v>
      </c>
      <c r="P92" s="41">
        <v>37.875</v>
      </c>
      <c r="Q92" s="40">
        <v>12874.8737</v>
      </c>
      <c r="R92" s="37">
        <v>33099.706700000002</v>
      </c>
    </row>
    <row r="93" spans="1:18" x14ac:dyDescent="0.35">
      <c r="A93" s="34"/>
      <c r="B93" s="39" t="s">
        <v>164</v>
      </c>
      <c r="C93" s="40">
        <v>864557.59860000003</v>
      </c>
      <c r="D93" s="40">
        <v>315117.8</v>
      </c>
      <c r="E93" s="40">
        <v>82932.600000000006</v>
      </c>
      <c r="F93" s="40">
        <v>156034.32999999999</v>
      </c>
      <c r="G93" s="37">
        <v>15199.747300000001</v>
      </c>
      <c r="H93" s="40">
        <v>59376.080683</v>
      </c>
      <c r="I93" s="40">
        <v>16606.109872000001</v>
      </c>
      <c r="J93" s="40">
        <v>44774.000098999997</v>
      </c>
      <c r="K93" s="40">
        <v>57910.302291</v>
      </c>
      <c r="L93" s="40">
        <v>13677.816607000001</v>
      </c>
      <c r="M93" s="37">
        <v>1473.3560440000001</v>
      </c>
      <c r="N93" s="40">
        <v>32596</v>
      </c>
      <c r="O93" s="40">
        <v>937536.18</v>
      </c>
      <c r="P93" s="41">
        <v>18.362500000000001</v>
      </c>
      <c r="Q93" s="40">
        <v>8879.3776999999991</v>
      </c>
      <c r="R93" s="37">
        <v>406815.98940000002</v>
      </c>
    </row>
    <row r="94" spans="1:18" ht="15" thickBot="1" x14ac:dyDescent="0.4">
      <c r="A94" s="34"/>
      <c r="B94" s="39" t="s">
        <v>164</v>
      </c>
      <c r="C94" s="36">
        <v>832383.4</v>
      </c>
      <c r="D94" s="36">
        <v>518625.1</v>
      </c>
      <c r="E94" s="36">
        <v>66735.3</v>
      </c>
      <c r="F94" s="36">
        <v>124332.7362</v>
      </c>
      <c r="G94" s="37">
        <v>11082.37</v>
      </c>
      <c r="H94" s="36">
        <v>54797.307685</v>
      </c>
      <c r="I94" s="36">
        <v>10013.561543</v>
      </c>
      <c r="J94" s="36">
        <v>34513.197314999998</v>
      </c>
      <c r="K94" s="36">
        <v>52419.446144000001</v>
      </c>
      <c r="L94" s="36">
        <v>20284.110368000001</v>
      </c>
      <c r="M94" s="37">
        <v>2512.9206869999998</v>
      </c>
      <c r="N94" s="36">
        <v>40945</v>
      </c>
      <c r="O94" s="36">
        <v>1514361.74</v>
      </c>
      <c r="P94" s="38">
        <v>45.998571428571402</v>
      </c>
      <c r="Q94" s="36">
        <v>7932.6535000000003</v>
      </c>
      <c r="R94" s="37">
        <v>213090.4154</v>
      </c>
    </row>
    <row r="95" spans="1:18" x14ac:dyDescent="0.35">
      <c r="A95" s="34"/>
      <c r="B95" s="42" t="s">
        <v>165</v>
      </c>
      <c r="C95" s="43">
        <v>1472772.541</v>
      </c>
      <c r="D95" s="43">
        <v>592888.22199999995</v>
      </c>
      <c r="E95" s="43">
        <v>172551.3</v>
      </c>
      <c r="F95" s="43">
        <v>340863.58799999999</v>
      </c>
      <c r="G95" s="44">
        <v>23713.401999999998</v>
      </c>
      <c r="H95" s="43">
        <v>121632.132958</v>
      </c>
      <c r="I95" s="43">
        <v>26041.907756000001</v>
      </c>
      <c r="J95" s="43">
        <v>95879.079874000003</v>
      </c>
      <c r="K95" s="43">
        <v>116364.649968</v>
      </c>
      <c r="L95" s="43">
        <v>24828.789102999999</v>
      </c>
      <c r="M95" s="44">
        <v>5275.337724</v>
      </c>
      <c r="N95" s="43">
        <v>60510</v>
      </c>
      <c r="O95" s="43">
        <v>1651027.01</v>
      </c>
      <c r="P95" s="45">
        <v>9.18</v>
      </c>
      <c r="Q95" s="43">
        <v>17958.259699999999</v>
      </c>
      <c r="R95" s="44">
        <v>558307.64789999998</v>
      </c>
    </row>
    <row r="96" spans="1:18" x14ac:dyDescent="0.35">
      <c r="A96" s="34"/>
      <c r="B96" s="39" t="s">
        <v>166</v>
      </c>
      <c r="C96" s="40">
        <v>580071</v>
      </c>
      <c r="D96" s="40">
        <v>154747</v>
      </c>
      <c r="E96" s="40">
        <v>88027.3</v>
      </c>
      <c r="F96" s="40">
        <v>175425.62</v>
      </c>
      <c r="G96" s="37">
        <v>24934</v>
      </c>
      <c r="H96" s="40">
        <v>172822.99558300001</v>
      </c>
      <c r="I96" s="40">
        <v>43065.897688999998</v>
      </c>
      <c r="J96" s="40">
        <v>111755.085259</v>
      </c>
      <c r="K96" s="40">
        <v>167852.54193199999</v>
      </c>
      <c r="L96" s="40">
        <v>61067.910322999996</v>
      </c>
      <c r="M96" s="37">
        <v>5211.203861</v>
      </c>
      <c r="N96" s="40">
        <v>32785</v>
      </c>
      <c r="O96" s="40">
        <v>6373112.3899999997</v>
      </c>
      <c r="P96" s="41">
        <v>59.33</v>
      </c>
      <c r="Q96" s="40">
        <v>15083.8786</v>
      </c>
      <c r="R96" s="37">
        <v>447265.2414</v>
      </c>
    </row>
    <row r="97" spans="1:18" ht="15" thickBot="1" x14ac:dyDescent="0.4">
      <c r="A97" s="34"/>
      <c r="B97" s="46" t="s">
        <v>167</v>
      </c>
      <c r="C97" s="47">
        <v>957615.39809999999</v>
      </c>
      <c r="D97" s="47">
        <v>326641.06</v>
      </c>
      <c r="E97" s="47">
        <v>68111.86</v>
      </c>
      <c r="F97" s="47">
        <v>212964.04</v>
      </c>
      <c r="G97" s="48">
        <v>12509.4143</v>
      </c>
      <c r="H97" s="47">
        <v>14564.64538</v>
      </c>
      <c r="I97" s="47">
        <v>3015.2666730000001</v>
      </c>
      <c r="J97" s="47">
        <v>11354.928671</v>
      </c>
      <c r="K97" s="47">
        <v>14489.021597000001</v>
      </c>
      <c r="L97" s="47">
        <v>3209.7167100000001</v>
      </c>
      <c r="M97" s="48">
        <v>86.349022000000005</v>
      </c>
      <c r="N97" s="47">
        <v>17323</v>
      </c>
      <c r="O97" s="47">
        <v>423189.97</v>
      </c>
      <c r="P97" s="49">
        <v>6.89333333333333</v>
      </c>
      <c r="Q97" s="47">
        <v>26200.216799999998</v>
      </c>
      <c r="R97" s="48">
        <v>287382.87229999999</v>
      </c>
    </row>
    <row r="98" spans="1:18" x14ac:dyDescent="0.35">
      <c r="A98" s="50"/>
      <c r="B98" s="51"/>
      <c r="C98" s="36"/>
      <c r="D98" s="36"/>
      <c r="E98" s="36"/>
      <c r="F98" s="36"/>
      <c r="G98" s="52"/>
      <c r="H98" s="36"/>
      <c r="I98" s="36"/>
      <c r="J98" s="36"/>
      <c r="K98" s="36"/>
      <c r="L98" s="36"/>
      <c r="M98" s="52"/>
      <c r="N98" s="36"/>
      <c r="O98" s="36"/>
      <c r="P98" s="38"/>
      <c r="Q98" s="36"/>
      <c r="R98" s="52"/>
    </row>
    <row r="99" spans="1:18" x14ac:dyDescent="0.35">
      <c r="A99" s="53" t="str">
        <f>VLOOKUP(LEFT([2]Tab23!A99,250),'[1]Source trad'!$A:$C,3,FALSE)</f>
        <v>Note : *Pays riches en ressources ; ".."signifie que les données ne sont pas disponibles ou qu'elles ne sont pas valables.</v>
      </c>
      <c r="B99" s="54"/>
      <c r="D99" s="55"/>
      <c r="E99" s="55"/>
      <c r="F99" s="55"/>
      <c r="G99" s="56"/>
      <c r="H99" s="55"/>
      <c r="I99" s="55"/>
      <c r="J99" s="55"/>
      <c r="K99" s="55"/>
      <c r="L99" s="55"/>
      <c r="M99" s="56"/>
      <c r="N99" s="55"/>
      <c r="O99" s="55"/>
      <c r="P99" s="57"/>
      <c r="Q99" s="55"/>
      <c r="R99" s="56"/>
    </row>
    <row r="100" spans="1:18" x14ac:dyDescent="0.35">
      <c r="A100" s="53" t="str">
        <f>VLOOKUP(LEFT([2]Tab23!A100,250),'[1]Source trad'!$A:$C,3,FALSE)</f>
        <v>RDM = "Reste du monde" ; LAC = "Pays d'Amérique latine et des Caraïbes"</v>
      </c>
      <c r="B100" s="54"/>
      <c r="D100" s="55"/>
      <c r="E100" s="55"/>
      <c r="F100" s="55"/>
      <c r="G100" s="56"/>
      <c r="H100" s="55"/>
      <c r="I100" s="55"/>
      <c r="J100" s="55"/>
      <c r="K100" s="55"/>
      <c r="L100" s="55"/>
      <c r="M100" s="56"/>
      <c r="N100" s="55"/>
      <c r="O100" s="55"/>
      <c r="P100" s="57"/>
      <c r="Q100" s="55"/>
      <c r="R100" s="56"/>
    </row>
    <row r="101" spans="1:18" x14ac:dyDescent="0.35">
      <c r="A101" s="53" t="str">
        <f>VLOOKUP(LEFT([2]Tab23!A101,250),'[1]Source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54"/>
      <c r="D101" s="55"/>
      <c r="E101" s="55"/>
      <c r="F101" s="55"/>
      <c r="G101" s="56"/>
      <c r="H101" s="55"/>
      <c r="I101" s="55"/>
      <c r="J101" s="55"/>
      <c r="K101" s="55"/>
      <c r="L101" s="55"/>
      <c r="M101" s="56"/>
      <c r="N101" s="55"/>
      <c r="O101" s="55"/>
      <c r="P101" s="57"/>
      <c r="Q101" s="55"/>
      <c r="R101" s="56"/>
    </row>
    <row r="102" spans="1:18" x14ac:dyDescent="0.35">
      <c r="A102" s="53" t="str">
        <f>VLOOKUP(LEFT([2]Tab23!A102,250),'[1]Source trad'!$A:$C,3,FALSE)</f>
        <v>Source : FAOSTAT base de données en ligne, Organisation des Nations Unies pour l'alimentation et l'agriculture (récupéré le 06/11/2020).</v>
      </c>
      <c r="B102" s="54"/>
      <c r="D102" s="55"/>
      <c r="E102" s="55"/>
      <c r="F102" s="55"/>
      <c r="G102" s="56"/>
      <c r="H102" s="55"/>
      <c r="I102" s="55"/>
      <c r="J102" s="55"/>
      <c r="K102" s="55"/>
      <c r="L102" s="55"/>
      <c r="M102" s="56"/>
      <c r="N102" s="55"/>
      <c r="O102" s="55"/>
      <c r="P102" s="57"/>
      <c r="Q102" s="55"/>
      <c r="R102" s="56"/>
    </row>
    <row r="103" spans="1:18" x14ac:dyDescent="0.35">
      <c r="B103" s="54"/>
      <c r="D103" s="55"/>
      <c r="E103" s="55"/>
      <c r="F103" s="55"/>
      <c r="G103" s="56"/>
      <c r="H103" s="55"/>
      <c r="I103" s="55"/>
      <c r="J103" s="55"/>
      <c r="K103" s="55"/>
      <c r="L103" s="55"/>
      <c r="M103" s="56"/>
      <c r="N103" s="55"/>
      <c r="O103" s="55"/>
      <c r="P103" s="57"/>
      <c r="Q103" s="55"/>
      <c r="R103" s="56"/>
    </row>
    <row r="104" spans="1:18" x14ac:dyDescent="0.35">
      <c r="B104" s="54"/>
      <c r="D104" s="55"/>
      <c r="E104" s="55"/>
      <c r="F104" s="55"/>
      <c r="G104" s="56"/>
      <c r="H104" s="55"/>
      <c r="I104" s="55"/>
      <c r="J104" s="55"/>
      <c r="K104" s="55"/>
      <c r="L104" s="55"/>
      <c r="M104" s="56"/>
      <c r="N104" s="55"/>
      <c r="O104" s="55"/>
      <c r="P104" s="57"/>
      <c r="Q104" s="55"/>
      <c r="R104" s="56"/>
    </row>
    <row r="105" spans="1:18" ht="15.5" x14ac:dyDescent="0.35">
      <c r="B105" s="58" t="s">
        <v>168</v>
      </c>
      <c r="D105" s="55"/>
      <c r="E105" s="55"/>
      <c r="F105" s="55"/>
      <c r="G105" s="56"/>
      <c r="H105" s="55"/>
      <c r="I105" s="55"/>
      <c r="J105" s="55"/>
      <c r="K105" s="55"/>
      <c r="L105" s="55"/>
      <c r="M105" s="56"/>
      <c r="N105" s="55"/>
      <c r="O105" s="55"/>
      <c r="P105" s="57"/>
      <c r="Q105" s="55"/>
      <c r="R105" s="56"/>
    </row>
    <row r="106" spans="1:18" ht="15.5" x14ac:dyDescent="0.35">
      <c r="B106" s="58"/>
      <c r="D106" s="55"/>
      <c r="E106" s="55"/>
      <c r="F106" s="55"/>
      <c r="G106" s="56"/>
      <c r="H106" s="55"/>
      <c r="I106" s="55"/>
      <c r="J106" s="55"/>
      <c r="K106" s="55"/>
      <c r="L106" s="55"/>
      <c r="M106" s="56"/>
      <c r="N106" s="55"/>
      <c r="O106" s="55"/>
      <c r="P106" s="57"/>
      <c r="Q106" s="55"/>
      <c r="R106" s="56"/>
    </row>
    <row r="107" spans="1:18" x14ac:dyDescent="0.35">
      <c r="B107" s="59" t="s">
        <v>169</v>
      </c>
      <c r="D107" s="55"/>
      <c r="E107" s="55"/>
      <c r="F107" s="55"/>
      <c r="G107" s="56"/>
      <c r="H107" s="55"/>
      <c r="I107" s="55"/>
      <c r="J107" s="55"/>
      <c r="K107" s="55"/>
      <c r="L107" s="55"/>
      <c r="M107" s="56"/>
      <c r="N107" s="55"/>
      <c r="O107" s="55"/>
      <c r="P107" s="57"/>
      <c r="Q107" s="55"/>
      <c r="R107" s="56"/>
    </row>
    <row r="108" spans="1:18" x14ac:dyDescent="0.35">
      <c r="B108" s="59" t="s">
        <v>170</v>
      </c>
      <c r="D108" s="55"/>
      <c r="E108" s="55"/>
      <c r="F108" s="55"/>
      <c r="G108" s="56"/>
      <c r="H108" s="55"/>
      <c r="I108" s="55"/>
      <c r="J108" s="55"/>
      <c r="K108" s="55"/>
      <c r="L108" s="55"/>
      <c r="M108" s="56"/>
      <c r="N108" s="55"/>
      <c r="O108" s="55"/>
      <c r="P108" s="57"/>
      <c r="Q108" s="55"/>
      <c r="R108" s="56"/>
    </row>
    <row r="109" spans="1:18" x14ac:dyDescent="0.35">
      <c r="B109" s="59" t="s">
        <v>171</v>
      </c>
      <c r="D109" s="55"/>
      <c r="E109" s="55"/>
      <c r="F109" s="55"/>
      <c r="G109" s="56"/>
      <c r="H109" s="55"/>
      <c r="I109" s="55"/>
      <c r="J109" s="55"/>
      <c r="K109" s="55"/>
      <c r="L109" s="55"/>
      <c r="M109" s="56"/>
      <c r="N109" s="55"/>
      <c r="O109" s="55"/>
      <c r="P109" s="57"/>
      <c r="Q109" s="55"/>
      <c r="R109" s="56"/>
    </row>
    <row r="110" spans="1:18" x14ac:dyDescent="0.35">
      <c r="B110" s="59" t="s">
        <v>172</v>
      </c>
      <c r="D110" s="55"/>
      <c r="E110" s="55"/>
      <c r="F110" s="55"/>
      <c r="G110" s="56"/>
      <c r="H110" s="55"/>
      <c r="I110" s="55"/>
      <c r="J110" s="55"/>
      <c r="K110" s="55"/>
      <c r="L110" s="55"/>
      <c r="M110" s="56"/>
      <c r="N110" s="55"/>
      <c r="O110" s="55"/>
      <c r="P110" s="57"/>
      <c r="Q110" s="55"/>
      <c r="R110" s="56"/>
    </row>
    <row r="111" spans="1:18" x14ac:dyDescent="0.35">
      <c r="B111" s="59" t="s">
        <v>173</v>
      </c>
      <c r="D111" s="55"/>
      <c r="E111" s="55"/>
      <c r="F111" s="55"/>
      <c r="G111" s="56"/>
      <c r="H111" s="55"/>
      <c r="I111" s="55"/>
      <c r="J111" s="55"/>
      <c r="K111" s="55"/>
      <c r="L111" s="55"/>
      <c r="M111" s="56"/>
      <c r="N111" s="55"/>
      <c r="O111" s="55"/>
      <c r="P111" s="57"/>
      <c r="Q111" s="55"/>
      <c r="R111" s="56"/>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scale="83"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Tab23</vt:lpstr>
      <vt:lpstr>'Tab23'!Print_Area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2020-12-22T18:47:41Z</dcterms:created>
  <dcterms:modified xsi:type="dcterms:W3CDTF">2020-12-22T18:47:42Z</dcterms:modified>
</cp:coreProperties>
</file>