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chool\Mathematics\Finance\apm466_assignment_1\"/>
    </mc:Choice>
  </mc:AlternateContent>
  <xr:revisionPtr revIDLastSave="0" documentId="13_ncr:1_{CBDF3CC8-2087-4AB8-9A40-675605F77DF3}" xr6:coauthVersionLast="47" xr6:coauthVersionMax="47" xr10:uidLastSave="{00000000-0000-0000-0000-000000000000}"/>
  <bookViews>
    <workbookView xWindow="0" yWindow="0" windowWidth="19200" windowHeight="21000" firstSheet="4" activeTab="9" xr2:uid="{0F7BA7DB-B00E-4516-B71B-EEC1447E3BE9}"/>
  </bookViews>
  <sheets>
    <sheet name="January 6" sheetId="1" r:id="rId1"/>
    <sheet name="January 7" sheetId="2" r:id="rId2"/>
    <sheet name="January 8" sheetId="3" r:id="rId3"/>
    <sheet name="January 9" sheetId="4" r:id="rId4"/>
    <sheet name="January 10" sheetId="5" r:id="rId5"/>
    <sheet name="January 13" sheetId="6" r:id="rId6"/>
    <sheet name="January 14" sheetId="7" r:id="rId7"/>
    <sheet name="January 15" sheetId="10" r:id="rId8"/>
    <sheet name="January 16" sheetId="8" r:id="rId9"/>
    <sheet name="January 17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2" i="9"/>
  <c r="G3" i="8"/>
  <c r="G4" i="8"/>
  <c r="G5" i="8"/>
  <c r="G6" i="8"/>
  <c r="G7" i="8"/>
  <c r="G8" i="8"/>
  <c r="G9" i="8"/>
  <c r="G10" i="8"/>
  <c r="G11" i="8"/>
  <c r="G12" i="8"/>
  <c r="G2" i="8"/>
  <c r="G3" i="10"/>
  <c r="G4" i="10"/>
  <c r="G5" i="10"/>
  <c r="G6" i="10"/>
  <c r="G7" i="10"/>
  <c r="G8" i="10"/>
  <c r="G9" i="10"/>
  <c r="G10" i="10"/>
  <c r="G11" i="10"/>
  <c r="G12" i="10"/>
  <c r="G2" i="10"/>
  <c r="G3" i="7"/>
  <c r="G4" i="7"/>
  <c r="G5" i="7"/>
  <c r="G6" i="7"/>
  <c r="G7" i="7"/>
  <c r="G8" i="7"/>
  <c r="G9" i="7"/>
  <c r="G10" i="7"/>
  <c r="G11" i="7"/>
  <c r="G12" i="7"/>
  <c r="G2" i="7"/>
  <c r="G3" i="6"/>
  <c r="G4" i="6"/>
  <c r="G5" i="6"/>
  <c r="G6" i="6"/>
  <c r="G7" i="6"/>
  <c r="G8" i="6"/>
  <c r="G9" i="6"/>
  <c r="G10" i="6"/>
  <c r="G11" i="6"/>
  <c r="G12" i="6"/>
  <c r="G2" i="6"/>
  <c r="G3" i="5"/>
  <c r="G4" i="5"/>
  <c r="G5" i="5"/>
  <c r="G6" i="5"/>
  <c r="G7" i="5"/>
  <c r="G8" i="5"/>
  <c r="G9" i="5"/>
  <c r="G10" i="5"/>
  <c r="G11" i="5"/>
  <c r="G12" i="5"/>
  <c r="G2" i="5"/>
  <c r="G3" i="4"/>
  <c r="G4" i="4"/>
  <c r="G5" i="4"/>
  <c r="G6" i="4"/>
  <c r="G7" i="4"/>
  <c r="G8" i="4"/>
  <c r="G9" i="4"/>
  <c r="G10" i="4"/>
  <c r="G11" i="4"/>
  <c r="G12" i="4"/>
  <c r="G2" i="4"/>
  <c r="G3" i="3"/>
  <c r="G4" i="3"/>
  <c r="G5" i="3"/>
  <c r="G6" i="3"/>
  <c r="G7" i="3"/>
  <c r="G8" i="3"/>
  <c r="G9" i="3"/>
  <c r="G10" i="3"/>
  <c r="G11" i="3"/>
  <c r="G12" i="3"/>
  <c r="G2" i="3"/>
  <c r="G3" i="2"/>
  <c r="G4" i="2"/>
  <c r="G5" i="2"/>
  <c r="G6" i="2"/>
  <c r="G7" i="2"/>
  <c r="G8" i="2"/>
  <c r="G9" i="2"/>
  <c r="G10" i="2"/>
  <c r="G11" i="2"/>
  <c r="G12" i="2"/>
  <c r="G2" i="2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<sst xmlns="http://schemas.openxmlformats.org/spreadsheetml/2006/main" count="290" uniqueCount="9">
  <si>
    <t>Issuer</t>
  </si>
  <si>
    <t>Currency</t>
  </si>
  <si>
    <t>Coupon</t>
  </si>
  <si>
    <t>Yield</t>
  </si>
  <si>
    <t>Maturity Date</t>
  </si>
  <si>
    <t>Years until Maturity</t>
  </si>
  <si>
    <t>Canada, Government of...</t>
  </si>
  <si>
    <t>CAD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</si>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</sst>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CEAEC"/>
      </right>
      <top/>
      <bottom style="medium">
        <color rgb="FFDCEAEC"/>
      </bottom>
      <diagonal/>
    </border>
    <border>
      <left/>
      <right/>
      <top/>
      <bottom style="medium">
        <color rgb="FFDCEAE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 wrapText="1"/>
    </xf>
    <xf numFmtId="10" fontId="2" fillId="2" borderId="2" xfId="0" applyNumberFormat="1" applyFont="1" applyFill="1" applyBorder="1" applyAlignment="1">
      <alignment horizontal="right" vertical="center" wrapText="1"/>
    </xf>
    <xf numFmtId="14" fontId="2" fillId="2" borderId="2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2228-Bond-2028-ca135087p576" TargetMode="External"/><Relationship Id="rId7" Type="http://schemas.openxmlformats.org/officeDocument/2006/relationships/hyperlink" Target="https://markets.businessinsider.com/bonds/canadacd-bonds_202430-Bond-2030-ca135087s471" TargetMode="External"/><Relationship Id="rId2" Type="http://schemas.openxmlformats.org/officeDocument/2006/relationships/hyperlink" Target="https://markets.businessinsider.com/bonds/9_000-canada-government-of-Bond-2025-ca135087vh40" TargetMode="External"/><Relationship Id="rId1" Type="http://schemas.openxmlformats.org/officeDocument/2006/relationships/hyperlink" Target="https://markets.businessinsider.com/bonds/canadacd-bonds_202225-Bond-2025-ca135087p246" TargetMode="External"/><Relationship Id="rId6" Type="http://schemas.openxmlformats.org/officeDocument/2006/relationships/hyperlink" Target="https://markets.businessinsider.com/bonds/canadacd-bonds_202429-Bond-2029-ca135087r895" TargetMode="External"/><Relationship Id="rId11" Type="http://schemas.openxmlformats.org/officeDocument/2006/relationships/hyperlink" Target="https://markets.businessinsider.com/bonds/canadacd-bonds_202126-Bond-2026-ca135087l930" TargetMode="External"/><Relationship Id="rId5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026-Bond-2026-ca135087l518" TargetMode="External"/><Relationship Id="rId4" Type="http://schemas.openxmlformats.org/officeDocument/2006/relationships/hyperlink" Target="https://markets.businessinsider.com/bonds/canadacd-bonds_202328-Bond-2028-ca135087q491" TargetMode="External"/><Relationship Id="rId9" Type="http://schemas.openxmlformats.org/officeDocument/2006/relationships/hyperlink" Target="https://markets.businessinsider.com/bonds/canadacd-bonds_202227-Bond-2027-ca135087n837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2228-Bond-2028-ca135087p576" TargetMode="External"/><Relationship Id="rId7" Type="http://schemas.openxmlformats.org/officeDocument/2006/relationships/hyperlink" Target="https://markets.businessinsider.com/bonds/canadacd-bonds_202430-Bond-2030-ca135087s471" TargetMode="External"/><Relationship Id="rId2" Type="http://schemas.openxmlformats.org/officeDocument/2006/relationships/hyperlink" Target="https://markets.businessinsider.com/bonds/9_000-canada-government-of-Bond-2025-ca135087vh40" TargetMode="External"/><Relationship Id="rId1" Type="http://schemas.openxmlformats.org/officeDocument/2006/relationships/hyperlink" Target="https://markets.businessinsider.com/bonds/canadacd-bonds_202225-Bond-2025-ca135087p246" TargetMode="External"/><Relationship Id="rId6" Type="http://schemas.openxmlformats.org/officeDocument/2006/relationships/hyperlink" Target="https://markets.businessinsider.com/bonds/canadacd-bonds_202429-Bond-2029-ca135087r895" TargetMode="External"/><Relationship Id="rId11" Type="http://schemas.openxmlformats.org/officeDocument/2006/relationships/hyperlink" Target="https://markets.businessinsider.com/bonds/canadacd-bonds_202126-Bond-2026-ca135087l930" TargetMode="External"/><Relationship Id="rId5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026-Bond-2026-ca135087l518" TargetMode="External"/><Relationship Id="rId4" Type="http://schemas.openxmlformats.org/officeDocument/2006/relationships/hyperlink" Target="https://markets.businessinsider.com/bonds/canadacd-bonds_202328-Bond-2028-ca135087q491" TargetMode="External"/><Relationship Id="rId9" Type="http://schemas.openxmlformats.org/officeDocument/2006/relationships/hyperlink" Target="https://markets.businessinsider.com/bonds/canadacd-bonds_202227-Bond-2027-ca135087n83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2228-Bond-2028-ca135087p576" TargetMode="External"/><Relationship Id="rId7" Type="http://schemas.openxmlformats.org/officeDocument/2006/relationships/hyperlink" Target="https://markets.businessinsider.com/bonds/canadacd-bonds_202430-Bond-2030-ca135087s471" TargetMode="External"/><Relationship Id="rId2" Type="http://schemas.openxmlformats.org/officeDocument/2006/relationships/hyperlink" Target="https://markets.businessinsider.com/bonds/9_000-canada-government-of-Bond-2025-ca135087vh40" TargetMode="External"/><Relationship Id="rId1" Type="http://schemas.openxmlformats.org/officeDocument/2006/relationships/hyperlink" Target="https://markets.businessinsider.com/bonds/canadacd-bonds_202225-Bond-2025-ca135087p246" TargetMode="External"/><Relationship Id="rId6" Type="http://schemas.openxmlformats.org/officeDocument/2006/relationships/hyperlink" Target="https://markets.businessinsider.com/bonds/canadacd-bonds_202429-Bond-2029-ca135087r895" TargetMode="External"/><Relationship Id="rId11" Type="http://schemas.openxmlformats.org/officeDocument/2006/relationships/hyperlink" Target="https://markets.businessinsider.com/bonds/canadacd-bonds_202126-Bond-2026-ca135087l930" TargetMode="External"/><Relationship Id="rId5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026-Bond-2026-ca135087l518" TargetMode="External"/><Relationship Id="rId4" Type="http://schemas.openxmlformats.org/officeDocument/2006/relationships/hyperlink" Target="https://markets.businessinsider.com/bonds/canadacd-bonds_202328-Bond-2028-ca135087q491" TargetMode="External"/><Relationship Id="rId9" Type="http://schemas.openxmlformats.org/officeDocument/2006/relationships/hyperlink" Target="https://markets.businessinsider.com/bonds/canadacd-bonds_202227-Bond-2027-ca135087n83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2228-Bond-2028-ca135087p576" TargetMode="External"/><Relationship Id="rId7" Type="http://schemas.openxmlformats.org/officeDocument/2006/relationships/hyperlink" Target="https://markets.businessinsider.com/bonds/canadacd-bonds_202430-Bond-2030-ca135087s471" TargetMode="External"/><Relationship Id="rId2" Type="http://schemas.openxmlformats.org/officeDocument/2006/relationships/hyperlink" Target="https://markets.businessinsider.com/bonds/9_000-canada-government-of-Bond-2025-ca135087vh40" TargetMode="External"/><Relationship Id="rId1" Type="http://schemas.openxmlformats.org/officeDocument/2006/relationships/hyperlink" Target="https://markets.businessinsider.com/bonds/canadacd-bonds_202225-Bond-2025-ca135087p246" TargetMode="External"/><Relationship Id="rId6" Type="http://schemas.openxmlformats.org/officeDocument/2006/relationships/hyperlink" Target="https://markets.businessinsider.com/bonds/canadacd-bonds_202429-Bond-2029-ca135087r895" TargetMode="External"/><Relationship Id="rId11" Type="http://schemas.openxmlformats.org/officeDocument/2006/relationships/hyperlink" Target="https://markets.businessinsider.com/bonds/canadacd-bonds_202126-Bond-2026-ca135087l930" TargetMode="External"/><Relationship Id="rId5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026-Bond-2026-ca135087l518" TargetMode="External"/><Relationship Id="rId4" Type="http://schemas.openxmlformats.org/officeDocument/2006/relationships/hyperlink" Target="https://markets.businessinsider.com/bonds/canadacd-bonds_202328-Bond-2028-ca135087q491" TargetMode="External"/><Relationship Id="rId9" Type="http://schemas.openxmlformats.org/officeDocument/2006/relationships/hyperlink" Target="https://markets.businessinsider.com/bonds/canadacd-bonds_202227-Bond-2027-ca135087n83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2228-Bond-2028-ca135087p576" TargetMode="External"/><Relationship Id="rId7" Type="http://schemas.openxmlformats.org/officeDocument/2006/relationships/hyperlink" Target="https://markets.businessinsider.com/bonds/canadacd-bonds_202430-Bond-2030-ca135087s471" TargetMode="External"/><Relationship Id="rId2" Type="http://schemas.openxmlformats.org/officeDocument/2006/relationships/hyperlink" Target="https://markets.businessinsider.com/bonds/9_000-canada-government-of-Bond-2025-ca135087vh40" TargetMode="External"/><Relationship Id="rId1" Type="http://schemas.openxmlformats.org/officeDocument/2006/relationships/hyperlink" Target="https://markets.businessinsider.com/bonds/canadacd-bonds_202225-Bond-2025-ca135087p246" TargetMode="External"/><Relationship Id="rId6" Type="http://schemas.openxmlformats.org/officeDocument/2006/relationships/hyperlink" Target="https://markets.businessinsider.com/bonds/canadacd-bonds_202429-Bond-2029-ca135087r895" TargetMode="External"/><Relationship Id="rId11" Type="http://schemas.openxmlformats.org/officeDocument/2006/relationships/hyperlink" Target="https://markets.businessinsider.com/bonds/canadacd-bonds_202126-Bond-2026-ca135087l930" TargetMode="External"/><Relationship Id="rId5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026-Bond-2026-ca135087l518" TargetMode="External"/><Relationship Id="rId4" Type="http://schemas.openxmlformats.org/officeDocument/2006/relationships/hyperlink" Target="https://markets.businessinsider.com/bonds/canadacd-bonds_202328-Bond-2028-ca135087q491" TargetMode="External"/><Relationship Id="rId9" Type="http://schemas.openxmlformats.org/officeDocument/2006/relationships/hyperlink" Target="https://markets.businessinsider.com/bonds/canadacd-bonds_202227-Bond-2027-ca135087n837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2228-Bond-2028-ca135087p576" TargetMode="External"/><Relationship Id="rId7" Type="http://schemas.openxmlformats.org/officeDocument/2006/relationships/hyperlink" Target="https://markets.businessinsider.com/bonds/canadacd-bonds_202430-Bond-2030-ca135087s471" TargetMode="External"/><Relationship Id="rId2" Type="http://schemas.openxmlformats.org/officeDocument/2006/relationships/hyperlink" Target="https://markets.businessinsider.com/bonds/9_000-canada-government-of-Bond-2025-ca135087vh40" TargetMode="External"/><Relationship Id="rId1" Type="http://schemas.openxmlformats.org/officeDocument/2006/relationships/hyperlink" Target="https://markets.businessinsider.com/bonds/canadacd-bonds_202225-Bond-2025-ca135087p246" TargetMode="External"/><Relationship Id="rId6" Type="http://schemas.openxmlformats.org/officeDocument/2006/relationships/hyperlink" Target="https://markets.businessinsider.com/bonds/canadacd-bonds_202429-Bond-2029-ca135087r895" TargetMode="External"/><Relationship Id="rId11" Type="http://schemas.openxmlformats.org/officeDocument/2006/relationships/hyperlink" Target="https://markets.businessinsider.com/bonds/canadacd-bonds_202126-Bond-2026-ca135087l930" TargetMode="External"/><Relationship Id="rId5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026-Bond-2026-ca135087l518" TargetMode="External"/><Relationship Id="rId4" Type="http://schemas.openxmlformats.org/officeDocument/2006/relationships/hyperlink" Target="https://markets.businessinsider.com/bonds/canadacd-bonds_202328-Bond-2028-ca135087q491" TargetMode="External"/><Relationship Id="rId9" Type="http://schemas.openxmlformats.org/officeDocument/2006/relationships/hyperlink" Target="https://markets.businessinsider.com/bonds/canadacd-bonds_202227-Bond-2027-ca135087n837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2228-Bond-2028-ca135087p576" TargetMode="External"/><Relationship Id="rId7" Type="http://schemas.openxmlformats.org/officeDocument/2006/relationships/hyperlink" Target="https://markets.businessinsider.com/bonds/canadacd-bonds_202430-Bond-2030-ca135087s471" TargetMode="External"/><Relationship Id="rId2" Type="http://schemas.openxmlformats.org/officeDocument/2006/relationships/hyperlink" Target="https://markets.businessinsider.com/bonds/9_000-canada-government-of-Bond-2025-ca135087vh40" TargetMode="External"/><Relationship Id="rId1" Type="http://schemas.openxmlformats.org/officeDocument/2006/relationships/hyperlink" Target="https://markets.businessinsider.com/bonds/canadacd-bonds_202225-Bond-2025-ca135087p246" TargetMode="External"/><Relationship Id="rId6" Type="http://schemas.openxmlformats.org/officeDocument/2006/relationships/hyperlink" Target="https://markets.businessinsider.com/bonds/canadacd-bonds_202429-Bond-2029-ca135087r895" TargetMode="External"/><Relationship Id="rId11" Type="http://schemas.openxmlformats.org/officeDocument/2006/relationships/hyperlink" Target="https://markets.businessinsider.com/bonds/canadacd-bonds_202126-Bond-2026-ca135087l930" TargetMode="External"/><Relationship Id="rId5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026-Bond-2026-ca135087l518" TargetMode="External"/><Relationship Id="rId4" Type="http://schemas.openxmlformats.org/officeDocument/2006/relationships/hyperlink" Target="https://markets.businessinsider.com/bonds/canadacd-bonds_202328-Bond-2028-ca135087q491" TargetMode="External"/><Relationship Id="rId9" Type="http://schemas.openxmlformats.org/officeDocument/2006/relationships/hyperlink" Target="https://markets.businessinsider.com/bonds/canadacd-bonds_202227-Bond-2027-ca135087n837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2228-Bond-2028-ca135087p576" TargetMode="External"/><Relationship Id="rId7" Type="http://schemas.openxmlformats.org/officeDocument/2006/relationships/hyperlink" Target="https://markets.businessinsider.com/bonds/canadacd-bonds_202430-Bond-2030-ca135087s471" TargetMode="External"/><Relationship Id="rId2" Type="http://schemas.openxmlformats.org/officeDocument/2006/relationships/hyperlink" Target="https://markets.businessinsider.com/bonds/9_000-canada-government-of-Bond-2025-ca135087vh40" TargetMode="External"/><Relationship Id="rId1" Type="http://schemas.openxmlformats.org/officeDocument/2006/relationships/hyperlink" Target="https://markets.businessinsider.com/bonds/canadacd-bonds_202225-Bond-2025-ca135087p246" TargetMode="External"/><Relationship Id="rId6" Type="http://schemas.openxmlformats.org/officeDocument/2006/relationships/hyperlink" Target="https://markets.businessinsider.com/bonds/canadacd-bonds_202429-Bond-2029-ca135087r895" TargetMode="External"/><Relationship Id="rId11" Type="http://schemas.openxmlformats.org/officeDocument/2006/relationships/hyperlink" Target="https://markets.businessinsider.com/bonds/canadacd-bonds_202126-Bond-2026-ca135087l930" TargetMode="External"/><Relationship Id="rId5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026-Bond-2026-ca135087l518" TargetMode="External"/><Relationship Id="rId4" Type="http://schemas.openxmlformats.org/officeDocument/2006/relationships/hyperlink" Target="https://markets.businessinsider.com/bonds/canadacd-bonds_202328-Bond-2028-ca135087q491" TargetMode="External"/><Relationship Id="rId9" Type="http://schemas.openxmlformats.org/officeDocument/2006/relationships/hyperlink" Target="https://markets.businessinsider.com/bonds/canadacd-bonds_202227-Bond-2027-ca135087n837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2228-Bond-2028-ca135087p576" TargetMode="External"/><Relationship Id="rId7" Type="http://schemas.openxmlformats.org/officeDocument/2006/relationships/hyperlink" Target="https://markets.businessinsider.com/bonds/canadacd-bonds_202430-Bond-2030-ca135087s471" TargetMode="External"/><Relationship Id="rId2" Type="http://schemas.openxmlformats.org/officeDocument/2006/relationships/hyperlink" Target="https://markets.businessinsider.com/bonds/9_000-canada-government-of-Bond-2025-ca135087vh40" TargetMode="External"/><Relationship Id="rId1" Type="http://schemas.openxmlformats.org/officeDocument/2006/relationships/hyperlink" Target="https://markets.businessinsider.com/bonds/canadacd-bonds_202225-Bond-2025-ca135087p246" TargetMode="External"/><Relationship Id="rId6" Type="http://schemas.openxmlformats.org/officeDocument/2006/relationships/hyperlink" Target="https://markets.businessinsider.com/bonds/canadacd-bonds_202429-Bond-2029-ca135087r895" TargetMode="External"/><Relationship Id="rId11" Type="http://schemas.openxmlformats.org/officeDocument/2006/relationships/hyperlink" Target="https://markets.businessinsider.com/bonds/canadacd-bonds_202126-Bond-2026-ca135087l930" TargetMode="External"/><Relationship Id="rId5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026-Bond-2026-ca135087l518" TargetMode="External"/><Relationship Id="rId4" Type="http://schemas.openxmlformats.org/officeDocument/2006/relationships/hyperlink" Target="https://markets.businessinsider.com/bonds/canadacd-bonds_202328-Bond-2028-ca135087q491" TargetMode="External"/><Relationship Id="rId9" Type="http://schemas.openxmlformats.org/officeDocument/2006/relationships/hyperlink" Target="https://markets.businessinsider.com/bonds/canadacd-bonds_202227-Bond-2027-ca135087n837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2228-Bond-2028-ca135087p576" TargetMode="External"/><Relationship Id="rId7" Type="http://schemas.openxmlformats.org/officeDocument/2006/relationships/hyperlink" Target="https://markets.businessinsider.com/bonds/canadacd-bonds_202430-Bond-2030-ca135087s471" TargetMode="External"/><Relationship Id="rId2" Type="http://schemas.openxmlformats.org/officeDocument/2006/relationships/hyperlink" Target="https://markets.businessinsider.com/bonds/9_000-canada-government-of-Bond-2025-ca135087vh40" TargetMode="External"/><Relationship Id="rId1" Type="http://schemas.openxmlformats.org/officeDocument/2006/relationships/hyperlink" Target="https://markets.businessinsider.com/bonds/canadacd-bonds_202225-Bond-2025-ca135087p246" TargetMode="External"/><Relationship Id="rId6" Type="http://schemas.openxmlformats.org/officeDocument/2006/relationships/hyperlink" Target="https://markets.businessinsider.com/bonds/canadacd-bonds_202429-Bond-2029-ca135087r895" TargetMode="External"/><Relationship Id="rId11" Type="http://schemas.openxmlformats.org/officeDocument/2006/relationships/hyperlink" Target="https://markets.businessinsider.com/bonds/canadacd-bonds_202126-Bond-2026-ca135087l930" TargetMode="External"/><Relationship Id="rId5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026-Bond-2026-ca135087l518" TargetMode="External"/><Relationship Id="rId4" Type="http://schemas.openxmlformats.org/officeDocument/2006/relationships/hyperlink" Target="https://markets.businessinsider.com/bonds/canadacd-bonds_202328-Bond-2028-ca135087q491" TargetMode="External"/><Relationship Id="rId9" Type="http://schemas.openxmlformats.org/officeDocument/2006/relationships/hyperlink" Target="https://markets.businessinsider.com/bonds/canadacd-bonds_202227-Bond-2027-ca135087n8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29F1-938D-40B8-AB36-5C1219D82186}">
  <dimension ref="A1:G12"/>
  <sheetViews>
    <sheetView workbookViewId="0">
      <selection activeCell="G2" sqref="G2"/>
    </sheetView>
  </sheetViews>
  <sheetFormatPr defaultRowHeight="15" x14ac:dyDescent="0.25"/>
  <cols>
    <col min="5" max="5" width="1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0.09</v>
      </c>
      <c r="D2" s="3">
        <v>3.0099999999999998E-2</v>
      </c>
      <c r="E2" s="4">
        <v>45809</v>
      </c>
      <c r="F2" s="2">
        <v>102.41</v>
      </c>
      <c r="G2">
        <f>YEARFRAC("2025-01-06", E2)</f>
        <v>0.40277777777777779</v>
      </c>
    </row>
    <row r="3" spans="1:7" ht="15.75" thickBot="1" x14ac:dyDescent="0.3">
      <c r="A3" s="1" t="s">
        <v>6</v>
      </c>
      <c r="B3" s="2" t="s">
        <v>7</v>
      </c>
      <c r="C3" s="3">
        <v>0.03</v>
      </c>
      <c r="D3" s="3">
        <v>0.03</v>
      </c>
      <c r="E3" s="4">
        <v>45931</v>
      </c>
      <c r="F3" s="2">
        <v>100</v>
      </c>
      <c r="G3">
        <f t="shared" ref="G3:G12" si="0">YEARFRAC("2025-01-06", E3)</f>
        <v>0.73611111111111116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96.99</v>
      </c>
      <c r="G4">
        <f t="shared" si="0"/>
        <v>1.1527777777777777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97.01</v>
      </c>
      <c r="G5">
        <f t="shared" si="0"/>
        <v>1.6527777777777777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96.62</v>
      </c>
      <c r="G6">
        <f t="shared" si="0"/>
        <v>2.1527777777777777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99.63</v>
      </c>
      <c r="G7">
        <f t="shared" si="0"/>
        <v>2.6527777777777777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101.82</v>
      </c>
      <c r="G8">
        <f t="shared" si="0"/>
        <v>3.1527777777777777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101.1</v>
      </c>
      <c r="G9">
        <f t="shared" si="0"/>
        <v>3.6527777777777777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104.07</v>
      </c>
      <c r="G10">
        <f t="shared" si="0"/>
        <v>4.1527777777777777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102.22</v>
      </c>
      <c r="G11">
        <f t="shared" si="0"/>
        <v>4.6527777777777777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98.81</v>
      </c>
      <c r="G12">
        <f t="shared" si="0"/>
        <v>5.1527777777777777</v>
      </c>
    </row>
  </sheetData>
  <hyperlinks>
    <hyperlink ref="A3" r:id="rId1" display="https://markets.businessinsider.com/bonds/canadacd-bonds_202225-Bond-2025-ca135087p246" xr:uid="{83B1B519-529C-4404-A2FD-19D6C1D26DCD}"/>
    <hyperlink ref="A2" r:id="rId2" display="https://markets.businessinsider.com/bonds/9_000-canada-government-of-Bond-2025-ca135087vh40" xr:uid="{85CDA569-9455-4EBA-B0B9-2458D19CFC1C}"/>
    <hyperlink ref="A8" r:id="rId3" display="https://markets.businessinsider.com/bonds/canadacd-bonds_202228-Bond-2028-ca135087p576" xr:uid="{DBD9E49B-5D7F-415F-AD28-8F56F450F995}"/>
    <hyperlink ref="A9" r:id="rId4" display="https://markets.businessinsider.com/bonds/canadacd-bonds_202328-Bond-2028-ca135087q491" xr:uid="{ED2F4F61-4B46-4ED5-A494-467E8EA97E30}"/>
    <hyperlink ref="A10" r:id="rId5" display="https://markets.businessinsider.com/bonds/canadacd-bonds_202329-Bond-2029-ca135087q988" xr:uid="{4D1BAB16-D8CE-46BB-B8C5-AC0A1B46546D}"/>
    <hyperlink ref="A11" r:id="rId6" display="https://markets.businessinsider.com/bonds/canadacd-bonds_202429-Bond-2029-ca135087r895" xr:uid="{42C9FD66-326A-4829-BCB2-E075C2B9F939}"/>
    <hyperlink ref="A12" r:id="rId7" display="https://markets.businessinsider.com/bonds/canadacd-bonds_202430-Bond-2030-ca135087s471" xr:uid="{D72723FE-3B6A-414B-8DCC-94477DDFAD2B}"/>
    <hyperlink ref="A6" r:id="rId8" display="https://markets.businessinsider.com/bonds/canadacd-bonds_202127-Bond-2027-ca135087m847" xr:uid="{44B12221-1F52-47F9-93EC-82CB8974306C}"/>
    <hyperlink ref="A7" r:id="rId9" display="https://markets.businessinsider.com/bonds/canadacd-bonds_202227-Bond-2027-ca135087n837" xr:uid="{091C8D82-DA17-4055-AE5E-10FDE75B5960}"/>
    <hyperlink ref="A4" r:id="rId10" display="https://markets.businessinsider.com/bonds/canadacd-bonds_202026-Bond-2026-ca135087l518" xr:uid="{35821779-847A-462C-91A0-ECD21E979EE9}"/>
    <hyperlink ref="A5" r:id="rId11" display="https://markets.businessinsider.com/bonds/canadacd-bonds_202126-Bond-2026-ca135087l930" xr:uid="{0EE11BAD-AE57-4FCE-86C9-CBFC9614AA0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36FF-4DDE-45B9-A793-EC02DDBA74C7}">
  <dimension ref="A1:G12"/>
  <sheetViews>
    <sheetView tabSelected="1" workbookViewId="0">
      <selection activeCell="K10" sqref="K10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0.09</v>
      </c>
      <c r="D2" s="3">
        <v>3.0099999999999998E-2</v>
      </c>
      <c r="E2" s="4">
        <v>45809</v>
      </c>
      <c r="F2" s="2">
        <v>102.17</v>
      </c>
      <c r="G2">
        <f>YEARFRAC("2025-01-17", E2)</f>
        <v>0.37222222222222223</v>
      </c>
    </row>
    <row r="3" spans="1:7" ht="15.75" thickBot="1" x14ac:dyDescent="0.3">
      <c r="A3" s="1" t="s">
        <v>6</v>
      </c>
      <c r="B3" s="2" t="s">
        <v>7</v>
      </c>
      <c r="C3" s="3">
        <v>0.03</v>
      </c>
      <c r="D3" s="3">
        <v>0.03</v>
      </c>
      <c r="E3" s="4">
        <v>45931</v>
      </c>
      <c r="F3" s="2">
        <v>100.01</v>
      </c>
      <c r="G3">
        <f t="shared" ref="G3:G12" si="0">YEARFRAC("2025-01-17", E3)</f>
        <v>0.7055555555555556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97.01</v>
      </c>
      <c r="G4">
        <f t="shared" si="0"/>
        <v>1.1222222222222222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97.07</v>
      </c>
      <c r="G5">
        <f t="shared" si="0"/>
        <v>1.6222222222222222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96.64</v>
      </c>
      <c r="G6">
        <f t="shared" si="0"/>
        <v>2.1222222222222222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99.5</v>
      </c>
      <c r="G7">
        <f t="shared" si="0"/>
        <v>2.6222222222222222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101.65</v>
      </c>
      <c r="G8">
        <f t="shared" si="0"/>
        <v>3.1222222222222222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100.92</v>
      </c>
      <c r="G9">
        <f t="shared" si="0"/>
        <v>3.6222222222222222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103.8</v>
      </c>
      <c r="G10">
        <f t="shared" si="0"/>
        <v>4.1222222222222218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101.97</v>
      </c>
      <c r="G11">
        <f t="shared" si="0"/>
        <v>4.6222222222222218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98.47</v>
      </c>
      <c r="G12">
        <f t="shared" si="0"/>
        <v>5.1222222222222218</v>
      </c>
    </row>
  </sheetData>
  <hyperlinks>
    <hyperlink ref="A3" r:id="rId1" display="https://markets.businessinsider.com/bonds/canadacd-bonds_202225-Bond-2025-ca135087p246" xr:uid="{C0C7002F-0504-4CFD-9F66-139C723BFAA2}"/>
    <hyperlink ref="A2" r:id="rId2" display="https://markets.businessinsider.com/bonds/9_000-canada-government-of-Bond-2025-ca135087vh40" xr:uid="{7C0056CC-204E-4797-A81F-73E9D49A3D1E}"/>
    <hyperlink ref="A8" r:id="rId3" display="https://markets.businessinsider.com/bonds/canadacd-bonds_202228-Bond-2028-ca135087p576" xr:uid="{2620D626-CA1B-49E9-8622-B395241E3C0C}"/>
    <hyperlink ref="A9" r:id="rId4" display="https://markets.businessinsider.com/bonds/canadacd-bonds_202328-Bond-2028-ca135087q491" xr:uid="{9912C61B-ED66-4B78-A662-843F1D81ECCA}"/>
    <hyperlink ref="A10" r:id="rId5" display="https://markets.businessinsider.com/bonds/canadacd-bonds_202329-Bond-2029-ca135087q988" xr:uid="{A4E8F1FA-F02D-4F0F-9C3F-C4E40D715CFE}"/>
    <hyperlink ref="A11" r:id="rId6" display="https://markets.businessinsider.com/bonds/canadacd-bonds_202429-Bond-2029-ca135087r895" xr:uid="{A75AFEAE-8E57-40D9-803D-33A6EEA1DCF0}"/>
    <hyperlink ref="A12" r:id="rId7" display="https://markets.businessinsider.com/bonds/canadacd-bonds_202430-Bond-2030-ca135087s471" xr:uid="{C1BFFDFD-A570-4463-97A9-1E4E8343C47D}"/>
    <hyperlink ref="A6" r:id="rId8" display="https://markets.businessinsider.com/bonds/canadacd-bonds_202127-Bond-2027-ca135087m847" xr:uid="{F54B58A0-192F-4A16-AAF2-98563961A6DE}"/>
    <hyperlink ref="A7" r:id="rId9" display="https://markets.businessinsider.com/bonds/canadacd-bonds_202227-Bond-2027-ca135087n837" xr:uid="{FF7247B6-D86E-41BB-9C50-D86B851FB016}"/>
    <hyperlink ref="A4" r:id="rId10" display="https://markets.businessinsider.com/bonds/canadacd-bonds_202026-Bond-2026-ca135087l518" xr:uid="{778F6C08-2B63-4F77-A046-428949F968DE}"/>
    <hyperlink ref="A5" r:id="rId11" display="https://markets.businessinsider.com/bonds/canadacd-bonds_202126-Bond-2026-ca135087l930" xr:uid="{6788BF09-8B40-4429-9727-68DD4E8395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B5E7-81B3-4C23-A726-1C6585F52B64}">
  <dimension ref="A1:G12"/>
  <sheetViews>
    <sheetView workbookViewId="0">
      <selection activeCell="G3" sqref="G3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0.09</v>
      </c>
      <c r="D2" s="3">
        <v>3.0099999999999998E-2</v>
      </c>
      <c r="E2" s="4">
        <v>45809</v>
      </c>
      <c r="F2" s="2">
        <v>102.31</v>
      </c>
      <c r="G2">
        <f>YEARFRAC("2025-01-07", E2)</f>
        <v>0.4</v>
      </c>
    </row>
    <row r="3" spans="1:7" ht="15.75" thickBot="1" x14ac:dyDescent="0.3">
      <c r="A3" s="1" t="s">
        <v>6</v>
      </c>
      <c r="B3" s="2" t="s">
        <v>7</v>
      </c>
      <c r="C3" s="3">
        <v>0.03</v>
      </c>
      <c r="D3" s="3">
        <v>0.03</v>
      </c>
      <c r="E3" s="4">
        <v>45931</v>
      </c>
      <c r="F3" s="2">
        <v>99.98</v>
      </c>
      <c r="G3">
        <f t="shared" ref="G3:G12" si="0">YEARFRAC("2025-01-07", E3)</f>
        <v>0.73333333333333328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96.98</v>
      </c>
      <c r="G4">
        <f t="shared" si="0"/>
        <v>1.1499999999999999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96.99</v>
      </c>
      <c r="G5">
        <f t="shared" si="0"/>
        <v>1.65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96.59</v>
      </c>
      <c r="G6">
        <f t="shared" si="0"/>
        <v>2.15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99.56</v>
      </c>
      <c r="G7">
        <f t="shared" si="0"/>
        <v>2.65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101.82</v>
      </c>
      <c r="G8">
        <f t="shared" si="0"/>
        <v>3.15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101.14</v>
      </c>
      <c r="G9">
        <f t="shared" si="0"/>
        <v>3.65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104.01</v>
      </c>
      <c r="G10">
        <f t="shared" si="0"/>
        <v>4.1500000000000004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102.14</v>
      </c>
      <c r="G11">
        <f t="shared" si="0"/>
        <v>4.6500000000000004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98.6</v>
      </c>
      <c r="G12">
        <f t="shared" si="0"/>
        <v>5.15</v>
      </c>
    </row>
  </sheetData>
  <hyperlinks>
    <hyperlink ref="A3" r:id="rId1" display="https://markets.businessinsider.com/bonds/canadacd-bonds_202225-Bond-2025-ca135087p246" xr:uid="{6A4583BC-8874-47F2-9D33-0FEE0F80BD08}"/>
    <hyperlink ref="A2" r:id="rId2" display="https://markets.businessinsider.com/bonds/9_000-canada-government-of-Bond-2025-ca135087vh40" xr:uid="{AACE9DE2-17D7-4EFE-9ECE-DE580E1C2AC7}"/>
    <hyperlink ref="A8" r:id="rId3" display="https://markets.businessinsider.com/bonds/canadacd-bonds_202228-Bond-2028-ca135087p576" xr:uid="{1588FA4B-D676-4110-BBC5-6C669A20415D}"/>
    <hyperlink ref="A9" r:id="rId4" display="https://markets.businessinsider.com/bonds/canadacd-bonds_202328-Bond-2028-ca135087q491" xr:uid="{2049C429-CAE6-4A41-8A3F-FEA07991A205}"/>
    <hyperlink ref="A10" r:id="rId5" display="https://markets.businessinsider.com/bonds/canadacd-bonds_202329-Bond-2029-ca135087q988" xr:uid="{20FC8514-A142-49F0-9AB3-506B2E3EEE2E}"/>
    <hyperlink ref="A11" r:id="rId6" display="https://markets.businessinsider.com/bonds/canadacd-bonds_202429-Bond-2029-ca135087r895" xr:uid="{2E737FDB-EE98-4C54-8FE0-EA398AA20BC5}"/>
    <hyperlink ref="A12" r:id="rId7" display="https://markets.businessinsider.com/bonds/canadacd-bonds_202430-Bond-2030-ca135087s471" xr:uid="{B1EC346A-888C-4D92-8DA7-0FC47D00BA67}"/>
    <hyperlink ref="A6" r:id="rId8" display="https://markets.businessinsider.com/bonds/canadacd-bonds_202127-Bond-2027-ca135087m847" xr:uid="{E45C6554-8D56-4AF5-8DF4-693D606D5A84}"/>
    <hyperlink ref="A7" r:id="rId9" display="https://markets.businessinsider.com/bonds/canadacd-bonds_202227-Bond-2027-ca135087n837" xr:uid="{2B152BEC-AA9E-4362-B679-54918C209390}"/>
    <hyperlink ref="A4" r:id="rId10" display="https://markets.businessinsider.com/bonds/canadacd-bonds_202026-Bond-2026-ca135087l518" xr:uid="{C5121767-6A0C-4F3B-B9DC-A866D5012552}"/>
    <hyperlink ref="A5" r:id="rId11" display="https://markets.businessinsider.com/bonds/canadacd-bonds_202126-Bond-2026-ca135087l930" xr:uid="{65B21C2A-B74B-4BFE-9955-D2DCF70488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FD8E-D422-4226-AD9D-F6231766E261}">
  <dimension ref="A1:G12"/>
  <sheetViews>
    <sheetView workbookViewId="0">
      <selection activeCell="G2" sqref="G2:G12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0.09</v>
      </c>
      <c r="D2" s="3">
        <v>3.0099999999999998E-2</v>
      </c>
      <c r="E2" s="4">
        <v>45809</v>
      </c>
      <c r="F2" s="2">
        <v>102.37</v>
      </c>
      <c r="G2">
        <f>YEARFRAC("2025-01-08", E2)</f>
        <v>0.3972222222222222</v>
      </c>
    </row>
    <row r="3" spans="1:7" ht="15.75" thickBot="1" x14ac:dyDescent="0.3">
      <c r="A3" s="1" t="s">
        <v>6</v>
      </c>
      <c r="B3" s="2" t="s">
        <v>7</v>
      </c>
      <c r="C3" s="3">
        <v>0.03</v>
      </c>
      <c r="D3" s="3">
        <v>0.03</v>
      </c>
      <c r="E3" s="4">
        <v>45931</v>
      </c>
      <c r="F3" s="2">
        <v>99.98</v>
      </c>
      <c r="G3">
        <f t="shared" ref="G3:G12" si="0">YEARFRAC("2025-01-08", E3)</f>
        <v>0.73055555555555551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96.97</v>
      </c>
      <c r="G4">
        <f t="shared" si="0"/>
        <v>1.1472222222222221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97</v>
      </c>
      <c r="G5">
        <f t="shared" si="0"/>
        <v>1.6472222222222221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96.58</v>
      </c>
      <c r="G6">
        <f t="shared" si="0"/>
        <v>2.1472222222222221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99.54</v>
      </c>
      <c r="G7">
        <f t="shared" si="0"/>
        <v>2.6472222222222221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101.7</v>
      </c>
      <c r="G8">
        <f t="shared" si="0"/>
        <v>3.1472222222222221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100.99</v>
      </c>
      <c r="G9">
        <f t="shared" si="0"/>
        <v>3.6472222222222221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103.9</v>
      </c>
      <c r="G10">
        <f t="shared" si="0"/>
        <v>4.1472222222222221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102.04</v>
      </c>
      <c r="G11">
        <f t="shared" si="0"/>
        <v>4.6472222222222221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98.53</v>
      </c>
      <c r="G12">
        <f t="shared" si="0"/>
        <v>5.1472222222222221</v>
      </c>
    </row>
  </sheetData>
  <hyperlinks>
    <hyperlink ref="A3" r:id="rId1" display="https://markets.businessinsider.com/bonds/canadacd-bonds_202225-Bond-2025-ca135087p246" xr:uid="{F84462FA-7A55-41B9-8FF3-1B8147BFDF85}"/>
    <hyperlink ref="A2" r:id="rId2" display="https://markets.businessinsider.com/bonds/9_000-canada-government-of-Bond-2025-ca135087vh40" xr:uid="{496585ED-2C69-48C2-BC03-CB0A04A5D46E}"/>
    <hyperlink ref="A8" r:id="rId3" display="https://markets.businessinsider.com/bonds/canadacd-bonds_202228-Bond-2028-ca135087p576" xr:uid="{445961B6-CDDC-477E-850C-26182B14D4F3}"/>
    <hyperlink ref="A9" r:id="rId4" display="https://markets.businessinsider.com/bonds/canadacd-bonds_202328-Bond-2028-ca135087q491" xr:uid="{CEB9A895-E8E9-474D-933C-5C39D2BDEB91}"/>
    <hyperlink ref="A10" r:id="rId5" display="https://markets.businessinsider.com/bonds/canadacd-bonds_202329-Bond-2029-ca135087q988" xr:uid="{0ECA1E5C-BA02-40A8-82F1-E1CB7DD14AFF}"/>
    <hyperlink ref="A11" r:id="rId6" display="https://markets.businessinsider.com/bonds/canadacd-bonds_202429-Bond-2029-ca135087r895" xr:uid="{7EAABCE2-3D3E-4499-8C5B-8C1F5DF2DDD3}"/>
    <hyperlink ref="A12" r:id="rId7" display="https://markets.businessinsider.com/bonds/canadacd-bonds_202430-Bond-2030-ca135087s471" xr:uid="{D92FBF94-9D54-4AA4-AA05-4DA78899AE48}"/>
    <hyperlink ref="A6" r:id="rId8" display="https://markets.businessinsider.com/bonds/canadacd-bonds_202127-Bond-2027-ca135087m847" xr:uid="{83B900A8-CBA8-4E0A-B292-5990926ACFBC}"/>
    <hyperlink ref="A7" r:id="rId9" display="https://markets.businessinsider.com/bonds/canadacd-bonds_202227-Bond-2027-ca135087n837" xr:uid="{FA486365-871B-469B-A40F-340D0D6CBD39}"/>
    <hyperlink ref="A4" r:id="rId10" display="https://markets.businessinsider.com/bonds/canadacd-bonds_202026-Bond-2026-ca135087l518" xr:uid="{7B0C08C5-8D1A-4DEB-8C8D-59E969A3495C}"/>
    <hyperlink ref="A5" r:id="rId11" display="https://markets.businessinsider.com/bonds/canadacd-bonds_202126-Bond-2026-ca135087l930" xr:uid="{FFBC6A39-7BB0-4CE9-8C31-76C60AE82D1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892A-930A-45BF-8435-87092EE88569}">
  <dimension ref="A1:G12"/>
  <sheetViews>
    <sheetView workbookViewId="0">
      <selection activeCell="G2" sqref="G2:G12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0.09</v>
      </c>
      <c r="D2" s="3">
        <v>3.0099999999999998E-2</v>
      </c>
      <c r="E2" s="4">
        <v>45809</v>
      </c>
      <c r="F2" s="2">
        <v>102.27</v>
      </c>
      <c r="G2">
        <f>YEARFRAC("2025-01-09", E2)</f>
        <v>0.39444444444444443</v>
      </c>
    </row>
    <row r="3" spans="1:7" ht="15.75" thickBot="1" x14ac:dyDescent="0.3">
      <c r="A3" s="1" t="s">
        <v>6</v>
      </c>
      <c r="B3" s="2" t="s">
        <v>7</v>
      </c>
      <c r="C3" s="3">
        <v>0.03</v>
      </c>
      <c r="D3" s="3">
        <v>0.03</v>
      </c>
      <c r="E3" s="4">
        <v>45931</v>
      </c>
      <c r="F3" s="2">
        <v>99.99</v>
      </c>
      <c r="G3">
        <f t="shared" ref="G3:G12" si="0">YEARFRAC("2025-01-09", E3)</f>
        <v>0.72777777777777775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97</v>
      </c>
      <c r="G4">
        <f t="shared" si="0"/>
        <v>1.1444444444444444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97.03</v>
      </c>
      <c r="G5">
        <f t="shared" si="0"/>
        <v>1.6444444444444444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96.63</v>
      </c>
      <c r="G6">
        <f t="shared" si="0"/>
        <v>2.1444444444444444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99.58</v>
      </c>
      <c r="G7">
        <f t="shared" si="0"/>
        <v>2.6444444444444444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101.72</v>
      </c>
      <c r="G8">
        <f t="shared" si="0"/>
        <v>3.1444444444444444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100.94</v>
      </c>
      <c r="G9">
        <f t="shared" si="0"/>
        <v>3.6444444444444444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103.87</v>
      </c>
      <c r="G10">
        <f t="shared" si="0"/>
        <v>4.1444444444444448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101.98</v>
      </c>
      <c r="G11">
        <f t="shared" si="0"/>
        <v>4.6444444444444448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98.54</v>
      </c>
      <c r="G12">
        <f t="shared" si="0"/>
        <v>5.1444444444444448</v>
      </c>
    </row>
  </sheetData>
  <hyperlinks>
    <hyperlink ref="A3" r:id="rId1" display="https://markets.businessinsider.com/bonds/canadacd-bonds_202225-Bond-2025-ca135087p246" xr:uid="{BB58B4C0-E634-46B7-9CB9-D8B7FA71363D}"/>
    <hyperlink ref="A2" r:id="rId2" display="https://markets.businessinsider.com/bonds/9_000-canada-government-of-Bond-2025-ca135087vh40" xr:uid="{E2D92B87-A062-4985-A8F2-9F36F4D3C874}"/>
    <hyperlink ref="A8" r:id="rId3" display="https://markets.businessinsider.com/bonds/canadacd-bonds_202228-Bond-2028-ca135087p576" xr:uid="{CCF26B9F-EA16-46E8-B5F5-03040B43888F}"/>
    <hyperlink ref="A9" r:id="rId4" display="https://markets.businessinsider.com/bonds/canadacd-bonds_202328-Bond-2028-ca135087q491" xr:uid="{105632FD-D198-45B8-AE6C-B0CF1633D96B}"/>
    <hyperlink ref="A10" r:id="rId5" display="https://markets.businessinsider.com/bonds/canadacd-bonds_202329-Bond-2029-ca135087q988" xr:uid="{FBCC395D-0C26-4651-ACFE-6B21D66591CC}"/>
    <hyperlink ref="A11" r:id="rId6" display="https://markets.businessinsider.com/bonds/canadacd-bonds_202429-Bond-2029-ca135087r895" xr:uid="{12CB0D6E-8A4E-4C92-A0D1-2B843B89E8E7}"/>
    <hyperlink ref="A12" r:id="rId7" display="https://markets.businessinsider.com/bonds/canadacd-bonds_202430-Bond-2030-ca135087s471" xr:uid="{86C2DF0F-FEC8-4755-AD7D-6700F541F6DC}"/>
    <hyperlink ref="A6" r:id="rId8" display="https://markets.businessinsider.com/bonds/canadacd-bonds_202127-Bond-2027-ca135087m847" xr:uid="{DFFF189C-FA11-4BCF-BC49-29B5F311EDF6}"/>
    <hyperlink ref="A7" r:id="rId9" display="https://markets.businessinsider.com/bonds/canadacd-bonds_202227-Bond-2027-ca135087n837" xr:uid="{0948F54A-0FCD-4873-9A76-2A10F2EA7367}"/>
    <hyperlink ref="A4" r:id="rId10" display="https://markets.businessinsider.com/bonds/canadacd-bonds_202026-Bond-2026-ca135087l518" xr:uid="{F7FDC09D-147F-460E-A0D2-2CA977E1B94D}"/>
    <hyperlink ref="A5" r:id="rId11" display="https://markets.businessinsider.com/bonds/canadacd-bonds_202126-Bond-2026-ca135087l930" xr:uid="{66569AEE-2195-46F1-8C3C-17009F4675D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A892-BFE1-4552-8A40-3D99448EB03C}">
  <dimension ref="A1:G12"/>
  <sheetViews>
    <sheetView workbookViewId="0">
      <selection activeCell="G2" sqref="G2:G12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0.09</v>
      </c>
      <c r="D2" s="3">
        <v>3.0099999999999998E-2</v>
      </c>
      <c r="E2" s="4">
        <v>45809</v>
      </c>
      <c r="F2" s="2">
        <v>102.25</v>
      </c>
      <c r="G2">
        <f>YEARFRAC("2025-01-10", E2)</f>
        <v>0.39166666666666666</v>
      </c>
    </row>
    <row r="3" spans="1:7" ht="15.75" thickBot="1" x14ac:dyDescent="0.3">
      <c r="A3" s="1" t="s">
        <v>6</v>
      </c>
      <c r="B3" s="2" t="s">
        <v>7</v>
      </c>
      <c r="C3" s="3">
        <v>0.03</v>
      </c>
      <c r="D3" s="3">
        <v>0.03</v>
      </c>
      <c r="E3" s="4">
        <v>45931</v>
      </c>
      <c r="F3" s="2">
        <v>99.91</v>
      </c>
      <c r="G3">
        <f t="shared" ref="G3:G12" si="0">YEARFRAC("2025-01-10", E3)</f>
        <v>0.72499999999999998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96.9</v>
      </c>
      <c r="G4">
        <f t="shared" si="0"/>
        <v>1.1416666666666666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96.86</v>
      </c>
      <c r="G5">
        <f t="shared" si="0"/>
        <v>1.6416666666666666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96.39</v>
      </c>
      <c r="G6">
        <f t="shared" si="0"/>
        <v>2.1416666666666666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99.27</v>
      </c>
      <c r="G7">
        <f t="shared" si="0"/>
        <v>2.6416666666666666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101.52</v>
      </c>
      <c r="G8">
        <f t="shared" si="0"/>
        <v>3.1416666666666666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100.79</v>
      </c>
      <c r="G9">
        <f t="shared" si="0"/>
        <v>3.6416666666666666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103.53</v>
      </c>
      <c r="G10">
        <f t="shared" si="0"/>
        <v>4.1416666666666666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101.59</v>
      </c>
      <c r="G11">
        <f t="shared" si="0"/>
        <v>4.6416666666666666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97.96</v>
      </c>
      <c r="G12">
        <f t="shared" si="0"/>
        <v>5.1416666666666666</v>
      </c>
    </row>
  </sheetData>
  <hyperlinks>
    <hyperlink ref="A3" r:id="rId1" display="https://markets.businessinsider.com/bonds/canadacd-bonds_202225-Bond-2025-ca135087p246" xr:uid="{59C43AD3-3E11-4A47-9038-E9875EDCEAF0}"/>
    <hyperlink ref="A2" r:id="rId2" display="https://markets.businessinsider.com/bonds/9_000-canada-government-of-Bond-2025-ca135087vh40" xr:uid="{28BF47AC-5C39-4B11-8F13-AD3456801B5D}"/>
    <hyperlink ref="A8" r:id="rId3" display="https://markets.businessinsider.com/bonds/canadacd-bonds_202228-Bond-2028-ca135087p576" xr:uid="{2A18690E-0BCC-406C-A37C-616EBF8D846C}"/>
    <hyperlink ref="A9" r:id="rId4" display="https://markets.businessinsider.com/bonds/canadacd-bonds_202328-Bond-2028-ca135087q491" xr:uid="{DCBA4A96-BB6E-44EF-BAB5-35803FB12B0B}"/>
    <hyperlink ref="A10" r:id="rId5" display="https://markets.businessinsider.com/bonds/canadacd-bonds_202329-Bond-2029-ca135087q988" xr:uid="{D67C5328-BF99-41DB-995B-5743D09D83A1}"/>
    <hyperlink ref="A11" r:id="rId6" display="https://markets.businessinsider.com/bonds/canadacd-bonds_202429-Bond-2029-ca135087r895" xr:uid="{60B58878-8DAC-42FD-AE10-4DA49BE7569C}"/>
    <hyperlink ref="A12" r:id="rId7" display="https://markets.businessinsider.com/bonds/canadacd-bonds_202430-Bond-2030-ca135087s471" xr:uid="{BDE0CA30-4E14-4DC7-A052-BEAF66AFCB27}"/>
    <hyperlink ref="A6" r:id="rId8" display="https://markets.businessinsider.com/bonds/canadacd-bonds_202127-Bond-2027-ca135087m847" xr:uid="{BC5FE2FD-BEA3-4156-926A-DF5745B4B735}"/>
    <hyperlink ref="A7" r:id="rId9" display="https://markets.businessinsider.com/bonds/canadacd-bonds_202227-Bond-2027-ca135087n837" xr:uid="{39BD8D42-6E0E-4EDC-B59C-5B000937A8DC}"/>
    <hyperlink ref="A4" r:id="rId10" display="https://markets.businessinsider.com/bonds/canadacd-bonds_202026-Bond-2026-ca135087l518" xr:uid="{68AEF07E-6494-43A2-9B2E-A670DD003784}"/>
    <hyperlink ref="A5" r:id="rId11" display="https://markets.businessinsider.com/bonds/canadacd-bonds_202126-Bond-2026-ca135087l930" xr:uid="{DD9F3FCE-12BB-4ED3-AF3A-FB1B33D959A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8D7E-F335-44B8-ABDF-BBE5AD8951E2}">
  <dimension ref="A1:G12"/>
  <sheetViews>
    <sheetView workbookViewId="0">
      <selection activeCell="G2" sqref="G2:G12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0.09</v>
      </c>
      <c r="D2" s="3">
        <v>3.0099999999999998E-2</v>
      </c>
      <c r="E2" s="4">
        <v>45809</v>
      </c>
      <c r="F2" s="2">
        <v>102.16</v>
      </c>
      <c r="G2">
        <f>YEARFRAC("2025-01-13", E2)</f>
        <v>0.38333333333333336</v>
      </c>
    </row>
    <row r="3" spans="1:7" ht="15.75" thickBot="1" x14ac:dyDescent="0.3">
      <c r="A3" s="1" t="s">
        <v>6</v>
      </c>
      <c r="B3" s="2" t="s">
        <v>7</v>
      </c>
      <c r="C3" s="3">
        <v>0.03</v>
      </c>
      <c r="D3" s="3">
        <v>0.03</v>
      </c>
      <c r="E3" s="4">
        <v>45931</v>
      </c>
      <c r="F3" s="2">
        <v>99.88</v>
      </c>
      <c r="G3">
        <f t="shared" ref="G3:G12" si="0">YEARFRAC("2025-01-13", E3)</f>
        <v>0.71666666666666667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96.91</v>
      </c>
      <c r="G4">
        <f t="shared" si="0"/>
        <v>1.1333333333333333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96.77</v>
      </c>
      <c r="G5">
        <f t="shared" si="0"/>
        <v>1.6333333333333333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96.28</v>
      </c>
      <c r="G6">
        <f t="shared" si="0"/>
        <v>2.1333333333333333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99.13</v>
      </c>
      <c r="G7">
        <f t="shared" si="0"/>
        <v>2.6333333333333333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101.26</v>
      </c>
      <c r="G8">
        <f t="shared" si="0"/>
        <v>3.1333333333333333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100.49</v>
      </c>
      <c r="G9">
        <f t="shared" si="0"/>
        <v>3.6333333333333333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103.29</v>
      </c>
      <c r="G10">
        <f t="shared" si="0"/>
        <v>4.1333333333333337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101.28</v>
      </c>
      <c r="G11">
        <f t="shared" si="0"/>
        <v>4.6333333333333337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97.61</v>
      </c>
      <c r="G12">
        <f t="shared" si="0"/>
        <v>5.1333333333333337</v>
      </c>
    </row>
  </sheetData>
  <hyperlinks>
    <hyperlink ref="A3" r:id="rId1" display="https://markets.businessinsider.com/bonds/canadacd-bonds_202225-Bond-2025-ca135087p246" xr:uid="{575A9DE6-2567-49A0-9021-D4AF352222BD}"/>
    <hyperlink ref="A2" r:id="rId2" display="https://markets.businessinsider.com/bonds/9_000-canada-government-of-Bond-2025-ca135087vh40" xr:uid="{9BE45F80-5896-4825-BE70-87559EB12E3B}"/>
    <hyperlink ref="A8" r:id="rId3" display="https://markets.businessinsider.com/bonds/canadacd-bonds_202228-Bond-2028-ca135087p576" xr:uid="{0FECF024-A495-471F-AAB2-265CAEB671B2}"/>
    <hyperlink ref="A9" r:id="rId4" display="https://markets.businessinsider.com/bonds/canadacd-bonds_202328-Bond-2028-ca135087q491" xr:uid="{540F1140-86A0-4A29-9A16-3143925F337A}"/>
    <hyperlink ref="A10" r:id="rId5" display="https://markets.businessinsider.com/bonds/canadacd-bonds_202329-Bond-2029-ca135087q988" xr:uid="{0BC8C1E3-10DE-4082-A949-67A8B7D27FB5}"/>
    <hyperlink ref="A11" r:id="rId6" display="https://markets.businessinsider.com/bonds/canadacd-bonds_202429-Bond-2029-ca135087r895" xr:uid="{D11C7811-D597-4B05-A984-58B615D6CD6B}"/>
    <hyperlink ref="A12" r:id="rId7" display="https://markets.businessinsider.com/bonds/canadacd-bonds_202430-Bond-2030-ca135087s471" xr:uid="{4E1EB5C0-8B28-418B-9A20-B9EB7CA2FDA6}"/>
    <hyperlink ref="A6" r:id="rId8" display="https://markets.businessinsider.com/bonds/canadacd-bonds_202127-Bond-2027-ca135087m847" xr:uid="{6EB1206D-8479-45D1-A393-163C0EC70467}"/>
    <hyperlink ref="A7" r:id="rId9" display="https://markets.businessinsider.com/bonds/canadacd-bonds_202227-Bond-2027-ca135087n837" xr:uid="{FAAB725D-E1A7-4332-B86C-217A11DAA68E}"/>
    <hyperlink ref="A4" r:id="rId10" display="https://markets.businessinsider.com/bonds/canadacd-bonds_202026-Bond-2026-ca135087l518" xr:uid="{32E0F0F5-2CD7-49CC-9E77-ED9E9A204AC6}"/>
    <hyperlink ref="A5" r:id="rId11" display="https://markets.businessinsider.com/bonds/canadacd-bonds_202126-Bond-2026-ca135087l930" xr:uid="{F2A42D5C-6868-4EF2-A843-2DDB1DC80C5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77AD-EA01-43C7-BD14-3903634F629A}">
  <dimension ref="A1:G12"/>
  <sheetViews>
    <sheetView workbookViewId="0">
      <selection activeCell="G2" sqref="G2:G12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0.09</v>
      </c>
      <c r="D2" s="3">
        <v>3.0099999999999998E-2</v>
      </c>
      <c r="E2" s="4">
        <v>45809</v>
      </c>
      <c r="F2" s="2">
        <v>102.14</v>
      </c>
      <c r="G2">
        <f>YEARFRAC("2025-01-14", E2)</f>
        <v>0.38055555555555554</v>
      </c>
    </row>
    <row r="3" spans="1:7" ht="15.75" thickBot="1" x14ac:dyDescent="0.3">
      <c r="A3" s="1" t="s">
        <v>6</v>
      </c>
      <c r="B3" s="2" t="s">
        <v>7</v>
      </c>
      <c r="C3" s="3">
        <v>0.03</v>
      </c>
      <c r="D3" s="3">
        <v>0.03</v>
      </c>
      <c r="E3" s="4">
        <v>45931</v>
      </c>
      <c r="F3" s="2">
        <v>99.86</v>
      </c>
      <c r="G3">
        <f t="shared" ref="G3:G12" si="0">YEARFRAC("2025-01-14", E3)</f>
        <v>0.71388888888888891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96.8</v>
      </c>
      <c r="G4">
        <f t="shared" si="0"/>
        <v>1.1305555555555555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96.71</v>
      </c>
      <c r="G5">
        <f t="shared" si="0"/>
        <v>1.6305555555555555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96.19</v>
      </c>
      <c r="G6">
        <f t="shared" si="0"/>
        <v>2.1305555555555555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99.02</v>
      </c>
      <c r="G7">
        <f t="shared" si="0"/>
        <v>2.6305555555555555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101.02</v>
      </c>
      <c r="G8">
        <f t="shared" si="0"/>
        <v>3.1305555555555555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100.19</v>
      </c>
      <c r="G9">
        <f t="shared" si="0"/>
        <v>3.6305555555555555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102.99</v>
      </c>
      <c r="G10">
        <f t="shared" si="0"/>
        <v>4.1305555555555555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101</v>
      </c>
      <c r="G11">
        <f t="shared" si="0"/>
        <v>4.6305555555555555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97.38</v>
      </c>
      <c r="G12">
        <f t="shared" si="0"/>
        <v>5.1305555555555555</v>
      </c>
    </row>
  </sheetData>
  <hyperlinks>
    <hyperlink ref="A3" r:id="rId1" display="https://markets.businessinsider.com/bonds/canadacd-bonds_202225-Bond-2025-ca135087p246" xr:uid="{6E4365BB-9E08-4E0D-AB56-8DB9D9D4C829}"/>
    <hyperlink ref="A2" r:id="rId2" display="https://markets.businessinsider.com/bonds/9_000-canada-government-of-Bond-2025-ca135087vh40" xr:uid="{04B73E07-D618-47AE-8265-A24AB5F0F8A9}"/>
    <hyperlink ref="A8" r:id="rId3" display="https://markets.businessinsider.com/bonds/canadacd-bonds_202228-Bond-2028-ca135087p576" xr:uid="{32ED2D93-A957-4A57-9666-84D603F9DEF4}"/>
    <hyperlink ref="A9" r:id="rId4" display="https://markets.businessinsider.com/bonds/canadacd-bonds_202328-Bond-2028-ca135087q491" xr:uid="{6E4E0284-773D-4BFC-B659-C618B28470F2}"/>
    <hyperlink ref="A10" r:id="rId5" display="https://markets.businessinsider.com/bonds/canadacd-bonds_202329-Bond-2029-ca135087q988" xr:uid="{CD56D3ED-1D91-4C48-995E-4D2549D26CC1}"/>
    <hyperlink ref="A11" r:id="rId6" display="https://markets.businessinsider.com/bonds/canadacd-bonds_202429-Bond-2029-ca135087r895" xr:uid="{C0FFBB16-E8FB-4AE3-A8A1-2F6AE19D0BC1}"/>
    <hyperlink ref="A12" r:id="rId7" display="https://markets.businessinsider.com/bonds/canadacd-bonds_202430-Bond-2030-ca135087s471" xr:uid="{F89E5F87-BF94-4387-8C8C-C697E43F63AD}"/>
    <hyperlink ref="A6" r:id="rId8" display="https://markets.businessinsider.com/bonds/canadacd-bonds_202127-Bond-2027-ca135087m847" xr:uid="{5ABE893C-548C-4295-86CC-B9D68FC00D6D}"/>
    <hyperlink ref="A7" r:id="rId9" display="https://markets.businessinsider.com/bonds/canadacd-bonds_202227-Bond-2027-ca135087n837" xr:uid="{6F614240-759D-4B52-ACE1-A223A6214E85}"/>
    <hyperlink ref="A4" r:id="rId10" display="https://markets.businessinsider.com/bonds/canadacd-bonds_202026-Bond-2026-ca135087l518" xr:uid="{4D922DF1-97C2-47FA-B2EC-2492C0A6AEAC}"/>
    <hyperlink ref="A5" r:id="rId11" display="https://markets.businessinsider.com/bonds/canadacd-bonds_202126-Bond-2026-ca135087l930" xr:uid="{9743B9F8-B56F-413F-AB41-FFF22A26432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231-690C-4046-AC1C-B558EEF89AF6}">
  <dimension ref="A1:G12"/>
  <sheetViews>
    <sheetView workbookViewId="0">
      <selection activeCell="G2" sqref="G2:G12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0.09</v>
      </c>
      <c r="D2" s="3">
        <v>3.0099999999999998E-2</v>
      </c>
      <c r="E2" s="4">
        <v>45809</v>
      </c>
      <c r="F2" s="2">
        <v>102.14</v>
      </c>
      <c r="G2">
        <f>YEARFRAC("2025-01-15", E2)</f>
        <v>0.37777777777777777</v>
      </c>
    </row>
    <row r="3" spans="1:7" ht="15.75" thickBot="1" x14ac:dyDescent="0.3">
      <c r="A3" s="1" t="s">
        <v>6</v>
      </c>
      <c r="B3" s="2" t="s">
        <v>7</v>
      </c>
      <c r="C3" s="3">
        <v>0.03</v>
      </c>
      <c r="D3" s="3">
        <v>0.03</v>
      </c>
      <c r="E3" s="4">
        <v>45931</v>
      </c>
      <c r="F3" s="2">
        <v>99.91</v>
      </c>
      <c r="G3">
        <f t="shared" ref="G3:G12" si="0">YEARFRAC("2025-01-15", E3)</f>
        <v>0.71111111111111114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96.9</v>
      </c>
      <c r="G4">
        <f t="shared" si="0"/>
        <v>1.1277777777777778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96.85</v>
      </c>
      <c r="G5">
        <f t="shared" si="0"/>
        <v>1.6277777777777778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96.36</v>
      </c>
      <c r="G6">
        <f t="shared" si="0"/>
        <v>2.1277777777777778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99.2</v>
      </c>
      <c r="G7">
        <f t="shared" si="0"/>
        <v>2.6277777777777778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101.24</v>
      </c>
      <c r="G8">
        <f t="shared" si="0"/>
        <v>3.1277777777777778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100.42</v>
      </c>
      <c r="G9">
        <f t="shared" si="0"/>
        <v>3.6277777777777778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103.24</v>
      </c>
      <c r="G10">
        <f t="shared" si="0"/>
        <v>4.1277777777777782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101.27</v>
      </c>
      <c r="G11">
        <f t="shared" si="0"/>
        <v>4.6277777777777782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97.76</v>
      </c>
      <c r="G12">
        <f t="shared" si="0"/>
        <v>5.1277777777777782</v>
      </c>
    </row>
  </sheetData>
  <hyperlinks>
    <hyperlink ref="A3" r:id="rId1" display="https://markets.businessinsider.com/bonds/canadacd-bonds_202225-Bond-2025-ca135087p246" xr:uid="{B4BB2754-285B-42BF-A587-14F179B5799A}"/>
    <hyperlink ref="A2" r:id="rId2" display="https://markets.businessinsider.com/bonds/9_000-canada-government-of-Bond-2025-ca135087vh40" xr:uid="{4376E5FE-73B6-45DF-B6F3-048DEF456EB3}"/>
    <hyperlink ref="A8" r:id="rId3" display="https://markets.businessinsider.com/bonds/canadacd-bonds_202228-Bond-2028-ca135087p576" xr:uid="{9826D675-C384-4896-86BE-8EA87742608A}"/>
    <hyperlink ref="A9" r:id="rId4" display="https://markets.businessinsider.com/bonds/canadacd-bonds_202328-Bond-2028-ca135087q491" xr:uid="{9AD6DE07-C448-4A7A-BB06-4CA54E5FCE96}"/>
    <hyperlink ref="A10" r:id="rId5" display="https://markets.businessinsider.com/bonds/canadacd-bonds_202329-Bond-2029-ca135087q988" xr:uid="{F775340F-597A-432F-933D-85B40A1B5A50}"/>
    <hyperlink ref="A11" r:id="rId6" display="https://markets.businessinsider.com/bonds/canadacd-bonds_202429-Bond-2029-ca135087r895" xr:uid="{8B083503-7262-4B4B-B6FB-C367567A29C6}"/>
    <hyperlink ref="A12" r:id="rId7" display="https://markets.businessinsider.com/bonds/canadacd-bonds_202430-Bond-2030-ca135087s471" xr:uid="{6A515BD4-C66E-4167-838D-138C2EF58FB3}"/>
    <hyperlink ref="A6" r:id="rId8" display="https://markets.businessinsider.com/bonds/canadacd-bonds_202127-Bond-2027-ca135087m847" xr:uid="{0461DADC-DD8A-4D79-98E0-20038ADA44E7}"/>
    <hyperlink ref="A7" r:id="rId9" display="https://markets.businessinsider.com/bonds/canadacd-bonds_202227-Bond-2027-ca135087n837" xr:uid="{A840D7E3-C460-483C-A6A6-71C6C9BD2B8E}"/>
    <hyperlink ref="A4" r:id="rId10" display="https://markets.businessinsider.com/bonds/canadacd-bonds_202026-Bond-2026-ca135087l518" xr:uid="{9273F621-0197-4A51-8F19-F092CCD7F1D1}"/>
    <hyperlink ref="A5" r:id="rId11" display="https://markets.businessinsider.com/bonds/canadacd-bonds_202126-Bond-2026-ca135087l930" xr:uid="{DFB2CF37-5109-4E12-9407-92C83BED142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8C30-AD1B-46D3-A999-BB5C6FA96451}">
  <dimension ref="A1:G12"/>
  <sheetViews>
    <sheetView workbookViewId="0">
      <selection activeCell="G2" sqref="G2:G12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0.09</v>
      </c>
      <c r="D2" s="3">
        <v>3.0099999999999998E-2</v>
      </c>
      <c r="E2" s="4">
        <v>45809</v>
      </c>
      <c r="F2" s="2">
        <v>102.17</v>
      </c>
      <c r="G2">
        <f>YEARFRAC("2025-01-16", E2)</f>
        <v>0.375</v>
      </c>
    </row>
    <row r="3" spans="1:7" ht="15.75" thickBot="1" x14ac:dyDescent="0.3">
      <c r="A3" s="1" t="s">
        <v>6</v>
      </c>
      <c r="B3" s="2" t="s">
        <v>7</v>
      </c>
      <c r="C3" s="3">
        <v>0.03</v>
      </c>
      <c r="D3" s="3">
        <v>0.03</v>
      </c>
      <c r="E3" s="4">
        <v>45931</v>
      </c>
      <c r="F3" s="2">
        <v>100</v>
      </c>
      <c r="G3">
        <f t="shared" ref="G3:G12" si="0">YEARFRAC("2025-01-16", E3)</f>
        <v>0.70833333333333337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97.01</v>
      </c>
      <c r="G4">
        <f t="shared" si="0"/>
        <v>1.125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97.03</v>
      </c>
      <c r="G5">
        <f t="shared" si="0"/>
        <v>1.625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96.6</v>
      </c>
      <c r="G6">
        <f t="shared" si="0"/>
        <v>2.125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99.5</v>
      </c>
      <c r="G7">
        <f t="shared" si="0"/>
        <v>2.625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101.58</v>
      </c>
      <c r="G8">
        <f t="shared" si="0"/>
        <v>3.125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100.92</v>
      </c>
      <c r="G9">
        <f t="shared" si="0"/>
        <v>3.625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103.8</v>
      </c>
      <c r="G10">
        <f t="shared" si="0"/>
        <v>4.125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101.85</v>
      </c>
      <c r="G11">
        <f t="shared" si="0"/>
        <v>4.625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98.4</v>
      </c>
      <c r="G12">
        <f t="shared" si="0"/>
        <v>5.125</v>
      </c>
    </row>
  </sheetData>
  <hyperlinks>
    <hyperlink ref="A3" r:id="rId1" display="https://markets.businessinsider.com/bonds/canadacd-bonds_202225-Bond-2025-ca135087p246" xr:uid="{912A4F35-9A77-4531-9088-49B714B8BBBE}"/>
    <hyperlink ref="A2" r:id="rId2" display="https://markets.businessinsider.com/bonds/9_000-canada-government-of-Bond-2025-ca135087vh40" xr:uid="{8B97D511-1504-4108-B8E9-B1C507EA61B8}"/>
    <hyperlink ref="A8" r:id="rId3" display="https://markets.businessinsider.com/bonds/canadacd-bonds_202228-Bond-2028-ca135087p576" xr:uid="{29DA84AE-6FCF-476B-A424-5AD98758CFB2}"/>
    <hyperlink ref="A9" r:id="rId4" display="https://markets.businessinsider.com/bonds/canadacd-bonds_202328-Bond-2028-ca135087q491" xr:uid="{68583AD1-057F-4317-8C66-7154BA45FCB5}"/>
    <hyperlink ref="A10" r:id="rId5" display="https://markets.businessinsider.com/bonds/canadacd-bonds_202329-Bond-2029-ca135087q988" xr:uid="{8D41EABC-4029-4CEC-AFE0-33688FECB104}"/>
    <hyperlink ref="A11" r:id="rId6" display="https://markets.businessinsider.com/bonds/canadacd-bonds_202429-Bond-2029-ca135087r895" xr:uid="{8734E9FD-C943-490D-9772-9566B202AC88}"/>
    <hyperlink ref="A12" r:id="rId7" display="https://markets.businessinsider.com/bonds/canadacd-bonds_202430-Bond-2030-ca135087s471" xr:uid="{6641AF3D-EEF0-4223-8A3C-7F7DA1CDB346}"/>
    <hyperlink ref="A6" r:id="rId8" display="https://markets.businessinsider.com/bonds/canadacd-bonds_202127-Bond-2027-ca135087m847" xr:uid="{E6E51E52-D923-49AC-BA1A-601E8AAA73B2}"/>
    <hyperlink ref="A7" r:id="rId9" display="https://markets.businessinsider.com/bonds/canadacd-bonds_202227-Bond-2027-ca135087n837" xr:uid="{DF406FCC-B1E5-4146-BB88-9351834397DF}"/>
    <hyperlink ref="A4" r:id="rId10" display="https://markets.businessinsider.com/bonds/canadacd-bonds_202026-Bond-2026-ca135087l518" xr:uid="{A83A1437-FD3D-477D-84B4-027AD6B79F9E}"/>
    <hyperlink ref="A5" r:id="rId11" display="https://markets.businessinsider.com/bonds/canadacd-bonds_202126-Bond-2026-ca135087l930" xr:uid="{3DC82053-A09B-4031-970D-DAD496FFEC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January 6</vt:lpstr>
      <vt:lpstr>January 7</vt:lpstr>
      <vt:lpstr>January 8</vt:lpstr>
      <vt:lpstr>January 9</vt:lpstr>
      <vt:lpstr>January 10</vt:lpstr>
      <vt:lpstr>January 13</vt:lpstr>
      <vt:lpstr>January 14</vt:lpstr>
      <vt:lpstr>January 15</vt:lpstr>
      <vt:lpstr>January 16</vt:lpstr>
      <vt:lpstr>January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Zheng</dc:creator>
  <cp:lastModifiedBy>Andrew Zheng</cp:lastModifiedBy>
  <dcterms:created xsi:type="dcterms:W3CDTF">2025-01-18T01:07:43Z</dcterms:created>
  <dcterms:modified xsi:type="dcterms:W3CDTF">2025-01-18T02:07:52Z</dcterms:modified>
</cp:coreProperties>
</file>