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workbookProtection lockWindows="1"/>
  <bookViews>
    <workbookView xWindow="0" yWindow="0" windowWidth="16380" windowHeight="8190" tabRatio="325"/>
  </bookViews>
  <sheets>
    <sheet name="collettore solare fotovoltaico" sheetId="1" r:id="rId1"/>
  </sheets>
  <calcPr calcId="125725"/>
</workbook>
</file>

<file path=xl/calcChain.xml><?xml version="1.0" encoding="utf-8"?>
<calcChain xmlns="http://schemas.openxmlformats.org/spreadsheetml/2006/main">
  <c r="D15" i="1"/>
  <c r="E15" s="1"/>
  <c r="D16"/>
  <c r="E16" s="1"/>
  <c r="G16" l="1"/>
  <c r="G15"/>
  <c r="F15" l="1"/>
  <c r="F16"/>
</calcChain>
</file>

<file path=xl/sharedStrings.xml><?xml version="1.0" encoding="utf-8"?>
<sst xmlns="http://schemas.openxmlformats.org/spreadsheetml/2006/main" count="49" uniqueCount="40">
  <si>
    <t>COLLETTORE SOLARE FOTOVOLTAICO</t>
  </si>
  <si>
    <t>unità di misura</t>
  </si>
  <si>
    <t>CASA PRODUTTRICE</t>
  </si>
  <si>
    <t>YINGLI SOLAR</t>
  </si>
  <si>
    <t>MODELLO</t>
  </si>
  <si>
    <t>TIPOLOGIA</t>
  </si>
  <si>
    <t>policristallino</t>
  </si>
  <si>
    <r>
      <t>P</t>
    </r>
    <r>
      <rPr>
        <vertAlign val="subscript"/>
        <sz val="14"/>
        <color rgb="FF000000"/>
        <rFont val="Calibri"/>
        <family val="2"/>
        <charset val="1"/>
      </rPr>
      <t>el,picco</t>
    </r>
    <r>
      <rPr>
        <sz val="14"/>
        <color rgb="FF000000"/>
        <rFont val="Calibri"/>
        <family val="2"/>
        <charset val="1"/>
      </rPr>
      <t xml:space="preserve"> </t>
    </r>
  </si>
  <si>
    <t>potenza elettrica di picco</t>
  </si>
  <si>
    <t>kW</t>
  </si>
  <si>
    <t>NOCT</t>
  </si>
  <si>
    <t>temperatura nominale di lavoro della cella</t>
  </si>
  <si>
    <t>°C</t>
  </si>
  <si>
    <t>𝛽</t>
  </si>
  <si>
    <t>coefficiente di penalizzazione legato alla temperatura</t>
  </si>
  <si>
    <t>1/°C</t>
  </si>
  <si>
    <r>
      <t>temp</t>
    </r>
    <r>
      <rPr>
        <vertAlign val="subscript"/>
        <sz val="14"/>
        <color rgb="FF000000"/>
        <rFont val="Calibri"/>
        <family val="2"/>
        <charset val="1"/>
      </rPr>
      <t>rif</t>
    </r>
  </si>
  <si>
    <t>temperatura di riferimento del pannello PV</t>
  </si>
  <si>
    <r>
      <t>eta</t>
    </r>
    <r>
      <rPr>
        <vertAlign val="subscript"/>
        <sz val="14"/>
        <color rgb="FF000000"/>
        <rFont val="Calibri"/>
        <family val="2"/>
        <charset val="1"/>
      </rPr>
      <t>pannello,rif</t>
    </r>
  </si>
  <si>
    <t>efficienza del pannello fotovolatico</t>
  </si>
  <si>
    <t>-</t>
  </si>
  <si>
    <r>
      <t>eta</t>
    </r>
    <r>
      <rPr>
        <vertAlign val="subscript"/>
        <sz val="14"/>
        <color rgb="FF000000"/>
        <rFont val="Calibri"/>
        <family val="2"/>
        <charset val="1"/>
      </rPr>
      <t>BoS</t>
    </r>
  </si>
  <si>
    <t>fattore Balance of System che tiene conto delle perdite introdotte dall'inverter, dalle connessioni elettriche e dal sistema di accumulo</t>
  </si>
  <si>
    <r>
      <t>a</t>
    </r>
    <r>
      <rPr>
        <vertAlign val="subscript"/>
        <sz val="14"/>
        <color rgb="FF000000"/>
        <rFont val="Calibri"/>
        <family val="2"/>
        <charset val="1"/>
      </rPr>
      <t>lorda</t>
    </r>
  </si>
  <si>
    <t>superficie lorda del pannello PV</t>
  </si>
  <si>
    <r>
      <t>m</t>
    </r>
    <r>
      <rPr>
        <vertAlign val="superscript"/>
        <sz val="11"/>
        <color rgb="FF000000"/>
        <rFont val="Calibri"/>
        <family val="2"/>
        <charset val="1"/>
      </rPr>
      <t>2</t>
    </r>
  </si>
  <si>
    <r>
      <t>a</t>
    </r>
    <r>
      <rPr>
        <vertAlign val="subscript"/>
        <sz val="14"/>
        <color rgb="FF000000"/>
        <rFont val="Calibri"/>
        <family val="2"/>
        <charset val="1"/>
      </rPr>
      <t>netta</t>
    </r>
  </si>
  <si>
    <t>superficie captante del pannello PV</t>
  </si>
  <si>
    <t>COSTI</t>
  </si>
  <si>
    <t>Costo di manutenzione</t>
  </si>
  <si>
    <t>Costo impianto*</t>
  </si>
  <si>
    <t>Durata impianto</t>
  </si>
  <si>
    <t>anni</t>
  </si>
  <si>
    <t>*costo prodotto + installazione</t>
  </si>
  <si>
    <t>€/(kWp*anno)</t>
  </si>
  <si>
    <t>€/impianto</t>
  </si>
  <si>
    <r>
      <t xml:space="preserve">YL250P-29B </t>
    </r>
    <r>
      <rPr>
        <sz val="11"/>
        <color rgb="FFFF0000"/>
        <rFont val="Calibri"/>
        <family val="2"/>
      </rPr>
      <t>20</t>
    </r>
  </si>
  <si>
    <r>
      <t xml:space="preserve">YL250P-29B </t>
    </r>
    <r>
      <rPr>
        <sz val="11"/>
        <color rgb="FFFF0000"/>
        <rFont val="Calibri"/>
        <family val="2"/>
      </rPr>
      <t>5</t>
    </r>
  </si>
  <si>
    <r>
      <t xml:space="preserve">YL250P-29B </t>
    </r>
    <r>
      <rPr>
        <sz val="11"/>
        <color rgb="FFFF0000"/>
        <rFont val="Calibri"/>
        <family val="2"/>
      </rPr>
      <t>1</t>
    </r>
  </si>
  <si>
    <r>
      <t xml:space="preserve">YL250P-29B </t>
    </r>
    <r>
      <rPr>
        <sz val="11"/>
        <color rgb="FFFF0000"/>
        <rFont val="Calibri"/>
        <family val="2"/>
      </rPr>
      <t>100</t>
    </r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</si>
</sst>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"/>
  </numFmts>
  <fonts count="9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vertAlign val="subscript"/>
      <sz val="14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F81"/>
        <bgColor rgb="FFC0C0C0"/>
      </patternFill>
    </fill>
    <fill>
      <patternFill patternType="solid">
        <fgColor rgb="FFEBF1DE"/>
        <bgColor rgb="FFFFFFCC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3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left"/>
    </xf>
    <xf numFmtId="164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3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/>
    <xf numFmtId="1" fontId="0" fillId="0" borderId="3" xfId="0" applyNumberForma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left"/>
    </xf>
    <xf numFmtId="1" fontId="0" fillId="4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/>
    <xf numFmtId="1" fontId="0" fillId="0" borderId="0" xfId="0" applyNumberFormat="1"/>
    <xf numFmtId="165" fontId="0" fillId="0" borderId="2" xfId="1" applyNumberFormat="1" applyFont="1" applyFill="1" applyBorder="1" applyAlignment="1"/>
    <xf numFmtId="2" fontId="4" fillId="3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left" vertical="center" wrapText="1"/>
    </xf>
    <xf numFmtId="2" fontId="0" fillId="4" borderId="3" xfId="0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2" fontId="4" fillId="3" borderId="2" xfId="0" applyNumberFormat="1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left" vertical="center" wrapText="1"/>
    </xf>
    <xf numFmtId="2" fontId="0" fillId="4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0" xfId="0" applyFill="1"/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3" xfId="0" applyFill="1" applyBorder="1"/>
    <xf numFmtId="165" fontId="0" fillId="5" borderId="2" xfId="1" applyNumberFormat="1" applyFont="1" applyFill="1" applyBorder="1" applyAlignment="1"/>
    <xf numFmtId="0" fontId="0" fillId="5" borderId="3" xfId="0" applyFill="1" applyBorder="1" applyAlignment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colors>
    <indexedColors>
      <rgbColor rgb="FF000000"/>
      <rgbColor rgb="FFEBF1D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1DF8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41</xdr:row>
      <xdr:rowOff>0</xdr:rowOff>
    </xdr:to>
    <xdr:sp macro="" textlink="">
      <xdr:nvSpPr>
        <xdr:cNvPr id="102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24"/>
  <sheetViews>
    <sheetView windowProtection="1" tabSelected="1" zoomScale="80" zoomScaleNormal="80" workbookViewId="0">
      <pane xSplit="3" ySplit="1" topLeftCell="D2" activePane="bottomRight" state="frozen"/>
      <selection pane="topRight" activeCell="D1" sqref="D1"/>
      <selection pane="bottomLeft" activeCell="A5" sqref="A5"/>
      <selection pane="bottomRight" activeCell="G18" sqref="G18"/>
    </sheetView>
  </sheetViews>
  <sheetFormatPr defaultRowHeight="15"/>
  <cols>
    <col min="1" max="1" width="27.7109375" customWidth="1"/>
    <col min="2" max="2" width="53.85546875"/>
    <col min="3" max="3" width="15.140625"/>
    <col min="4" max="5" width="22.28515625" style="30" customWidth="1"/>
    <col min="6" max="6" width="22.28515625" style="60" customWidth="1"/>
    <col min="7" max="7" width="22.28515625" style="30" customWidth="1"/>
    <col min="8" max="63" width="8.5703125" style="27"/>
    <col min="64" max="978" width="8.5703125"/>
  </cols>
  <sheetData>
    <row r="1" spans="1:63" ht="26.25">
      <c r="A1" s="59" t="s">
        <v>0</v>
      </c>
      <c r="B1" s="59"/>
      <c r="C1" s="59"/>
    </row>
    <row r="3" spans="1:63">
      <c r="C3" s="1" t="s">
        <v>1</v>
      </c>
    </row>
    <row r="4" spans="1:63" s="4" customFormat="1">
      <c r="A4" s="2" t="s">
        <v>2</v>
      </c>
      <c r="B4" s="3"/>
      <c r="D4" s="34" t="s">
        <v>3</v>
      </c>
      <c r="E4" s="34" t="s">
        <v>3</v>
      </c>
      <c r="F4" s="61" t="s">
        <v>3</v>
      </c>
      <c r="G4" s="34" t="s">
        <v>3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</row>
    <row r="5" spans="1:63">
      <c r="A5" s="2" t="s">
        <v>4</v>
      </c>
      <c r="B5" s="5"/>
      <c r="C5" s="6"/>
      <c r="D5" s="34" t="s">
        <v>38</v>
      </c>
      <c r="E5" s="34" t="s">
        <v>37</v>
      </c>
      <c r="F5" s="61" t="s">
        <v>36</v>
      </c>
      <c r="G5" s="34" t="s">
        <v>39</v>
      </c>
    </row>
    <row r="6" spans="1:63">
      <c r="A6" s="2" t="s">
        <v>5</v>
      </c>
      <c r="B6" s="5"/>
      <c r="C6" s="6"/>
      <c r="D6" s="34" t="s">
        <v>6</v>
      </c>
      <c r="E6" s="34" t="s">
        <v>6</v>
      </c>
      <c r="F6" s="61" t="s">
        <v>6</v>
      </c>
      <c r="G6" s="34" t="s">
        <v>6</v>
      </c>
    </row>
    <row r="7" spans="1:63">
      <c r="A7" s="5"/>
      <c r="B7" s="5"/>
      <c r="C7" s="6"/>
    </row>
    <row r="8" spans="1:63">
      <c r="A8" s="5"/>
      <c r="B8" s="5"/>
      <c r="C8" s="6"/>
    </row>
    <row r="9" spans="1:63" s="10" customFormat="1" ht="20.25">
      <c r="A9" s="7" t="s">
        <v>7</v>
      </c>
      <c r="B9" s="8" t="s">
        <v>8</v>
      </c>
      <c r="C9" s="9" t="s">
        <v>9</v>
      </c>
      <c r="D9" s="39">
        <v>1</v>
      </c>
      <c r="E9" s="39">
        <v>5</v>
      </c>
      <c r="F9" s="62">
        <v>20</v>
      </c>
      <c r="G9" s="39">
        <v>100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</row>
    <row r="10" spans="1:63" s="10" customFormat="1" ht="23.25" customHeight="1">
      <c r="A10" s="7" t="s">
        <v>10</v>
      </c>
      <c r="B10" s="8" t="s">
        <v>11</v>
      </c>
      <c r="C10" s="9" t="s">
        <v>12</v>
      </c>
      <c r="D10" s="39">
        <v>46</v>
      </c>
      <c r="E10" s="39">
        <v>46</v>
      </c>
      <c r="F10" s="62">
        <v>46</v>
      </c>
      <c r="G10" s="39">
        <v>46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</row>
    <row r="11" spans="1:63" s="10" customFormat="1" ht="24" customHeight="1">
      <c r="A11" s="11" t="s">
        <v>13</v>
      </c>
      <c r="B11" s="8" t="s">
        <v>14</v>
      </c>
      <c r="C11" s="9" t="s">
        <v>15</v>
      </c>
      <c r="D11" s="35">
        <v>-3.3E-3</v>
      </c>
      <c r="E11" s="35">
        <v>-3.3E-3</v>
      </c>
      <c r="F11" s="63">
        <v>-3.3E-3</v>
      </c>
      <c r="G11" s="35">
        <v>-3.3E-3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</row>
    <row r="12" spans="1:63" s="44" customFormat="1" ht="24.75" customHeight="1">
      <c r="A12" s="40" t="s">
        <v>16</v>
      </c>
      <c r="B12" s="41" t="s">
        <v>17</v>
      </c>
      <c r="C12" s="42" t="s">
        <v>12</v>
      </c>
      <c r="D12" s="39">
        <v>25</v>
      </c>
      <c r="E12" s="39">
        <v>25</v>
      </c>
      <c r="F12" s="62">
        <v>25</v>
      </c>
      <c r="G12" s="39">
        <v>25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</row>
    <row r="13" spans="1:63" ht="20.25">
      <c r="A13" s="7" t="s">
        <v>18</v>
      </c>
      <c r="B13" s="8" t="s">
        <v>19</v>
      </c>
      <c r="C13" s="9" t="s">
        <v>20</v>
      </c>
      <c r="D13" s="58">
        <v>0.153</v>
      </c>
      <c r="E13" s="58">
        <v>0.153</v>
      </c>
      <c r="F13" s="64">
        <v>0.153</v>
      </c>
      <c r="G13" s="58">
        <v>0.153</v>
      </c>
    </row>
    <row r="14" spans="1:63" ht="45">
      <c r="A14" s="11" t="s">
        <v>21</v>
      </c>
      <c r="B14" s="12" t="s">
        <v>22</v>
      </c>
      <c r="C14" s="9" t="s">
        <v>20</v>
      </c>
      <c r="D14" s="36">
        <v>0.85</v>
      </c>
      <c r="E14" s="36">
        <v>0.85</v>
      </c>
      <c r="F14" s="65">
        <v>0.85</v>
      </c>
      <c r="G14" s="36">
        <v>0.85</v>
      </c>
    </row>
    <row r="15" spans="1:63" s="51" customFormat="1" ht="20.25">
      <c r="A15" s="46" t="s">
        <v>23</v>
      </c>
      <c r="B15" s="47" t="s">
        <v>24</v>
      </c>
      <c r="C15" s="48" t="s">
        <v>25</v>
      </c>
      <c r="D15" s="49">
        <f>1.65*0.99*4</f>
        <v>6.5339999999999998</v>
      </c>
      <c r="E15" s="49">
        <f>$D$15*E9</f>
        <v>32.67</v>
      </c>
      <c r="F15" s="66">
        <f t="shared" ref="F15:G15" si="0">$D$15*F9</f>
        <v>130.68</v>
      </c>
      <c r="G15" s="49">
        <f t="shared" si="0"/>
        <v>653.4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</row>
    <row r="16" spans="1:63" s="57" customFormat="1" ht="20.25">
      <c r="A16" s="52" t="s">
        <v>26</v>
      </c>
      <c r="B16" s="53" t="s">
        <v>27</v>
      </c>
      <c r="C16" s="54" t="s">
        <v>25</v>
      </c>
      <c r="D16" s="55">
        <f>1.606*0.946*4</f>
        <v>6.0771040000000003</v>
      </c>
      <c r="E16" s="55">
        <f>$D$16*E9</f>
        <v>30.38552</v>
      </c>
      <c r="F16" s="67">
        <f t="shared" ref="F16:G16" si="1">$D$16*F9</f>
        <v>121.54208</v>
      </c>
      <c r="G16" s="55">
        <f t="shared" si="1"/>
        <v>607.71040000000005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</row>
    <row r="17" spans="1:63" s="16" customFormat="1" ht="18.75">
      <c r="A17" s="13"/>
      <c r="B17" s="14"/>
      <c r="C17" s="15"/>
      <c r="D17" s="31"/>
      <c r="E17" s="31"/>
      <c r="F17" s="68"/>
      <c r="G17" s="3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</row>
    <row r="18" spans="1:63" s="20" customFormat="1" ht="17.25" customHeight="1">
      <c r="A18" s="17"/>
      <c r="B18" s="18"/>
      <c r="C18" s="19"/>
      <c r="D18" s="32"/>
      <c r="E18" s="32"/>
      <c r="F18" s="69"/>
      <c r="G18" s="32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</row>
    <row r="19" spans="1:63" s="23" customFormat="1" ht="21" customHeight="1">
      <c r="A19" s="21" t="s">
        <v>28</v>
      </c>
      <c r="B19" s="4"/>
      <c r="C19" s="22"/>
      <c r="D19" s="37"/>
      <c r="E19" s="37"/>
      <c r="F19" s="70"/>
      <c r="G19" s="3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</row>
    <row r="20" spans="1:63" ht="21" customHeight="1">
      <c r="A20" s="25" t="s">
        <v>30</v>
      </c>
      <c r="B20" s="24"/>
      <c r="C20" s="33" t="s">
        <v>35</v>
      </c>
      <c r="D20" s="45">
        <v>1800</v>
      </c>
      <c r="E20" s="45">
        <v>8000</v>
      </c>
      <c r="F20" s="71">
        <v>30000</v>
      </c>
      <c r="G20" s="45">
        <v>140000</v>
      </c>
    </row>
    <row r="21" spans="1:63" s="23" customFormat="1" ht="21" customHeight="1">
      <c r="A21" s="26" t="s">
        <v>29</v>
      </c>
      <c r="B21" s="4"/>
      <c r="C21" s="22" t="s">
        <v>34</v>
      </c>
      <c r="D21" s="38">
        <v>25</v>
      </c>
      <c r="E21" s="38">
        <v>24</v>
      </c>
      <c r="F21" s="72">
        <v>22</v>
      </c>
      <c r="G21" s="38">
        <v>20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</row>
    <row r="22" spans="1:63" s="23" customFormat="1" ht="18.75">
      <c r="A22" s="26" t="s">
        <v>31</v>
      </c>
      <c r="C22" s="4" t="s">
        <v>32</v>
      </c>
      <c r="D22" s="37">
        <v>25</v>
      </c>
      <c r="E22" s="37">
        <v>25</v>
      </c>
      <c r="F22" s="70">
        <v>25</v>
      </c>
      <c r="G22" s="37">
        <v>25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</row>
    <row r="24" spans="1:63">
      <c r="A24" t="s">
        <v>33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collettore solare fotovoltaico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Manfredelli</dc:creator>
  <cp:lastModifiedBy>dangeloni</cp:lastModifiedBy>
  <cp:revision>0</cp:revision>
  <dcterms:created xsi:type="dcterms:W3CDTF">2006-09-16T00:00:00Z</dcterms:created>
  <dcterms:modified xsi:type="dcterms:W3CDTF">2014-04-04T15:09:07Z</dcterms:modified>
</cp:coreProperties>
</file>