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5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08C6A5C90954B83A0E31E023A6B083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3562350"/>
          <a:ext cx="5029200" cy="3829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12875C01ECDE4B6D8FA8473F98CB58A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5448300"/>
          <a:ext cx="752475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E6B77BE211F14346A2B4AAB3C3A108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0" y="7334250"/>
          <a:ext cx="2105025" cy="628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BEAB5566365D4C568F7552C26E95525C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8934450"/>
          <a:ext cx="533400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8A0F054396CC47EF82ED7385FD1725E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10820400"/>
          <a:ext cx="581025" cy="581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58C85CD936C54693B82BA718026C3A8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886700" y="11830050"/>
          <a:ext cx="762000" cy="390525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admin</author>
  </authors>
  <commentList>
    <comment ref="G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属性#值</t>
        </r>
      </text>
    </comment>
  </commentList>
</comments>
</file>

<file path=xl/sharedStrings.xml><?xml version="1.0" encoding="utf-8"?>
<sst xmlns="http://schemas.openxmlformats.org/spreadsheetml/2006/main" count="313" uniqueCount="186">
  <si>
    <t>日志</t>
  </si>
  <si>
    <t>系统名称：</t>
  </si>
  <si>
    <t>锻造系统-装备强化</t>
  </si>
  <si>
    <t>修改时间</t>
  </si>
  <si>
    <t>修改内容</t>
  </si>
  <si>
    <t>修改人</t>
  </si>
  <si>
    <t>创建策划案</t>
  </si>
  <si>
    <t>张然焞</t>
  </si>
  <si>
    <t>装备强化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</si>
  <si>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</si>
  <si>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</si>
  <si>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</si>
  <si>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基础的装备强化功能，提升装备属性</t>
  </si>
  <si>
    <t>基础的装备镶嵌宝石功能，进一步提升装备属性</t>
  </si>
  <si>
    <t>2.解锁方式</t>
  </si>
  <si>
    <t>游戏前期，主线解锁</t>
  </si>
  <si>
    <t>与其他系统的关联性</t>
  </si>
  <si>
    <t>1.装备系统</t>
  </si>
  <si>
    <t>▶</t>
  </si>
  <si>
    <t>装备强化、镶嵌宝石主要服务于基础装备的提升</t>
  </si>
  <si>
    <t>2.打年兽副本</t>
  </si>
  <si>
    <t>获取强化道具的材料副本，有难度区分，高难度材料数量多，有次数限制</t>
  </si>
  <si>
    <t>3.宝石合成</t>
  </si>
  <si>
    <t>与镶嵌宝石结合</t>
  </si>
  <si>
    <t>4.商城</t>
  </si>
  <si>
    <t>提供资源道具的售卖（每日限购）</t>
  </si>
  <si>
    <t>功能规则</t>
  </si>
  <si>
    <t>功能入口</t>
  </si>
  <si>
    <t>装备强化 相关功能规则</t>
  </si>
  <si>
    <t>1.基本规则</t>
  </si>
  <si>
    <t>强化的是装备栏位，而不是装备本身，替换装备后，强化等级不变</t>
  </si>
  <si>
    <t>暂定最高强化20，强化为概率强化，有失败的可能，失败后需再次强化；强化等级越高，成功率越高</t>
  </si>
  <si>
    <t>有一键强化选项，使用后将从第一件装备依次强化至同级</t>
  </si>
  <si>
    <t>有套装强化属性：当全身装备强化达到条件时自动激活强化套装属性</t>
  </si>
  <si>
    <t>1.主界面点击【锻造】图标进入</t>
  </si>
  <si>
    <t>2.有可强化、镶嵌的内容时，主界面图标有红点提示</t>
  </si>
  <si>
    <t>该功能有新手引导的任务</t>
  </si>
  <si>
    <t>3.强化资源</t>
  </si>
  <si>
    <t>资源道具的主要来源方式为商城、以及【年兽副本】，详见对应玩法策划案</t>
  </si>
  <si>
    <t>4.关联功能</t>
  </si>
  <si>
    <t>装备：装备强化主要服务于基础装备的属性提升</t>
  </si>
  <si>
    <t>年兽副本：获取强化道具的材料副本，有难度区分，高难度材料数量多，有次数限制</t>
  </si>
  <si>
    <t>宝石：与镶嵌宝石、合成宝石结合</t>
  </si>
  <si>
    <t>商城：提供资源道具的售卖（每日限购）</t>
  </si>
  <si>
    <t>强化界面【当前为示例】</t>
  </si>
  <si>
    <t>1.功能子页签</t>
  </si>
  <si>
    <t>【强化】、【镶嵌】子页签</t>
  </si>
  <si>
    <t>点击后，切换打开对应页签</t>
  </si>
  <si>
    <t>两种颜色，选中点击时改变颜色</t>
  </si>
  <si>
    <t>2.标题、说明</t>
  </si>
  <si>
    <t>左侧显示功能名称</t>
  </si>
  <si>
    <t>打开不同功能时，改变标题</t>
  </si>
  <si>
    <t>说明按钮：点击后打开文本说明弹窗</t>
  </si>
  <si>
    <t>3.装备信息</t>
  </si>
  <si>
    <t>未装备时有底图</t>
  </si>
  <si>
    <t>打开界面优先显示武器；未装备时，隐藏按钮部分，出现文字提示：</t>
  </si>
  <si>
    <t>参考：</t>
  </si>
  <si>
    <t>点击显示该装备详细信息（通用tips），有【替换】、【卸下】按钮</t>
  </si>
  <si>
    <t>切换其他部位装备后，装备信息部分改变显示</t>
  </si>
  <si>
    <t>当未装备时，强化属性不生效</t>
  </si>
  <si>
    <t>强化成功、失败时有对应特效弹出：</t>
  </si>
  <si>
    <t>无选框标示界面</t>
  </si>
  <si>
    <t>（通用tips）</t>
  </si>
  <si>
    <t>点击【替换】按钮后，弹出小窗口，点击装备后直接替换</t>
  </si>
  <si>
    <t>4.装备列表</t>
  </si>
  <si>
    <t>未装备时有底图（同上）</t>
  </si>
  <si>
    <t>显示图标、装备部位名称、强化等级（最高+20）</t>
  </si>
  <si>
    <t>共10件装备，可上下拖动，底部有黄色闪烁特效小箭头（拖动至底部时，特效在界面顶部）</t>
  </si>
  <si>
    <t>点击后，切换显示右侧的装备</t>
  </si>
  <si>
    <t>5.关闭按钮</t>
  </si>
  <si>
    <t>点击后关闭界面</t>
  </si>
  <si>
    <t>6.套装属性</t>
  </si>
  <si>
    <t>点击打开套装属性界面</t>
  </si>
  <si>
    <t>图标参考：</t>
  </si>
  <si>
    <t>界面中显示当前强化等级和下一强化等级（包括部件和数值）</t>
  </si>
  <si>
    <t>全部部位满级时，显示【套装已强化至最大值】</t>
  </si>
  <si>
    <t>达到指定等级后，小界面中对应部位变为绿字</t>
  </si>
  <si>
    <t>7.强化等级</t>
  </si>
  <si>
    <t>1排共10个星星图标</t>
  </si>
  <si>
    <t>强化等级不会降级</t>
  </si>
  <si>
    <t>星星3种颜色：无色（无强化等级），黄色（1-10级），紫色（11-20级）</t>
  </si>
  <si>
    <t>强化部分配表参考分页-表格结构</t>
  </si>
  <si>
    <t>8.强化信息界面</t>
  </si>
  <si>
    <t>下级强化：显示强化后装备主要的属性+绿色箭头+数值</t>
  </si>
  <si>
    <t>成功率：百分比数值（100%为绿色，其他为红色）</t>
  </si>
  <si>
    <t>强化消耗：显示强化所需道具图标，当前数量（数量足够为绿色，不足红色）/所需数量</t>
  </si>
  <si>
    <t>强化至20级时只显示【当前已强化至最大值】</t>
  </si>
  <si>
    <t>9.强化按钮</t>
  </si>
  <si>
    <t>9.强化</t>
  </si>
  <si>
    <t>【自动强化】/【取消自动】、【强化】按钮，底部可勾选【材料不足用钻石代替】</t>
  </si>
  <si>
    <t>点击【强化】按钮，可单次强化装备，材料不足时提示气泡文字【当前材料不足】</t>
  </si>
  <si>
    <t>勾选后，改变显示为【本次将消耗XX钻石】</t>
  </si>
  <si>
    <t>勾选【材料不足用钻石代替】后，当强化材料用完（包括：数量不够强化下一级），自动消耗钻石进行强化，消耗的数量配表（可配杂项）</t>
  </si>
  <si>
    <t>点击【自动强化】按钮，将从第一件装备依次强化至同级，如某件装备等级高则略过</t>
  </si>
  <si>
    <t>例：1号位装备1级、2号位装备2级、3号位装备3级、4号位装备2级，点击【自动强化后】，会先将1号提升至2级，随后将1、2、4号装备依次提升至3级，随后再从1-4号依次提升4级</t>
  </si>
  <si>
    <t>钻石数量不足时弹出气泡文字【当前钻石数量不足】</t>
  </si>
  <si>
    <t>【自动强化】功能，可手动点击【取消自动】，或是直到强化材料不足，才会停止强化</t>
  </si>
  <si>
    <t>强化满值后，隐藏该部分，显示文字【已强化到最大值】</t>
  </si>
  <si>
    <t>10获取途径</t>
  </si>
  <si>
    <t>点击后打开小页签，点击跳转至对应界面</t>
  </si>
  <si>
    <t>强化满值后，隐藏该部分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</si>
  <si>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</si>
  <si>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</si>
  <si>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</si>
  <si>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</si>
  <si>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</si>
  <si>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</si>
  <si>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</si>
  <si>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</si>
  <si>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</si>
  <si>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</si>
  <si>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</si>
  <si>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</si>
  <si>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</si>
  <si>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</si>
  <si>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</si>
  <si>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</si>
  <si>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</si>
  <si>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1.装备强化表：</t>
  </si>
  <si>
    <t>id</t>
  </si>
  <si>
    <t>部位</t>
  </si>
  <si>
    <t>等级</t>
  </si>
  <si>
    <t>名字</t>
  </si>
  <si>
    <t>强化消耗</t>
  </si>
  <si>
    <t>属性</t>
  </si>
  <si>
    <t>type</t>
  </si>
  <si>
    <t>leve</t>
  </si>
  <si>
    <t>name</t>
  </si>
  <si>
    <t>upgradeCost</t>
  </si>
  <si>
    <t>attr</t>
  </si>
  <si>
    <t>武器1级</t>
  </si>
  <si>
    <t>10001#1</t>
  </si>
  <si>
    <t>11#1000&amp;12#1000</t>
  </si>
  <si>
    <t>武器2级</t>
  </si>
  <si>
    <t>10001#2</t>
  </si>
  <si>
    <t>11#2000&amp;12#2000</t>
  </si>
  <si>
    <t>武器3级</t>
  </si>
  <si>
    <t>10001#3</t>
  </si>
  <si>
    <t>11#3000&amp;12#3000</t>
  </si>
  <si>
    <t>2.套装强化表：</t>
  </si>
  <si>
    <t>全身装备强化等级</t>
  </si>
  <si>
    <t>3.强化成功率可走杂项表：</t>
  </si>
  <si>
    <t>1#10000&amp;2#9000</t>
  </si>
  <si>
    <t>强化等级#成功率万分比</t>
  </si>
  <si>
    <t>4.消耗钻石强化可走杂项表：</t>
  </si>
  <si>
    <t>10001#100</t>
  </si>
  <si>
    <t>道具id#数量</t>
  </si>
  <si>
    <t>参考图</t>
  </si>
  <si>
    <t>参考游戏—37王者之心2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</si>
  <si>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</si>
  <si>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</si>
  <si>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</si>
  <si>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</si>
  <si>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</si>
  <si>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</si>
  <si>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</si>
  <si>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</si>
  <si>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</si>
  <si>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锻造-强化界面</t>
  </si>
  <si>
    <t>详见界面功能设计</t>
  </si>
  <si>
    <t>原画需求</t>
  </si>
  <si>
    <t>2D原画</t>
  </si>
  <si>
    <t>当前选中装备展示背景底图造型设计</t>
  </si>
  <si>
    <t>主界面展示选中装备图标的一个背景底图</t>
  </si>
  <si>
    <t>ICON需求</t>
  </si>
  <si>
    <t>图标需求</t>
  </si>
  <si>
    <t>尺寸需求</t>
  </si>
  <si>
    <t>ICON</t>
  </si>
  <si>
    <t>点击打开套装属性预览</t>
  </si>
  <si>
    <t>套装属性</t>
  </si>
  <si>
    <t>75*75</t>
  </si>
  <si>
    <t>动效需求</t>
  </si>
  <si>
    <t>描述</t>
  </si>
  <si>
    <t>马彬斌走通用</t>
  </si>
  <si>
    <t>动画特效</t>
  </si>
  <si>
    <t>强化装备时，强化成功/失败弹出的文字</t>
  </si>
  <si>
    <t>强化成功</t>
  </si>
  <si>
    <t>强化失败</t>
  </si>
  <si>
    <t>程序做动态即可</t>
  </si>
  <si>
    <t>下拉提示</t>
  </si>
  <si>
    <t>黄色小箭头</t>
  </si>
  <si>
    <t>其他</t>
  </si>
  <si>
    <t>入口图标</t>
  </si>
  <si>
    <t>锻造</t>
  </si>
  <si>
    <t>3种颜色：无色（无强化等级），黄色（1-10级），紫色（11-20级）</t>
  </si>
  <si>
    <t>星星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</si>
</sst>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11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5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9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21.png"/><Relationship Id="rId5" Type="http://schemas.openxmlformats.org/officeDocument/2006/relationships/image" Target="media/image20.png"/><Relationship Id="rId4" Type="http://schemas.openxmlformats.org/officeDocument/2006/relationships/image" Target="media/image19.png"/><Relationship Id="rId3" Type="http://schemas.openxmlformats.org/officeDocument/2006/relationships/image" Target="media/image18.png"/><Relationship Id="rId2" Type="http://schemas.openxmlformats.org/officeDocument/2006/relationships/image" Target="media/image17.png"/><Relationship Id="rId1" Type="http://schemas.openxmlformats.org/officeDocument/2006/relationships/image" Target="media/image16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5" Type="http://schemas.openxmlformats.org/officeDocument/2006/relationships/image" Target="../media/image14.png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9</xdr:col>
      <xdr:colOff>668020</xdr:colOff>
      <xdr:row>41</xdr:row>
      <xdr:rowOff>122555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5562600"/>
          <a:ext cx="6154420" cy="3475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562610</xdr:colOff>
      <xdr:row>27</xdr:row>
      <xdr:rowOff>103505</xdr:rowOff>
    </xdr:from>
    <xdr:to>
      <xdr:col>2</xdr:col>
      <xdr:colOff>542925</xdr:colOff>
      <xdr:row>30</xdr:row>
      <xdr:rowOff>121285</xdr:rowOff>
    </xdr:to>
    <xdr:sp>
      <xdr:nvSpPr>
        <xdr:cNvPr id="14" name="矩形 13"/>
        <xdr:cNvSpPr/>
      </xdr:nvSpPr>
      <xdr:spPr>
        <a:xfrm>
          <a:off x="1248410" y="6085205"/>
          <a:ext cx="666115" cy="6464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428625</xdr:colOff>
      <xdr:row>23</xdr:row>
      <xdr:rowOff>0</xdr:rowOff>
    </xdr:from>
    <xdr:to>
      <xdr:col>4</xdr:col>
      <xdr:colOff>123825</xdr:colOff>
      <xdr:row>24</xdr:row>
      <xdr:rowOff>76200</xdr:rowOff>
    </xdr:to>
    <xdr:sp>
      <xdr:nvSpPr>
        <xdr:cNvPr id="15" name="线形标注 1(无边框) 14"/>
        <xdr:cNvSpPr/>
      </xdr:nvSpPr>
      <xdr:spPr>
        <a:xfrm>
          <a:off x="2486025" y="5143500"/>
          <a:ext cx="381000" cy="285750"/>
        </a:xfrm>
        <a:prstGeom prst="callout1">
          <a:avLst>
            <a:gd name="adj1" fmla="val 92000"/>
            <a:gd name="adj2" fmla="val 94166"/>
            <a:gd name="adj3" fmla="val 412222"/>
            <a:gd name="adj4" fmla="val 25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130175</xdr:colOff>
      <xdr:row>37</xdr:row>
      <xdr:rowOff>86360</xdr:rowOff>
    </xdr:from>
    <xdr:to>
      <xdr:col>5</xdr:col>
      <xdr:colOff>621030</xdr:colOff>
      <xdr:row>39</xdr:row>
      <xdr:rowOff>93345</xdr:rowOff>
    </xdr:to>
    <xdr:sp>
      <xdr:nvSpPr>
        <xdr:cNvPr id="16" name="矩形 15"/>
        <xdr:cNvSpPr/>
      </xdr:nvSpPr>
      <xdr:spPr>
        <a:xfrm>
          <a:off x="2873375" y="8163560"/>
          <a:ext cx="1176655" cy="4260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1</xdr:col>
      <xdr:colOff>381000</xdr:colOff>
      <xdr:row>24</xdr:row>
      <xdr:rowOff>76200</xdr:rowOff>
    </xdr:to>
    <xdr:sp>
      <xdr:nvSpPr>
        <xdr:cNvPr id="6" name="线形标注 1(无边框) 5"/>
        <xdr:cNvSpPr/>
      </xdr:nvSpPr>
      <xdr:spPr>
        <a:xfrm>
          <a:off x="685800" y="5143500"/>
          <a:ext cx="381000" cy="285750"/>
        </a:xfrm>
        <a:prstGeom prst="callout1">
          <a:avLst>
            <a:gd name="adj1" fmla="val 92000"/>
            <a:gd name="adj2" fmla="val 94166"/>
            <a:gd name="adj3" fmla="val 326888"/>
            <a:gd name="adj4" fmla="val 227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180975</xdr:colOff>
      <xdr:row>23</xdr:row>
      <xdr:rowOff>0</xdr:rowOff>
    </xdr:from>
    <xdr:to>
      <xdr:col>2</xdr:col>
      <xdr:colOff>561975</xdr:colOff>
      <xdr:row>24</xdr:row>
      <xdr:rowOff>76200</xdr:rowOff>
    </xdr:to>
    <xdr:sp>
      <xdr:nvSpPr>
        <xdr:cNvPr id="7" name="线形标注 1(无边框) 6"/>
        <xdr:cNvSpPr/>
      </xdr:nvSpPr>
      <xdr:spPr>
        <a:xfrm>
          <a:off x="1552575" y="5143500"/>
          <a:ext cx="381000" cy="285750"/>
        </a:xfrm>
        <a:prstGeom prst="callout1">
          <a:avLst>
            <a:gd name="adj1" fmla="val 92000"/>
            <a:gd name="adj2" fmla="val 94166"/>
            <a:gd name="adj3" fmla="val 273555"/>
            <a:gd name="adj4" fmla="val 192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66675</xdr:colOff>
      <xdr:row>23</xdr:row>
      <xdr:rowOff>0</xdr:rowOff>
    </xdr:from>
    <xdr:to>
      <xdr:col>6</xdr:col>
      <xdr:colOff>447675</xdr:colOff>
      <xdr:row>24</xdr:row>
      <xdr:rowOff>76200</xdr:rowOff>
    </xdr:to>
    <xdr:sp>
      <xdr:nvSpPr>
        <xdr:cNvPr id="8" name="线形标注 1(无边框) 7"/>
        <xdr:cNvSpPr/>
      </xdr:nvSpPr>
      <xdr:spPr>
        <a:xfrm>
          <a:off x="4181475" y="5143500"/>
          <a:ext cx="381000" cy="285750"/>
        </a:xfrm>
        <a:prstGeom prst="callout1">
          <a:avLst>
            <a:gd name="adj1" fmla="val 92000"/>
            <a:gd name="adj2" fmla="val 94166"/>
            <a:gd name="adj3" fmla="val 412222"/>
            <a:gd name="adj4" fmla="val 25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95250</xdr:colOff>
      <xdr:row>23</xdr:row>
      <xdr:rowOff>0</xdr:rowOff>
    </xdr:from>
    <xdr:to>
      <xdr:col>8</xdr:col>
      <xdr:colOff>476250</xdr:colOff>
      <xdr:row>24</xdr:row>
      <xdr:rowOff>76200</xdr:rowOff>
    </xdr:to>
    <xdr:sp>
      <xdr:nvSpPr>
        <xdr:cNvPr id="9" name="线形标注 1(无边框) 8"/>
        <xdr:cNvSpPr/>
      </xdr:nvSpPr>
      <xdr:spPr>
        <a:xfrm>
          <a:off x="5581650" y="5143500"/>
          <a:ext cx="381000" cy="285750"/>
        </a:xfrm>
        <a:prstGeom prst="callout1">
          <a:avLst>
            <a:gd name="adj1" fmla="val 92000"/>
            <a:gd name="adj2" fmla="val 94166"/>
            <a:gd name="adj3" fmla="val 298888"/>
            <a:gd name="adj4" fmla="val 19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0</xdr:colOff>
      <xdr:row>42</xdr:row>
      <xdr:rowOff>0</xdr:rowOff>
    </xdr:from>
    <xdr:to>
      <xdr:col>1</xdr:col>
      <xdr:colOff>381000</xdr:colOff>
      <xdr:row>43</xdr:row>
      <xdr:rowOff>76200</xdr:rowOff>
    </xdr:to>
    <xdr:sp>
      <xdr:nvSpPr>
        <xdr:cNvPr id="10" name="线形标注 1(无边框) 9"/>
        <xdr:cNvSpPr/>
      </xdr:nvSpPr>
      <xdr:spPr>
        <a:xfrm>
          <a:off x="685800" y="9124950"/>
          <a:ext cx="381000" cy="285750"/>
        </a:xfrm>
        <a:prstGeom prst="callout1">
          <a:avLst>
            <a:gd name="adj1" fmla="val 8666"/>
            <a:gd name="adj2" fmla="val 91666"/>
            <a:gd name="adj3" fmla="val -879777"/>
            <a:gd name="adj4" fmla="val 38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381000</xdr:colOff>
      <xdr:row>43</xdr:row>
      <xdr:rowOff>76200</xdr:rowOff>
    </xdr:to>
    <xdr:sp>
      <xdr:nvSpPr>
        <xdr:cNvPr id="12" name="线形标注 1(无边框) 11"/>
        <xdr:cNvSpPr/>
      </xdr:nvSpPr>
      <xdr:spPr>
        <a:xfrm>
          <a:off x="1371600" y="9124950"/>
          <a:ext cx="381000" cy="285750"/>
        </a:xfrm>
        <a:prstGeom prst="callout1">
          <a:avLst>
            <a:gd name="adj1" fmla="val 8666"/>
            <a:gd name="adj2" fmla="val 91666"/>
            <a:gd name="adj3" fmla="val -739777"/>
            <a:gd name="adj4" fmla="val 33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0</xdr:colOff>
      <xdr:row>42</xdr:row>
      <xdr:rowOff>0</xdr:rowOff>
    </xdr:from>
    <xdr:to>
      <xdr:col>3</xdr:col>
      <xdr:colOff>381000</xdr:colOff>
      <xdr:row>43</xdr:row>
      <xdr:rowOff>76200</xdr:rowOff>
    </xdr:to>
    <xdr:sp>
      <xdr:nvSpPr>
        <xdr:cNvPr id="21" name="线形标注 1(无边框) 20"/>
        <xdr:cNvSpPr/>
      </xdr:nvSpPr>
      <xdr:spPr>
        <a:xfrm>
          <a:off x="2057400" y="9124950"/>
          <a:ext cx="381000" cy="285750"/>
        </a:xfrm>
        <a:prstGeom prst="callout1">
          <a:avLst>
            <a:gd name="adj1" fmla="val 8666"/>
            <a:gd name="adj2" fmla="val 91666"/>
            <a:gd name="adj3" fmla="val -426444"/>
            <a:gd name="adj4" fmla="val 232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4</xdr:col>
      <xdr:colOff>381000</xdr:colOff>
      <xdr:row>43</xdr:row>
      <xdr:rowOff>76200</xdr:rowOff>
    </xdr:to>
    <xdr:sp>
      <xdr:nvSpPr>
        <xdr:cNvPr id="23" name="线形标注 1(无边框) 22"/>
        <xdr:cNvSpPr/>
      </xdr:nvSpPr>
      <xdr:spPr>
        <a:xfrm>
          <a:off x="2743200" y="9124950"/>
          <a:ext cx="381000" cy="285750"/>
        </a:xfrm>
        <a:prstGeom prst="callout1">
          <a:avLst>
            <a:gd name="adj1" fmla="val 8666"/>
            <a:gd name="adj2" fmla="val 91666"/>
            <a:gd name="adj3" fmla="val -189777"/>
            <a:gd name="adj4" fmla="val 15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342900</xdr:colOff>
      <xdr:row>42</xdr:row>
      <xdr:rowOff>0</xdr:rowOff>
    </xdr:from>
    <xdr:to>
      <xdr:col>6</xdr:col>
      <xdr:colOff>38100</xdr:colOff>
      <xdr:row>43</xdr:row>
      <xdr:rowOff>76200</xdr:rowOff>
    </xdr:to>
    <xdr:sp>
      <xdr:nvSpPr>
        <xdr:cNvPr id="24" name="线形标注 1(无边框) 23"/>
        <xdr:cNvSpPr/>
      </xdr:nvSpPr>
      <xdr:spPr>
        <a:xfrm>
          <a:off x="3771900" y="9124950"/>
          <a:ext cx="381000" cy="285750"/>
        </a:xfrm>
        <a:prstGeom prst="callout1">
          <a:avLst>
            <a:gd name="adj1" fmla="val 8666"/>
            <a:gd name="adj2" fmla="val 91666"/>
            <a:gd name="adj3" fmla="val -259777"/>
            <a:gd name="adj4" fmla="val 177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14</xdr:col>
      <xdr:colOff>31750</xdr:colOff>
      <xdr:row>37</xdr:row>
      <xdr:rowOff>22860</xdr:rowOff>
    </xdr:from>
    <xdr:to>
      <xdr:col>16</xdr:col>
      <xdr:colOff>194310</xdr:colOff>
      <xdr:row>43</xdr:row>
      <xdr:rowOff>175895</xdr:rowOff>
    </xdr:to>
    <xdr:pic>
      <xdr:nvPicPr>
        <xdr:cNvPr id="31" name="图片 30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9632950" y="8100060"/>
          <a:ext cx="1534160" cy="14103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26670</xdr:colOff>
      <xdr:row>37</xdr:row>
      <xdr:rowOff>40640</xdr:rowOff>
    </xdr:from>
    <xdr:to>
      <xdr:col>13</xdr:col>
      <xdr:colOff>344805</xdr:colOff>
      <xdr:row>45</xdr:row>
      <xdr:rowOff>170815</xdr:rowOff>
    </xdr:to>
    <xdr:pic>
      <xdr:nvPicPr>
        <xdr:cNvPr id="32" name="图片 31"/>
        <xdr:cNvPicPr>
          <a:picLocks noChangeAspect="1"/>
        </xdr:cNvPicPr>
      </xdr:nvPicPr>
      <xdr:blipFill>
        <a:blip r:embed="rId4" r:link="rId3"/>
        <a:stretch>
          <a:fillRect/>
        </a:stretch>
      </xdr:blipFill>
      <xdr:spPr>
        <a:xfrm>
          <a:off x="8256270" y="8117840"/>
          <a:ext cx="1003935" cy="1806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46990</xdr:colOff>
      <xdr:row>104</xdr:row>
      <xdr:rowOff>48260</xdr:rowOff>
    </xdr:from>
    <xdr:to>
      <xdr:col>13</xdr:col>
      <xdr:colOff>599440</xdr:colOff>
      <xdr:row>110</xdr:row>
      <xdr:rowOff>205740</xdr:rowOff>
    </xdr:to>
    <xdr:pic>
      <xdr:nvPicPr>
        <xdr:cNvPr id="40" name="图片 39"/>
        <xdr:cNvPicPr>
          <a:picLocks noChangeAspect="1"/>
        </xdr:cNvPicPr>
      </xdr:nvPicPr>
      <xdr:blipFill>
        <a:blip r:embed="rId5" r:link="rId3"/>
        <a:stretch>
          <a:fillRect/>
        </a:stretch>
      </xdr:blipFill>
      <xdr:spPr>
        <a:xfrm>
          <a:off x="8276590" y="22165310"/>
          <a:ext cx="1238250" cy="14147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45720</xdr:colOff>
      <xdr:row>88</xdr:row>
      <xdr:rowOff>38735</xdr:rowOff>
    </xdr:from>
    <xdr:to>
      <xdr:col>16</xdr:col>
      <xdr:colOff>208915</xdr:colOff>
      <xdr:row>93</xdr:row>
      <xdr:rowOff>48895</xdr:rowOff>
    </xdr:to>
    <xdr:pic>
      <xdr:nvPicPr>
        <xdr:cNvPr id="41" name="图片 40"/>
        <xdr:cNvPicPr>
          <a:picLocks noChangeAspect="1"/>
        </xdr:cNvPicPr>
      </xdr:nvPicPr>
      <xdr:blipFill>
        <a:blip r:embed="rId6" r:link="rId3"/>
        <a:stretch>
          <a:fillRect/>
        </a:stretch>
      </xdr:blipFill>
      <xdr:spPr>
        <a:xfrm>
          <a:off x="8275320" y="18802985"/>
          <a:ext cx="2906395" cy="10579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19685</xdr:colOff>
      <xdr:row>31</xdr:row>
      <xdr:rowOff>38100</xdr:rowOff>
    </xdr:from>
    <xdr:to>
      <xdr:col>27</xdr:col>
      <xdr:colOff>654050</xdr:colOff>
      <xdr:row>37</xdr:row>
      <xdr:rowOff>187325</xdr:rowOff>
    </xdr:to>
    <xdr:pic>
      <xdr:nvPicPr>
        <xdr:cNvPr id="45" name="图片 44"/>
        <xdr:cNvPicPr>
          <a:picLocks noChangeAspect="1"/>
        </xdr:cNvPicPr>
      </xdr:nvPicPr>
      <xdr:blipFill>
        <a:blip r:embed="rId7" r:link="rId3"/>
        <a:stretch>
          <a:fillRect/>
        </a:stretch>
      </xdr:blipFill>
      <xdr:spPr>
        <a:xfrm>
          <a:off x="15264130" y="6858000"/>
          <a:ext cx="3377565" cy="1406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59055</xdr:colOff>
      <xdr:row>49</xdr:row>
      <xdr:rowOff>39370</xdr:rowOff>
    </xdr:from>
    <xdr:to>
      <xdr:col>14</xdr:col>
      <xdr:colOff>150495</xdr:colOff>
      <xdr:row>54</xdr:row>
      <xdr:rowOff>104775</xdr:rowOff>
    </xdr:to>
    <xdr:pic>
      <xdr:nvPicPr>
        <xdr:cNvPr id="47" name="图片 46"/>
        <xdr:cNvPicPr>
          <a:picLocks noChangeAspect="1"/>
        </xdr:cNvPicPr>
      </xdr:nvPicPr>
      <xdr:blipFill>
        <a:blip r:embed="rId8" r:link="rId3"/>
        <a:stretch>
          <a:fillRect/>
        </a:stretch>
      </xdr:blipFill>
      <xdr:spPr>
        <a:xfrm>
          <a:off x="8288655" y="10631170"/>
          <a:ext cx="1463040" cy="11131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29845</xdr:colOff>
      <xdr:row>70</xdr:row>
      <xdr:rowOff>208280</xdr:rowOff>
    </xdr:from>
    <xdr:to>
      <xdr:col>15</xdr:col>
      <xdr:colOff>669925</xdr:colOff>
      <xdr:row>78</xdr:row>
      <xdr:rowOff>130175</xdr:rowOff>
    </xdr:to>
    <xdr:pic>
      <xdr:nvPicPr>
        <xdr:cNvPr id="48" name="图片 47"/>
        <xdr:cNvPicPr>
          <a:picLocks noChangeAspect="1"/>
        </xdr:cNvPicPr>
      </xdr:nvPicPr>
      <xdr:blipFill>
        <a:blip r:embed="rId9" r:link="rId3"/>
        <a:stretch>
          <a:fillRect/>
        </a:stretch>
      </xdr:blipFill>
      <xdr:spPr>
        <a:xfrm>
          <a:off x="9631045" y="15200630"/>
          <a:ext cx="1325880" cy="15982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29845</xdr:colOff>
      <xdr:row>70</xdr:row>
      <xdr:rowOff>208280</xdr:rowOff>
    </xdr:from>
    <xdr:to>
      <xdr:col>13</xdr:col>
      <xdr:colOff>661035</xdr:colOff>
      <xdr:row>78</xdr:row>
      <xdr:rowOff>120650</xdr:rowOff>
    </xdr:to>
    <xdr:pic>
      <xdr:nvPicPr>
        <xdr:cNvPr id="49" name="图片 48"/>
        <xdr:cNvPicPr>
          <a:picLocks noChangeAspect="1"/>
        </xdr:cNvPicPr>
      </xdr:nvPicPr>
      <xdr:blipFill>
        <a:blip r:embed="rId10" r:link="rId3"/>
        <a:stretch>
          <a:fillRect/>
        </a:stretch>
      </xdr:blipFill>
      <xdr:spPr>
        <a:xfrm>
          <a:off x="8259445" y="15200630"/>
          <a:ext cx="1316990" cy="15887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57785</xdr:colOff>
      <xdr:row>97</xdr:row>
      <xdr:rowOff>26670</xdr:rowOff>
    </xdr:from>
    <xdr:to>
      <xdr:col>15</xdr:col>
      <xdr:colOff>73660</xdr:colOff>
      <xdr:row>98</xdr:row>
      <xdr:rowOff>182880</xdr:rowOff>
    </xdr:to>
    <xdr:pic>
      <xdr:nvPicPr>
        <xdr:cNvPr id="53" name="图片 52"/>
        <xdr:cNvPicPr>
          <a:picLocks noChangeAspect="1"/>
        </xdr:cNvPicPr>
      </xdr:nvPicPr>
      <xdr:blipFill>
        <a:blip r:embed="rId11" r:link="rId3"/>
        <a:stretch>
          <a:fillRect/>
        </a:stretch>
      </xdr:blipFill>
      <xdr:spPr>
        <a:xfrm>
          <a:off x="8287385" y="20676870"/>
          <a:ext cx="2073275" cy="365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53975</xdr:colOff>
      <xdr:row>4</xdr:row>
      <xdr:rowOff>46990</xdr:rowOff>
    </xdr:from>
    <xdr:to>
      <xdr:col>8</xdr:col>
      <xdr:colOff>496570</xdr:colOff>
      <xdr:row>9</xdr:row>
      <xdr:rowOff>156210</xdr:rowOff>
    </xdr:to>
    <xdr:pic>
      <xdr:nvPicPr>
        <xdr:cNvPr id="2" name="图片 1"/>
        <xdr:cNvPicPr>
          <a:picLocks noChangeAspect="1"/>
        </xdr:cNvPicPr>
      </xdr:nvPicPr>
      <xdr:blipFill>
        <a:blip r:embed="rId12" r:link="rId3"/>
        <a:stretch>
          <a:fillRect/>
        </a:stretch>
      </xdr:blipFill>
      <xdr:spPr>
        <a:xfrm>
          <a:off x="739775" y="1132840"/>
          <a:ext cx="5243195" cy="11569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45720</xdr:colOff>
      <xdr:row>32</xdr:row>
      <xdr:rowOff>9525</xdr:rowOff>
    </xdr:from>
    <xdr:to>
      <xdr:col>13</xdr:col>
      <xdr:colOff>6985</xdr:colOff>
      <xdr:row>35</xdr:row>
      <xdr:rowOff>15240</xdr:rowOff>
    </xdr:to>
    <xdr:pic>
      <xdr:nvPicPr>
        <xdr:cNvPr id="3" name="图片 2"/>
        <xdr:cNvPicPr>
          <a:picLocks noChangeAspect="1"/>
        </xdr:cNvPicPr>
      </xdr:nvPicPr>
      <xdr:blipFill>
        <a:blip r:embed="rId13" r:link="rId3"/>
        <a:stretch>
          <a:fillRect/>
        </a:stretch>
      </xdr:blipFill>
      <xdr:spPr>
        <a:xfrm>
          <a:off x="8275320" y="7038975"/>
          <a:ext cx="647065" cy="6343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32385</xdr:colOff>
      <xdr:row>64</xdr:row>
      <xdr:rowOff>45720</xdr:rowOff>
    </xdr:from>
    <xdr:to>
      <xdr:col>13</xdr:col>
      <xdr:colOff>626745</xdr:colOff>
      <xdr:row>66</xdr:row>
      <xdr:rowOff>178435</xdr:rowOff>
    </xdr:to>
    <xdr:pic>
      <xdr:nvPicPr>
        <xdr:cNvPr id="20" name="图片 19"/>
        <xdr:cNvPicPr>
          <a:picLocks noChangeAspect="1"/>
        </xdr:cNvPicPr>
      </xdr:nvPicPr>
      <xdr:blipFill>
        <a:blip r:embed="rId14" r:link="rId3"/>
        <a:stretch>
          <a:fillRect/>
        </a:stretch>
      </xdr:blipFill>
      <xdr:spPr>
        <a:xfrm>
          <a:off x="8947785" y="13780770"/>
          <a:ext cx="594360" cy="5518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67945</xdr:colOff>
      <xdr:row>41</xdr:row>
      <xdr:rowOff>30480</xdr:rowOff>
    </xdr:from>
    <xdr:to>
      <xdr:col>25</xdr:col>
      <xdr:colOff>556260</xdr:colOff>
      <xdr:row>43</xdr:row>
      <xdr:rowOff>137160</xdr:rowOff>
    </xdr:to>
    <xdr:pic>
      <xdr:nvPicPr>
        <xdr:cNvPr id="4" name="图片 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5312390" y="8945880"/>
          <a:ext cx="1859915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9</xdr:col>
      <xdr:colOff>668020</xdr:colOff>
      <xdr:row>61</xdr:row>
      <xdr:rowOff>122555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9753600"/>
          <a:ext cx="6154420" cy="3475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570230</xdr:colOff>
      <xdr:row>19</xdr:row>
      <xdr:rowOff>137160</xdr:rowOff>
    </xdr:to>
    <xdr:pic>
      <xdr:nvPicPr>
        <xdr:cNvPr id="5" name="图片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1085850"/>
          <a:ext cx="5370830" cy="32804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E8" sqref="E8"/>
    </sheetView>
  </sheetViews>
  <sheetFormatPr defaultColWidth="9" defaultRowHeight="13.5"/>
  <cols>
    <col min="1" max="1" width="10.375" style="36"/>
    <col min="2" max="2" width="11.5" style="36" customWidth="1"/>
    <col min="3" max="3" width="15" style="36" customWidth="1"/>
    <col min="4" max="4" width="9.75" style="36" customWidth="1"/>
    <col min="5" max="16384" width="9" style="36"/>
  </cols>
  <sheetData>
    <row r="1" ht="29.25" spans="1:1638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</row>
    <row r="5" spans="2:4">
      <c r="B5" s="37" t="s">
        <v>1</v>
      </c>
      <c r="C5" s="38" t="s">
        <v>2</v>
      </c>
      <c r="D5" s="38"/>
    </row>
    <row r="6" spans="2:4">
      <c r="B6" s="39" t="s">
        <v>3</v>
      </c>
      <c r="C6" s="40" t="s">
        <v>4</v>
      </c>
      <c r="D6" s="40" t="s">
        <v>5</v>
      </c>
    </row>
    <row r="7" spans="2:4">
      <c r="B7" s="41">
        <v>45503</v>
      </c>
      <c r="C7" s="42" t="s">
        <v>6</v>
      </c>
      <c r="D7" s="42" t="s">
        <v>7</v>
      </c>
    </row>
    <row r="8" spans="2:4">
      <c r="B8" s="41"/>
      <c r="C8" s="42"/>
      <c r="D8" s="42"/>
    </row>
    <row r="9" spans="2:4">
      <c r="B9" s="41"/>
      <c r="C9" s="42"/>
      <c r="D9" s="42"/>
    </row>
    <row r="10" spans="2:4">
      <c r="B10" s="43"/>
      <c r="C10" s="42"/>
      <c r="D10" s="42"/>
    </row>
    <row r="11" spans="2:4">
      <c r="B11" s="43"/>
      <c r="C11" s="42"/>
      <c r="D11" s="42"/>
    </row>
    <row r="12" spans="2:4">
      <c r="B12" s="43"/>
      <c r="C12" s="42"/>
      <c r="D12" s="42"/>
    </row>
    <row r="13" spans="2:4">
      <c r="B13" s="43"/>
      <c r="C13" s="42"/>
      <c r="D13" s="42"/>
    </row>
    <row r="14" spans="2:4">
      <c r="B14" s="43"/>
      <c r="C14" s="42"/>
      <c r="D14" s="42"/>
    </row>
    <row r="15" spans="2:4">
      <c r="B15" s="43"/>
      <c r="C15" s="42"/>
      <c r="D15" s="42"/>
    </row>
    <row r="16" spans="2:4">
      <c r="B16" s="43"/>
      <c r="C16" s="42"/>
      <c r="D16" s="42"/>
    </row>
    <row r="17" spans="2:4">
      <c r="B17" s="43"/>
      <c r="C17" s="42"/>
      <c r="D17" s="42"/>
    </row>
    <row r="18" spans="2:4">
      <c r="B18" s="43"/>
      <c r="C18" s="42"/>
      <c r="D18" s="42"/>
    </row>
    <row r="19" spans="2:4">
      <c r="B19" s="43"/>
      <c r="C19" s="42"/>
      <c r="D19" s="42"/>
    </row>
    <row r="20" spans="2:4">
      <c r="B20" s="43"/>
      <c r="C20" s="42"/>
      <c r="D20" s="42"/>
    </row>
    <row r="21" spans="2:4">
      <c r="B21" s="43"/>
      <c r="C21" s="42"/>
      <c r="D21" s="42"/>
    </row>
    <row r="22" spans="2:4">
      <c r="B22" s="43"/>
      <c r="C22" s="42"/>
      <c r="D22" s="42"/>
    </row>
    <row r="23" spans="2:4">
      <c r="B23" s="43"/>
      <c r="C23" s="42"/>
      <c r="D23" s="42"/>
    </row>
    <row r="24" spans="2:4">
      <c r="B24" s="43"/>
      <c r="C24" s="42"/>
      <c r="D24" s="42"/>
    </row>
    <row r="25" spans="2:4">
      <c r="B25" s="43"/>
      <c r="C25" s="42"/>
      <c r="D25" s="42"/>
    </row>
    <row r="26" spans="2:4">
      <c r="B26" s="43"/>
      <c r="C26" s="42"/>
      <c r="D26" s="42"/>
    </row>
    <row r="27" spans="2:4">
      <c r="B27" s="43"/>
      <c r="C27" s="42"/>
      <c r="D27" s="42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12"/>
  </cols>
  <sheetData>
    <row r="1" s="11" customFormat="1" ht="30" customHeight="1" spans="1:1">
      <c r="A1" s="11" t="s">
        <v>8</v>
      </c>
    </row>
    <row r="3" ht="22.5" spans="2:7">
      <c r="B3" s="28" t="s">
        <v>9</v>
      </c>
      <c r="C3" s="28"/>
      <c r="D3" s="28"/>
      <c r="E3" s="28"/>
      <c r="F3" s="28"/>
      <c r="G3" s="28"/>
    </row>
    <row r="5" spans="2:6">
      <c r="B5" s="12" t="s">
        <v>10</v>
      </c>
      <c r="D5" s="30"/>
      <c r="E5" s="30"/>
      <c r="F5" s="30"/>
    </row>
    <row r="6" spans="2:6">
      <c r="B6" s="14" t="s">
        <v>11</v>
      </c>
      <c r="C6" s="12" t="s">
        <v>12</v>
      </c>
      <c r="D6" s="30"/>
      <c r="E6" s="30"/>
      <c r="F6" s="30"/>
    </row>
    <row r="7" spans="2:6">
      <c r="B7" s="14" t="s">
        <v>11</v>
      </c>
      <c r="C7" s="30" t="s">
        <v>13</v>
      </c>
      <c r="D7" s="30"/>
      <c r="E7" s="30"/>
      <c r="F7" s="30"/>
    </row>
    <row r="8" spans="2:6">
      <c r="B8" s="30" t="s">
        <v>14</v>
      </c>
      <c r="C8" s="30"/>
      <c r="D8" s="30"/>
      <c r="E8" s="30"/>
      <c r="F8" s="30"/>
    </row>
    <row r="9" spans="2:6">
      <c r="B9" s="14" t="s">
        <v>11</v>
      </c>
      <c r="C9" s="30" t="s">
        <v>15</v>
      </c>
      <c r="D9" s="30"/>
      <c r="E9" s="30"/>
      <c r="F9" s="30"/>
    </row>
    <row r="11" ht="22.5" spans="2:7">
      <c r="B11" s="13" t="s">
        <v>16</v>
      </c>
      <c r="C11" s="13"/>
      <c r="D11" s="13"/>
      <c r="E11" s="13"/>
      <c r="F11" s="13"/>
      <c r="G11" s="13"/>
    </row>
    <row r="13" spans="2:3">
      <c r="B13" s="30" t="s">
        <v>17</v>
      </c>
      <c r="C13" s="30"/>
    </row>
    <row r="14" spans="2:3">
      <c r="B14" s="31" t="s">
        <v>18</v>
      </c>
      <c r="C14" s="30" t="s">
        <v>19</v>
      </c>
    </row>
    <row r="15" spans="2:3">
      <c r="B15" s="30" t="s">
        <v>20</v>
      </c>
      <c r="C15" s="30"/>
    </row>
    <row r="16" spans="2:3">
      <c r="B16" s="31" t="s">
        <v>18</v>
      </c>
      <c r="C16" s="30" t="s">
        <v>21</v>
      </c>
    </row>
    <row r="17" spans="2:3">
      <c r="B17" s="30" t="s">
        <v>22</v>
      </c>
      <c r="C17" s="30"/>
    </row>
    <row r="18" spans="2:3">
      <c r="B18" s="31" t="s">
        <v>18</v>
      </c>
      <c r="C18" s="30" t="s">
        <v>23</v>
      </c>
    </row>
    <row r="19" spans="2:3">
      <c r="B19" s="30" t="s">
        <v>24</v>
      </c>
      <c r="C19" s="30"/>
    </row>
    <row r="20" spans="2:3">
      <c r="B20" s="31" t="s">
        <v>18</v>
      </c>
      <c r="C20" s="30" t="s">
        <v>25</v>
      </c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12"/>
  <sheetViews>
    <sheetView zoomScale="85" zoomScaleNormal="85" workbookViewId="0">
      <pane xSplit="11" ySplit="1" topLeftCell="L2" activePane="bottomRight" state="frozen"/>
      <selection/>
      <selection pane="topRight"/>
      <selection pane="bottomLeft"/>
      <selection pane="bottomRight" activeCell="M81" sqref="M81"/>
    </sheetView>
  </sheetViews>
  <sheetFormatPr defaultColWidth="9" defaultRowHeight="16.5"/>
  <cols>
    <col min="1" max="20" width="9" style="12"/>
    <col min="21" max="21" width="2.05833333333333" style="27" customWidth="1"/>
    <col min="22" max="16384" width="9" style="12"/>
  </cols>
  <sheetData>
    <row r="1" s="11" customFormat="1" ht="30" customHeight="1" spans="1:38">
      <c r="A1" s="11" t="s">
        <v>8</v>
      </c>
      <c r="V1" s="11" t="s">
        <v>26</v>
      </c>
      <c r="W1" s="32"/>
      <c r="AL1" s="35"/>
    </row>
    <row r="3" ht="22.5" spans="2:24">
      <c r="B3" s="28" t="s">
        <v>27</v>
      </c>
      <c r="C3" s="28"/>
      <c r="D3" s="28"/>
      <c r="E3" s="28"/>
      <c r="F3" s="28"/>
      <c r="G3" s="28"/>
      <c r="X3" s="33" t="s">
        <v>28</v>
      </c>
    </row>
    <row r="4" spans="23:23">
      <c r="W4" s="12" t="s">
        <v>29</v>
      </c>
    </row>
    <row r="5" spans="14:24">
      <c r="N5" s="30"/>
      <c r="W5" s="14" t="s">
        <v>11</v>
      </c>
      <c r="X5" s="12" t="s">
        <v>12</v>
      </c>
    </row>
    <row r="6" spans="14:24">
      <c r="N6" s="30"/>
      <c r="W6" s="14" t="s">
        <v>11</v>
      </c>
      <c r="X6" s="30" t="s">
        <v>30</v>
      </c>
    </row>
    <row r="7" spans="14:24">
      <c r="N7" s="30"/>
      <c r="W7" s="14" t="s">
        <v>11</v>
      </c>
      <c r="X7" s="30" t="s">
        <v>31</v>
      </c>
    </row>
    <row r="8" spans="14:24">
      <c r="N8" s="30"/>
      <c r="W8" s="14" t="s">
        <v>11</v>
      </c>
      <c r="X8" s="30" t="s">
        <v>32</v>
      </c>
    </row>
    <row r="9" spans="14:24">
      <c r="N9" s="30"/>
      <c r="W9" s="31" t="s">
        <v>18</v>
      </c>
      <c r="X9" s="30" t="s">
        <v>33</v>
      </c>
    </row>
    <row r="10" spans="14:24">
      <c r="N10" s="30"/>
      <c r="W10" s="30" t="s">
        <v>14</v>
      </c>
      <c r="X10" s="30"/>
    </row>
    <row r="11" spans="2:24">
      <c r="B11" s="12" t="s">
        <v>34</v>
      </c>
      <c r="N11" s="30"/>
      <c r="W11" s="31" t="s">
        <v>18</v>
      </c>
      <c r="X11" s="30" t="s">
        <v>15</v>
      </c>
    </row>
    <row r="12" spans="2:24">
      <c r="B12" s="12" t="s">
        <v>35</v>
      </c>
      <c r="W12" s="31" t="s">
        <v>18</v>
      </c>
      <c r="X12" s="12" t="s">
        <v>36</v>
      </c>
    </row>
    <row r="13" spans="2:23">
      <c r="B13"/>
      <c r="C13"/>
      <c r="W13" s="12" t="s">
        <v>37</v>
      </c>
    </row>
    <row r="14" spans="23:24">
      <c r="W14" s="14" t="s">
        <v>11</v>
      </c>
      <c r="X14" s="12" t="s">
        <v>38</v>
      </c>
    </row>
    <row r="15" spans="23:23">
      <c r="W15" s="12" t="s">
        <v>39</v>
      </c>
    </row>
    <row r="16" spans="23:24">
      <c r="W16" s="31" t="s">
        <v>18</v>
      </c>
      <c r="X16" s="30" t="s">
        <v>40</v>
      </c>
    </row>
    <row r="17" spans="23:24">
      <c r="W17" s="31" t="s">
        <v>18</v>
      </c>
      <c r="X17" s="30" t="s">
        <v>41</v>
      </c>
    </row>
    <row r="18" spans="23:24">
      <c r="W18" s="31" t="s">
        <v>18</v>
      </c>
      <c r="X18" s="30" t="s">
        <v>42</v>
      </c>
    </row>
    <row r="19" spans="14:24">
      <c r="N19"/>
      <c r="W19" s="31" t="s">
        <v>18</v>
      </c>
      <c r="X19" s="30" t="s">
        <v>43</v>
      </c>
    </row>
    <row r="20" spans="23:23">
      <c r="W20" s="14"/>
    </row>
    <row r="21" spans="23:23">
      <c r="W21" s="14"/>
    </row>
    <row r="22" s="27" customFormat="1" ht="22.5" spans="2:23">
      <c r="B22" s="28" t="s">
        <v>44</v>
      </c>
      <c r="C22" s="28"/>
      <c r="D22" s="28"/>
      <c r="E22" s="28"/>
      <c r="F22" s="28"/>
      <c r="G22" s="28"/>
      <c r="W22" s="34"/>
    </row>
    <row r="23" spans="23:23">
      <c r="W23" s="14"/>
    </row>
    <row r="24" spans="12:23">
      <c r="L24" s="12" t="s">
        <v>45</v>
      </c>
      <c r="T24"/>
      <c r="W24" s="12" t="s">
        <v>45</v>
      </c>
    </row>
    <row r="25" spans="12:24">
      <c r="L25" s="14" t="s">
        <v>11</v>
      </c>
      <c r="M25" s="12" t="s">
        <v>46</v>
      </c>
      <c r="W25" s="31" t="s">
        <v>18</v>
      </c>
      <c r="X25" s="12" t="s">
        <v>47</v>
      </c>
    </row>
    <row r="26" spans="12:13">
      <c r="L26" s="14" t="s">
        <v>11</v>
      </c>
      <c r="M26" s="12" t="s">
        <v>48</v>
      </c>
    </row>
    <row r="27" spans="12:23">
      <c r="L27" s="12" t="s">
        <v>49</v>
      </c>
      <c r="W27" s="12" t="s">
        <v>49</v>
      </c>
    </row>
    <row r="28" spans="12:24">
      <c r="L28" s="14" t="s">
        <v>11</v>
      </c>
      <c r="M28" s="12" t="s">
        <v>50</v>
      </c>
      <c r="W28" s="14" t="s">
        <v>11</v>
      </c>
      <c r="X28" s="12" t="s">
        <v>51</v>
      </c>
    </row>
    <row r="29" spans="12:19">
      <c r="L29" s="31" t="s">
        <v>18</v>
      </c>
      <c r="M29" s="12" t="s">
        <v>52</v>
      </c>
      <c r="S29"/>
    </row>
    <row r="30" spans="12:23">
      <c r="L30" s="12" t="s">
        <v>53</v>
      </c>
      <c r="R30"/>
      <c r="W30" s="12" t="s">
        <v>53</v>
      </c>
    </row>
    <row r="31" spans="12:24">
      <c r="L31" s="31" t="s">
        <v>18</v>
      </c>
      <c r="M31" s="12" t="s">
        <v>54</v>
      </c>
      <c r="W31" s="31" t="s">
        <v>18</v>
      </c>
      <c r="X31" s="12" t="s">
        <v>55</v>
      </c>
    </row>
    <row r="32" spans="12:13">
      <c r="L32" s="31" t="s">
        <v>18</v>
      </c>
      <c r="M32" s="12" t="s">
        <v>56</v>
      </c>
    </row>
    <row r="33" spans="16:16">
      <c r="P33"/>
    </row>
    <row r="35" spans="23:23">
      <c r="W35" s="30"/>
    </row>
    <row r="36" spans="12:13">
      <c r="L36" s="31" t="s">
        <v>18</v>
      </c>
      <c r="M36" s="12" t="s">
        <v>57</v>
      </c>
    </row>
    <row r="37" spans="12:13">
      <c r="L37" s="31" t="s">
        <v>18</v>
      </c>
      <c r="M37" s="12" t="s">
        <v>56</v>
      </c>
    </row>
    <row r="39" spans="17:24">
      <c r="Q39"/>
      <c r="W39" s="31" t="s">
        <v>18</v>
      </c>
      <c r="X39" s="30" t="s">
        <v>58</v>
      </c>
    </row>
    <row r="40" spans="23:24">
      <c r="W40" s="31" t="s">
        <v>18</v>
      </c>
      <c r="X40" s="12" t="s">
        <v>59</v>
      </c>
    </row>
    <row r="41" spans="23:24">
      <c r="W41" s="31" t="s">
        <v>18</v>
      </c>
      <c r="X41" s="12" t="s">
        <v>60</v>
      </c>
    </row>
    <row r="45" spans="2:2">
      <c r="B45" s="29" t="s">
        <v>61</v>
      </c>
    </row>
    <row r="47" spans="13:13">
      <c r="M47" s="12" t="s">
        <v>62</v>
      </c>
    </row>
    <row r="48" spans="12:18">
      <c r="L48" s="31" t="s">
        <v>18</v>
      </c>
      <c r="M48" s="12" t="s">
        <v>63</v>
      </c>
      <c r="R48"/>
    </row>
    <row r="49" spans="12:13">
      <c r="L49" s="31" t="s">
        <v>18</v>
      </c>
      <c r="M49" s="12" t="s">
        <v>56</v>
      </c>
    </row>
    <row r="56" spans="12:12">
      <c r="L56" s="12" t="s">
        <v>64</v>
      </c>
    </row>
    <row r="57" spans="12:13">
      <c r="L57" s="31" t="s">
        <v>18</v>
      </c>
      <c r="M57" s="12" t="s">
        <v>65</v>
      </c>
    </row>
    <row r="58" spans="12:13">
      <c r="L58" s="31" t="s">
        <v>18</v>
      </c>
      <c r="M58" s="12" t="s">
        <v>66</v>
      </c>
    </row>
    <row r="59" spans="12:13">
      <c r="L59" s="31" t="s">
        <v>18</v>
      </c>
      <c r="M59" s="12" t="s">
        <v>67</v>
      </c>
    </row>
    <row r="60" spans="12:18">
      <c r="L60" s="31" t="s">
        <v>18</v>
      </c>
      <c r="M60" s="12" t="s">
        <v>68</v>
      </c>
      <c r="R60"/>
    </row>
    <row r="61" spans="12:23">
      <c r="L61" s="12" t="s">
        <v>69</v>
      </c>
      <c r="W61" s="12" t="s">
        <v>69</v>
      </c>
    </row>
    <row r="62" spans="12:24">
      <c r="L62" s="31" t="s">
        <v>18</v>
      </c>
      <c r="M62" s="12" t="s">
        <v>70</v>
      </c>
      <c r="W62" s="31" t="s">
        <v>18</v>
      </c>
      <c r="X62" s="12" t="s">
        <v>70</v>
      </c>
    </row>
    <row r="63" spans="12:12">
      <c r="L63" s="12" t="s">
        <v>71</v>
      </c>
    </row>
    <row r="64" spans="12:13">
      <c r="L64" s="31" t="s">
        <v>18</v>
      </c>
      <c r="M64" s="12" t="s">
        <v>72</v>
      </c>
    </row>
    <row r="65" spans="12:16">
      <c r="L65" s="31" t="s">
        <v>18</v>
      </c>
      <c r="M65" s="12" t="s">
        <v>73</v>
      </c>
      <c r="P65"/>
    </row>
    <row r="66" spans="12:12">
      <c r="L66" s="31"/>
    </row>
    <row r="68" spans="12:13">
      <c r="L68" s="31" t="s">
        <v>18</v>
      </c>
      <c r="M68" s="12" t="s">
        <v>74</v>
      </c>
    </row>
    <row r="69" spans="12:13">
      <c r="L69" s="31" t="s">
        <v>18</v>
      </c>
      <c r="M69" s="12" t="s">
        <v>75</v>
      </c>
    </row>
    <row r="70" spans="12:13">
      <c r="L70" s="31" t="s">
        <v>18</v>
      </c>
      <c r="M70" s="12" t="s">
        <v>76</v>
      </c>
    </row>
    <row r="71" spans="9:13">
      <c r="I71"/>
      <c r="L71" s="31" t="s">
        <v>18</v>
      </c>
      <c r="M71" s="12" t="s">
        <v>56</v>
      </c>
    </row>
    <row r="72" spans="16:16">
      <c r="P72"/>
    </row>
    <row r="77" spans="12:12">
      <c r="L77" s="31"/>
    </row>
    <row r="80" spans="12:23">
      <c r="L80" s="12" t="s">
        <v>77</v>
      </c>
      <c r="W80" s="12" t="s">
        <v>77</v>
      </c>
    </row>
    <row r="81" spans="12:24">
      <c r="L81" s="31" t="s">
        <v>18</v>
      </c>
      <c r="M81" s="12" t="s">
        <v>78</v>
      </c>
      <c r="W81" s="31" t="s">
        <v>18</v>
      </c>
      <c r="X81" s="12" t="s">
        <v>79</v>
      </c>
    </row>
    <row r="82" spans="12:24">
      <c r="L82" s="31" t="s">
        <v>18</v>
      </c>
      <c r="M82" s="12" t="s">
        <v>80</v>
      </c>
      <c r="W82" s="31" t="s">
        <v>18</v>
      </c>
      <c r="X82" s="12" t="s">
        <v>81</v>
      </c>
    </row>
    <row r="83" spans="12:12">
      <c r="L83" s="12" t="s">
        <v>82</v>
      </c>
    </row>
    <row r="84" spans="12:13">
      <c r="L84" s="31" t="s">
        <v>18</v>
      </c>
      <c r="M84" s="12" t="s">
        <v>83</v>
      </c>
    </row>
    <row r="85" spans="12:13">
      <c r="L85" s="31" t="s">
        <v>18</v>
      </c>
      <c r="M85" s="12" t="s">
        <v>84</v>
      </c>
    </row>
    <row r="86" spans="12:13">
      <c r="L86" s="31" t="s">
        <v>18</v>
      </c>
      <c r="M86" s="12" t="s">
        <v>85</v>
      </c>
    </row>
    <row r="87" spans="12:13">
      <c r="L87" s="31" t="s">
        <v>18</v>
      </c>
      <c r="M87" s="12" t="s">
        <v>86</v>
      </c>
    </row>
    <row r="88" spans="12:13">
      <c r="L88" s="31" t="s">
        <v>18</v>
      </c>
      <c r="M88" s="12" t="s">
        <v>56</v>
      </c>
    </row>
    <row r="95" spans="12:23">
      <c r="L95" s="12" t="s">
        <v>87</v>
      </c>
      <c r="W95" s="12" t="s">
        <v>88</v>
      </c>
    </row>
    <row r="96" spans="12:24">
      <c r="L96" s="31" t="s">
        <v>18</v>
      </c>
      <c r="M96" s="12" t="s">
        <v>89</v>
      </c>
      <c r="W96" s="31" t="s">
        <v>18</v>
      </c>
      <c r="X96" s="12" t="s">
        <v>90</v>
      </c>
    </row>
    <row r="97" spans="12:24">
      <c r="L97" s="31" t="s">
        <v>18</v>
      </c>
      <c r="M97" s="12" t="s">
        <v>91</v>
      </c>
      <c r="W97" s="31" t="s">
        <v>18</v>
      </c>
      <c r="X97" s="12" t="s">
        <v>92</v>
      </c>
    </row>
    <row r="98" spans="23:24">
      <c r="W98" s="31" t="s">
        <v>18</v>
      </c>
      <c r="X98" s="12" t="s">
        <v>93</v>
      </c>
    </row>
    <row r="99" spans="24:24">
      <c r="X99" s="12" t="s">
        <v>94</v>
      </c>
    </row>
    <row r="100" spans="12:24">
      <c r="L100" s="31" t="s">
        <v>18</v>
      </c>
      <c r="M100" s="12" t="s">
        <v>95</v>
      </c>
      <c r="W100" s="31" t="s">
        <v>18</v>
      </c>
      <c r="X100" s="12" t="s">
        <v>96</v>
      </c>
    </row>
    <row r="101" spans="12:13">
      <c r="L101" s="31" t="s">
        <v>18</v>
      </c>
      <c r="M101" s="12" t="s">
        <v>97</v>
      </c>
    </row>
    <row r="102" spans="12:12">
      <c r="L102" s="12" t="s">
        <v>98</v>
      </c>
    </row>
    <row r="103" spans="12:13">
      <c r="L103" s="31" t="s">
        <v>18</v>
      </c>
      <c r="M103" s="12" t="s">
        <v>99</v>
      </c>
    </row>
    <row r="104" spans="12:13">
      <c r="L104" s="31" t="s">
        <v>18</v>
      </c>
      <c r="M104" s="12" t="s">
        <v>56</v>
      </c>
    </row>
    <row r="112" spans="12:13">
      <c r="L112" s="31" t="s">
        <v>18</v>
      </c>
      <c r="M112" s="12" t="s">
        <v>100</v>
      </c>
    </row>
  </sheetData>
  <mergeCells count="2">
    <mergeCell ref="B3:G3"/>
    <mergeCell ref="B22:G2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76"/>
  <sheetViews>
    <sheetView workbookViewId="0">
      <pane ySplit="1" topLeftCell="A15" activePane="bottomLeft" state="frozen"/>
      <selection/>
      <selection pane="bottomLeft" activeCell="B37" sqref="B37"/>
    </sheetView>
  </sheetViews>
  <sheetFormatPr defaultColWidth="9" defaultRowHeight="16.5"/>
  <cols>
    <col min="1" max="1" width="9" style="12"/>
    <col min="2" max="2" width="26.125" style="12" customWidth="1"/>
    <col min="3" max="8" width="25.125" style="12" customWidth="1"/>
    <col min="9" max="16384" width="9" style="12"/>
  </cols>
  <sheetData>
    <row r="1" ht="29.25" spans="1:16383">
      <c r="A1" s="15" t="s">
        <v>101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</row>
    <row r="3" ht="22.5" spans="2:8">
      <c r="B3" s="13" t="s">
        <v>102</v>
      </c>
      <c r="C3" s="13"/>
      <c r="D3" s="13"/>
      <c r="E3" s="13"/>
      <c r="F3" s="13"/>
      <c r="G3" s="13"/>
      <c r="H3" s="13"/>
    </row>
    <row r="5" spans="2:8">
      <c r="B5" s="16" t="s">
        <v>103</v>
      </c>
      <c r="C5" s="17" t="s">
        <v>104</v>
      </c>
      <c r="D5" s="17" t="s">
        <v>105</v>
      </c>
      <c r="E5" s="17" t="s">
        <v>106</v>
      </c>
      <c r="F5" s="17" t="s">
        <v>107</v>
      </c>
      <c r="G5" s="17" t="s">
        <v>108</v>
      </c>
      <c r="H5" s="17" t="s">
        <v>109</v>
      </c>
    </row>
    <row r="6" spans="2:8">
      <c r="B6" s="18" t="s">
        <v>110</v>
      </c>
      <c r="C6" s="19" t="s">
        <v>111</v>
      </c>
      <c r="D6" s="19" t="s">
        <v>111</v>
      </c>
      <c r="E6" s="19" t="s">
        <v>111</v>
      </c>
      <c r="F6" s="19" t="s">
        <v>112</v>
      </c>
      <c r="G6" s="19" t="s">
        <v>111</v>
      </c>
      <c r="H6" s="19" t="s">
        <v>111</v>
      </c>
    </row>
    <row r="7" ht="30" spans="2:8">
      <c r="B7" s="20" t="s">
        <v>113</v>
      </c>
      <c r="C7" s="19">
        <v>1</v>
      </c>
      <c r="D7" s="19">
        <v>1</v>
      </c>
      <c r="E7" s="19">
        <v>1</v>
      </c>
      <c r="F7" s="19">
        <v>1</v>
      </c>
      <c r="G7" s="19">
        <v>1</v>
      </c>
      <c r="H7" s="19">
        <v>1</v>
      </c>
    </row>
    <row r="8" spans="2:8">
      <c r="B8" s="18" t="s">
        <v>114</v>
      </c>
      <c r="C8" s="21"/>
      <c r="D8" s="21"/>
      <c r="E8" s="21"/>
      <c r="F8" s="21"/>
      <c r="G8" s="21"/>
      <c r="H8" s="21"/>
    </row>
    <row r="9" spans="2:8">
      <c r="B9" s="16" t="s">
        <v>115</v>
      </c>
      <c r="C9" s="19"/>
      <c r="D9" s="19"/>
      <c r="E9" s="19"/>
      <c r="F9" s="19"/>
      <c r="G9" s="19"/>
      <c r="H9" s="19"/>
    </row>
    <row r="10" spans="2:8">
      <c r="B10" s="22"/>
      <c r="C10" s="19"/>
      <c r="D10" s="19"/>
      <c r="E10" s="19"/>
      <c r="F10" s="19"/>
      <c r="G10" s="19"/>
      <c r="H10" s="19"/>
    </row>
    <row r="11" spans="2:8">
      <c r="B11" s="22"/>
      <c r="C11" s="19"/>
      <c r="D11" s="19"/>
      <c r="E11" s="23"/>
      <c r="F11" s="23"/>
      <c r="G11" s="23"/>
      <c r="H11" s="23"/>
    </row>
    <row r="12" spans="2:8">
      <c r="B12" s="22"/>
      <c r="C12" s="19"/>
      <c r="D12" s="19"/>
      <c r="E12" s="23"/>
      <c r="F12" s="23"/>
      <c r="G12" s="23"/>
      <c r="H12" s="23"/>
    </row>
    <row r="13" spans="2:8">
      <c r="B13" s="24"/>
      <c r="C13" s="19"/>
      <c r="D13" s="19"/>
      <c r="E13" s="19"/>
      <c r="F13" s="19"/>
      <c r="G13" s="19"/>
      <c r="H13" s="19"/>
    </row>
    <row r="16" spans="2:2">
      <c r="B16" s="25" t="s">
        <v>116</v>
      </c>
    </row>
    <row r="18" spans="2:7">
      <c r="B18" s="26" t="s">
        <v>117</v>
      </c>
      <c r="C18" s="14"/>
      <c r="D18" s="14"/>
      <c r="E18" s="14"/>
      <c r="F18" s="14"/>
      <c r="G18" s="14"/>
    </row>
    <row r="19" spans="2:7">
      <c r="B19" s="14"/>
      <c r="C19" s="14"/>
      <c r="D19" s="14"/>
      <c r="E19" s="14"/>
      <c r="F19" s="14"/>
      <c r="G19" s="14"/>
    </row>
    <row r="20" spans="2:7">
      <c r="B20" s="12" t="s">
        <v>118</v>
      </c>
      <c r="C20" s="14"/>
      <c r="D20" s="14"/>
      <c r="E20" s="14"/>
      <c r="F20" s="14"/>
      <c r="G20" s="14"/>
    </row>
    <row r="21" spans="2:7">
      <c r="B21" s="14"/>
      <c r="C21" s="14"/>
      <c r="D21" s="14"/>
      <c r="E21" s="14"/>
      <c r="F21" s="14"/>
      <c r="G21" s="14"/>
    </row>
    <row r="22" spans="2:7">
      <c r="B22" s="14" t="s">
        <v>119</v>
      </c>
      <c r="C22" s="14" t="s">
        <v>120</v>
      </c>
      <c r="D22" s="14" t="s">
        <v>121</v>
      </c>
      <c r="E22" s="14" t="s">
        <v>122</v>
      </c>
      <c r="F22" s="14" t="s">
        <v>123</v>
      </c>
      <c r="G22" s="14" t="s">
        <v>124</v>
      </c>
    </row>
    <row r="23" spans="2:7">
      <c r="B23" s="14" t="s">
        <v>119</v>
      </c>
      <c r="C23" s="14" t="s">
        <v>125</v>
      </c>
      <c r="D23" s="14" t="s">
        <v>126</v>
      </c>
      <c r="E23" s="14" t="s">
        <v>127</v>
      </c>
      <c r="F23" s="14" t="s">
        <v>128</v>
      </c>
      <c r="G23" s="14" t="s">
        <v>129</v>
      </c>
    </row>
    <row r="24" spans="2:7">
      <c r="B24" s="14">
        <v>1</v>
      </c>
      <c r="C24" s="14">
        <v>1</v>
      </c>
      <c r="D24" s="14">
        <v>1</v>
      </c>
      <c r="E24" s="14" t="s">
        <v>130</v>
      </c>
      <c r="F24" s="14" t="s">
        <v>131</v>
      </c>
      <c r="G24" s="14" t="s">
        <v>132</v>
      </c>
    </row>
    <row r="25" spans="2:7">
      <c r="B25" s="14">
        <v>2</v>
      </c>
      <c r="C25" s="14">
        <v>1</v>
      </c>
      <c r="D25" s="14">
        <v>2</v>
      </c>
      <c r="E25" s="14" t="s">
        <v>133</v>
      </c>
      <c r="F25" s="14" t="s">
        <v>134</v>
      </c>
      <c r="G25" s="14" t="s">
        <v>135</v>
      </c>
    </row>
    <row r="26" spans="2:7">
      <c r="B26" s="14">
        <v>3</v>
      </c>
      <c r="C26" s="14">
        <v>1</v>
      </c>
      <c r="D26" s="14">
        <v>3</v>
      </c>
      <c r="E26" s="14" t="s">
        <v>136</v>
      </c>
      <c r="F26" s="14" t="s">
        <v>137</v>
      </c>
      <c r="G26" s="14" t="s">
        <v>138</v>
      </c>
    </row>
    <row r="28" spans="2:2">
      <c r="B28" s="12" t="s">
        <v>139</v>
      </c>
    </row>
    <row r="30" spans="2:6">
      <c r="B30" s="14" t="s">
        <v>119</v>
      </c>
      <c r="C30" s="14" t="s">
        <v>140</v>
      </c>
      <c r="D30" s="14" t="s">
        <v>124</v>
      </c>
      <c r="F30" s="14"/>
    </row>
    <row r="31" spans="2:6">
      <c r="B31" s="14" t="s">
        <v>119</v>
      </c>
      <c r="C31" s="14" t="s">
        <v>126</v>
      </c>
      <c r="D31" s="14" t="s">
        <v>129</v>
      </c>
      <c r="F31" s="14"/>
    </row>
    <row r="32" spans="2:6">
      <c r="B32" s="14">
        <v>1</v>
      </c>
      <c r="C32" s="14">
        <v>1</v>
      </c>
      <c r="D32" s="14" t="s">
        <v>132</v>
      </c>
      <c r="F32" s="14"/>
    </row>
    <row r="33" spans="2:6">
      <c r="B33" s="14">
        <v>2</v>
      </c>
      <c r="C33" s="14">
        <v>2</v>
      </c>
      <c r="D33" s="14" t="s">
        <v>135</v>
      </c>
      <c r="F33" s="14"/>
    </row>
    <row r="34" spans="2:6">
      <c r="B34" s="14">
        <v>3</v>
      </c>
      <c r="C34" s="14">
        <v>3</v>
      </c>
      <c r="D34" s="14" t="s">
        <v>138</v>
      </c>
      <c r="F34" s="14"/>
    </row>
    <row r="36" s="14" customFormat="1" spans="2:2">
      <c r="B36" s="12" t="s">
        <v>141</v>
      </c>
    </row>
    <row r="37" s="14" customFormat="1" spans="2:3">
      <c r="B37" s="14" t="s">
        <v>142</v>
      </c>
      <c r="C37" s="14" t="s">
        <v>143</v>
      </c>
    </row>
    <row r="38" s="14" customFormat="1"/>
    <row r="39" s="14" customFormat="1" spans="2:2">
      <c r="B39" s="12" t="s">
        <v>144</v>
      </c>
    </row>
    <row r="40" s="14" customFormat="1" spans="2:3">
      <c r="B40" s="14" t="s">
        <v>145</v>
      </c>
      <c r="C40" s="14" t="s">
        <v>146</v>
      </c>
    </row>
    <row r="41" s="14" customFormat="1"/>
    <row r="42" s="14" customFormat="1"/>
    <row r="43" s="14" customFormat="1"/>
    <row r="44" s="14" customFormat="1"/>
    <row r="45" s="14" customFormat="1"/>
    <row r="46" s="14" customFormat="1"/>
    <row r="47" s="14" customFormat="1"/>
    <row r="48" s="14" customFormat="1"/>
    <row r="49" s="14" customFormat="1"/>
    <row r="50" s="14" customFormat="1"/>
    <row r="51" s="14" customFormat="1"/>
    <row r="52" s="14" customFormat="1"/>
    <row r="53" s="14" customFormat="1"/>
    <row r="54" s="14" customFormat="1"/>
    <row r="55" s="14" customFormat="1"/>
    <row r="56" s="14" customFormat="1"/>
    <row r="57" s="14" customFormat="1"/>
    <row r="58" s="14" customFormat="1"/>
    <row r="59" s="14" customFormat="1"/>
    <row r="60" s="14" customFormat="1"/>
    <row r="61" s="14" customFormat="1"/>
    <row r="62" s="14" customFormat="1"/>
    <row r="63" s="14" customFormat="1"/>
    <row r="64" s="14" customFormat="1"/>
    <row r="65" s="14" customFormat="1"/>
    <row r="66" s="14" customFormat="1"/>
    <row r="67" s="14" customFormat="1"/>
    <row r="68" s="14" customFormat="1"/>
    <row r="69" s="14" customFormat="1"/>
    <row r="70" s="14" customFormat="1"/>
    <row r="71" s="14" customFormat="1"/>
    <row r="72" s="14" customFormat="1"/>
    <row r="73" s="14" customFormat="1"/>
    <row r="74" s="14" customFormat="1"/>
    <row r="75" s="14" customFormat="1"/>
    <row r="76" s="14" customFormat="1"/>
  </sheetData>
  <mergeCells count="3">
    <mergeCell ref="A1:XFC1"/>
    <mergeCell ref="B3:H3"/>
    <mergeCell ref="B9:B13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"/>
  <sheetViews>
    <sheetView workbookViewId="0">
      <pane ySplit="1" topLeftCell="A2" activePane="bottomLeft" state="frozen"/>
      <selection/>
      <selection pane="bottomLeft" activeCell="B3" sqref="B3:G3"/>
    </sheetView>
  </sheetViews>
  <sheetFormatPr defaultColWidth="9" defaultRowHeight="16.5" outlineLevelRow="2"/>
  <cols>
    <col min="1" max="16384" width="9" style="12"/>
  </cols>
  <sheetData>
    <row r="1" s="11" customFormat="1" ht="30" customHeight="1" spans="1:1">
      <c r="A1" s="11" t="s">
        <v>147</v>
      </c>
    </row>
    <row r="3" ht="22.5" spans="2:7">
      <c r="B3" s="13" t="s">
        <v>148</v>
      </c>
      <c r="C3" s="13"/>
      <c r="D3" s="13"/>
      <c r="E3" s="13"/>
      <c r="F3" s="13"/>
      <c r="G3" s="13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0"/>
  <sheetViews>
    <sheetView tabSelected="1" topLeftCell="A11" workbookViewId="0">
      <selection activeCell="B14" sqref="B14"/>
    </sheetView>
  </sheetViews>
  <sheetFormatPr defaultColWidth="9" defaultRowHeight="16.5"/>
  <cols>
    <col min="1" max="3" width="9" style="4"/>
    <col min="4" max="8" width="18.25" style="4" customWidth="1"/>
    <col min="9" max="16384" width="9" style="4"/>
  </cols>
  <sheetData>
    <row r="1" s="1" customFormat="1" ht="30" customHeight="1" spans="1:1">
      <c r="A1" s="1" t="s">
        <v>149</v>
      </c>
    </row>
    <row r="3" ht="22.5" spans="2:8">
      <c r="B3" s="5" t="s">
        <v>150</v>
      </c>
      <c r="C3" s="5"/>
      <c r="D3" s="5"/>
      <c r="E3" s="5"/>
      <c r="F3" s="5"/>
      <c r="G3" s="5"/>
      <c r="H3" s="5"/>
    </row>
    <row r="4" ht="63" customHeight="1" spans="2:19">
      <c r="B4" s="6" t="s">
        <v>151</v>
      </c>
      <c r="C4" s="6" t="s">
        <v>152</v>
      </c>
      <c r="D4" s="6" t="s">
        <v>153</v>
      </c>
      <c r="E4" s="6" t="s">
        <v>154</v>
      </c>
      <c r="F4" s="7" t="s">
        <v>155</v>
      </c>
      <c r="G4" s="7" t="s">
        <v>156</v>
      </c>
      <c r="H4" s="7" t="s">
        <v>147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ht="63" customHeight="1" spans="2:19">
      <c r="B5" s="6">
        <v>1</v>
      </c>
      <c r="C5" s="6" t="s">
        <v>157</v>
      </c>
      <c r="D5" s="6" t="s">
        <v>158</v>
      </c>
      <c r="E5" s="6" t="s">
        <v>158</v>
      </c>
      <c r="F5" s="6" t="s">
        <v>159</v>
      </c>
      <c r="G5" s="7"/>
      <c r="H5" s="7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ht="22.5" spans="2:19">
      <c r="B6" s="5" t="s">
        <v>160</v>
      </c>
      <c r="C6" s="5"/>
      <c r="D6" s="5"/>
      <c r="E6" s="5"/>
      <c r="F6" s="5"/>
      <c r="G6" s="5"/>
      <c r="H6" s="5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ht="63" customHeight="1" spans="2:19">
      <c r="B7" s="6" t="s">
        <v>151</v>
      </c>
      <c r="C7" s="6" t="s">
        <v>152</v>
      </c>
      <c r="D7" s="6" t="s">
        <v>153</v>
      </c>
      <c r="E7" s="6" t="s">
        <v>154</v>
      </c>
      <c r="F7" s="7" t="s">
        <v>155</v>
      </c>
      <c r="G7" s="7" t="s">
        <v>156</v>
      </c>
      <c r="H7" s="7" t="s">
        <v>147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ht="63" customHeight="1" spans="2:19">
      <c r="B8" s="6">
        <v>1</v>
      </c>
      <c r="C8" s="6" t="s">
        <v>161</v>
      </c>
      <c r="D8" s="6" t="s">
        <v>162</v>
      </c>
      <c r="E8" s="6" t="s">
        <v>163</v>
      </c>
      <c r="F8" s="6" t="s">
        <v>159</v>
      </c>
      <c r="G8" s="6"/>
      <c r="H8" s="6" t="str">
        <f>_xlfn.DISPIMG("ID_408C6A5C90954B83A0E31E023A6B083A",1)</f>
        <v>=DISPIMG("ID_408C6A5C90954B83A0E31E023A6B083A",1)</v>
      </c>
      <c r="L8" s="10"/>
      <c r="M8" s="10"/>
      <c r="N8" s="10"/>
      <c r="O8" s="10"/>
      <c r="P8" s="10"/>
      <c r="Q8" s="10"/>
      <c r="R8" s="10"/>
      <c r="S8" s="10"/>
    </row>
    <row r="9" ht="22.5" spans="2:8">
      <c r="B9" s="5" t="s">
        <v>164</v>
      </c>
      <c r="C9" s="5"/>
      <c r="D9" s="5"/>
      <c r="E9" s="5"/>
      <c r="F9" s="5"/>
      <c r="G9" s="5"/>
      <c r="H9" s="5"/>
    </row>
    <row r="10" ht="63" customHeight="1" spans="2:19">
      <c r="B10" s="6" t="s">
        <v>151</v>
      </c>
      <c r="C10" s="6" t="s">
        <v>152</v>
      </c>
      <c r="D10" s="6" t="s">
        <v>165</v>
      </c>
      <c r="E10" s="6" t="s">
        <v>154</v>
      </c>
      <c r="F10" s="7" t="s">
        <v>155</v>
      </c>
      <c r="G10" s="7" t="s">
        <v>166</v>
      </c>
      <c r="H10" s="7" t="s">
        <v>147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ht="63" customHeight="1" spans="2:19">
      <c r="B11" s="6">
        <v>1</v>
      </c>
      <c r="C11" s="6" t="s">
        <v>167</v>
      </c>
      <c r="D11" s="7" t="s">
        <v>168</v>
      </c>
      <c r="E11" s="6" t="s">
        <v>169</v>
      </c>
      <c r="G11" s="7" t="s">
        <v>170</v>
      </c>
      <c r="H11" s="7" t="str">
        <f>_xlfn.DISPIMG("ID_12875C01ECDE4B6D8FA8473F98CB58A1",1)</f>
        <v>=DISPIMG("ID_12875C01ECDE4B6D8FA8473F98CB58A1",1)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ht="22.5" spans="2:8">
      <c r="B12" s="5" t="s">
        <v>171</v>
      </c>
      <c r="C12" s="5"/>
      <c r="D12" s="5"/>
      <c r="E12" s="5"/>
      <c r="F12" s="5"/>
      <c r="G12" s="5"/>
      <c r="H12" s="5"/>
    </row>
    <row r="13" ht="63" customHeight="1" spans="2:19">
      <c r="B13" s="6" t="s">
        <v>151</v>
      </c>
      <c r="C13" s="6" t="s">
        <v>152</v>
      </c>
      <c r="D13" s="6" t="s">
        <v>172</v>
      </c>
      <c r="E13" s="6" t="s">
        <v>154</v>
      </c>
      <c r="F13" s="7" t="s">
        <v>155</v>
      </c>
      <c r="G13" s="7" t="s">
        <v>156</v>
      </c>
      <c r="H13" s="7" t="s">
        <v>147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="2" customFormat="1" ht="63" customHeight="1" spans="1:8">
      <c r="A14" s="2" t="s">
        <v>173</v>
      </c>
      <c r="B14" s="8">
        <v>1</v>
      </c>
      <c r="C14" s="8" t="s">
        <v>174</v>
      </c>
      <c r="D14" s="8" t="s">
        <v>175</v>
      </c>
      <c r="E14" s="8" t="s">
        <v>176</v>
      </c>
      <c r="F14" s="8"/>
      <c r="G14" s="8"/>
      <c r="H14" s="8" t="str">
        <f>_xlfn.DISPIMG("ID_E6B77BE211F14346A2B4AAB3C3A10835",1)</f>
        <v>=DISPIMG("ID_E6B77BE211F14346A2B4AAB3C3A10835",1)</v>
      </c>
    </row>
    <row r="15" s="2" customFormat="1" ht="63" customHeight="1" spans="1:8">
      <c r="A15" s="2" t="s">
        <v>173</v>
      </c>
      <c r="B15" s="8">
        <v>2</v>
      </c>
      <c r="C15" s="8" t="s">
        <v>174</v>
      </c>
      <c r="D15" s="8" t="s">
        <v>175</v>
      </c>
      <c r="E15" s="8" t="s">
        <v>177</v>
      </c>
      <c r="F15" s="8"/>
      <c r="G15" s="8"/>
      <c r="H15" s="8"/>
    </row>
    <row r="16" s="3" customFormat="1" ht="63" customHeight="1" spans="1:8">
      <c r="A16" s="3" t="s">
        <v>178</v>
      </c>
      <c r="B16" s="9">
        <v>3</v>
      </c>
      <c r="C16" s="9" t="s">
        <v>174</v>
      </c>
      <c r="D16" s="9" t="s">
        <v>179</v>
      </c>
      <c r="E16" s="9" t="s">
        <v>180</v>
      </c>
      <c r="F16" s="9"/>
      <c r="G16" s="9"/>
      <c r="H16" s="9" t="str">
        <f>_xlfn.DISPIMG("ID_BEAB5566365D4C568F7552C26E95525C",1)</f>
        <v>=DISPIMG("ID_BEAB5566365D4C568F7552C26E95525C",1)</v>
      </c>
    </row>
    <row r="17" ht="22.5" spans="2:8">
      <c r="B17" s="5" t="s">
        <v>181</v>
      </c>
      <c r="C17" s="5"/>
      <c r="D17" s="5"/>
      <c r="E17" s="5"/>
      <c r="F17" s="5"/>
      <c r="G17" s="5"/>
      <c r="H17" s="5"/>
    </row>
    <row r="18" ht="63" customHeight="1" spans="2:19">
      <c r="B18" s="6" t="s">
        <v>151</v>
      </c>
      <c r="C18" s="6" t="s">
        <v>152</v>
      </c>
      <c r="D18" s="6" t="s">
        <v>153</v>
      </c>
      <c r="E18" s="6" t="s">
        <v>154</v>
      </c>
      <c r="F18" s="7" t="s">
        <v>155</v>
      </c>
      <c r="G18" s="7" t="s">
        <v>156</v>
      </c>
      <c r="H18" s="7" t="s">
        <v>147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ht="63" customHeight="1" spans="2:19">
      <c r="B19" s="6">
        <v>1</v>
      </c>
      <c r="C19" s="6" t="s">
        <v>167</v>
      </c>
      <c r="D19" s="6" t="s">
        <v>182</v>
      </c>
      <c r="E19" s="6" t="s">
        <v>183</v>
      </c>
      <c r="F19" s="6"/>
      <c r="G19" s="7"/>
      <c r="H19" s="7" t="str">
        <f>_xlfn.DISPIMG("ID_8A0F054396CC47EF82ED7385FD1725E8",1)</f>
        <v>=DISPIMG("ID_8A0F054396CC47EF82ED7385FD1725E8",1)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ht="66" spans="2:8">
      <c r="B20" s="6">
        <v>2</v>
      </c>
      <c r="C20" s="6" t="s">
        <v>157</v>
      </c>
      <c r="D20" s="6" t="s">
        <v>184</v>
      </c>
      <c r="E20" s="6" t="s">
        <v>185</v>
      </c>
      <c r="F20" s="6"/>
      <c r="G20" s="7"/>
      <c r="H20" s="7" t="str">
        <f>_xlfn.DISPIMG("ID_58C85CD936C54693B82BA718026C3A85",1)</f>
        <v>=DISPIMG("ID_58C85CD936C54693B82BA718026C3A85",1)</v>
      </c>
    </row>
  </sheetData>
  <mergeCells count="6">
    <mergeCell ref="A1:XFA1"/>
    <mergeCell ref="B3:H3"/>
    <mergeCell ref="B6:H6"/>
    <mergeCell ref="B9:H9"/>
    <mergeCell ref="B12:H12"/>
    <mergeCell ref="B17:H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2024-08-15T12:11:23Z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