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C21CB6B571F042F3AD5F6653B429EAD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7050" y="1504950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1F002624EF24A9EA432C16A1B78211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6245" y="8616315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FD56577FCF14B5D9A569288360E05A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1865" y="15883890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EB4B1D5B8BE244ED8F3A32F70CC78FC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26030" y="22423120"/>
          <a:ext cx="12811125" cy="7305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CBA032651A54C86A946C6252DD6E56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19855" y="28321000"/>
          <a:ext cx="12706350" cy="721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77BFB3C48FA46188D65C29C7B641BF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22930" y="33231455"/>
          <a:ext cx="12706350" cy="721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806B9E3D0F77405C91E473556562F8A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805140" y="34035365"/>
          <a:ext cx="4267200" cy="26289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<sst xmlns="http://schemas.openxmlformats.org/spreadsheetml/2006/main" count="200" uniqueCount="111">
  <si>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</si>
  <si>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</si>
  <si>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</si>
  <si>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</si>
  <si>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</si>
  <si>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</si>
  <si>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</si>
  <si>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马斌彬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</si>
  <si>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</si>
  <si>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</si>
  <si>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</si>
  <si>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</si>
  <si>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</si>
  <si>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</si>
  <si>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我的队伍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</si>
  <si>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</si>
  <si>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</si>
  <si>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</si>
  <si>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</si>
  <si>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</si>
  <si>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</si>
  <si>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</si>
  <si>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</si>
  <si>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页签按钮</t>
  </si>
  <si>
    <t>点击切换对应展示信息。</t>
  </si>
  <si>
    <t>我的队伍：显示每个成员的的基础信息。</t>
  </si>
  <si>
    <t>附近队伍：后方写清逻辑。</t>
  </si>
  <si>
    <t>4、</t>
  </si>
  <si>
    <t>成员信息</t>
  </si>
  <si>
    <t>显示对应的成员信息，无过多内容。</t>
  </si>
  <si>
    <t>等级：需展示转生等级+等级，若玩家未进行转生则不显示。</t>
  </si>
  <si>
    <t>行会：显示对应所在行会，若未加入行会则显示“暂无”</t>
  </si>
  <si>
    <t>操作：显将显示请离按钮，点击则将对应玩家移除队伍。</t>
  </si>
  <si>
    <t>界面信息刷新：每次打开及5min将刷新一次。</t>
  </si>
  <si>
    <t>队伍容纳人员数量：暂定为最多容纳5人，后续视规划可能会有变动。</t>
  </si>
  <si>
    <t>顺序：除队长外，其他成员展示顺序将通过等级排序。</t>
  </si>
  <si>
    <t>5、</t>
  </si>
  <si>
    <t>队长标注</t>
  </si>
  <si>
    <t>展示：队长需要一个特殊标识。</t>
  </si>
  <si>
    <t>6、</t>
  </si>
  <si>
    <t>自动批准申请</t>
  </si>
  <si>
    <t xml:space="preserve">勾选栏效果，勾选为开启，取消勾选为关闭。 </t>
  </si>
  <si>
    <t>默认为勾选状态；每次点击则改变状态。</t>
  </si>
  <si>
    <t>勾选后将根据申请时间最近的玩家开始自动批准。</t>
  </si>
  <si>
    <t>7、</t>
  </si>
  <si>
    <t>申请列表</t>
  </si>
  <si>
    <t>点击则打开对应界面。</t>
  </si>
  <si>
    <t>8、</t>
  </si>
  <si>
    <t>邀请成员</t>
  </si>
  <si>
    <t>9、</t>
  </si>
  <si>
    <t>解散/离开按钮</t>
  </si>
  <si>
    <t>视玩家身份决定按钮显示与对应功能。</t>
  </si>
  <si>
    <t>队长：显示为解散。</t>
  </si>
  <si>
    <t>成员：显示为离开。</t>
  </si>
  <si>
    <t>点击后弹出通用确认界面。（通用确认界面请查看通用组件策划案。）</t>
  </si>
  <si>
    <t>附近队伍</t>
  </si>
  <si>
    <t>界面与我的队伍相同，仅改变显示内容。</t>
  </si>
  <si>
    <t>显示信息</t>
  </si>
  <si>
    <t>附近距离判断：人物周围15格子内。（距离可后续根据规划等进行调整）</t>
  </si>
  <si>
    <t>显示内容为队长信息及队伍信息。</t>
  </si>
  <si>
    <t>队伍状态</t>
  </si>
  <si>
    <t>队伍呈可申请与不可申请状态</t>
  </si>
  <si>
    <t>可申请：成员未满且未申请过。</t>
  </si>
  <si>
    <t>不可申请：成员已满或周期内已申请过。</t>
  </si>
  <si>
    <t>申请状态</t>
  </si>
  <si>
    <t>按钮状态分为：已申请、不可申请、待申请</t>
  </si>
  <si>
    <t>待申请：对应队伍人员未满时按钮为待申请状态。</t>
  </si>
  <si>
    <t>效果为：可点击状态</t>
  </si>
  <si>
    <t>已申请：对应队伍已在申请周期内待处理状态。</t>
  </si>
  <si>
    <t>效果为：不可点击状态。</t>
  </si>
  <si>
    <t>申请周期：周期为30min，若周期内未做任何处理则会刷新，同时将申请玩家从对应队伍申请列表中移除。</t>
  </si>
  <si>
    <t>不可申请：对应队伍人员已满。</t>
  </si>
  <si>
    <t>显示申请成员的对应信息。</t>
  </si>
  <si>
    <t>操作栏</t>
  </si>
  <si>
    <t>操作共需要两个按钮，分别为同意与拒绝。</t>
  </si>
  <si>
    <t>两个按钮需要不同的颜色区分，同意为安全色，拒绝为警告色。</t>
  </si>
  <si>
    <t>点击任意按钮将对应处理功能；按钮点击有按下效果。</t>
  </si>
  <si>
    <t>点击任意按钮进行对应操作时，将该成员移除申请列表，下方成员自动顶到最上方。</t>
  </si>
  <si>
    <t>移除效果：最好为向右滑动渐隐的动画效果。（可视情况决定是否做处理。）</t>
  </si>
  <si>
    <t>邀请列表</t>
  </si>
  <si>
    <t>页签切换按钮</t>
  </si>
  <si>
    <t>点击切换右侧对应界面。</t>
  </si>
  <si>
    <t>显示对应玩家的信息。</t>
  </si>
  <si>
    <t>当前示意图为“附近”界面效果图，“好友”、“行会”效果图只显示在线玩家信息。</t>
  </si>
  <si>
    <t>按钮状态</t>
  </si>
  <si>
    <t>按钮共有三个状态：不可邀请、已邀请、邀请。</t>
  </si>
  <si>
    <t>按钮规则：</t>
  </si>
  <si>
    <t>不可邀请：为点击无效果状态左侧图按钮三，存在场景为当前队伍人员已满。</t>
  </si>
  <si>
    <t>已邀请：为不可点击状态如左侧图按钮二，存在场景为已邀请过该玩家。</t>
  </si>
  <si>
    <t>邀请：为可点击状态如左侧图按钮一，存在场景为未邀请过该玩家。</t>
  </si>
  <si>
    <t>三个状态点击后均有按下效果，且有对应不同的TIPS反馈。</t>
  </si>
  <si>
    <t>不可邀请：“当前队伍已满，不可邀请其他玩家。</t>
  </si>
  <si>
    <t>已邀请：已邀请过该玩家不可重复邀请。</t>
  </si>
  <si>
    <t>邀请：已发送邀请。</t>
  </si>
  <si>
    <t>界面信息</t>
  </si>
  <si>
    <t>界面信息每次打开后刷新。</t>
  </si>
  <si>
    <t>若发出的邀请有玩家接受也将刷新一次界面。</t>
  </si>
  <si>
    <t>主界面显示</t>
  </si>
  <si>
    <t>当主界面信息栏切换至“队伍”时，将显示左侧效果。</t>
  </si>
  <si>
    <t>附近队伍：点击将弹出至上方附近队伍界面。</t>
  </si>
  <si>
    <t>创建队伍：点击后将直接创建队伍并变为以下效果。</t>
  </si>
  <si>
    <t>队伍信息：将显示成员职业图标、玩家名，队长需显示队长标识。</t>
  </si>
  <si>
    <t>交互相关：点击对内信息将根据玩家当前队内职位及点击内容判断显示内容。</t>
  </si>
  <si>
    <t>玩家为队长点击队长：将显示左侧图内内容。</t>
  </si>
  <si>
    <t>解散队伍：点击则队伍直接解散。</t>
  </si>
  <si>
    <t>管理队伍：点击则弹出“我的队伍”界面。</t>
  </si>
  <si>
    <t>玩家为队长点击队员：如右侧图所示。</t>
  </si>
  <si>
    <t>踢出成员：点击则将该成员移出队伍。</t>
  </si>
  <si>
    <t>邀请玩家：点击将弹出“我的队伍”及“邀请成员”界面。</t>
  </si>
  <si>
    <t>当对内玩家已满时此处将不显示“邀请玩家”按钮。</t>
  </si>
  <si>
    <t>参考界面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</si>
</sst>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91440</xdr:colOff>
      <xdr:row>4</xdr:row>
      <xdr:rowOff>153035</xdr:rowOff>
    </xdr:from>
    <xdr:to>
      <xdr:col>12</xdr:col>
      <xdr:colOff>472440</xdr:colOff>
      <xdr:row>6</xdr:row>
      <xdr:rowOff>19685</xdr:rowOff>
    </xdr:to>
    <xdr:sp>
      <xdr:nvSpPr>
        <xdr:cNvPr id="4" name="线形标注 1(无边框) 3"/>
        <xdr:cNvSpPr/>
      </xdr:nvSpPr>
      <xdr:spPr>
        <a:xfrm>
          <a:off x="8485505" y="12388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147320</xdr:colOff>
      <xdr:row>3</xdr:row>
      <xdr:rowOff>186690</xdr:rowOff>
    </xdr:from>
    <xdr:to>
      <xdr:col>6</xdr:col>
      <xdr:colOff>528320</xdr:colOff>
      <xdr:row>5</xdr:row>
      <xdr:rowOff>53340</xdr:rowOff>
    </xdr:to>
    <xdr:sp>
      <xdr:nvSpPr>
        <xdr:cNvPr id="7" name="线形标注 1(无边框) 6"/>
        <xdr:cNvSpPr/>
      </xdr:nvSpPr>
      <xdr:spPr>
        <a:xfrm>
          <a:off x="4426585" y="10629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105410</xdr:colOff>
      <xdr:row>5</xdr:row>
      <xdr:rowOff>181610</xdr:rowOff>
    </xdr:from>
    <xdr:to>
      <xdr:col>1</xdr:col>
      <xdr:colOff>486410</xdr:colOff>
      <xdr:row>7</xdr:row>
      <xdr:rowOff>48260</xdr:rowOff>
    </xdr:to>
    <xdr:sp>
      <xdr:nvSpPr>
        <xdr:cNvPr id="8" name="线形标注 1(无边框) 7"/>
        <xdr:cNvSpPr/>
      </xdr:nvSpPr>
      <xdr:spPr>
        <a:xfrm>
          <a:off x="791210" y="14770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572135</xdr:colOff>
      <xdr:row>5</xdr:row>
      <xdr:rowOff>76835</xdr:rowOff>
    </xdr:from>
    <xdr:to>
      <xdr:col>3</xdr:col>
      <xdr:colOff>267335</xdr:colOff>
      <xdr:row>6</xdr:row>
      <xdr:rowOff>153035</xdr:rowOff>
    </xdr:to>
    <xdr:sp>
      <xdr:nvSpPr>
        <xdr:cNvPr id="9" name="线形标注 1(无边框) 8"/>
        <xdr:cNvSpPr/>
      </xdr:nvSpPr>
      <xdr:spPr>
        <a:xfrm>
          <a:off x="2108200" y="13722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304165</xdr:colOff>
      <xdr:row>7</xdr:row>
      <xdr:rowOff>135255</xdr:rowOff>
    </xdr:from>
    <xdr:to>
      <xdr:col>2</xdr:col>
      <xdr:colOff>685165</xdr:colOff>
      <xdr:row>9</xdr:row>
      <xdr:rowOff>1905</xdr:rowOff>
    </xdr:to>
    <xdr:sp>
      <xdr:nvSpPr>
        <xdr:cNvPr id="12" name="线形标注 1(无边框) 11"/>
        <xdr:cNvSpPr/>
      </xdr:nvSpPr>
      <xdr:spPr>
        <a:xfrm>
          <a:off x="1840230" y="18497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273685</xdr:colOff>
      <xdr:row>23</xdr:row>
      <xdr:rowOff>175260</xdr:rowOff>
    </xdr:from>
    <xdr:to>
      <xdr:col>9</xdr:col>
      <xdr:colOff>654685</xdr:colOff>
      <xdr:row>25</xdr:row>
      <xdr:rowOff>41910</xdr:rowOff>
    </xdr:to>
    <xdr:sp>
      <xdr:nvSpPr>
        <xdr:cNvPr id="13" name="线形标注 1(无边框) 12"/>
        <xdr:cNvSpPr/>
      </xdr:nvSpPr>
      <xdr:spPr>
        <a:xfrm>
          <a:off x="6610350" y="52425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433705</xdr:colOff>
      <xdr:row>23</xdr:row>
      <xdr:rowOff>59055</xdr:rowOff>
    </xdr:from>
    <xdr:to>
      <xdr:col>11</xdr:col>
      <xdr:colOff>128905</xdr:colOff>
      <xdr:row>24</xdr:row>
      <xdr:rowOff>135255</xdr:rowOff>
    </xdr:to>
    <xdr:sp>
      <xdr:nvSpPr>
        <xdr:cNvPr id="14" name="线形标注 1(无边框) 13"/>
        <xdr:cNvSpPr/>
      </xdr:nvSpPr>
      <xdr:spPr>
        <a:xfrm>
          <a:off x="7456170" y="51263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276225</xdr:colOff>
      <xdr:row>23</xdr:row>
      <xdr:rowOff>83185</xdr:rowOff>
    </xdr:from>
    <xdr:to>
      <xdr:col>2</xdr:col>
      <xdr:colOff>657225</xdr:colOff>
      <xdr:row>24</xdr:row>
      <xdr:rowOff>159385</xdr:rowOff>
    </xdr:to>
    <xdr:sp>
      <xdr:nvSpPr>
        <xdr:cNvPr id="17" name="线形标注 1(无边框) 16"/>
        <xdr:cNvSpPr/>
      </xdr:nvSpPr>
      <xdr:spPr>
        <a:xfrm>
          <a:off x="1812290" y="51504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205740</xdr:colOff>
      <xdr:row>23</xdr:row>
      <xdr:rowOff>142875</xdr:rowOff>
    </xdr:from>
    <xdr:to>
      <xdr:col>7</xdr:col>
      <xdr:colOff>586740</xdr:colOff>
      <xdr:row>25</xdr:row>
      <xdr:rowOff>9525</xdr:rowOff>
    </xdr:to>
    <xdr:sp>
      <xdr:nvSpPr>
        <xdr:cNvPr id="19" name="线形标注 1(无边框) 18"/>
        <xdr:cNvSpPr/>
      </xdr:nvSpPr>
      <xdr:spPr>
        <a:xfrm>
          <a:off x="5170805" y="52101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270510</xdr:colOff>
      <xdr:row>39</xdr:row>
      <xdr:rowOff>130810</xdr:rowOff>
    </xdr:from>
    <xdr:to>
      <xdr:col>3</xdr:col>
      <xdr:colOff>651510</xdr:colOff>
      <xdr:row>40</xdr:row>
      <xdr:rowOff>207010</xdr:rowOff>
    </xdr:to>
    <xdr:sp>
      <xdr:nvSpPr>
        <xdr:cNvPr id="21" name="线形标注 1(无边框) 20"/>
        <xdr:cNvSpPr/>
      </xdr:nvSpPr>
      <xdr:spPr>
        <a:xfrm>
          <a:off x="2492375" y="86271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673735</xdr:colOff>
      <xdr:row>49</xdr:row>
      <xdr:rowOff>17780</xdr:rowOff>
    </xdr:from>
    <xdr:to>
      <xdr:col>9</xdr:col>
      <xdr:colOff>368935</xdr:colOff>
      <xdr:row>50</xdr:row>
      <xdr:rowOff>93980</xdr:rowOff>
    </xdr:to>
    <xdr:sp>
      <xdr:nvSpPr>
        <xdr:cNvPr id="22" name="线形标注 1(无边框) 21"/>
        <xdr:cNvSpPr/>
      </xdr:nvSpPr>
      <xdr:spPr>
        <a:xfrm>
          <a:off x="6324600" y="1060958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417195</xdr:colOff>
      <xdr:row>42</xdr:row>
      <xdr:rowOff>76835</xdr:rowOff>
    </xdr:from>
    <xdr:to>
      <xdr:col>11</xdr:col>
      <xdr:colOff>112395</xdr:colOff>
      <xdr:row>43</xdr:row>
      <xdr:rowOff>153035</xdr:rowOff>
    </xdr:to>
    <xdr:sp>
      <xdr:nvSpPr>
        <xdr:cNvPr id="25" name="线形标注 1(无边框) 24"/>
        <xdr:cNvSpPr/>
      </xdr:nvSpPr>
      <xdr:spPr>
        <a:xfrm>
          <a:off x="7439660" y="92017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24130</xdr:colOff>
      <xdr:row>72</xdr:row>
      <xdr:rowOff>85725</xdr:rowOff>
    </xdr:from>
    <xdr:to>
      <xdr:col>3</xdr:col>
      <xdr:colOff>405130</xdr:colOff>
      <xdr:row>73</xdr:row>
      <xdr:rowOff>161925</xdr:rowOff>
    </xdr:to>
    <xdr:sp>
      <xdr:nvSpPr>
        <xdr:cNvPr id="27" name="线形标注 1(无边框) 26"/>
        <xdr:cNvSpPr/>
      </xdr:nvSpPr>
      <xdr:spPr>
        <a:xfrm>
          <a:off x="2245995" y="155733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652145</xdr:colOff>
      <xdr:row>74</xdr:row>
      <xdr:rowOff>74295</xdr:rowOff>
    </xdr:from>
    <xdr:to>
      <xdr:col>8</xdr:col>
      <xdr:colOff>347345</xdr:colOff>
      <xdr:row>75</xdr:row>
      <xdr:rowOff>150495</xdr:rowOff>
    </xdr:to>
    <xdr:sp>
      <xdr:nvSpPr>
        <xdr:cNvPr id="28" name="线形标注 1(无边框) 27"/>
        <xdr:cNvSpPr/>
      </xdr:nvSpPr>
      <xdr:spPr>
        <a:xfrm>
          <a:off x="5617210" y="159810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248285</xdr:colOff>
      <xdr:row>103</xdr:row>
      <xdr:rowOff>186055</xdr:rowOff>
    </xdr:from>
    <xdr:to>
      <xdr:col>3</xdr:col>
      <xdr:colOff>629285</xdr:colOff>
      <xdr:row>105</xdr:row>
      <xdr:rowOff>52705</xdr:rowOff>
    </xdr:to>
    <xdr:sp>
      <xdr:nvSpPr>
        <xdr:cNvPr id="30" name="线形标注 1(无边框) 29"/>
        <xdr:cNvSpPr/>
      </xdr:nvSpPr>
      <xdr:spPr>
        <a:xfrm>
          <a:off x="2470150" y="222459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80010</xdr:colOff>
      <xdr:row>100</xdr:row>
      <xdr:rowOff>175260</xdr:rowOff>
    </xdr:from>
    <xdr:to>
      <xdr:col>5</xdr:col>
      <xdr:colOff>461010</xdr:colOff>
      <xdr:row>102</xdr:row>
      <xdr:rowOff>41910</xdr:rowOff>
    </xdr:to>
    <xdr:sp>
      <xdr:nvSpPr>
        <xdr:cNvPr id="31" name="线形标注 1(无边框) 30"/>
        <xdr:cNvSpPr/>
      </xdr:nvSpPr>
      <xdr:spPr>
        <a:xfrm>
          <a:off x="3673475" y="216065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128270</xdr:colOff>
      <xdr:row>100</xdr:row>
      <xdr:rowOff>170815</xdr:rowOff>
    </xdr:from>
    <xdr:to>
      <xdr:col>10</xdr:col>
      <xdr:colOff>509270</xdr:colOff>
      <xdr:row>102</xdr:row>
      <xdr:rowOff>37465</xdr:rowOff>
    </xdr:to>
    <xdr:sp>
      <xdr:nvSpPr>
        <xdr:cNvPr id="32" name="线形标注 1(无边框) 31"/>
        <xdr:cNvSpPr/>
      </xdr:nvSpPr>
      <xdr:spPr>
        <a:xfrm>
          <a:off x="7150735" y="2160206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29845</xdr:colOff>
      <xdr:row>110</xdr:row>
      <xdr:rowOff>167005</xdr:rowOff>
    </xdr:from>
    <xdr:to>
      <xdr:col>5</xdr:col>
      <xdr:colOff>410845</xdr:colOff>
      <xdr:row>112</xdr:row>
      <xdr:rowOff>33655</xdr:rowOff>
    </xdr:to>
    <xdr:sp>
      <xdr:nvSpPr>
        <xdr:cNvPr id="33" name="线形标注 1(无边框) 32"/>
        <xdr:cNvSpPr/>
      </xdr:nvSpPr>
      <xdr:spPr>
        <a:xfrm>
          <a:off x="3623310" y="236937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483235</xdr:colOff>
      <xdr:row>129</xdr:row>
      <xdr:rowOff>118745</xdr:rowOff>
    </xdr:from>
    <xdr:to>
      <xdr:col>2</xdr:col>
      <xdr:colOff>13970</xdr:colOff>
      <xdr:row>130</xdr:row>
      <xdr:rowOff>194945</xdr:rowOff>
    </xdr:to>
    <xdr:sp>
      <xdr:nvSpPr>
        <xdr:cNvPr id="2" name="线形标注 1(无边框) 1"/>
        <xdr:cNvSpPr/>
      </xdr:nvSpPr>
      <xdr:spPr>
        <a:xfrm>
          <a:off x="1169035" y="277031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638810</xdr:colOff>
      <xdr:row>156</xdr:row>
      <xdr:rowOff>43180</xdr:rowOff>
    </xdr:from>
    <xdr:to>
      <xdr:col>3</xdr:col>
      <xdr:colOff>334010</xdr:colOff>
      <xdr:row>157</xdr:row>
      <xdr:rowOff>119380</xdr:rowOff>
    </xdr:to>
    <xdr:sp>
      <xdr:nvSpPr>
        <xdr:cNvPr id="11" name="线形标注 1(无边框) 10"/>
        <xdr:cNvSpPr/>
      </xdr:nvSpPr>
      <xdr:spPr>
        <a:xfrm>
          <a:off x="2174875" y="33285430"/>
          <a:ext cx="381000" cy="285750"/>
        </a:xfrm>
        <a:prstGeom prst="callout1">
          <a:avLst>
            <a:gd name="adj1" fmla="val 92000"/>
            <a:gd name="adj2" fmla="val 94166"/>
            <a:gd name="adj3" fmla="val 238596"/>
            <a:gd name="adj4" fmla="val -5838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5" sqref="H15:I15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18" t="s">
        <v>1</v>
      </c>
      <c r="C5" s="19" t="s">
        <v>2</v>
      </c>
      <c r="D5" s="19"/>
    </row>
    <row r="6" spans="2:4">
      <c r="B6" s="20" t="s">
        <v>3</v>
      </c>
      <c r="C6" s="21" t="s">
        <v>4</v>
      </c>
      <c r="D6" s="21" t="s">
        <v>5</v>
      </c>
    </row>
    <row r="7" spans="2:4">
      <c r="B7" s="22">
        <v>45512</v>
      </c>
      <c r="C7" s="23" t="s">
        <v>6</v>
      </c>
      <c r="D7" s="23" t="s">
        <v>7</v>
      </c>
    </row>
    <row r="8" spans="2:4">
      <c r="B8" s="22"/>
      <c r="C8" s="23"/>
      <c r="D8" s="23"/>
    </row>
    <row r="9" spans="2:4">
      <c r="B9" s="22"/>
      <c r="C9" s="23"/>
      <c r="D9" s="23"/>
    </row>
    <row r="10" spans="2:4">
      <c r="B10" s="24"/>
      <c r="C10" s="23"/>
      <c r="D10" s="23"/>
    </row>
    <row r="11" spans="2:4">
      <c r="B11" s="24"/>
      <c r="C11" s="23"/>
      <c r="D11" s="23"/>
    </row>
    <row r="12" spans="2:4">
      <c r="B12" s="24"/>
      <c r="C12" s="23"/>
      <c r="D12" s="23"/>
    </row>
    <row r="13" spans="2:4">
      <c r="B13" s="24"/>
      <c r="C13" s="23"/>
      <c r="D13" s="23"/>
    </row>
    <row r="14" spans="2:4">
      <c r="B14" s="24"/>
      <c r="C14" s="23"/>
      <c r="D14" s="23"/>
    </row>
    <row r="15" spans="2:4">
      <c r="B15" s="24"/>
      <c r="C15" s="23"/>
      <c r="D15" s="23"/>
    </row>
    <row r="16" spans="2:4">
      <c r="B16" s="24"/>
      <c r="C16" s="23"/>
      <c r="D16" s="23"/>
    </row>
    <row r="17" spans="2:4">
      <c r="B17" s="24"/>
      <c r="C17" s="23"/>
      <c r="D17" s="23"/>
    </row>
    <row r="18" spans="2:4">
      <c r="B18" s="24"/>
      <c r="C18" s="23"/>
      <c r="D18" s="23"/>
    </row>
    <row r="19" spans="2:4">
      <c r="B19" s="24"/>
      <c r="C19" s="23"/>
      <c r="D19" s="23"/>
    </row>
    <row r="20" spans="2:4">
      <c r="B20" s="24"/>
      <c r="C20" s="23"/>
      <c r="D20" s="23"/>
    </row>
    <row r="21" spans="2:4">
      <c r="B21" s="24"/>
      <c r="C21" s="23"/>
      <c r="D21" s="23"/>
    </row>
    <row r="22" spans="2:4">
      <c r="B22" s="24"/>
      <c r="C22" s="23"/>
      <c r="D22" s="23"/>
    </row>
    <row r="23" spans="2:4">
      <c r="B23" s="24"/>
      <c r="C23" s="23"/>
      <c r="D23" s="23"/>
    </row>
    <row r="24" spans="2:4">
      <c r="B24" s="24"/>
      <c r="C24" s="23"/>
      <c r="D24" s="23"/>
    </row>
    <row r="25" spans="2:4">
      <c r="B25" s="24"/>
      <c r="C25" s="23"/>
      <c r="D25" s="23"/>
    </row>
    <row r="26" spans="2:4">
      <c r="B26" s="24"/>
      <c r="C26" s="23"/>
      <c r="D26" s="23"/>
    </row>
    <row r="27" spans="2:4">
      <c r="B27" s="24"/>
      <c r="C27" s="23"/>
      <c r="D27" s="2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4"/>
  </cols>
  <sheetData>
    <row r="1" s="1" customFormat="1" ht="30" customHeight="1" spans="1:1">
      <c r="A1" s="1" t="s">
        <v>2</v>
      </c>
    </row>
    <row r="3" ht="22.5" spans="2:7">
      <c r="B3" s="6" t="s">
        <v>8</v>
      </c>
      <c r="C3" s="6"/>
      <c r="D3" s="6"/>
      <c r="E3" s="6"/>
      <c r="F3" s="6"/>
      <c r="G3" s="6"/>
    </row>
    <row r="5" spans="2:6">
      <c r="B5" s="9" t="s">
        <v>9</v>
      </c>
      <c r="C5" s="4" t="s">
        <v>10</v>
      </c>
      <c r="D5" s="10"/>
      <c r="E5" s="10"/>
      <c r="F5" s="10"/>
    </row>
    <row r="6" spans="2:6">
      <c r="B6" s="7"/>
      <c r="D6" s="10"/>
      <c r="E6" s="10"/>
      <c r="F6" s="10"/>
    </row>
    <row r="7" spans="2:6">
      <c r="B7" s="7"/>
      <c r="C7" s="10"/>
      <c r="D7" s="10"/>
      <c r="E7" s="10"/>
      <c r="F7" s="10"/>
    </row>
    <row r="9" ht="22.5" spans="2:7">
      <c r="B9" s="13" t="s">
        <v>11</v>
      </c>
      <c r="C9" s="13"/>
      <c r="D9" s="13"/>
      <c r="E9" s="13"/>
      <c r="F9" s="13"/>
      <c r="G9" s="13"/>
    </row>
    <row r="11" spans="2:3">
      <c r="B11" s="14" t="s">
        <v>9</v>
      </c>
      <c r="C11" s="10" t="s">
        <v>12</v>
      </c>
    </row>
    <row r="12" spans="2:3">
      <c r="B12" s="14"/>
      <c r="C12" s="10"/>
    </row>
    <row r="13" spans="2:3">
      <c r="B13" s="10"/>
      <c r="C13" s="10"/>
    </row>
    <row r="14" spans="2:3">
      <c r="B14" s="15"/>
      <c r="C14" s="10"/>
    </row>
    <row r="15" spans="2:3">
      <c r="B15" s="10"/>
      <c r="C15" s="10"/>
    </row>
    <row r="16" spans="2:3">
      <c r="B16" s="15"/>
      <c r="C16" s="10"/>
    </row>
    <row r="17" spans="2:3">
      <c r="B17" s="10"/>
      <c r="C17" s="10"/>
    </row>
    <row r="18" spans="2:3">
      <c r="B18" s="15"/>
      <c r="C18" s="10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77"/>
  <sheetViews>
    <sheetView tabSelected="1" zoomScale="85" zoomScaleNormal="85" workbookViewId="0">
      <pane xSplit="15" ySplit="1" topLeftCell="V2" activePane="bottomRight" state="frozen"/>
      <selection/>
      <selection pane="topRight"/>
      <selection pane="bottomLeft"/>
      <selection pane="bottomRight" activeCell="AB14" sqref="AA14:AB14"/>
    </sheetView>
  </sheetViews>
  <sheetFormatPr defaultColWidth="9" defaultRowHeight="16.5"/>
  <cols>
    <col min="1" max="1" width="9" style="4"/>
    <col min="2" max="2" width="11.1583333333333" style="4"/>
    <col min="3" max="18" width="9" style="4"/>
    <col min="19" max="19" width="2.05833333333333" style="5" customWidth="1"/>
    <col min="20" max="16384" width="9" style="4"/>
  </cols>
  <sheetData>
    <row r="1" s="1" customFormat="1" ht="30" customHeight="1" spans="1:36">
      <c r="A1" s="1" t="s">
        <v>2</v>
      </c>
      <c r="T1" s="1" t="s">
        <v>13</v>
      </c>
      <c r="U1" s="2"/>
      <c r="AJ1" s="3"/>
    </row>
    <row r="3" ht="22.5" spans="2:22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V3" s="8"/>
    </row>
    <row r="4" spans="21:22">
      <c r="U4" s="9" t="s">
        <v>9</v>
      </c>
      <c r="V4" s="4" t="s">
        <v>15</v>
      </c>
    </row>
    <row r="5" customHeight="1" spans="16:22">
      <c r="P5" s="7"/>
      <c r="U5" s="9" t="s">
        <v>16</v>
      </c>
      <c r="V5" s="4" t="s">
        <v>17</v>
      </c>
    </row>
    <row r="6" customHeight="1" spans="1:22">
      <c r="A6" s="7" t="str">
        <f>_xlfn.DISPIMG("ID_C21CB6B571F042F3AD5F6653B429EAD0",1)</f>
        <v>=DISPIMG("ID_C21CB6B571F042F3AD5F6653B429EAD0",1)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U6" s="9" t="s">
        <v>18</v>
      </c>
      <c r="V6" s="4" t="s">
        <v>19</v>
      </c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U7" s="9" t="s">
        <v>16</v>
      </c>
      <c r="V7" s="4" t="s">
        <v>20</v>
      </c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U8" s="9" t="s">
        <v>16</v>
      </c>
      <c r="V8" s="4" t="s">
        <v>21</v>
      </c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U9" s="9" t="s">
        <v>22</v>
      </c>
      <c r="V9" s="4" t="s">
        <v>23</v>
      </c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U10" s="9" t="s">
        <v>16</v>
      </c>
      <c r="V10" s="4" t="s">
        <v>24</v>
      </c>
    </row>
    <row r="11" spans="1:2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U11" s="9"/>
      <c r="V11" s="9" t="s">
        <v>16</v>
      </c>
      <c r="W11" s="4" t="s">
        <v>25</v>
      </c>
    </row>
    <row r="12" spans="1:2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U12" s="9"/>
      <c r="V12" s="9" t="s">
        <v>16</v>
      </c>
      <c r="W12" s="4" t="s">
        <v>26</v>
      </c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U13" s="9" t="s">
        <v>27</v>
      </c>
      <c r="V13" s="4" t="s">
        <v>28</v>
      </c>
    </row>
    <row r="14" spans="1:2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U14" s="9" t="s">
        <v>16</v>
      </c>
      <c r="V14" s="4" t="s">
        <v>29</v>
      </c>
    </row>
    <row r="15" spans="1:2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U15" s="9"/>
      <c r="V15" s="9" t="s">
        <v>16</v>
      </c>
      <c r="W15" s="4" t="s">
        <v>30</v>
      </c>
    </row>
    <row r="16" spans="1:2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U16" s="9"/>
      <c r="V16" s="9" t="s">
        <v>16</v>
      </c>
      <c r="W16" s="4" t="s">
        <v>31</v>
      </c>
    </row>
    <row r="17" spans="1:2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U17" s="9"/>
      <c r="V17" s="9" t="s">
        <v>16</v>
      </c>
      <c r="W17" s="10" t="s">
        <v>32</v>
      </c>
    </row>
    <row r="18" spans="1:2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U18" s="9" t="s">
        <v>16</v>
      </c>
      <c r="V18" s="11" t="s">
        <v>33</v>
      </c>
    </row>
    <row r="19" spans="1:2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U19" s="9" t="s">
        <v>16</v>
      </c>
      <c r="V19" s="11" t="s">
        <v>34</v>
      </c>
      <c r="X19" s="10"/>
    </row>
    <row r="20" spans="1:2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U20" s="9" t="s">
        <v>16</v>
      </c>
      <c r="V20" s="4" t="s">
        <v>35</v>
      </c>
    </row>
    <row r="21" spans="1:2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U21" s="9" t="s">
        <v>36</v>
      </c>
      <c r="V21" s="4" t="s">
        <v>37</v>
      </c>
    </row>
    <row r="22" spans="1: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U22" s="9" t="s">
        <v>16</v>
      </c>
      <c r="V22" s="4" t="s">
        <v>38</v>
      </c>
    </row>
    <row r="23" spans="1:2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T23" s="9"/>
      <c r="U23" s="9" t="s">
        <v>39</v>
      </c>
      <c r="V23" s="4" t="s">
        <v>40</v>
      </c>
    </row>
    <row r="24" spans="1:2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T24" s="9"/>
      <c r="U24" s="9" t="s">
        <v>16</v>
      </c>
      <c r="V24" s="11" t="s">
        <v>41</v>
      </c>
    </row>
    <row r="25" customHeight="1" spans="1:2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T25" s="9"/>
      <c r="U25" s="9" t="s">
        <v>16</v>
      </c>
      <c r="V25" s="4" t="s">
        <v>42</v>
      </c>
    </row>
    <row r="26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U26" s="9" t="s">
        <v>16</v>
      </c>
      <c r="V26" s="4" t="s">
        <v>43</v>
      </c>
    </row>
    <row r="27" spans="1:2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U27" s="9" t="s">
        <v>44</v>
      </c>
      <c r="V27" s="4" t="s">
        <v>45</v>
      </c>
    </row>
    <row r="28" spans="1:2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T28" s="9"/>
      <c r="U28" s="9" t="s">
        <v>16</v>
      </c>
      <c r="V28" s="4" t="s">
        <v>46</v>
      </c>
    </row>
    <row r="29" spans="1:2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U29" s="9" t="s">
        <v>47</v>
      </c>
      <c r="V29" s="4" t="s">
        <v>48</v>
      </c>
    </row>
    <row r="30" spans="1:2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U30" s="9" t="s">
        <v>16</v>
      </c>
      <c r="V30" s="4" t="s">
        <v>46</v>
      </c>
    </row>
    <row r="31" spans="1:2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U31" s="9" t="s">
        <v>49</v>
      </c>
      <c r="V31" s="11" t="s">
        <v>50</v>
      </c>
    </row>
    <row r="32" spans="1:2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U32" s="9" t="s">
        <v>16</v>
      </c>
      <c r="V32" s="4" t="s">
        <v>51</v>
      </c>
    </row>
    <row r="33" spans="21:23">
      <c r="U33" s="9"/>
      <c r="V33" s="9" t="s">
        <v>16</v>
      </c>
      <c r="W33" s="4" t="s">
        <v>52</v>
      </c>
    </row>
    <row r="34" spans="21:23">
      <c r="U34" s="9"/>
      <c r="V34" s="9" t="s">
        <v>16</v>
      </c>
      <c r="W34" s="4" t="s">
        <v>53</v>
      </c>
    </row>
    <row r="35" spans="21:22">
      <c r="U35" s="9" t="s">
        <v>16</v>
      </c>
      <c r="V35" s="11" t="s">
        <v>54</v>
      </c>
    </row>
    <row r="36" spans="21:21">
      <c r="U36" s="9"/>
    </row>
    <row r="37" ht="22.5" spans="2:22">
      <c r="B37" s="6" t="s">
        <v>55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V37" s="8"/>
    </row>
    <row r="38" spans="21:21">
      <c r="U38" s="12" t="s">
        <v>56</v>
      </c>
    </row>
    <row r="39" spans="2:15">
      <c r="B39" s="7" t="str">
        <f>_xlfn.DISPIMG("ID_01F002624EF24A9EA432C16A1B78211C",1)</f>
        <v>=DISPIMG("ID_01F002624EF24A9EA432C16A1B78211C",1)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2:2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U40" s="9" t="s">
        <v>9</v>
      </c>
      <c r="V40" s="4" t="s">
        <v>57</v>
      </c>
    </row>
    <row r="41" spans="2:22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U41" s="9" t="s">
        <v>16</v>
      </c>
      <c r="V41" s="4" t="s">
        <v>58</v>
      </c>
    </row>
    <row r="42" spans="2:2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U42" s="9" t="s">
        <v>16</v>
      </c>
      <c r="V42" s="4" t="s">
        <v>59</v>
      </c>
    </row>
    <row r="43" spans="2:2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U43" s="9" t="s">
        <v>18</v>
      </c>
      <c r="V43" s="4" t="s">
        <v>60</v>
      </c>
    </row>
    <row r="44" spans="2:2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U44" s="9" t="s">
        <v>16</v>
      </c>
      <c r="V44" s="4" t="s">
        <v>61</v>
      </c>
    </row>
    <row r="45" spans="2:2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V45" s="9" t="s">
        <v>16</v>
      </c>
      <c r="W45" s="4" t="s">
        <v>62</v>
      </c>
    </row>
    <row r="46" spans="2:2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V46" s="9" t="s">
        <v>16</v>
      </c>
      <c r="W46" s="4" t="s">
        <v>63</v>
      </c>
    </row>
    <row r="47" spans="2:2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U47" s="9" t="s">
        <v>22</v>
      </c>
      <c r="V47" s="4" t="s">
        <v>64</v>
      </c>
    </row>
    <row r="48" spans="2:2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U48" s="9" t="s">
        <v>16</v>
      </c>
      <c r="V48" s="4" t="s">
        <v>65</v>
      </c>
    </row>
    <row r="49" spans="2:2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V49" s="9" t="s">
        <v>16</v>
      </c>
      <c r="W49" s="4" t="s">
        <v>66</v>
      </c>
    </row>
    <row r="50" spans="2:24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W50" s="9" t="s">
        <v>16</v>
      </c>
      <c r="X50" s="4" t="s">
        <v>67</v>
      </c>
    </row>
    <row r="51" spans="2:2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V51" s="9" t="s">
        <v>16</v>
      </c>
      <c r="W51" s="11" t="s">
        <v>68</v>
      </c>
    </row>
    <row r="52" spans="2:24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W52" s="9" t="s">
        <v>16</v>
      </c>
      <c r="X52" s="4" t="s">
        <v>69</v>
      </c>
    </row>
    <row r="53" spans="2: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X53" s="9" t="s">
        <v>16</v>
      </c>
      <c r="Y53" s="4" t="s">
        <v>70</v>
      </c>
    </row>
    <row r="54" spans="2:2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V54" s="9" t="s">
        <v>16</v>
      </c>
      <c r="W54" s="4" t="s">
        <v>71</v>
      </c>
    </row>
    <row r="55" spans="2:24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W55" s="9" t="s">
        <v>16</v>
      </c>
      <c r="X55" s="4" t="s">
        <v>69</v>
      </c>
    </row>
    <row r="56" spans="2:1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2:1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2:1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2:1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2:1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2:1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2: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2: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2: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2: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8" ht="22.5" spans="2:22">
      <c r="B68" s="6" t="s">
        <v>45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V68" s="8"/>
    </row>
    <row r="70" spans="2:23">
      <c r="B70" s="7" t="str">
        <f>_xlfn.DISPIMG("ID_EFD56577FCF14B5D9A569288360E05A6",1)</f>
        <v>=DISPIMG("ID_EFD56577FCF14B5D9A569288360E05A6",1)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V70" s="9" t="s">
        <v>9</v>
      </c>
      <c r="W70" s="4" t="s">
        <v>57</v>
      </c>
    </row>
    <row r="71" spans="2:2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V71" s="9" t="s">
        <v>16</v>
      </c>
      <c r="W71" s="4" t="s">
        <v>72</v>
      </c>
    </row>
    <row r="72" spans="2:2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V72" s="9" t="s">
        <v>18</v>
      </c>
      <c r="W72" s="4" t="s">
        <v>73</v>
      </c>
    </row>
    <row r="73" spans="2:2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V73" s="9" t="s">
        <v>16</v>
      </c>
      <c r="W73" s="4" t="s">
        <v>74</v>
      </c>
    </row>
    <row r="74" spans="2:2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V74" s="9" t="s">
        <v>16</v>
      </c>
      <c r="W74" s="4" t="s">
        <v>75</v>
      </c>
    </row>
    <row r="75" spans="2:2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V75" s="9" t="s">
        <v>16</v>
      </c>
      <c r="W75" s="4" t="s">
        <v>76</v>
      </c>
    </row>
    <row r="76" spans="2:2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V76" s="9" t="s">
        <v>16</v>
      </c>
      <c r="W76" s="4" t="s">
        <v>77</v>
      </c>
    </row>
    <row r="77" spans="2:2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W77" s="9" t="s">
        <v>16</v>
      </c>
      <c r="X77" s="4" t="s">
        <v>78</v>
      </c>
    </row>
    <row r="78" spans="2:1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2:1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2:1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2:1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2:1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2:1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2:1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2:1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2:1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2:1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2:1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2:1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2:1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2:1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2:1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2:1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2:1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2:1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7" ht="22.5" spans="2:22">
      <c r="B97" s="6" t="s">
        <v>79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V97" s="8"/>
    </row>
    <row r="99" spans="2:15">
      <c r="B99" s="7" t="str">
        <f>_xlfn.DISPIMG("ID_EB4B1D5B8BE244ED8F3A32F70CC78FC2",1)</f>
        <v>=DISPIMG("ID_EB4B1D5B8BE244ED8F3A32F70CC78FC2",1)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2:2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V100" s="9" t="s">
        <v>9</v>
      </c>
      <c r="W100" s="4" t="s">
        <v>80</v>
      </c>
    </row>
    <row r="101" spans="2:2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V101" s="9" t="s">
        <v>16</v>
      </c>
      <c r="W101" s="4" t="s">
        <v>81</v>
      </c>
    </row>
    <row r="102" spans="2:2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V102" s="9" t="s">
        <v>18</v>
      </c>
      <c r="W102" s="4" t="s">
        <v>57</v>
      </c>
    </row>
    <row r="103" spans="2:2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V103" s="9" t="s">
        <v>16</v>
      </c>
      <c r="W103" s="4" t="s">
        <v>82</v>
      </c>
    </row>
    <row r="104" spans="2:2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V104" s="9" t="s">
        <v>16</v>
      </c>
      <c r="W104" s="4" t="s">
        <v>58</v>
      </c>
    </row>
    <row r="105" spans="2:2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V105" s="9" t="s">
        <v>16</v>
      </c>
      <c r="W105" s="4" t="s">
        <v>83</v>
      </c>
    </row>
    <row r="106" spans="2:2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V106" s="9" t="s">
        <v>22</v>
      </c>
      <c r="W106" s="4" t="s">
        <v>84</v>
      </c>
    </row>
    <row r="107" spans="2:2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V107" s="9" t="s">
        <v>16</v>
      </c>
      <c r="W107" s="4" t="s">
        <v>85</v>
      </c>
    </row>
    <row r="108" spans="2:24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W108" s="9" t="s">
        <v>16</v>
      </c>
      <c r="X108" s="4" t="s">
        <v>86</v>
      </c>
    </row>
    <row r="109" spans="2: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X109" s="9" t="s">
        <v>16</v>
      </c>
      <c r="Y109" s="4" t="s">
        <v>87</v>
      </c>
    </row>
    <row r="110" spans="2: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X110" s="9" t="s">
        <v>16</v>
      </c>
      <c r="Y110" s="4" t="s">
        <v>88</v>
      </c>
    </row>
    <row r="111" spans="2: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X111" s="9" t="s">
        <v>16</v>
      </c>
      <c r="Y111" s="4" t="s">
        <v>89</v>
      </c>
    </row>
    <row r="112" spans="2:2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V112" s="9" t="s">
        <v>16</v>
      </c>
      <c r="W112" s="4" t="s">
        <v>90</v>
      </c>
    </row>
    <row r="113" spans="2:24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W113" s="9" t="s">
        <v>16</v>
      </c>
      <c r="X113" s="4" t="s">
        <v>91</v>
      </c>
    </row>
    <row r="114" spans="2:24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W114" s="9" t="s">
        <v>16</v>
      </c>
      <c r="X114" s="4" t="s">
        <v>92</v>
      </c>
    </row>
    <row r="115" spans="2:24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W115" s="9" t="s">
        <v>16</v>
      </c>
      <c r="X115" s="4" t="s">
        <v>93</v>
      </c>
    </row>
    <row r="116" spans="2:2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V116" s="9" t="s">
        <v>27</v>
      </c>
      <c r="W116" s="4" t="s">
        <v>94</v>
      </c>
    </row>
    <row r="117" spans="2:2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V117" s="9" t="s">
        <v>16</v>
      </c>
      <c r="W117" s="4" t="s">
        <v>95</v>
      </c>
    </row>
    <row r="118" spans="2:2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V118" s="9" t="s">
        <v>16</v>
      </c>
      <c r="W118" s="4" t="s">
        <v>96</v>
      </c>
    </row>
    <row r="119" spans="2:1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2:1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2:1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2:1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2:1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5" ht="22.5" spans="2:22">
      <c r="B125" s="6" t="s">
        <v>97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V125" s="8"/>
    </row>
    <row r="126" spans="22:23">
      <c r="V126" s="9" t="s">
        <v>9</v>
      </c>
      <c r="W126" s="4" t="s">
        <v>98</v>
      </c>
    </row>
    <row r="127" spans="2:23">
      <c r="B127" s="7" t="str">
        <f>_xlfn.DISPIMG("ID_3CBA032651A54C86A946C6252DD6E56C",1)</f>
        <v>=DISPIMG("ID_3CBA032651A54C86A946C6252DD6E56C",1)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V127" s="9" t="s">
        <v>16</v>
      </c>
      <c r="W127" s="4" t="s">
        <v>99</v>
      </c>
    </row>
    <row r="128" spans="2:2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V128" s="9" t="s">
        <v>16</v>
      </c>
      <c r="W128" s="4" t="s">
        <v>100</v>
      </c>
    </row>
    <row r="129" spans="2:1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2:1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2:1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2:1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2:1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2:1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2:1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2:1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2:1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2:1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2:1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2:1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2:1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2:1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2:1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2:1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2:1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2:1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2:1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2:1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2:1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2:1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3" spans="2:24">
      <c r="B153" s="7" t="str">
        <f>_xlfn.DISPIMG("ID_F77BFB3C48FA46188D65C29C7B641BF3",1)</f>
        <v>=DISPIMG("ID_F77BFB3C48FA46188D65C29C7B641BF3",1)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W153" s="9" t="s">
        <v>9</v>
      </c>
      <c r="X153" s="4" t="s">
        <v>101</v>
      </c>
    </row>
    <row r="154" spans="2:24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W154" s="9" t="s">
        <v>18</v>
      </c>
      <c r="X154" s="4" t="s">
        <v>102</v>
      </c>
    </row>
    <row r="155" spans="2:3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W155" s="9" t="s">
        <v>16</v>
      </c>
      <c r="X155" s="4" t="s">
        <v>103</v>
      </c>
      <c r="AD155" s="7" t="str">
        <f>_xlfn.DISPIMG("ID_806B9E3D0F77405C91E473556562F8A6",1)</f>
        <v>=DISPIMG("ID_806B9E3D0F77405C91E473556562F8A6",1)</v>
      </c>
      <c r="AE155" s="7"/>
      <c r="AF155" s="7"/>
      <c r="AG155" s="7"/>
      <c r="AH155" s="7"/>
      <c r="AI155" s="7"/>
    </row>
    <row r="156" spans="2:3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X156" s="9" t="s">
        <v>16</v>
      </c>
      <c r="Y156" s="4" t="s">
        <v>104</v>
      </c>
      <c r="AD156" s="7"/>
      <c r="AE156" s="7"/>
      <c r="AF156" s="7"/>
      <c r="AG156" s="7"/>
      <c r="AH156" s="7"/>
      <c r="AI156" s="7"/>
    </row>
    <row r="157" spans="2:3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X157" s="9" t="s">
        <v>16</v>
      </c>
      <c r="Y157" s="4" t="s">
        <v>105</v>
      </c>
      <c r="AD157" s="7"/>
      <c r="AE157" s="7"/>
      <c r="AF157" s="7"/>
      <c r="AG157" s="7"/>
      <c r="AH157" s="7"/>
      <c r="AI157" s="7"/>
    </row>
    <row r="158" spans="2:3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W158" s="9" t="s">
        <v>16</v>
      </c>
      <c r="X158" s="4" t="s">
        <v>106</v>
      </c>
      <c r="AD158" s="7"/>
      <c r="AE158" s="7"/>
      <c r="AF158" s="7"/>
      <c r="AG158" s="7"/>
      <c r="AH158" s="7"/>
      <c r="AI158" s="7"/>
    </row>
    <row r="159" spans="2:3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X159" s="9" t="s">
        <v>16</v>
      </c>
      <c r="Y159" s="4" t="s">
        <v>104</v>
      </c>
      <c r="AD159" s="7"/>
      <c r="AE159" s="7"/>
      <c r="AF159" s="7"/>
      <c r="AG159" s="7"/>
      <c r="AH159" s="7"/>
      <c r="AI159" s="7"/>
    </row>
    <row r="160" spans="2:3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X160" s="9" t="s">
        <v>16</v>
      </c>
      <c r="Y160" s="4" t="s">
        <v>107</v>
      </c>
      <c r="AD160" s="7"/>
      <c r="AE160" s="7"/>
      <c r="AF160" s="7"/>
      <c r="AG160" s="7"/>
      <c r="AH160" s="7"/>
      <c r="AI160" s="7"/>
    </row>
    <row r="161" spans="2:3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W161" s="9" t="s">
        <v>22</v>
      </c>
      <c r="X161" s="4" t="s">
        <v>108</v>
      </c>
      <c r="AD161" s="7"/>
      <c r="AE161" s="7"/>
      <c r="AF161" s="7"/>
      <c r="AG161" s="7"/>
      <c r="AH161" s="7"/>
      <c r="AI161" s="7"/>
    </row>
    <row r="162" spans="2:3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X162" s="9" t="s">
        <v>16</v>
      </c>
      <c r="Y162" s="4" t="s">
        <v>109</v>
      </c>
      <c r="AD162" s="7"/>
      <c r="AE162" s="7"/>
      <c r="AF162" s="7"/>
      <c r="AG162" s="7"/>
      <c r="AH162" s="7"/>
      <c r="AI162" s="7"/>
    </row>
    <row r="163" spans="2:3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AD163" s="7"/>
      <c r="AE163" s="7"/>
      <c r="AF163" s="7"/>
      <c r="AG163" s="7"/>
      <c r="AH163" s="7"/>
      <c r="AI163" s="7"/>
    </row>
    <row r="164" spans="2:3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AD164" s="7"/>
      <c r="AE164" s="7"/>
      <c r="AF164" s="7"/>
      <c r="AG164" s="7"/>
      <c r="AH164" s="7"/>
      <c r="AI164" s="7"/>
    </row>
    <row r="165" spans="2: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2:1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2:1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2:1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2:1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2:1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2:1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2:1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2:1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2:1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2:1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2:1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2:1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</sheetData>
  <mergeCells count="12">
    <mergeCell ref="B3:G3"/>
    <mergeCell ref="B37:G37"/>
    <mergeCell ref="B68:G68"/>
    <mergeCell ref="B97:G97"/>
    <mergeCell ref="B125:G125"/>
    <mergeCell ref="A6:O32"/>
    <mergeCell ref="B39:O65"/>
    <mergeCell ref="B70:M95"/>
    <mergeCell ref="B99:O123"/>
    <mergeCell ref="B127:O151"/>
    <mergeCell ref="B153:O177"/>
    <mergeCell ref="AD155:AI16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1" customFormat="1" ht="30" customHeight="1" spans="1:36">
      <c r="A1" s="1" t="s">
        <v>110</v>
      </c>
      <c r="U1" s="2"/>
      <c r="AJ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 </vt:lpstr>
      <vt:lpstr>界面参考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2024-05-27T08:46:00Z</dcterms:created>
  <dcterms:modified xsi:type="dcterms:W3CDTF">2024-10-24T08:55:48Z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