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5"/>
  </bookViews>
  <sheets>
    <sheet name="日志" sheetId="11" r:id="rId1"/>
    <sheet name="设计思路" sheetId="1" r:id="rId2"/>
    <sheet name="界面&amp;功能" sheetId="6" r:id="rId3"/>
    <sheet name="表格结构" sheetId="8" r:id="rId4"/>
    <sheet name="参考图" sheetId="10" r:id="rId5"/>
    <sheet name="美术需求" sheetId="1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8F34388704FD4C26944DC822A3AB73B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33600" y="2657475"/>
          <a:ext cx="2457450" cy="2438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D78EC220AB0D45D599607E1786279BC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57400" y="5269230"/>
          <a:ext cx="1047750" cy="1057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85920A507457465AB0D60B398130483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057900" y="5269230"/>
          <a:ext cx="933450" cy="866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B839DAE9704F489F870182F7417A915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686300" y="5269230"/>
          <a:ext cx="790575" cy="752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F6337D0ED62240DF8AAB9EEB5F24410F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09900" y="5269230"/>
          <a:ext cx="838200" cy="771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E3EF62CB826141AF92DF800E79CD57AD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971925" y="5507355"/>
          <a:ext cx="990600" cy="1038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FB1093798B9B42C6935AA07CF8C06E8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657975" y="5269230"/>
          <a:ext cx="1310640" cy="1176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2ABD610A3D4847BA9144D1D09C88351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57400" y="6907530"/>
          <a:ext cx="476250" cy="457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<sst xmlns="http://schemas.openxmlformats.org/spreadsheetml/2006/main" count="141" uniqueCount="84">
  <si>
    <t>系统名称</t>
  </si>
  <si>
    <t>神兵</t>
  </si>
  <si>
    <t>时间</t>
  </si>
  <si>
    <t>内容</t>
  </si>
  <si>
    <t>创建人</t>
  </si>
  <si>
    <t>20240809</t>
  </si>
  <si>
    <t>创建</t>
  </si>
  <si>
    <t>田宝见</t>
  </si>
  <si>
    <t>设计思路</t>
  </si>
  <si>
    <t>设计目的</t>
  </si>
  <si>
    <t>增加游戏深度：神兵系统可以为游戏增加额外的策略层面，玩家需要考虑如何搭配神兵以适应不同的战斗环境和对手。</t>
  </si>
  <si>
    <t>提升玩家参与度：通过神兵的收集、升级和定制，玩家可以更深入地参与到游戏中，增加游戏的可玩性和重复游玩价值。</t>
  </si>
  <si>
    <t>创造角色个性化：神兵系统允许玩家根据自己的喜好和游戏风格定制角色，使每个玩家的游戏体验更加独特。</t>
  </si>
  <si>
    <t>提供成长感：随着游戏的进行，玩家可以解锁更强大的神兵，这种成长感可以激励玩家继续游戏。</t>
  </si>
  <si>
    <t>增加游戏多样性：神兵可以具有不同的效果和属性，为战斗和探索提供多种可能性，使游戏世界更加丰富和多样化。</t>
  </si>
  <si>
    <t>界面相关</t>
  </si>
  <si>
    <t>功能规则</t>
  </si>
  <si>
    <t>功能入口</t>
  </si>
  <si>
    <t>主界面点击【神兵】按钮打开。</t>
  </si>
  <si>
    <t>神兵主界面</t>
  </si>
  <si>
    <t>主界面</t>
  </si>
  <si>
    <t>▶</t>
  </si>
  <si>
    <t>920*630通用框体。文字标题。关闭按钮。</t>
  </si>
  <si>
    <t>主界面点击神兵按钮打开功能。点击关闭按钮返回主界面。</t>
  </si>
  <si>
    <t>神兵栏</t>
  </si>
  <si>
    <t>神兵界面</t>
  </si>
  <si>
    <t>显示六个神兵的icon，及框体。</t>
  </si>
  <si>
    <t>此区域展示六个神兵的道具Icon,已经激活的显示为彩色，未激活的显示未灰色。</t>
  </si>
  <si>
    <t>鼎形，塔形，幡形，笔形，剑形两个共计六个神兵的icon，置灰和亮起</t>
  </si>
  <si>
    <t>点击神兵ICON，【3】区显示神兵详情，未激活的也显示详情。</t>
  </si>
  <si>
    <t>神兵原画</t>
  </si>
  <si>
    <t>首次进入界面时，默认选中第一个神兵。</t>
  </si>
  <si>
    <t>鼎形，塔形，幡形，笔形，剑形两个共计六个神兵的原画和分别的名称</t>
  </si>
  <si>
    <t>神兵详情界面</t>
  </si>
  <si>
    <t>技能图标</t>
  </si>
  <si>
    <t>【2】区选中神兵后显示神兵的详情，包括名称和原画及技能【4】。</t>
  </si>
  <si>
    <t>神兵附带的六个技能icon。</t>
  </si>
  <si>
    <t>第一次进入界面时，默认选中第一个神兵。</t>
  </si>
  <si>
    <t>属性栏框体及文字</t>
  </si>
  <si>
    <t>技能</t>
  </si>
  <si>
    <t>激活及升级区。</t>
  </si>
  <si>
    <t>技能图标及名称和介绍。未激活时图案为灰色，点击图标显示：神兵满级后激活。</t>
  </si>
  <si>
    <t>包含 框体，消耗道具Icon,【激活】/【升级】按钮。</t>
  </si>
  <si>
    <t>神兵等级满级时，自动激活技能。</t>
  </si>
  <si>
    <t>属性提升</t>
  </si>
  <si>
    <t>神兵激活前，上方当前属性栏显示全部为0，下方显示下级数据</t>
  </si>
  <si>
    <t>神兵满级后，此处显示：神兵已满级。</t>
  </si>
  <si>
    <t>神兵名称</t>
  </si>
  <si>
    <t>技能名称</t>
  </si>
  <si>
    <t>神兵等级共计30级。</t>
  </si>
  <si>
    <t>聚元玲珑塔</t>
  </si>
  <si>
    <t>金刚护体</t>
  </si>
  <si>
    <t>提升消耗及按钮</t>
  </si>
  <si>
    <t>梅引</t>
  </si>
  <si>
    <t>镜花水月</t>
  </si>
  <si>
    <t>显示道具Icon及消耗数量/当前拥有数量。满级后，消耗数量变为零。</t>
  </si>
  <si>
    <t>破虏</t>
  </si>
  <si>
    <t>剑心通明</t>
  </si>
  <si>
    <t>神兵激活前，按钮为【激活】按钮，激活后按钮变为【升级】按钮。</t>
  </si>
  <si>
    <t>混元幡</t>
  </si>
  <si>
    <t>太元元气</t>
  </si>
  <si>
    <t>道具不足时点击按钮显示：道具不足</t>
  </si>
  <si>
    <t>玄天宝鼎</t>
  </si>
  <si>
    <t>玄天真诀</t>
  </si>
  <si>
    <t>神兵等级满级时，点击按钮显示：神兵已经满级，无需提升。</t>
  </si>
  <si>
    <t>诛仙</t>
  </si>
  <si>
    <t>九霄绝响</t>
  </si>
  <si>
    <t>获取途径</t>
  </si>
  <si>
    <t>点击获取途径，右侧弹出通用的获取的途径。</t>
  </si>
  <si>
    <t>受伤害时有15%几率进入金刚护体状态，防御力增加100%，持续10秒，冷却120秒</t>
  </si>
  <si>
    <t>受到伤害时，有15%几率免疫本次伤害，冷却120秒</t>
  </si>
  <si>
    <t>攻击时有20%几率进入狂怒状态，每次攻击附加50%伤害,持续5秒,冷却120秒</t>
  </si>
  <si>
    <t>攻击时有20%几率进入无视防御状态，普通攻击无视对方防御，持续5秒，冷却120秒</t>
  </si>
  <si>
    <t>当生命低于30%时，100%几率触发炉鼎守护，免疫伤害，持续3秒，冷却120。</t>
  </si>
  <si>
    <t>当生命值低于30%时，100%几率进入绝响状态，每次攻击都会产生暴击，持续5秒，冷却120秒。</t>
  </si>
  <si>
    <t>表结构设计</t>
  </si>
  <si>
    <t>参考图</t>
  </si>
  <si>
    <t>鼎形，塔形，幡形，笔形，剑形两个共计六个神兵的icon</t>
  </si>
  <si>
    <t>鼎形，塔形，幡形，笔形，剑形两个共计六个神兵的原画</t>
  </si>
  <si>
    <t>六个技能icon</t>
  </si>
  <si>
    <t>精华水月</t>
  </si>
  <si>
    <t>BUFF特效（BUFF特效，作用于角色身上）</t>
  </si>
  <si>
    <t>兵魂道具icon,(升级神兵所需材料）</t>
  </si>
  <si>
    <t>入口图标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</si>
</sst>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sz val="11"/>
      <color rgb="FF000000"/>
      <name val="微软雅黑"/>
      <charset val="134"/>
    </font>
    <font>
      <b/>
      <sz val="10.5"/>
      <color rgb="FF060607"/>
      <name val="宋体"/>
      <charset val="134"/>
    </font>
    <font>
      <b/>
      <sz val="10.5"/>
      <color rgb="FF060607"/>
      <name val="helvetica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10" borderId="5" applyNumberFormat="0" applyAlignment="0" applyProtection="0">
      <alignment vertical="center"/>
    </xf>
    <xf numFmtId="0" fontId="24" fillId="11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Border="1">
      <alignment vertical="center"/>
    </xf>
    <xf numFmtId="0" fontId="3" fillId="3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6" fillId="4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6" fillId="3" borderId="0" xfId="0" applyFont="1" applyFill="1" applyAlignment="1">
      <alignment horizontal="left" vertical="center"/>
    </xf>
    <xf numFmtId="0" fontId="2" fillId="2" borderId="0" xfId="0" applyFont="1" applyFill="1">
      <alignment vertical="center"/>
    </xf>
    <xf numFmtId="0" fontId="6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>
      <alignment vertical="center"/>
    </xf>
    <xf numFmtId="0" fontId="0" fillId="2" borderId="1" xfId="0" applyFill="1" applyBorder="1" applyAlignment="1">
      <alignment vertical="center"/>
    </xf>
    <xf numFmtId="0" fontId="5" fillId="2" borderId="0" xfId="0" applyFont="1" applyFill="1" applyBorder="1">
      <alignment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0" fillId="7" borderId="1" xfId="0" applyFill="1" applyBorder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media/image13.png"/><Relationship Id="rId7" Type="http://schemas.openxmlformats.org/officeDocument/2006/relationships/image" Target="media/image12.png"/><Relationship Id="rId6" Type="http://schemas.openxmlformats.org/officeDocument/2006/relationships/image" Target="media/image11.png"/><Relationship Id="rId5" Type="http://schemas.openxmlformats.org/officeDocument/2006/relationships/image" Target="media/image10.png"/><Relationship Id="rId4" Type="http://schemas.openxmlformats.org/officeDocument/2006/relationships/image" Target="media/image9.png"/><Relationship Id="rId3" Type="http://schemas.openxmlformats.org/officeDocument/2006/relationships/image" Target="media/image8.png"/><Relationship Id="rId2" Type="http://schemas.openxmlformats.org/officeDocument/2006/relationships/image" Target="media/image7.png"/><Relationship Id="rId1" Type="http://schemas.openxmlformats.org/officeDocument/2006/relationships/image" Target="media/image6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www.wps.cn/officeDocument/2020/cellImage" Target="cellimag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371475</xdr:colOff>
      <xdr:row>11</xdr:row>
      <xdr:rowOff>19050</xdr:rowOff>
    </xdr:from>
    <xdr:to>
      <xdr:col>10</xdr:col>
      <xdr:colOff>361950</xdr:colOff>
      <xdr:row>33</xdr:row>
      <xdr:rowOff>90170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1475" y="2952750"/>
          <a:ext cx="6905625" cy="4681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314325</xdr:colOff>
      <xdr:row>10</xdr:row>
      <xdr:rowOff>180975</xdr:rowOff>
    </xdr:from>
    <xdr:to>
      <xdr:col>10</xdr:col>
      <xdr:colOff>474980</xdr:colOff>
      <xdr:row>33</xdr:row>
      <xdr:rowOff>113665</xdr:rowOff>
    </xdr:to>
    <xdr:sp>
      <xdr:nvSpPr>
        <xdr:cNvPr id="5" name="矩形 4"/>
        <xdr:cNvSpPr/>
      </xdr:nvSpPr>
      <xdr:spPr>
        <a:xfrm>
          <a:off x="314325" y="2905125"/>
          <a:ext cx="7075805" cy="475234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107950</xdr:colOff>
      <xdr:row>13</xdr:row>
      <xdr:rowOff>203200</xdr:rowOff>
    </xdr:from>
    <xdr:to>
      <xdr:col>5</xdr:col>
      <xdr:colOff>640715</xdr:colOff>
      <xdr:row>16</xdr:row>
      <xdr:rowOff>144145</xdr:rowOff>
    </xdr:to>
    <xdr:sp>
      <xdr:nvSpPr>
        <xdr:cNvPr id="10" name="矩形 9"/>
        <xdr:cNvSpPr/>
      </xdr:nvSpPr>
      <xdr:spPr>
        <a:xfrm>
          <a:off x="793750" y="3556000"/>
          <a:ext cx="3333115" cy="56959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9525</xdr:colOff>
      <xdr:row>9</xdr:row>
      <xdr:rowOff>47625</xdr:rowOff>
    </xdr:from>
    <xdr:to>
      <xdr:col>10</xdr:col>
      <xdr:colOff>390525</xdr:colOff>
      <xdr:row>10</xdr:row>
      <xdr:rowOff>114300</xdr:rowOff>
    </xdr:to>
    <xdr:sp>
      <xdr:nvSpPr>
        <xdr:cNvPr id="12" name="线形标注 1(无边框) 11"/>
        <xdr:cNvSpPr/>
      </xdr:nvSpPr>
      <xdr:spPr>
        <a:xfrm>
          <a:off x="6924675" y="256222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428625</xdr:colOff>
      <xdr:row>12</xdr:row>
      <xdr:rowOff>57150</xdr:rowOff>
    </xdr:from>
    <xdr:to>
      <xdr:col>6</xdr:col>
      <xdr:colOff>123825</xdr:colOff>
      <xdr:row>13</xdr:row>
      <xdr:rowOff>123825</xdr:rowOff>
    </xdr:to>
    <xdr:sp>
      <xdr:nvSpPr>
        <xdr:cNvPr id="3" name="线形标注 1(无边框) 2"/>
        <xdr:cNvSpPr/>
      </xdr:nvSpPr>
      <xdr:spPr>
        <a:xfrm>
          <a:off x="3914775" y="3200400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247650</xdr:colOff>
      <xdr:row>17</xdr:row>
      <xdr:rowOff>123825</xdr:rowOff>
    </xdr:from>
    <xdr:to>
      <xdr:col>4</xdr:col>
      <xdr:colOff>628650</xdr:colOff>
      <xdr:row>18</xdr:row>
      <xdr:rowOff>190500</xdr:rowOff>
    </xdr:to>
    <xdr:sp>
      <xdr:nvSpPr>
        <xdr:cNvPr id="4" name="线形标注 1(无边框) 3"/>
        <xdr:cNvSpPr/>
      </xdr:nvSpPr>
      <xdr:spPr>
        <a:xfrm>
          <a:off x="3048000" y="431482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561975</xdr:colOff>
      <xdr:row>27</xdr:row>
      <xdr:rowOff>19050</xdr:rowOff>
    </xdr:from>
    <xdr:to>
      <xdr:col>2</xdr:col>
      <xdr:colOff>257175</xdr:colOff>
      <xdr:row>28</xdr:row>
      <xdr:rowOff>85725</xdr:rowOff>
    </xdr:to>
    <xdr:sp>
      <xdr:nvSpPr>
        <xdr:cNvPr id="6" name="线形标注 1(无边框) 5"/>
        <xdr:cNvSpPr/>
      </xdr:nvSpPr>
      <xdr:spPr>
        <a:xfrm>
          <a:off x="1247775" y="6305550"/>
          <a:ext cx="43815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117475</xdr:colOff>
      <xdr:row>13</xdr:row>
      <xdr:rowOff>88900</xdr:rowOff>
    </xdr:from>
    <xdr:to>
      <xdr:col>10</xdr:col>
      <xdr:colOff>154940</xdr:colOff>
      <xdr:row>27</xdr:row>
      <xdr:rowOff>39370</xdr:rowOff>
    </xdr:to>
    <xdr:sp>
      <xdr:nvSpPr>
        <xdr:cNvPr id="7" name="矩形 6"/>
        <xdr:cNvSpPr/>
      </xdr:nvSpPr>
      <xdr:spPr>
        <a:xfrm>
          <a:off x="4289425" y="3441700"/>
          <a:ext cx="2780665" cy="288417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9525</xdr:colOff>
      <xdr:row>19</xdr:row>
      <xdr:rowOff>114300</xdr:rowOff>
    </xdr:from>
    <xdr:to>
      <xdr:col>10</xdr:col>
      <xdr:colOff>390525</xdr:colOff>
      <xdr:row>20</xdr:row>
      <xdr:rowOff>180975</xdr:rowOff>
    </xdr:to>
    <xdr:sp>
      <xdr:nvSpPr>
        <xdr:cNvPr id="11" name="线形标注 1(无边框) 10"/>
        <xdr:cNvSpPr/>
      </xdr:nvSpPr>
      <xdr:spPr>
        <a:xfrm>
          <a:off x="6924675" y="4724400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117475</xdr:colOff>
      <xdr:row>27</xdr:row>
      <xdr:rowOff>98425</xdr:rowOff>
    </xdr:from>
    <xdr:to>
      <xdr:col>10</xdr:col>
      <xdr:colOff>98425</xdr:colOff>
      <xdr:row>31</xdr:row>
      <xdr:rowOff>182245</xdr:rowOff>
    </xdr:to>
    <xdr:sp>
      <xdr:nvSpPr>
        <xdr:cNvPr id="13" name="矩形 12"/>
        <xdr:cNvSpPr/>
      </xdr:nvSpPr>
      <xdr:spPr>
        <a:xfrm>
          <a:off x="4289425" y="6384925"/>
          <a:ext cx="2724150" cy="92202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657225</xdr:colOff>
      <xdr:row>28</xdr:row>
      <xdr:rowOff>66675</xdr:rowOff>
    </xdr:from>
    <xdr:to>
      <xdr:col>10</xdr:col>
      <xdr:colOff>352425</xdr:colOff>
      <xdr:row>29</xdr:row>
      <xdr:rowOff>133350</xdr:rowOff>
    </xdr:to>
    <xdr:sp>
      <xdr:nvSpPr>
        <xdr:cNvPr id="14" name="线形标注 1(无边框) 13"/>
        <xdr:cNvSpPr/>
      </xdr:nvSpPr>
      <xdr:spPr>
        <a:xfrm>
          <a:off x="6886575" y="656272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172720</xdr:colOff>
      <xdr:row>45</xdr:row>
      <xdr:rowOff>123190</xdr:rowOff>
    </xdr:from>
    <xdr:to>
      <xdr:col>13</xdr:col>
      <xdr:colOff>66675</xdr:colOff>
      <xdr:row>70</xdr:row>
      <xdr:rowOff>57150</xdr:rowOff>
    </xdr:to>
    <xdr:pic>
      <xdr:nvPicPr>
        <xdr:cNvPr id="15" name="图片 1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2720" y="10257790"/>
          <a:ext cx="9104630" cy="5172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723900</xdr:colOff>
      <xdr:row>6</xdr:row>
      <xdr:rowOff>114300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1085850"/>
          <a:ext cx="723900" cy="685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13</xdr:col>
      <xdr:colOff>657225</xdr:colOff>
      <xdr:row>31</xdr:row>
      <xdr:rowOff>95250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009650"/>
          <a:ext cx="9572625" cy="5753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19050</xdr:colOff>
      <xdr:row>3</xdr:row>
      <xdr:rowOff>200025</xdr:rowOff>
    </xdr:from>
    <xdr:to>
      <xdr:col>6</xdr:col>
      <xdr:colOff>533400</xdr:colOff>
      <xdr:row>6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76450" y="714375"/>
          <a:ext cx="3371850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66675</xdr:colOff>
      <xdr:row>24</xdr:row>
      <xdr:rowOff>19050</xdr:rowOff>
    </xdr:from>
    <xdr:to>
      <xdr:col>3</xdr:col>
      <xdr:colOff>790575</xdr:colOff>
      <xdr:row>28</xdr:row>
      <xdr:rowOff>19050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24075" y="7107555"/>
          <a:ext cx="723900" cy="685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E18"/>
  <sheetViews>
    <sheetView workbookViewId="0">
      <selection activeCell="L26" sqref="L26"/>
    </sheetView>
  </sheetViews>
  <sheetFormatPr defaultColWidth="9" defaultRowHeight="13.5" outlineLevelCol="4"/>
  <sheetData>
    <row r="5" spans="3:4">
      <c r="C5" t="s">
        <v>0</v>
      </c>
      <c r="D5" t="s">
        <v>1</v>
      </c>
    </row>
    <row r="6" spans="3:5">
      <c r="C6" s="41" t="s">
        <v>2</v>
      </c>
      <c r="D6" s="41" t="s">
        <v>3</v>
      </c>
      <c r="E6" s="41" t="s">
        <v>4</v>
      </c>
    </row>
    <row r="7" spans="3:5">
      <c r="C7" s="42" t="s">
        <v>5</v>
      </c>
      <c r="D7" s="43" t="s">
        <v>6</v>
      </c>
      <c r="E7" s="43" t="s">
        <v>7</v>
      </c>
    </row>
    <row r="8" spans="3:5">
      <c r="C8" s="43"/>
      <c r="D8" s="43"/>
      <c r="E8" s="43"/>
    </row>
    <row r="9" spans="3:5">
      <c r="C9" s="43"/>
      <c r="D9" s="43"/>
      <c r="E9" s="43"/>
    </row>
    <row r="10" spans="3:5">
      <c r="C10" s="43"/>
      <c r="D10" s="43"/>
      <c r="E10" s="43"/>
    </row>
    <row r="11" spans="3:5">
      <c r="C11" s="43"/>
      <c r="D11" s="43"/>
      <c r="E11" s="43"/>
    </row>
    <row r="12" spans="3:5">
      <c r="C12" s="43"/>
      <c r="D12" s="43"/>
      <c r="E12" s="43"/>
    </row>
    <row r="13" spans="3:5">
      <c r="C13" s="43"/>
      <c r="D13" s="43"/>
      <c r="E13" s="43"/>
    </row>
    <row r="14" spans="3:5">
      <c r="C14" s="43"/>
      <c r="D14" s="43"/>
      <c r="E14" s="43"/>
    </row>
    <row r="15" spans="3:5">
      <c r="C15" s="43"/>
      <c r="D15" s="43"/>
      <c r="E15" s="43"/>
    </row>
    <row r="16" spans="3:5">
      <c r="C16" s="43"/>
      <c r="D16" s="43"/>
      <c r="E16" s="43"/>
    </row>
    <row r="17" spans="3:5">
      <c r="C17" s="43"/>
      <c r="D17" s="43"/>
      <c r="E17" s="43"/>
    </row>
    <row r="18" spans="3:5">
      <c r="C18" s="43"/>
      <c r="D18" s="43"/>
      <c r="E18" s="4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16"/>
  <sheetViews>
    <sheetView workbookViewId="0">
      <pane ySplit="1" topLeftCell="A2" activePane="bottomLeft" state="frozen"/>
      <selection/>
      <selection pane="bottomLeft" activeCell="J23" sqref="J23"/>
    </sheetView>
  </sheetViews>
  <sheetFormatPr defaultColWidth="9" defaultRowHeight="16.5"/>
  <cols>
    <col min="1" max="16384" width="9" style="6"/>
  </cols>
  <sheetData>
    <row r="1" s="9" customFormat="1" ht="30" customHeight="1" spans="1:1">
      <c r="A1" s="9" t="s">
        <v>8</v>
      </c>
    </row>
    <row r="3" ht="22.5" customHeight="1" spans="2:7">
      <c r="B3" s="18" t="s">
        <v>9</v>
      </c>
      <c r="C3" s="18"/>
      <c r="D3" s="18"/>
      <c r="E3" s="18"/>
      <c r="F3" s="18"/>
      <c r="G3" s="18"/>
    </row>
    <row r="4" spans="1:4">
      <c r="A4" s="6">
        <v>1</v>
      </c>
      <c r="B4" s="36" t="s">
        <v>10</v>
      </c>
      <c r="C4" s="19"/>
      <c r="D4" s="19"/>
    </row>
    <row r="5" spans="1:4">
      <c r="A5" s="6">
        <v>2</v>
      </c>
      <c r="B5" s="37" t="s">
        <v>11</v>
      </c>
      <c r="C5" s="38"/>
      <c r="D5" s="38"/>
    </row>
    <row r="6" spans="1:4">
      <c r="A6" s="6">
        <v>3</v>
      </c>
      <c r="B6" s="37" t="s">
        <v>12</v>
      </c>
      <c r="C6" s="38"/>
      <c r="D6" s="38"/>
    </row>
    <row r="7" spans="1:2">
      <c r="A7" s="6">
        <v>4</v>
      </c>
      <c r="B7" s="37" t="s">
        <v>13</v>
      </c>
    </row>
    <row r="8" spans="1:2">
      <c r="A8" s="6">
        <v>5</v>
      </c>
      <c r="B8" s="37" t="s">
        <v>14</v>
      </c>
    </row>
    <row r="9" spans="2:4">
      <c r="B9" s="39"/>
      <c r="C9" s="38"/>
      <c r="D9" s="38"/>
    </row>
    <row r="10" spans="2:2">
      <c r="B10" s="28"/>
    </row>
    <row r="11" spans="2:2">
      <c r="B11" s="28"/>
    </row>
    <row r="12" spans="2:2">
      <c r="B12" s="28"/>
    </row>
    <row r="13" spans="2:4">
      <c r="B13" s="39"/>
      <c r="C13" s="38"/>
      <c r="D13" s="38"/>
    </row>
    <row r="14" spans="2:4">
      <c r="B14" s="40"/>
      <c r="C14" s="38"/>
      <c r="D14" s="38"/>
    </row>
    <row r="15" spans="2:2">
      <c r="B15" s="28"/>
    </row>
    <row r="16" spans="2:2">
      <c r="B16" s="28"/>
    </row>
  </sheetData>
  <sheetProtection formatCells="0" insertHyperlinks="0" autoFilter="0"/>
  <mergeCells count="2">
    <mergeCell ref="A1:XFD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6"/>
  <sheetViews>
    <sheetView workbookViewId="0">
      <pane ySplit="1" topLeftCell="A2" activePane="bottomLeft" state="frozen"/>
      <selection/>
      <selection pane="bottomLeft" activeCell="B5" sqref="B5"/>
    </sheetView>
  </sheetViews>
  <sheetFormatPr defaultColWidth="9" defaultRowHeight="16.5"/>
  <cols>
    <col min="1" max="1" width="9" style="6"/>
    <col min="2" max="2" width="9.75" style="6" customWidth="1"/>
    <col min="3" max="11" width="9" style="6"/>
    <col min="12" max="12" width="10.375" style="6" customWidth="1"/>
    <col min="13" max="13" width="10.75" style="15" customWidth="1"/>
    <col min="14" max="14" width="15.875" style="6" customWidth="1"/>
    <col min="15" max="15" width="12.875" style="16" customWidth="1"/>
    <col min="16" max="16" width="14" style="6" customWidth="1"/>
    <col min="17" max="17" width="9" style="6"/>
    <col min="18" max="18" width="1.5" style="17" customWidth="1"/>
    <col min="19" max="19" width="2.125" style="6" customWidth="1"/>
    <col min="20" max="35" width="9" style="16"/>
    <col min="36" max="16384" width="9" style="6"/>
  </cols>
  <sheetData>
    <row r="1" s="9" customFormat="1" ht="30" customHeight="1" spans="1:19">
      <c r="A1" s="9" t="s">
        <v>15</v>
      </c>
      <c r="S1" s="9" t="s">
        <v>16</v>
      </c>
    </row>
    <row r="3" ht="22.5" customHeight="1" spans="2:7">
      <c r="B3" s="18" t="s">
        <v>17</v>
      </c>
      <c r="C3" s="18"/>
      <c r="D3" s="18"/>
      <c r="E3" s="18"/>
      <c r="F3" s="18"/>
      <c r="G3" s="18"/>
    </row>
    <row r="4" spans="2:7">
      <c r="B4" s="19" t="s">
        <v>18</v>
      </c>
      <c r="C4" s="19"/>
      <c r="D4" s="19"/>
      <c r="E4" s="19"/>
      <c r="F4" s="19"/>
      <c r="G4" s="19"/>
    </row>
    <row r="5" ht="22.5" customHeight="1" spans="2:18">
      <c r="B5" s="20"/>
      <c r="C5" s="20"/>
      <c r="D5" s="20"/>
      <c r="E5" s="20"/>
      <c r="F5" s="20"/>
      <c r="G5" s="20"/>
      <c r="R5" s="6"/>
    </row>
    <row r="6" ht="22.5" customHeight="1" spans="2:18">
      <c r="B6" s="20"/>
      <c r="C6" s="20"/>
      <c r="D6" s="20"/>
      <c r="E6" s="20"/>
      <c r="F6" s="20"/>
      <c r="G6" s="20"/>
      <c r="R6" s="6"/>
    </row>
    <row r="7" ht="22.5" customHeight="1" spans="2:18">
      <c r="B7" s="20"/>
      <c r="C7" s="20"/>
      <c r="D7" s="20"/>
      <c r="E7" s="20"/>
      <c r="F7" s="20"/>
      <c r="G7" s="20"/>
      <c r="R7" s="6"/>
    </row>
    <row r="8" ht="22.5" customHeight="1" spans="2:18">
      <c r="B8" s="20"/>
      <c r="C8" s="20"/>
      <c r="D8" s="20"/>
      <c r="E8" s="20"/>
      <c r="F8" s="20"/>
      <c r="G8" s="20"/>
      <c r="R8" s="6"/>
    </row>
    <row r="9" ht="22.5" customHeight="1" spans="2:7">
      <c r="B9" s="18" t="s">
        <v>19</v>
      </c>
      <c r="C9" s="18"/>
      <c r="D9" s="18"/>
      <c r="E9" s="18"/>
      <c r="F9" s="18"/>
      <c r="G9" s="18"/>
    </row>
    <row r="10" spans="2:4">
      <c r="B10" s="10"/>
      <c r="C10" s="10"/>
      <c r="D10" s="10"/>
    </row>
    <row r="12" spans="13:23">
      <c r="M12" s="27"/>
      <c r="N12" s="3"/>
      <c r="O12" s="2"/>
      <c r="P12" s="28"/>
      <c r="Q12" s="28"/>
      <c r="R12" s="30"/>
      <c r="S12" s="31"/>
      <c r="T12" s="32"/>
      <c r="U12" s="32"/>
      <c r="V12" s="32"/>
      <c r="W12" s="33"/>
    </row>
    <row r="13" spans="11:20">
      <c r="K13" s="27">
        <v>1</v>
      </c>
      <c r="L13" s="2" t="s">
        <v>20</v>
      </c>
      <c r="M13" s="2"/>
      <c r="N13" s="3"/>
      <c r="O13" s="3"/>
      <c r="P13" s="3"/>
      <c r="Q13" s="3"/>
      <c r="R13" s="34"/>
      <c r="S13" s="6">
        <v>1</v>
      </c>
      <c r="T13" s="35" t="s">
        <v>20</v>
      </c>
    </row>
    <row r="14" spans="2:21">
      <c r="B14" s="21"/>
      <c r="C14" s="21"/>
      <c r="D14" s="21"/>
      <c r="K14" s="27"/>
      <c r="L14" s="3" t="s">
        <v>21</v>
      </c>
      <c r="M14" s="2" t="s">
        <v>22</v>
      </c>
      <c r="N14" s="3"/>
      <c r="O14" s="3"/>
      <c r="P14" s="3"/>
      <c r="Q14" s="3"/>
      <c r="R14" s="34"/>
      <c r="T14" s="28" t="s">
        <v>21</v>
      </c>
      <c r="U14" s="16" t="s">
        <v>23</v>
      </c>
    </row>
    <row r="15" spans="11:20">
      <c r="K15" s="27">
        <v>2</v>
      </c>
      <c r="L15" s="2" t="s">
        <v>24</v>
      </c>
      <c r="M15" s="2"/>
      <c r="N15" s="3"/>
      <c r="O15" s="3"/>
      <c r="P15" s="3"/>
      <c r="Q15" s="3"/>
      <c r="R15" s="34"/>
      <c r="S15" s="6">
        <v>2</v>
      </c>
      <c r="T15" s="16" t="s">
        <v>25</v>
      </c>
    </row>
    <row r="16" spans="11:21">
      <c r="K16" s="27"/>
      <c r="L16" s="3" t="s">
        <v>21</v>
      </c>
      <c r="M16" s="2" t="s">
        <v>26</v>
      </c>
      <c r="N16" s="3"/>
      <c r="O16" s="3"/>
      <c r="P16" s="3"/>
      <c r="Q16" s="3"/>
      <c r="R16" s="34"/>
      <c r="T16" s="28" t="s">
        <v>21</v>
      </c>
      <c r="U16" s="16" t="s">
        <v>27</v>
      </c>
    </row>
    <row r="17" spans="12:21">
      <c r="L17" s="3" t="s">
        <v>21</v>
      </c>
      <c r="M17" s="2" t="s">
        <v>28</v>
      </c>
      <c r="N17" s="3"/>
      <c r="O17" s="3"/>
      <c r="P17" s="3"/>
      <c r="Q17" s="3"/>
      <c r="R17" s="34"/>
      <c r="T17" s="28" t="s">
        <v>21</v>
      </c>
      <c r="U17" s="16" t="s">
        <v>29</v>
      </c>
    </row>
    <row r="18" spans="11:21">
      <c r="K18" s="27">
        <v>3</v>
      </c>
      <c r="L18" s="2" t="s">
        <v>30</v>
      </c>
      <c r="M18" s="2"/>
      <c r="N18" s="3"/>
      <c r="O18" s="3"/>
      <c r="P18" s="3"/>
      <c r="Q18" s="3"/>
      <c r="R18" s="34"/>
      <c r="T18" s="28" t="s">
        <v>21</v>
      </c>
      <c r="U18" s="16" t="s">
        <v>31</v>
      </c>
    </row>
    <row r="19" spans="12:20">
      <c r="L19" s="29" t="s">
        <v>21</v>
      </c>
      <c r="M19" s="2" t="s">
        <v>32</v>
      </c>
      <c r="N19" s="3"/>
      <c r="O19" s="3"/>
      <c r="P19" s="3"/>
      <c r="Q19" s="3"/>
      <c r="R19" s="34"/>
      <c r="S19" s="6">
        <v>3</v>
      </c>
      <c r="T19" s="16" t="s">
        <v>33</v>
      </c>
    </row>
    <row r="20" spans="11:21">
      <c r="K20" s="27">
        <v>4</v>
      </c>
      <c r="L20" s="2" t="s">
        <v>34</v>
      </c>
      <c r="M20" s="2"/>
      <c r="N20" s="3"/>
      <c r="O20" s="3"/>
      <c r="P20" s="3"/>
      <c r="Q20" s="3"/>
      <c r="R20" s="34"/>
      <c r="T20" s="28" t="s">
        <v>21</v>
      </c>
      <c r="U20" s="16" t="s">
        <v>35</v>
      </c>
    </row>
    <row r="21" spans="11:21">
      <c r="K21" s="27"/>
      <c r="L21" s="3" t="s">
        <v>21</v>
      </c>
      <c r="M21" s="2" t="s">
        <v>36</v>
      </c>
      <c r="N21" s="3"/>
      <c r="O21" s="3"/>
      <c r="P21" s="3"/>
      <c r="Q21" s="3"/>
      <c r="R21" s="34"/>
      <c r="T21" s="28" t="s">
        <v>21</v>
      </c>
      <c r="U21" s="16" t="s">
        <v>37</v>
      </c>
    </row>
    <row r="22" customHeight="1" spans="11:20">
      <c r="K22" s="27">
        <v>5</v>
      </c>
      <c r="L22" s="2" t="s">
        <v>38</v>
      </c>
      <c r="M22" s="2"/>
      <c r="N22" s="3"/>
      <c r="O22" s="3"/>
      <c r="P22" s="3"/>
      <c r="Q22" s="3"/>
      <c r="R22" s="34"/>
      <c r="S22" s="6">
        <v>4</v>
      </c>
      <c r="T22" s="28" t="s">
        <v>39</v>
      </c>
    </row>
    <row r="23" spans="11:21">
      <c r="K23" s="6">
        <v>6</v>
      </c>
      <c r="L23" s="6" t="s">
        <v>40</v>
      </c>
      <c r="M23" s="27"/>
      <c r="N23" s="3"/>
      <c r="O23" s="2"/>
      <c r="P23" s="3"/>
      <c r="Q23" s="3"/>
      <c r="R23" s="34"/>
      <c r="T23" s="28" t="s">
        <v>21</v>
      </c>
      <c r="U23" s="16" t="s">
        <v>41</v>
      </c>
    </row>
    <row r="24" spans="12:21">
      <c r="L24" s="3" t="s">
        <v>21</v>
      </c>
      <c r="M24" s="16" t="s">
        <v>42</v>
      </c>
      <c r="N24" s="3"/>
      <c r="O24" s="2"/>
      <c r="P24" s="3"/>
      <c r="Q24" s="3"/>
      <c r="R24" s="34"/>
      <c r="T24" s="28" t="s">
        <v>21</v>
      </c>
      <c r="U24" s="16" t="s">
        <v>43</v>
      </c>
    </row>
    <row r="25" spans="19:20">
      <c r="S25" s="6">
        <v>5</v>
      </c>
      <c r="T25" s="16" t="s">
        <v>44</v>
      </c>
    </row>
    <row r="26" spans="20:21">
      <c r="T26" s="28" t="s">
        <v>21</v>
      </c>
      <c r="U26" s="16" t="s">
        <v>45</v>
      </c>
    </row>
    <row r="27" spans="20:21">
      <c r="T27" s="28" t="s">
        <v>21</v>
      </c>
      <c r="U27" s="16" t="s">
        <v>46</v>
      </c>
    </row>
    <row r="28" spans="12:21">
      <c r="L28" s="6" t="s">
        <v>47</v>
      </c>
      <c r="M28" s="28" t="s">
        <v>48</v>
      </c>
      <c r="P28" s="5"/>
      <c r="Q28" s="5"/>
      <c r="T28" s="28" t="s">
        <v>21</v>
      </c>
      <c r="U28" s="16" t="s">
        <v>49</v>
      </c>
    </row>
    <row r="29" spans="12:20">
      <c r="L29" s="22" t="s">
        <v>50</v>
      </c>
      <c r="M29" s="22" t="s">
        <v>51</v>
      </c>
      <c r="S29" s="6">
        <v>6</v>
      </c>
      <c r="T29" s="16" t="s">
        <v>52</v>
      </c>
    </row>
    <row r="30" spans="12:21">
      <c r="L30" s="22" t="s">
        <v>53</v>
      </c>
      <c r="M30" s="22" t="s">
        <v>54</v>
      </c>
      <c r="T30" s="28" t="s">
        <v>21</v>
      </c>
      <c r="U30" s="16" t="s">
        <v>55</v>
      </c>
    </row>
    <row r="31" spans="12:21">
      <c r="L31" s="22" t="s">
        <v>56</v>
      </c>
      <c r="M31" s="22" t="s">
        <v>57</v>
      </c>
      <c r="T31" s="28" t="s">
        <v>21</v>
      </c>
      <c r="U31" s="16" t="s">
        <v>58</v>
      </c>
    </row>
    <row r="32" spans="12:21">
      <c r="L32" s="22" t="s">
        <v>59</v>
      </c>
      <c r="M32" s="22" t="s">
        <v>60</v>
      </c>
      <c r="T32" s="28" t="s">
        <v>21</v>
      </c>
      <c r="U32" s="16" t="s">
        <v>61</v>
      </c>
    </row>
    <row r="33" spans="12:21">
      <c r="L33" s="22" t="s">
        <v>62</v>
      </c>
      <c r="M33" s="22" t="s">
        <v>63</v>
      </c>
      <c r="T33" s="28" t="s">
        <v>21</v>
      </c>
      <c r="U33" s="16" t="s">
        <v>64</v>
      </c>
    </row>
    <row r="34" spans="12:20">
      <c r="L34" s="22" t="s">
        <v>65</v>
      </c>
      <c r="M34" s="22" t="s">
        <v>66</v>
      </c>
      <c r="S34" s="6">
        <v>7</v>
      </c>
      <c r="T34" s="16" t="s">
        <v>67</v>
      </c>
    </row>
    <row r="35" spans="20:21">
      <c r="T35" s="28" t="s">
        <v>21</v>
      </c>
      <c r="U35" s="16" t="s">
        <v>68</v>
      </c>
    </row>
    <row r="37" spans="2:12">
      <c r="B37" s="22" t="s">
        <v>50</v>
      </c>
      <c r="C37" s="22" t="s">
        <v>51</v>
      </c>
      <c r="D37" s="23" t="s">
        <v>69</v>
      </c>
      <c r="E37" s="23"/>
      <c r="F37" s="24"/>
      <c r="G37" s="24"/>
      <c r="H37" s="24"/>
      <c r="I37" s="24"/>
      <c r="J37" s="24"/>
      <c r="K37" s="24"/>
      <c r="L37" s="24"/>
    </row>
    <row r="38" spans="2:12">
      <c r="B38" s="22" t="s">
        <v>53</v>
      </c>
      <c r="C38" s="22" t="s">
        <v>54</v>
      </c>
      <c r="D38" s="23" t="s">
        <v>70</v>
      </c>
      <c r="E38" s="23"/>
      <c r="F38" s="24"/>
      <c r="G38" s="24"/>
      <c r="H38" s="24"/>
      <c r="I38" s="24"/>
      <c r="J38" s="24"/>
      <c r="K38" s="24"/>
      <c r="L38" s="24"/>
    </row>
    <row r="39" spans="2:12">
      <c r="B39" s="22" t="s">
        <v>56</v>
      </c>
      <c r="C39" s="22" t="s">
        <v>57</v>
      </c>
      <c r="D39" s="23" t="s">
        <v>71</v>
      </c>
      <c r="E39" s="23"/>
      <c r="F39" s="24"/>
      <c r="G39" s="24"/>
      <c r="H39" s="24"/>
      <c r="I39" s="24"/>
      <c r="J39" s="24"/>
      <c r="K39" s="24"/>
      <c r="L39" s="24"/>
    </row>
    <row r="40" spans="2:12">
      <c r="B40" s="22" t="s">
        <v>59</v>
      </c>
      <c r="C40" s="22" t="s">
        <v>60</v>
      </c>
      <c r="D40" s="23" t="s">
        <v>72</v>
      </c>
      <c r="E40" s="23"/>
      <c r="F40" s="24"/>
      <c r="G40" s="24"/>
      <c r="H40" s="24"/>
      <c r="I40" s="24"/>
      <c r="J40" s="24"/>
      <c r="K40" s="24"/>
      <c r="L40" s="24"/>
    </row>
    <row r="41" spans="2:12">
      <c r="B41" s="22" t="s">
        <v>62</v>
      </c>
      <c r="C41" s="22" t="s">
        <v>63</v>
      </c>
      <c r="D41" s="23" t="s">
        <v>73</v>
      </c>
      <c r="E41" s="23"/>
      <c r="F41" s="24"/>
      <c r="G41" s="24"/>
      <c r="H41" s="24"/>
      <c r="I41" s="24"/>
      <c r="J41" s="24"/>
      <c r="K41" s="24"/>
      <c r="L41" s="24"/>
    </row>
    <row r="42" spans="2:12">
      <c r="B42" s="22" t="s">
        <v>65</v>
      </c>
      <c r="C42" s="22" t="s">
        <v>66</v>
      </c>
      <c r="D42" s="25" t="s">
        <v>74</v>
      </c>
      <c r="E42" s="25"/>
      <c r="F42" s="24"/>
      <c r="G42" s="24"/>
      <c r="H42" s="24"/>
      <c r="I42" s="24"/>
      <c r="J42" s="24"/>
      <c r="K42" s="24"/>
      <c r="L42" s="24"/>
    </row>
    <row r="44" ht="22.5" spans="2:7">
      <c r="B44" s="20"/>
      <c r="C44" s="20"/>
      <c r="D44" s="20"/>
      <c r="E44" s="20"/>
      <c r="F44" s="20"/>
      <c r="G44" s="20"/>
    </row>
    <row r="45" spans="2:2">
      <c r="B45" s="26"/>
    </row>
    <row r="46" spans="2:2">
      <c r="B46" s="26"/>
    </row>
  </sheetData>
  <sheetProtection formatCells="0" insertHyperlinks="0" autoFilter="0"/>
  <mergeCells count="4">
    <mergeCell ref="B3:G3"/>
    <mergeCell ref="B9:G9"/>
    <mergeCell ref="B14:D14"/>
    <mergeCell ref="B44:G44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"/>
  <sheetViews>
    <sheetView workbookViewId="0">
      <pane ySplit="1" topLeftCell="A2" activePane="bottomLeft" state="frozen"/>
      <selection/>
      <selection pane="bottomLeft" activeCell="D24" sqref="D24"/>
    </sheetView>
  </sheetViews>
  <sheetFormatPr defaultColWidth="20.625" defaultRowHeight="16.5"/>
  <cols>
    <col min="1" max="16384" width="20.625" style="12" customWidth="1"/>
  </cols>
  <sheetData>
    <row r="1" s="9" customFormat="1" ht="30" customHeight="1" spans="1:1">
      <c r="A1" s="9" t="s">
        <v>75</v>
      </c>
    </row>
    <row r="5" spans="2:2">
      <c r="B5" s="13"/>
    </row>
    <row r="7" spans="1:1">
      <c r="A7" s="6"/>
    </row>
    <row r="10" ht="22.5" spans="2:7">
      <c r="B10" s="14"/>
      <c r="C10" s="14"/>
      <c r="D10" s="14"/>
      <c r="E10" s="14"/>
      <c r="F10" s="14"/>
      <c r="G10" s="14"/>
    </row>
    <row r="11" spans="2:2">
      <c r="B11" s="13"/>
    </row>
    <row r="12" spans="2:2">
      <c r="B12" s="13"/>
    </row>
  </sheetData>
  <sheetProtection formatCells="0" insertHyperlinks="0" autoFilter="0"/>
  <mergeCells count="2">
    <mergeCell ref="A1:XFD1"/>
    <mergeCell ref="B10:G10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2"/>
  <sheetViews>
    <sheetView workbookViewId="0">
      <pane ySplit="1" topLeftCell="A2" activePane="bottomLeft" state="frozen"/>
      <selection/>
      <selection pane="bottomLeft" activeCell="T20" sqref="T20"/>
    </sheetView>
  </sheetViews>
  <sheetFormatPr defaultColWidth="9" defaultRowHeight="16.5"/>
  <cols>
    <col min="1" max="16384" width="9" style="6"/>
  </cols>
  <sheetData>
    <row r="1" s="9" customFormat="1" ht="30" customHeight="1" spans="1:1">
      <c r="A1" s="9" t="s">
        <v>76</v>
      </c>
    </row>
    <row r="2" s="6" customFormat="1" spans="2:7">
      <c r="B2" s="10"/>
      <c r="C2" s="10"/>
      <c r="D2" s="10"/>
      <c r="E2" s="10"/>
      <c r="F2" s="10"/>
      <c r="G2" s="10"/>
    </row>
    <row r="3" s="6" customFormat="1" spans="2:7">
      <c r="B3" s="10"/>
      <c r="C3" s="10"/>
      <c r="D3" s="10"/>
      <c r="E3" s="10"/>
      <c r="F3" s="10"/>
      <c r="G3" s="10"/>
    </row>
    <row r="4" s="6" customFormat="1" spans="2:7">
      <c r="B4" s="10"/>
      <c r="C4" s="10"/>
      <c r="D4" s="10"/>
      <c r="E4" s="10"/>
      <c r="F4" s="10"/>
      <c r="G4" s="10"/>
    </row>
    <row r="5" s="6" customFormat="1" spans="1:19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="6" customFormat="1" spans="1:19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s="6" customFormat="1" spans="1:19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s="6" customFormat="1" spans="1:19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s="6" customFormat="1" spans="1:1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="6" customFormat="1" spans="1:19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="6" customFormat="1" spans="1:19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="6" customFormat="1" spans="1:19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="6" customFormat="1" spans="1:19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="6" customFormat="1" spans="1:19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="6" customFormat="1" spans="1:19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="6" customFormat="1" spans="1:19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="6" customFormat="1" spans="1:19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="6" customFormat="1" spans="1:19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="6" customFormat="1" spans="1: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="6" customFormat="1" spans="1:19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="6" customFormat="1" spans="1:19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="6" customFormat="1" spans="1:19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I24"/>
  <sheetViews>
    <sheetView tabSelected="1" topLeftCell="A8" workbookViewId="0">
      <selection activeCell="H27" sqref="H27"/>
    </sheetView>
  </sheetViews>
  <sheetFormatPr defaultColWidth="9" defaultRowHeight="13.5"/>
  <cols>
    <col min="4" max="7" width="12.5"/>
    <col min="8" max="8" width="10.375"/>
    <col min="9" max="9" width="12.5"/>
    <col min="10" max="10" width="11.925"/>
  </cols>
  <sheetData>
    <row r="4" ht="18.75" spans="3:8">
      <c r="C4" s="1">
        <v>1</v>
      </c>
      <c r="D4" s="2" t="s">
        <v>77</v>
      </c>
      <c r="E4" s="3"/>
      <c r="F4" s="3"/>
      <c r="G4" s="3"/>
      <c r="H4" s="3"/>
    </row>
    <row r="5" ht="18.75" spans="3:3">
      <c r="C5" s="1"/>
    </row>
    <row r="6" ht="18.75" spans="3:3">
      <c r="C6" s="1"/>
    </row>
    <row r="7" ht="18.75" spans="3:3">
      <c r="C7" s="1"/>
    </row>
    <row r="8" ht="18.75" spans="3:3">
      <c r="C8" s="1"/>
    </row>
    <row r="9" ht="18.75" spans="3:4">
      <c r="C9" s="1">
        <v>2</v>
      </c>
      <c r="D9" t="s">
        <v>78</v>
      </c>
    </row>
    <row r="10" ht="74.4" spans="3:4">
      <c r="C10" s="1"/>
      <c r="D10" t="str">
        <f>_xlfn.DISPIMG("ID_8F34388704FD4C26944DC822A3AB73B4",1)</f>
        <v>=DISPIMG("ID_8F34388704FD4C26944DC822A3AB73B4",1)</v>
      </c>
    </row>
    <row r="11" ht="18.75" spans="3:4">
      <c r="C11" s="1">
        <v>3</v>
      </c>
      <c r="D11" t="s">
        <v>79</v>
      </c>
    </row>
    <row r="12" ht="18.75" spans="3:9">
      <c r="C12" s="1"/>
      <c r="D12" t="s">
        <v>51</v>
      </c>
      <c r="E12" t="s">
        <v>80</v>
      </c>
      <c r="F12" t="s">
        <v>57</v>
      </c>
      <c r="G12" t="s">
        <v>60</v>
      </c>
      <c r="H12" t="s">
        <v>63</v>
      </c>
      <c r="I12" t="s">
        <v>66</v>
      </c>
    </row>
    <row r="13" ht="75" spans="3:9">
      <c r="C13" s="1"/>
      <c r="D13" t="str">
        <f>_xlfn.DISPIMG("ID_D78EC220AB0D45D599607E1786279BC8",1)</f>
        <v>=DISPIMG("ID_D78EC220AB0D45D599607E1786279BC8",1)</v>
      </c>
      <c r="E13" t="str">
        <f>_xlfn.DISPIMG("ID_F6337D0ED62240DF8AAB9EEB5F24410F",1)</f>
        <v>=DISPIMG("ID_F6337D0ED62240DF8AAB9EEB5F24410F",1)</v>
      </c>
      <c r="F13" t="str">
        <f>_xlfn.DISPIMG("ID_85920A507457465AB0D60B3981304830",1)</f>
        <v>=DISPIMG("ID_85920A507457465AB0D60B3981304830",1)</v>
      </c>
      <c r="G13" t="str">
        <f>_xlfn.DISPIMG("ID_E3EF62CB826141AF92DF800E79CD57AD",1)</f>
        <v>=DISPIMG("ID_E3EF62CB826141AF92DF800E79CD57AD",1)</v>
      </c>
      <c r="H13" t="str">
        <f>_xlfn.DISPIMG("ID_B839DAE9704F489F870182F7417A9159",1)</f>
        <v>=DISPIMG("ID_B839DAE9704F489F870182F7417A9159",1)</v>
      </c>
      <c r="I13" t="str">
        <f>_xlfn.DISPIMG("ID_FB1093798B9B42C6935AA07CF8C06E8E",1)</f>
        <v>=DISPIMG("ID_FB1093798B9B42C6935AA07CF8C06E8E",1)</v>
      </c>
    </row>
    <row r="14" ht="18.75" spans="3:4">
      <c r="C14" s="1">
        <v>4</v>
      </c>
      <c r="D14" t="s">
        <v>81</v>
      </c>
    </row>
    <row r="15" ht="18.75" spans="3:8">
      <c r="C15" s="1"/>
      <c r="D15" s="4" t="s">
        <v>50</v>
      </c>
      <c r="E15" s="4" t="s">
        <v>51</v>
      </c>
      <c r="F15" s="5" t="s">
        <v>69</v>
      </c>
      <c r="G15" s="5"/>
      <c r="H15" s="6"/>
    </row>
    <row r="16" ht="18.75" spans="3:8">
      <c r="C16" s="1"/>
      <c r="D16" s="4" t="s">
        <v>53</v>
      </c>
      <c r="E16" s="4" t="s">
        <v>54</v>
      </c>
      <c r="F16" s="5" t="s">
        <v>70</v>
      </c>
      <c r="G16" s="5"/>
      <c r="H16" s="6"/>
    </row>
    <row r="17" ht="18.75" spans="3:8">
      <c r="C17" s="1"/>
      <c r="D17" s="4" t="s">
        <v>56</v>
      </c>
      <c r="E17" s="4" t="s">
        <v>57</v>
      </c>
      <c r="F17" s="5" t="s">
        <v>71</v>
      </c>
      <c r="G17" s="5"/>
      <c r="H17" s="6"/>
    </row>
    <row r="18" ht="18.75" spans="3:8">
      <c r="C18" s="1"/>
      <c r="D18" s="4" t="s">
        <v>59</v>
      </c>
      <c r="E18" s="4" t="s">
        <v>60</v>
      </c>
      <c r="F18" s="5" t="s">
        <v>72</v>
      </c>
      <c r="G18" s="5"/>
      <c r="H18" s="6"/>
    </row>
    <row r="19" ht="18.75" spans="3:8">
      <c r="C19" s="1"/>
      <c r="D19" s="4" t="s">
        <v>62</v>
      </c>
      <c r="E19" s="4" t="s">
        <v>63</v>
      </c>
      <c r="F19" s="5" t="s">
        <v>73</v>
      </c>
      <c r="G19" s="5"/>
      <c r="H19" s="6"/>
    </row>
    <row r="20" ht="18.75" spans="3:8">
      <c r="C20" s="1"/>
      <c r="D20" s="4" t="s">
        <v>65</v>
      </c>
      <c r="E20" s="4" t="s">
        <v>66</v>
      </c>
      <c r="F20" s="7" t="s">
        <v>74</v>
      </c>
      <c r="G20" s="7"/>
      <c r="H20" s="6"/>
    </row>
    <row r="21" ht="18.75" spans="3:8">
      <c r="C21" s="1"/>
      <c r="D21" s="8"/>
      <c r="E21" s="8"/>
      <c r="F21" s="8"/>
      <c r="G21" s="8"/>
      <c r="H21" s="8"/>
    </row>
    <row r="22" ht="18.75" spans="3:4">
      <c r="C22" s="1">
        <v>5</v>
      </c>
      <c r="D22" t="s">
        <v>82</v>
      </c>
    </row>
    <row r="23" ht="36" spans="3:4">
      <c r="C23" s="1"/>
      <c r="D23" t="str">
        <f>_xlfn.DISPIMG("ID_2ABD610A3D4847BA9144D1D09C883513",1)</f>
        <v>=DISPIMG("ID_2ABD610A3D4847BA9144D1D09C883513",1)</v>
      </c>
    </row>
    <row r="24" spans="3:4">
      <c r="C24">
        <v>6</v>
      </c>
      <c r="D24" t="s">
        <v>83</v>
      </c>
    </row>
  </sheetData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</vt:lpstr>
      <vt:lpstr>表格结构</vt:lpstr>
      <vt:lpstr>参考图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勿语</cp:lastModifiedBy>
  <dcterms:created xsi:type="dcterms:W3CDTF">2023-01-14T11:21:00Z</dcterms:created>
  <dcterms:modified xsi:type="dcterms:W3CDTF">2024-08-19T03:35:47Z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false</vt:bool>
  </property>
</Properties>
</file>