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C3A4C7EEFE34CFD90F6E3732A3C60B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03005" y="11008360"/>
          <a:ext cx="2667000" cy="333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DD5A6E5039D462BA810F1362ABDD8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95995" y="9152890"/>
          <a:ext cx="3543300" cy="3219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B8D2A8EC3704C3CAC6D5893E4A738D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18270" y="5394325"/>
          <a:ext cx="2486025" cy="36099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<sst xmlns="http://schemas.openxmlformats.org/spreadsheetml/2006/main" count="246" uniqueCount="133">
  <si>
    <t>日志</t>
  </si>
  <si>
    <t>系统名称：</t>
  </si>
  <si>
    <t>圣装</t>
  </si>
  <si>
    <t>修改时间</t>
  </si>
  <si>
    <t>修改内容</t>
  </si>
  <si>
    <t>修改人</t>
  </si>
  <si>
    <t>宝物系统</t>
  </si>
  <si>
    <t>朱赟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</si>
  <si>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</si>
  <si>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</si>
  <si>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</si>
  <si>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花费材料培养功能，提高角色属性并提供特殊被动效果</t>
  </si>
  <si>
    <t>分四种不同类型宝物，提供不同样式养成界面</t>
  </si>
  <si>
    <t>2.基本规则</t>
  </si>
  <si>
    <t>消耗材料进行升级升星宝物</t>
  </si>
  <si>
    <t>获取属性和附带技能提升</t>
  </si>
  <si>
    <t>3.解锁方式</t>
  </si>
  <si>
    <t>玩家等级开启</t>
  </si>
  <si>
    <t>与其他系统的关联性</t>
  </si>
  <si>
    <t>▶</t>
  </si>
  <si>
    <t>主界面侧边栏，点击任务列表打开对应任务界面。任务清单根据一定规则显示界面内任务信息</t>
  </si>
  <si>
    <t>功能规则</t>
  </si>
  <si>
    <t>功能入口</t>
  </si>
  <si>
    <t>1.主界面点击屏幕右下侧功能栏</t>
  </si>
  <si>
    <t>2.图标位于界面右下侧展开图标清单中</t>
  </si>
  <si>
    <t>3.参考图标</t>
  </si>
  <si>
    <t>宝物界面【当前为示例】</t>
  </si>
  <si>
    <t>宝物界面1-界面示意</t>
  </si>
  <si>
    <t>界面信息说明</t>
  </si>
  <si>
    <t>宝物系统-功能规则</t>
  </si>
  <si>
    <t>1.宝物类型1阶数&amp;星数&amp;宝物原画显示</t>
  </si>
  <si>
    <t>阶数星级文字显示</t>
  </si>
  <si>
    <t>1.宝物页面分为四个不同类型宝物，按1级分页签显示在不同分页面</t>
  </si>
  <si>
    <t>宝物原画/界面特效显示</t>
  </si>
  <si>
    <t>使用不同的界面设计，但核心功能逻辑类似</t>
  </si>
  <si>
    <t>星数显示</t>
  </si>
  <si>
    <t>2.宝物类型1技能信息</t>
  </si>
  <si>
    <t>根据界面是否同时显示当前属性和下一级属性</t>
  </si>
  <si>
    <t>技能图标</t>
  </si>
  <si>
    <t>当前等级技能描述</t>
  </si>
  <si>
    <t>2.升星升阶，材料规则</t>
  </si>
  <si>
    <t>均消耗资源升星，每10星升1阶</t>
  </si>
  <si>
    <t>不同类型宝物需求不同消耗材料</t>
  </si>
  <si>
    <t>3.宝物类型1属性效果</t>
  </si>
  <si>
    <t>当前属性</t>
  </si>
  <si>
    <t>下一级属性</t>
  </si>
  <si>
    <t>3.技能，属性规则及显示规则</t>
  </si>
  <si>
    <t>4.宝物类型1升星操作</t>
  </si>
  <si>
    <t>每个类型宝物对应一个被动技能</t>
  </si>
  <si>
    <t>宝物材料1消耗数值/小图标</t>
  </si>
  <si>
    <t>宝物没提升1个阶数（10星） 对应被动技能提高1级</t>
  </si>
  <si>
    <t>升星按钮</t>
  </si>
  <si>
    <t>4.外观显示</t>
  </si>
  <si>
    <t>4个类型宝物使用不同概念包装，分别为：神刀，飞剑，宝扇，灵佩</t>
  </si>
  <si>
    <t>单个类型宝物包含三个样式不断升级的美术原画需求，1-3，4-6阶，7-10阶分别显示对应原画和界面特效</t>
  </si>
  <si>
    <t>红点规则：</t>
  </si>
  <si>
    <t>有足够材料升级，对应1级页签，外部功能图标显示红点</t>
  </si>
  <si>
    <t>宝物界面2-界面示意</t>
  </si>
  <si>
    <t>5.宝物类型2 阶数&amp;宝物原画显示</t>
  </si>
  <si>
    <t>6.宝物类型2 星数进度</t>
  </si>
  <si>
    <t>星数进度条</t>
  </si>
  <si>
    <t>7.宝物类型2 技能属性信息</t>
  </si>
  <si>
    <t>宝物类型2技能图标，技能效果</t>
  </si>
  <si>
    <t>宝物类型2属性效果</t>
  </si>
  <si>
    <t>8.宝物类型2 升级操作</t>
  </si>
  <si>
    <t>宝物材料2消耗数值/小图标</t>
  </si>
  <si>
    <t>宝物界面3-界面示意</t>
  </si>
  <si>
    <t>9.宝物类型2 阶数&amp;宝物原画显示</t>
  </si>
  <si>
    <t>10.宝物类型3 技能显示</t>
  </si>
  <si>
    <t>宝物类型3技能图标</t>
  </si>
  <si>
    <t>宝物3技能效果</t>
  </si>
  <si>
    <t>11.宝物类型3 星数显示&amp;宝物属性</t>
  </si>
  <si>
    <t>宝物3 属性显示</t>
  </si>
  <si>
    <t>12.宝物类型3升级操作</t>
  </si>
  <si>
    <t>宝物材料3消耗数值/小图标</t>
  </si>
  <si>
    <t>宝物界面4-界面示意</t>
  </si>
  <si>
    <t>13.宝物类型4 阶数&amp;宝物原画显示</t>
  </si>
  <si>
    <t>宝物4技能效果</t>
  </si>
  <si>
    <t>14.宝物类型4升级操作</t>
  </si>
  <si>
    <t>15.宝物类型4  宝物属性</t>
  </si>
  <si>
    <t>宝物4 属性显示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</si>
  <si>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</si>
  <si>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</si>
  <si>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</si>
  <si>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</si>
  <si>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</si>
  <si>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</si>
  <si>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</si>
  <si>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</si>
  <si>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</si>
  <si>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</si>
  <si>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4个不同类型的宝物界面</t>
  </si>
  <si>
    <t>背景图需求</t>
  </si>
  <si>
    <t>2D原画</t>
  </si>
  <si>
    <t>宝物：战刀 原画  低阶</t>
  </si>
  <si>
    <t>宝物：战刀 原画  中阶</t>
  </si>
  <si>
    <t>宝物：战刀 原画  高阶</t>
  </si>
  <si>
    <t>宝物：神剑 原画  低阶</t>
  </si>
  <si>
    <t>宝物：神剑 原画  中阶</t>
  </si>
  <si>
    <t>宝物：神剑 原画  高阶</t>
  </si>
  <si>
    <t>宝物：宝扇 原画  低阶</t>
  </si>
  <si>
    <t>宝物：宝扇 原画  中阶</t>
  </si>
  <si>
    <t>宝物：宝扇 原画  高阶</t>
  </si>
  <si>
    <t>宝物：灵佩 原画  低阶</t>
  </si>
  <si>
    <t>宝物：灵佩 原画  中阶</t>
  </si>
  <si>
    <t>宝物：灵佩 原画  高阶</t>
  </si>
  <si>
    <t>道具图标需求</t>
  </si>
  <si>
    <t>动效需求</t>
  </si>
  <si>
    <t>描述</t>
  </si>
  <si>
    <t>动画特效</t>
  </si>
  <si>
    <t>宝物界面宝物原画界面特效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</si>
  <si>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</si>
  <si>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</si>
  <si>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</si>
  <si>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</si>
  <si>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</si>
  <si>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</si>
  <si>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</si>
  <si>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</si>
  <si>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</si>
  <si>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</si>
  <si>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</si>
  <si>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</si>
  <si>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</si>
  <si>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</si>
  <si>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</si>
  <si>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</si>
  <si>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</si>
  <si>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</si>
  <si>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</si>
  <si>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</si>
  <si>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</si>
  <si>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参考游戏—山河图志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</si>
</sst>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1.png"/><Relationship Id="rId3" Type="http://schemas.openxmlformats.org/officeDocument/2006/relationships/image" Target="media/image10.png"/><Relationship Id="rId2" Type="http://schemas.openxmlformats.org/officeDocument/2006/relationships/image" Target="media/image9.png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17</xdr:row>
      <xdr:rowOff>152400</xdr:rowOff>
    </xdr:from>
    <xdr:to>
      <xdr:col>17</xdr:col>
      <xdr:colOff>19050</xdr:colOff>
      <xdr:row>48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725" y="4038600"/>
          <a:ext cx="10829925" cy="635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686435</xdr:colOff>
      <xdr:row>60</xdr:row>
      <xdr:rowOff>184785</xdr:rowOff>
    </xdr:from>
    <xdr:to>
      <xdr:col>15</xdr:col>
      <xdr:colOff>402590</xdr:colOff>
      <xdr:row>87</xdr:row>
      <xdr:rowOff>198755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3310235"/>
          <a:ext cx="10003790" cy="5671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15</xdr:col>
      <xdr:colOff>440055</xdr:colOff>
      <xdr:row>55</xdr:row>
      <xdr:rowOff>44450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343650"/>
          <a:ext cx="10041255" cy="570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496570</xdr:colOff>
      <xdr:row>32</xdr:row>
      <xdr:rowOff>93345</xdr:rowOff>
    </xdr:from>
    <xdr:to>
      <xdr:col>9</xdr:col>
      <xdr:colOff>169545</xdr:colOff>
      <xdr:row>47</xdr:row>
      <xdr:rowOff>60960</xdr:rowOff>
    </xdr:to>
    <xdr:sp>
      <xdr:nvSpPr>
        <xdr:cNvPr id="12" name="矩形 11"/>
        <xdr:cNvSpPr/>
      </xdr:nvSpPr>
      <xdr:spPr>
        <a:xfrm>
          <a:off x="1868170" y="7275195"/>
          <a:ext cx="4473575" cy="3110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65405</xdr:colOff>
      <xdr:row>29</xdr:row>
      <xdr:rowOff>60960</xdr:rowOff>
    </xdr:from>
    <xdr:to>
      <xdr:col>4</xdr:col>
      <xdr:colOff>467360</xdr:colOff>
      <xdr:row>30</xdr:row>
      <xdr:rowOff>159385</xdr:rowOff>
    </xdr:to>
    <xdr:sp>
      <xdr:nvSpPr>
        <xdr:cNvPr id="13" name="线形标注 1(无边框) 12"/>
        <xdr:cNvSpPr/>
      </xdr:nvSpPr>
      <xdr:spPr>
        <a:xfrm>
          <a:off x="2808605" y="6614160"/>
          <a:ext cx="401955" cy="307975"/>
        </a:xfrm>
        <a:prstGeom prst="callout1">
          <a:avLst>
            <a:gd name="adj1" fmla="val 91717"/>
            <a:gd name="adj2" fmla="val 54213"/>
            <a:gd name="adj3" fmla="val 220366"/>
            <a:gd name="adj4" fmla="val 3074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483870</xdr:colOff>
      <xdr:row>47</xdr:row>
      <xdr:rowOff>205740</xdr:rowOff>
    </xdr:from>
    <xdr:to>
      <xdr:col>9</xdr:col>
      <xdr:colOff>133985</xdr:colOff>
      <xdr:row>51</xdr:row>
      <xdr:rowOff>187960</xdr:rowOff>
    </xdr:to>
    <xdr:sp>
      <xdr:nvSpPr>
        <xdr:cNvPr id="3" name="矩形 2"/>
        <xdr:cNvSpPr/>
      </xdr:nvSpPr>
      <xdr:spPr>
        <a:xfrm flipH="1">
          <a:off x="1855470" y="10530840"/>
          <a:ext cx="4450715" cy="8204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283210</xdr:colOff>
      <xdr:row>52</xdr:row>
      <xdr:rowOff>164465</xdr:rowOff>
    </xdr:from>
    <xdr:to>
      <xdr:col>4</xdr:col>
      <xdr:colOff>631825</xdr:colOff>
      <xdr:row>54</xdr:row>
      <xdr:rowOff>36830</xdr:rowOff>
    </xdr:to>
    <xdr:sp>
      <xdr:nvSpPr>
        <xdr:cNvPr id="4" name="线形标注 1(无边框) 3"/>
        <xdr:cNvSpPr/>
      </xdr:nvSpPr>
      <xdr:spPr>
        <a:xfrm>
          <a:off x="3026410" y="11537315"/>
          <a:ext cx="348615" cy="291465"/>
        </a:xfrm>
        <a:prstGeom prst="callout1">
          <a:avLst>
            <a:gd name="adj1" fmla="val 59387"/>
            <a:gd name="adj2" fmla="val 99842"/>
            <a:gd name="adj3" fmla="val -56289"/>
            <a:gd name="adj4" fmla="val 1848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590550</xdr:colOff>
      <xdr:row>32</xdr:row>
      <xdr:rowOff>47625</xdr:rowOff>
    </xdr:from>
    <xdr:to>
      <xdr:col>12</xdr:col>
      <xdr:colOff>641350</xdr:colOff>
      <xdr:row>48</xdr:row>
      <xdr:rowOff>43180</xdr:rowOff>
    </xdr:to>
    <xdr:sp>
      <xdr:nvSpPr>
        <xdr:cNvPr id="11" name="矩形 10"/>
        <xdr:cNvSpPr/>
      </xdr:nvSpPr>
      <xdr:spPr>
        <a:xfrm flipH="1">
          <a:off x="6762750" y="7229475"/>
          <a:ext cx="2108200" cy="33483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80010</xdr:colOff>
      <xdr:row>38</xdr:row>
      <xdr:rowOff>50800</xdr:rowOff>
    </xdr:from>
    <xdr:to>
      <xdr:col>13</xdr:col>
      <xdr:colOff>481965</xdr:colOff>
      <xdr:row>39</xdr:row>
      <xdr:rowOff>149225</xdr:rowOff>
    </xdr:to>
    <xdr:sp>
      <xdr:nvSpPr>
        <xdr:cNvPr id="14" name="线形标注 1(无边框) 13"/>
        <xdr:cNvSpPr/>
      </xdr:nvSpPr>
      <xdr:spPr>
        <a:xfrm>
          <a:off x="8995410" y="848995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593725</xdr:colOff>
      <xdr:row>48</xdr:row>
      <xdr:rowOff>62865</xdr:rowOff>
    </xdr:from>
    <xdr:to>
      <xdr:col>12</xdr:col>
      <xdr:colOff>610870</xdr:colOff>
      <xdr:row>51</xdr:row>
      <xdr:rowOff>169545</xdr:rowOff>
    </xdr:to>
    <xdr:sp>
      <xdr:nvSpPr>
        <xdr:cNvPr id="17" name="矩形 16"/>
        <xdr:cNvSpPr/>
      </xdr:nvSpPr>
      <xdr:spPr>
        <a:xfrm flipH="1">
          <a:off x="6765925" y="10597515"/>
          <a:ext cx="2074545" cy="735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520065</xdr:colOff>
      <xdr:row>78</xdr:row>
      <xdr:rowOff>202565</xdr:rowOff>
    </xdr:from>
    <xdr:to>
      <xdr:col>9</xdr:col>
      <xdr:colOff>236220</xdr:colOff>
      <xdr:row>80</xdr:row>
      <xdr:rowOff>91440</xdr:rowOff>
    </xdr:to>
    <xdr:sp>
      <xdr:nvSpPr>
        <xdr:cNvPr id="18" name="线形标注 1(无边框) 17"/>
        <xdr:cNvSpPr/>
      </xdr:nvSpPr>
      <xdr:spPr>
        <a:xfrm>
          <a:off x="6006465" y="1709991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607695</xdr:colOff>
      <xdr:row>94</xdr:row>
      <xdr:rowOff>207010</xdr:rowOff>
    </xdr:from>
    <xdr:to>
      <xdr:col>15</xdr:col>
      <xdr:colOff>382270</xdr:colOff>
      <xdr:row>121</xdr:row>
      <xdr:rowOff>93345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7695" y="20533360"/>
          <a:ext cx="10061575" cy="572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127</xdr:row>
      <xdr:rowOff>41275</xdr:rowOff>
    </xdr:from>
    <xdr:to>
      <xdr:col>15</xdr:col>
      <xdr:colOff>431165</xdr:colOff>
      <xdr:row>153</xdr:row>
      <xdr:rowOff>207010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7543125"/>
          <a:ext cx="10032365" cy="569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358775</xdr:colOff>
      <xdr:row>65</xdr:row>
      <xdr:rowOff>165735</xdr:rowOff>
    </xdr:from>
    <xdr:to>
      <xdr:col>7</xdr:col>
      <xdr:colOff>161925</xdr:colOff>
      <xdr:row>81</xdr:row>
      <xdr:rowOff>12065</xdr:rowOff>
    </xdr:to>
    <xdr:sp>
      <xdr:nvSpPr>
        <xdr:cNvPr id="22" name="矩形 21"/>
        <xdr:cNvSpPr/>
      </xdr:nvSpPr>
      <xdr:spPr>
        <a:xfrm flipH="1">
          <a:off x="3101975" y="14338935"/>
          <a:ext cx="1860550" cy="31991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397510</xdr:colOff>
      <xdr:row>81</xdr:row>
      <xdr:rowOff>29210</xdr:rowOff>
    </xdr:from>
    <xdr:to>
      <xdr:col>9</xdr:col>
      <xdr:colOff>424815</xdr:colOff>
      <xdr:row>84</xdr:row>
      <xdr:rowOff>135890</xdr:rowOff>
    </xdr:to>
    <xdr:sp>
      <xdr:nvSpPr>
        <xdr:cNvPr id="32" name="矩形 31"/>
        <xdr:cNvSpPr/>
      </xdr:nvSpPr>
      <xdr:spPr>
        <a:xfrm flipH="1">
          <a:off x="1769110" y="17555210"/>
          <a:ext cx="4827905" cy="735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332740</xdr:colOff>
      <xdr:row>69</xdr:row>
      <xdr:rowOff>175895</xdr:rowOff>
    </xdr:from>
    <xdr:to>
      <xdr:col>8</xdr:col>
      <xdr:colOff>48895</xdr:colOff>
      <xdr:row>71</xdr:row>
      <xdr:rowOff>64770</xdr:rowOff>
    </xdr:to>
    <xdr:sp>
      <xdr:nvSpPr>
        <xdr:cNvPr id="53" name="线形标注 1(无边框) 52"/>
        <xdr:cNvSpPr/>
      </xdr:nvSpPr>
      <xdr:spPr>
        <a:xfrm>
          <a:off x="5133340" y="1518729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93980</xdr:colOff>
      <xdr:row>47</xdr:row>
      <xdr:rowOff>188595</xdr:rowOff>
    </xdr:from>
    <xdr:to>
      <xdr:col>13</xdr:col>
      <xdr:colOff>495935</xdr:colOff>
      <xdr:row>49</xdr:row>
      <xdr:rowOff>77470</xdr:rowOff>
    </xdr:to>
    <xdr:sp>
      <xdr:nvSpPr>
        <xdr:cNvPr id="54" name="线形标注 1(无边框) 53"/>
        <xdr:cNvSpPr/>
      </xdr:nvSpPr>
      <xdr:spPr>
        <a:xfrm>
          <a:off x="9009380" y="1051369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523240</xdr:colOff>
      <xdr:row>65</xdr:row>
      <xdr:rowOff>60325</xdr:rowOff>
    </xdr:from>
    <xdr:to>
      <xdr:col>12</xdr:col>
      <xdr:colOff>608330</xdr:colOff>
      <xdr:row>79</xdr:row>
      <xdr:rowOff>156210</xdr:rowOff>
    </xdr:to>
    <xdr:sp>
      <xdr:nvSpPr>
        <xdr:cNvPr id="55" name="矩形 54"/>
        <xdr:cNvSpPr/>
      </xdr:nvSpPr>
      <xdr:spPr>
        <a:xfrm flipH="1">
          <a:off x="6695440" y="14233525"/>
          <a:ext cx="2142490" cy="3029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85725</xdr:colOff>
      <xdr:row>73</xdr:row>
      <xdr:rowOff>195580</xdr:rowOff>
    </xdr:from>
    <xdr:to>
      <xdr:col>13</xdr:col>
      <xdr:colOff>487680</xdr:colOff>
      <xdr:row>75</xdr:row>
      <xdr:rowOff>84455</xdr:rowOff>
    </xdr:to>
    <xdr:sp>
      <xdr:nvSpPr>
        <xdr:cNvPr id="65" name="线形标注 1(无边框) 64"/>
        <xdr:cNvSpPr/>
      </xdr:nvSpPr>
      <xdr:spPr>
        <a:xfrm>
          <a:off x="9001125" y="1604518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548005</xdr:colOff>
      <xdr:row>79</xdr:row>
      <xdr:rowOff>186690</xdr:rowOff>
    </xdr:from>
    <xdr:to>
      <xdr:col>12</xdr:col>
      <xdr:colOff>589280</xdr:colOff>
      <xdr:row>85</xdr:row>
      <xdr:rowOff>15875</xdr:rowOff>
    </xdr:to>
    <xdr:sp>
      <xdr:nvSpPr>
        <xdr:cNvPr id="66" name="矩形 65"/>
        <xdr:cNvSpPr/>
      </xdr:nvSpPr>
      <xdr:spPr>
        <a:xfrm flipH="1">
          <a:off x="6720205" y="17293590"/>
          <a:ext cx="2098675" cy="10864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54610</xdr:colOff>
      <xdr:row>80</xdr:row>
      <xdr:rowOff>90805</xdr:rowOff>
    </xdr:from>
    <xdr:to>
      <xdr:col>13</xdr:col>
      <xdr:colOff>456565</xdr:colOff>
      <xdr:row>81</xdr:row>
      <xdr:rowOff>189230</xdr:rowOff>
    </xdr:to>
    <xdr:sp>
      <xdr:nvSpPr>
        <xdr:cNvPr id="67" name="线形标注 1(无边框) 66"/>
        <xdr:cNvSpPr/>
      </xdr:nvSpPr>
      <xdr:spPr>
        <a:xfrm>
          <a:off x="8970010" y="1740725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584200</xdr:colOff>
      <xdr:row>99</xdr:row>
      <xdr:rowOff>58420</xdr:rowOff>
    </xdr:from>
    <xdr:to>
      <xdr:col>6</xdr:col>
      <xdr:colOff>42545</xdr:colOff>
      <xdr:row>113</xdr:row>
      <xdr:rowOff>75565</xdr:rowOff>
    </xdr:to>
    <xdr:sp>
      <xdr:nvSpPr>
        <xdr:cNvPr id="68" name="矩形 67"/>
        <xdr:cNvSpPr/>
      </xdr:nvSpPr>
      <xdr:spPr>
        <a:xfrm flipH="1">
          <a:off x="1270000" y="21464270"/>
          <a:ext cx="2887345" cy="30270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574040</xdr:colOff>
      <xdr:row>113</xdr:row>
      <xdr:rowOff>163195</xdr:rowOff>
    </xdr:from>
    <xdr:to>
      <xdr:col>6</xdr:col>
      <xdr:colOff>21590</xdr:colOff>
      <xdr:row>118</xdr:row>
      <xdr:rowOff>127000</xdr:rowOff>
    </xdr:to>
    <xdr:sp>
      <xdr:nvSpPr>
        <xdr:cNvPr id="69" name="矩形 68"/>
        <xdr:cNvSpPr/>
      </xdr:nvSpPr>
      <xdr:spPr>
        <a:xfrm flipH="1">
          <a:off x="1259840" y="24578945"/>
          <a:ext cx="2876550" cy="10877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384175</xdr:colOff>
      <xdr:row>100</xdr:row>
      <xdr:rowOff>83820</xdr:rowOff>
    </xdr:from>
    <xdr:to>
      <xdr:col>12</xdr:col>
      <xdr:colOff>303530</xdr:colOff>
      <xdr:row>113</xdr:row>
      <xdr:rowOff>34290</xdr:rowOff>
    </xdr:to>
    <xdr:sp>
      <xdr:nvSpPr>
        <xdr:cNvPr id="70" name="矩形 69"/>
        <xdr:cNvSpPr/>
      </xdr:nvSpPr>
      <xdr:spPr>
        <a:xfrm flipH="1">
          <a:off x="4498975" y="21699220"/>
          <a:ext cx="4034155" cy="27508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365125</xdr:colOff>
      <xdr:row>113</xdr:row>
      <xdr:rowOff>188595</xdr:rowOff>
    </xdr:from>
    <xdr:to>
      <xdr:col>12</xdr:col>
      <xdr:colOff>294640</xdr:colOff>
      <xdr:row>118</xdr:row>
      <xdr:rowOff>174625</xdr:rowOff>
    </xdr:to>
    <xdr:sp>
      <xdr:nvSpPr>
        <xdr:cNvPr id="71" name="矩形 70"/>
        <xdr:cNvSpPr/>
      </xdr:nvSpPr>
      <xdr:spPr>
        <a:xfrm flipH="1">
          <a:off x="4479925" y="24604345"/>
          <a:ext cx="4044315" cy="1109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236855</xdr:colOff>
      <xdr:row>131</xdr:row>
      <xdr:rowOff>82550</xdr:rowOff>
    </xdr:from>
    <xdr:to>
      <xdr:col>9</xdr:col>
      <xdr:colOff>548640</xdr:colOff>
      <xdr:row>148</xdr:row>
      <xdr:rowOff>11430</xdr:rowOff>
    </xdr:to>
    <xdr:sp>
      <xdr:nvSpPr>
        <xdr:cNvPr id="72" name="矩形 71"/>
        <xdr:cNvSpPr/>
      </xdr:nvSpPr>
      <xdr:spPr>
        <a:xfrm flipH="1">
          <a:off x="3665855" y="28422600"/>
          <a:ext cx="3054985" cy="34912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563245</xdr:colOff>
      <xdr:row>136</xdr:row>
      <xdr:rowOff>130810</xdr:rowOff>
    </xdr:from>
    <xdr:to>
      <xdr:col>12</xdr:col>
      <xdr:colOff>640080</xdr:colOff>
      <xdr:row>144</xdr:row>
      <xdr:rowOff>66675</xdr:rowOff>
    </xdr:to>
    <xdr:sp>
      <xdr:nvSpPr>
        <xdr:cNvPr id="73" name="矩形 72"/>
        <xdr:cNvSpPr/>
      </xdr:nvSpPr>
      <xdr:spPr>
        <a:xfrm flipH="1">
          <a:off x="6735445" y="29518610"/>
          <a:ext cx="2134235" cy="16122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610870</xdr:colOff>
      <xdr:row>148</xdr:row>
      <xdr:rowOff>13970</xdr:rowOff>
    </xdr:from>
    <xdr:to>
      <xdr:col>9</xdr:col>
      <xdr:colOff>2540</xdr:colOff>
      <xdr:row>151</xdr:row>
      <xdr:rowOff>184785</xdr:rowOff>
    </xdr:to>
    <xdr:sp>
      <xdr:nvSpPr>
        <xdr:cNvPr id="74" name="矩形 73"/>
        <xdr:cNvSpPr/>
      </xdr:nvSpPr>
      <xdr:spPr>
        <a:xfrm flipH="1">
          <a:off x="4039870" y="31916370"/>
          <a:ext cx="2134870" cy="7994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24130</xdr:colOff>
      <xdr:row>97</xdr:row>
      <xdr:rowOff>7620</xdr:rowOff>
    </xdr:from>
    <xdr:to>
      <xdr:col>4</xdr:col>
      <xdr:colOff>426085</xdr:colOff>
      <xdr:row>98</xdr:row>
      <xdr:rowOff>106045</xdr:rowOff>
    </xdr:to>
    <xdr:sp>
      <xdr:nvSpPr>
        <xdr:cNvPr id="75" name="线形标注 1(无边框) 74"/>
        <xdr:cNvSpPr/>
      </xdr:nvSpPr>
      <xdr:spPr>
        <a:xfrm>
          <a:off x="2767330" y="2099437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330200</xdr:colOff>
      <xdr:row>119</xdr:row>
      <xdr:rowOff>201295</xdr:rowOff>
    </xdr:from>
    <xdr:to>
      <xdr:col>4</xdr:col>
      <xdr:colOff>46355</xdr:colOff>
      <xdr:row>121</xdr:row>
      <xdr:rowOff>90170</xdr:rowOff>
    </xdr:to>
    <xdr:sp>
      <xdr:nvSpPr>
        <xdr:cNvPr id="76" name="线形标注 1(无边框) 75"/>
        <xdr:cNvSpPr/>
      </xdr:nvSpPr>
      <xdr:spPr>
        <a:xfrm>
          <a:off x="2387600" y="25950545"/>
          <a:ext cx="401955" cy="307975"/>
        </a:xfrm>
        <a:prstGeom prst="callout1">
          <a:avLst>
            <a:gd name="adj1" fmla="val 20564"/>
            <a:gd name="adj2" fmla="val 43015"/>
            <a:gd name="adj3" fmla="val -93548"/>
            <a:gd name="adj4" fmla="val 6841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53340</xdr:colOff>
      <xdr:row>97</xdr:row>
      <xdr:rowOff>17780</xdr:rowOff>
    </xdr:from>
    <xdr:to>
      <xdr:col>11</xdr:col>
      <xdr:colOff>455295</xdr:colOff>
      <xdr:row>98</xdr:row>
      <xdr:rowOff>116205</xdr:rowOff>
    </xdr:to>
    <xdr:sp>
      <xdr:nvSpPr>
        <xdr:cNvPr id="77" name="线形标注 1(无边框) 76"/>
        <xdr:cNvSpPr/>
      </xdr:nvSpPr>
      <xdr:spPr>
        <a:xfrm>
          <a:off x="7597140" y="21004530"/>
          <a:ext cx="401955" cy="307975"/>
        </a:xfrm>
        <a:prstGeom prst="callout1">
          <a:avLst>
            <a:gd name="adj1" fmla="val 92653"/>
            <a:gd name="adj2" fmla="val 48499"/>
            <a:gd name="adj3" fmla="val 223469"/>
            <a:gd name="adj4" fmla="val -1965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392430</xdr:colOff>
      <xdr:row>113</xdr:row>
      <xdr:rowOff>100330</xdr:rowOff>
    </xdr:from>
    <xdr:to>
      <xdr:col>14</xdr:col>
      <xdr:colOff>108585</xdr:colOff>
      <xdr:row>114</xdr:row>
      <xdr:rowOff>198755</xdr:rowOff>
    </xdr:to>
    <xdr:sp>
      <xdr:nvSpPr>
        <xdr:cNvPr id="78" name="线形标注 1(无边框) 77"/>
        <xdr:cNvSpPr/>
      </xdr:nvSpPr>
      <xdr:spPr>
        <a:xfrm>
          <a:off x="9307830" y="24516080"/>
          <a:ext cx="401955" cy="307975"/>
        </a:xfrm>
        <a:prstGeom prst="callout1">
          <a:avLst>
            <a:gd name="adj1" fmla="val 92653"/>
            <a:gd name="adj2" fmla="val 48499"/>
            <a:gd name="adj3" fmla="val 223469"/>
            <a:gd name="adj4" fmla="val -1965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523875</xdr:colOff>
      <xdr:row>127</xdr:row>
      <xdr:rowOff>173990</xdr:rowOff>
    </xdr:from>
    <xdr:to>
      <xdr:col>10</xdr:col>
      <xdr:colOff>240030</xdr:colOff>
      <xdr:row>129</xdr:row>
      <xdr:rowOff>62865</xdr:rowOff>
    </xdr:to>
    <xdr:sp>
      <xdr:nvSpPr>
        <xdr:cNvPr id="79" name="线形标注 1(无边框) 78"/>
        <xdr:cNvSpPr/>
      </xdr:nvSpPr>
      <xdr:spPr>
        <a:xfrm>
          <a:off x="6696075" y="27675840"/>
          <a:ext cx="401955" cy="307975"/>
        </a:xfrm>
        <a:prstGeom prst="callout1">
          <a:avLst>
            <a:gd name="adj1" fmla="val 84475"/>
            <a:gd name="adj2" fmla="val 51428"/>
            <a:gd name="adj3" fmla="val 240927"/>
            <a:gd name="adj4" fmla="val -14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604520</xdr:colOff>
      <xdr:row>147</xdr:row>
      <xdr:rowOff>124460</xdr:rowOff>
    </xdr:from>
    <xdr:to>
      <xdr:col>10</xdr:col>
      <xdr:colOff>320675</xdr:colOff>
      <xdr:row>149</xdr:row>
      <xdr:rowOff>13335</xdr:rowOff>
    </xdr:to>
    <xdr:sp>
      <xdr:nvSpPr>
        <xdr:cNvPr id="80" name="线形标注 1(无边框) 79"/>
        <xdr:cNvSpPr/>
      </xdr:nvSpPr>
      <xdr:spPr>
        <a:xfrm>
          <a:off x="6776720" y="31817310"/>
          <a:ext cx="401955" cy="307975"/>
        </a:xfrm>
        <a:prstGeom prst="callout1">
          <a:avLst>
            <a:gd name="adj1" fmla="val 84475"/>
            <a:gd name="adj2" fmla="val 51428"/>
            <a:gd name="adj3" fmla="val 240927"/>
            <a:gd name="adj4" fmla="val -14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572135</xdr:colOff>
      <xdr:row>137</xdr:row>
      <xdr:rowOff>18415</xdr:rowOff>
    </xdr:from>
    <xdr:to>
      <xdr:col>14</xdr:col>
      <xdr:colOff>288290</xdr:colOff>
      <xdr:row>138</xdr:row>
      <xdr:rowOff>116840</xdr:rowOff>
    </xdr:to>
    <xdr:sp>
      <xdr:nvSpPr>
        <xdr:cNvPr id="81" name="线形标注 1(无边框) 80"/>
        <xdr:cNvSpPr/>
      </xdr:nvSpPr>
      <xdr:spPr>
        <a:xfrm>
          <a:off x="9487535" y="29615765"/>
          <a:ext cx="401955" cy="307975"/>
        </a:xfrm>
        <a:prstGeom prst="callout1">
          <a:avLst>
            <a:gd name="adj1" fmla="val 84475"/>
            <a:gd name="adj2" fmla="val 51428"/>
            <a:gd name="adj3" fmla="val 240927"/>
            <a:gd name="adj4" fmla="val -14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27</xdr:col>
      <xdr:colOff>0</xdr:colOff>
      <xdr:row>53</xdr:row>
      <xdr:rowOff>0</xdr:rowOff>
    </xdr:from>
    <xdr:to>
      <xdr:col>28</xdr:col>
      <xdr:colOff>420370</xdr:colOff>
      <xdr:row>59</xdr:row>
      <xdr:rowOff>228600</xdr:rowOff>
    </xdr:to>
    <xdr:pic>
      <xdr:nvPicPr>
        <xdr:cNvPr id="82" name="图片 8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87645" y="11582400"/>
          <a:ext cx="1428750" cy="148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105</xdr:row>
      <xdr:rowOff>9525</xdr:rowOff>
    </xdr:from>
    <xdr:to>
      <xdr:col>9</xdr:col>
      <xdr:colOff>66675</xdr:colOff>
      <xdr:row>105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07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542925</xdr:colOff>
      <xdr:row>35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0829925" cy="635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C13" sqref="C13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46105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11" activePane="bottomLeft" state="frozen"/>
      <selection/>
      <selection pane="bottomLeft" activeCell="C12" sqref="C1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</v>
      </c>
    </row>
    <row r="3" ht="22.5" spans="2:7">
      <c r="B3" s="47" t="s">
        <v>8</v>
      </c>
      <c r="C3" s="47"/>
      <c r="D3" s="47"/>
      <c r="E3" s="47"/>
      <c r="F3" s="47"/>
      <c r="G3" s="47"/>
    </row>
    <row r="5" spans="2:6">
      <c r="B5" s="1" t="s">
        <v>9</v>
      </c>
      <c r="D5" s="6"/>
      <c r="E5" s="6"/>
      <c r="F5" s="6"/>
    </row>
    <row r="6" spans="2:6">
      <c r="B6" s="2" t="s">
        <v>10</v>
      </c>
      <c r="C6" s="1" t="s">
        <v>11</v>
      </c>
      <c r="D6" s="6"/>
      <c r="E6" s="6"/>
      <c r="F6" s="6"/>
    </row>
    <row r="7" spans="2:6">
      <c r="B7" s="2" t="s">
        <v>10</v>
      </c>
      <c r="C7" s="6" t="s">
        <v>12</v>
      </c>
      <c r="D7" s="6"/>
      <c r="E7" s="6"/>
      <c r="F7" s="6"/>
    </row>
    <row r="8" spans="2:6">
      <c r="B8" s="1" t="s">
        <v>13</v>
      </c>
      <c r="D8" s="6"/>
      <c r="E8" s="6"/>
      <c r="F8" s="6"/>
    </row>
    <row r="9" spans="2:3">
      <c r="B9" s="2" t="s">
        <v>10</v>
      </c>
      <c r="C9" s="6" t="s">
        <v>14</v>
      </c>
    </row>
    <row r="10" spans="2:3">
      <c r="B10" s="2" t="s">
        <v>10</v>
      </c>
      <c r="C10" s="6" t="s">
        <v>15</v>
      </c>
    </row>
    <row r="11" spans="2:3">
      <c r="B11" s="6" t="s">
        <v>16</v>
      </c>
      <c r="C11" s="6"/>
    </row>
    <row r="12" spans="2:3">
      <c r="B12" s="2" t="s">
        <v>10</v>
      </c>
      <c r="C12" s="6" t="s">
        <v>17</v>
      </c>
    </row>
    <row r="14" ht="22.5" spans="2:7">
      <c r="B14" s="5" t="s">
        <v>18</v>
      </c>
      <c r="C14" s="5"/>
      <c r="D14" s="5"/>
      <c r="E14" s="5"/>
      <c r="F14" s="5"/>
      <c r="G14" s="5"/>
    </row>
    <row r="16" spans="2:3">
      <c r="B16" s="3" t="s">
        <v>19</v>
      </c>
      <c r="C16" s="6" t="s">
        <v>20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zoomScale="85" zoomScaleNormal="85" topLeftCell="A15" workbookViewId="0">
      <selection activeCell="R49" sqref="R49"/>
    </sheetView>
  </sheetViews>
  <sheetFormatPr defaultColWidth="9" defaultRowHeight="16.5"/>
  <cols>
    <col min="1" max="25" width="9" style="1"/>
    <col min="26" max="26" width="2.05833333333333" style="46" customWidth="1"/>
    <col min="27" max="27" width="9" style="1"/>
    <col min="28" max="28" width="13.2333333333333" style="1" customWidth="1"/>
    <col min="29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21</v>
      </c>
      <c r="AB1" s="51"/>
      <c r="AP1" s="60"/>
    </row>
    <row r="3" ht="22.5" spans="2:38">
      <c r="B3" s="47" t="s">
        <v>22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23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24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25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26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27</v>
      </c>
      <c r="AB25" s="3"/>
    </row>
    <row r="26" ht="22.5" spans="18:28">
      <c r="R26" s="1" t="s">
        <v>28</v>
      </c>
      <c r="U26"/>
      <c r="W26"/>
      <c r="X26"/>
      <c r="AB26" s="48" t="s">
        <v>29</v>
      </c>
    </row>
    <row r="27" spans="18:28">
      <c r="R27" s="1" t="s">
        <v>30</v>
      </c>
      <c r="AB27" s="3"/>
    </row>
    <row r="28" spans="18:28">
      <c r="R28" s="3" t="s">
        <v>19</v>
      </c>
      <c r="S28" s="1" t="s">
        <v>31</v>
      </c>
      <c r="AB28" s="1" t="s">
        <v>32</v>
      </c>
    </row>
    <row r="29" spans="18:29">
      <c r="R29" s="2" t="s">
        <v>10</v>
      </c>
      <c r="S29" s="1" t="s">
        <v>33</v>
      </c>
      <c r="AB29" s="3" t="s">
        <v>19</v>
      </c>
      <c r="AC29" s="1" t="s">
        <v>34</v>
      </c>
    </row>
    <row r="30" spans="18:22">
      <c r="R30" s="2" t="s">
        <v>10</v>
      </c>
      <c r="S30" s="1" t="s">
        <v>35</v>
      </c>
      <c r="V30"/>
    </row>
    <row r="31" spans="18:18">
      <c r="R31" s="2"/>
    </row>
    <row r="32" spans="18:29">
      <c r="R32" s="1" t="s">
        <v>36</v>
      </c>
      <c r="AB32" s="2" t="s">
        <v>10</v>
      </c>
      <c r="AC32" s="58" t="s">
        <v>37</v>
      </c>
    </row>
    <row r="33" spans="18:19">
      <c r="R33" s="2" t="s">
        <v>10</v>
      </c>
      <c r="S33" s="1" t="s">
        <v>38</v>
      </c>
    </row>
    <row r="34" spans="18:28">
      <c r="R34" s="2" t="s">
        <v>10</v>
      </c>
      <c r="S34" s="1" t="s">
        <v>39</v>
      </c>
      <c r="AB34" s="1" t="s">
        <v>40</v>
      </c>
    </row>
    <row r="35" spans="12:29">
      <c r="L35" s="3"/>
      <c r="AB35" s="2" t="s">
        <v>10</v>
      </c>
      <c r="AC35" s="1" t="s">
        <v>41</v>
      </c>
    </row>
    <row r="36" spans="12:29">
      <c r="L36" s="2"/>
      <c r="M36" s="50"/>
      <c r="AB36" s="2" t="s">
        <v>10</v>
      </c>
      <c r="AC36" s="1" t="s">
        <v>42</v>
      </c>
    </row>
    <row r="37" spans="13:18">
      <c r="M37"/>
      <c r="R37" s="1" t="s">
        <v>43</v>
      </c>
    </row>
    <row r="38" spans="12:28">
      <c r="L38" s="3"/>
      <c r="R38" s="3" t="s">
        <v>19</v>
      </c>
      <c r="S38" s="1" t="s">
        <v>44</v>
      </c>
      <c r="AB38" s="2"/>
    </row>
    <row r="39" spans="18:28">
      <c r="R39" s="3" t="s">
        <v>19</v>
      </c>
      <c r="S39" s="1" t="s">
        <v>45</v>
      </c>
      <c r="AB39" s="1" t="s">
        <v>46</v>
      </c>
    </row>
    <row r="40" spans="15:29">
      <c r="O40" s="3"/>
      <c r="R40" s="3"/>
      <c r="AB40" s="2" t="s">
        <v>10</v>
      </c>
      <c r="AC40" s="58" t="s">
        <v>37</v>
      </c>
    </row>
    <row r="41" spans="12:29">
      <c r="L41" s="3"/>
      <c r="O41" s="3"/>
      <c r="R41" s="1" t="s">
        <v>47</v>
      </c>
      <c r="AB41" s="2" t="s">
        <v>10</v>
      </c>
      <c r="AC41" s="1" t="s">
        <v>48</v>
      </c>
    </row>
    <row r="42" spans="12:29">
      <c r="L42" s="2"/>
      <c r="M42" s="50"/>
      <c r="O42" s="3"/>
      <c r="R42" s="3" t="s">
        <v>19</v>
      </c>
      <c r="S42" s="1" t="s">
        <v>49</v>
      </c>
      <c r="AB42" s="2" t="s">
        <v>10</v>
      </c>
      <c r="AC42" s="1" t="s">
        <v>50</v>
      </c>
    </row>
    <row r="43" spans="18:19">
      <c r="R43" s="3" t="s">
        <v>19</v>
      </c>
      <c r="S43" s="1" t="s">
        <v>51</v>
      </c>
    </row>
    <row r="44" spans="12:18">
      <c r="L44" s="3"/>
      <c r="M44"/>
      <c r="R44" s="3"/>
    </row>
    <row r="46" spans="28:28">
      <c r="AB46" s="1" t="s">
        <v>52</v>
      </c>
    </row>
    <row r="47" spans="21:29">
      <c r="U47"/>
      <c r="V47"/>
      <c r="W47"/>
      <c r="X47"/>
      <c r="AB47" s="2" t="s">
        <v>10</v>
      </c>
      <c r="AC47" s="1" t="s">
        <v>53</v>
      </c>
    </row>
    <row r="48" spans="13:29">
      <c r="M48"/>
      <c r="AB48" s="2" t="s">
        <v>10</v>
      </c>
      <c r="AC48" s="1" t="s">
        <v>54</v>
      </c>
    </row>
    <row r="49" spans="2:28">
      <c r="B49" s="49"/>
      <c r="L49" s="3"/>
      <c r="O49"/>
      <c r="Q49"/>
      <c r="AB49" s="3"/>
    </row>
    <row r="50" spans="12:12">
      <c r="L50" s="3"/>
    </row>
    <row r="52" spans="28:29">
      <c r="AB52" s="59" t="s">
        <v>55</v>
      </c>
      <c r="AC52" s="59" t="s">
        <v>56</v>
      </c>
    </row>
    <row r="53" spans="12:12">
      <c r="L53" s="3"/>
    </row>
    <row r="55" spans="12:12">
      <c r="L55" s="3"/>
    </row>
    <row r="56" spans="12:15">
      <c r="L56" s="3"/>
      <c r="N56"/>
      <c r="O56"/>
    </row>
    <row r="60" ht="22.5" spans="2:28">
      <c r="B60" s="48" t="s">
        <v>57</v>
      </c>
      <c r="J60"/>
      <c r="L60" s="3"/>
      <c r="N60"/>
      <c r="AB60" s="3"/>
    </row>
    <row r="61" spans="2:28">
      <c r="B61"/>
      <c r="L61" s="3"/>
      <c r="O61"/>
      <c r="AB61" s="3"/>
    </row>
    <row r="62" spans="12:18">
      <c r="L62" s="3"/>
      <c r="Q62"/>
      <c r="R62" s="1" t="s">
        <v>58</v>
      </c>
    </row>
    <row r="63" spans="18:28">
      <c r="R63" s="3" t="s">
        <v>19</v>
      </c>
      <c r="S63" s="1" t="s">
        <v>31</v>
      </c>
      <c r="AB63" s="3"/>
    </row>
    <row r="64" spans="4:28">
      <c r="D64"/>
      <c r="R64" s="3" t="s">
        <v>19</v>
      </c>
      <c r="S64" s="1" t="s">
        <v>33</v>
      </c>
      <c r="AB64" s="3"/>
    </row>
    <row r="65" spans="18:29">
      <c r="R65" s="3"/>
      <c r="AB65" s="3"/>
      <c r="AC65" s="50"/>
    </row>
    <row r="66" spans="16:28">
      <c r="P66"/>
      <c r="AB66" s="3"/>
    </row>
    <row r="67" spans="9:28">
      <c r="I67"/>
      <c r="R67" s="1" t="s">
        <v>59</v>
      </c>
      <c r="AB67" s="3"/>
    </row>
    <row r="68" spans="6:28">
      <c r="F68"/>
      <c r="I68"/>
      <c r="J68"/>
      <c r="L68" s="3"/>
      <c r="R68" s="3" t="s">
        <v>19</v>
      </c>
      <c r="S68" s="1" t="s">
        <v>60</v>
      </c>
      <c r="AB68" s="3"/>
    </row>
    <row r="69" spans="12:12">
      <c r="L69" s="3"/>
    </row>
    <row r="70" spans="28:28">
      <c r="AB70" s="3"/>
    </row>
    <row r="71" spans="2:28">
      <c r="B71" s="49"/>
      <c r="L71" s="3"/>
      <c r="R71" s="1" t="s">
        <v>61</v>
      </c>
      <c r="AB71" s="3"/>
    </row>
    <row r="72" spans="2:19">
      <c r="B72" s="49"/>
      <c r="L72" s="3"/>
      <c r="R72" s="3" t="s">
        <v>19</v>
      </c>
      <c r="S72" s="1" t="s">
        <v>62</v>
      </c>
    </row>
    <row r="73" spans="8:19">
      <c r="H73"/>
      <c r="L73" s="3"/>
      <c r="R73" s="3" t="s">
        <v>19</v>
      </c>
      <c r="S73" s="1" t="s">
        <v>63</v>
      </c>
    </row>
    <row r="74" spans="12:25">
      <c r="L74" s="3"/>
      <c r="N74"/>
      <c r="Y74"/>
    </row>
    <row r="75" spans="12:12">
      <c r="L75" s="3"/>
    </row>
    <row r="76" spans="18:18">
      <c r="R76" s="1" t="s">
        <v>64</v>
      </c>
    </row>
    <row r="77" spans="12:28">
      <c r="L77" s="3"/>
      <c r="R77" s="3" t="s">
        <v>19</v>
      </c>
      <c r="S77" s="1" t="s">
        <v>65</v>
      </c>
      <c r="AB77" s="3"/>
    </row>
    <row r="78" spans="12:19">
      <c r="L78" s="3"/>
      <c r="R78" s="3" t="s">
        <v>19</v>
      </c>
      <c r="S78" s="1" t="s">
        <v>51</v>
      </c>
    </row>
    <row r="79" spans="12:12">
      <c r="L79" s="3"/>
    </row>
    <row r="80" spans="12:28">
      <c r="L80" s="3"/>
      <c r="N80"/>
      <c r="AB80" s="3"/>
    </row>
    <row r="81" spans="12:28">
      <c r="L81" s="3"/>
      <c r="AB81" s="3"/>
    </row>
    <row r="83" spans="12:28">
      <c r="L83" s="3"/>
      <c r="AB83" s="3"/>
    </row>
    <row r="84" spans="12:29">
      <c r="L84" s="3"/>
      <c r="AB84" s="3"/>
      <c r="AC84" s="59"/>
    </row>
    <row r="85" spans="12:29">
      <c r="L85" s="3"/>
      <c r="AB85" s="3"/>
      <c r="AC85" s="59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1" ht="22.5" spans="2:2">
      <c r="B91" s="48" t="s">
        <v>66</v>
      </c>
    </row>
    <row r="92" spans="12:16">
      <c r="L92" s="3"/>
      <c r="P92"/>
    </row>
    <row r="93" spans="12:12">
      <c r="L93" s="3"/>
    </row>
    <row r="94" spans="12:28">
      <c r="L94" s="3"/>
      <c r="AB94" s="2"/>
    </row>
    <row r="95" ht="19" customHeight="1" spans="2:2">
      <c r="B95" s="48"/>
    </row>
    <row r="96" spans="18:18">
      <c r="R96" s="1" t="s">
        <v>67</v>
      </c>
    </row>
    <row r="97" spans="18:19">
      <c r="R97" s="3" t="s">
        <v>19</v>
      </c>
      <c r="S97" s="1" t="s">
        <v>31</v>
      </c>
    </row>
    <row r="98" spans="12:19">
      <c r="L98" s="3"/>
      <c r="R98" s="3" t="s">
        <v>19</v>
      </c>
      <c r="S98" s="1" t="s">
        <v>33</v>
      </c>
    </row>
    <row r="99" spans="18:18">
      <c r="R99" s="3"/>
    </row>
    <row r="100" spans="12:12">
      <c r="L100" s="3"/>
    </row>
    <row r="101" spans="12:18">
      <c r="L101" s="3"/>
      <c r="R101" s="1" t="s">
        <v>68</v>
      </c>
    </row>
    <row r="102" spans="18:19">
      <c r="R102" s="3" t="s">
        <v>19</v>
      </c>
      <c r="S102" s="1" t="s">
        <v>69</v>
      </c>
    </row>
    <row r="103" spans="2:19">
      <c r="B103"/>
      <c r="R103" s="3" t="s">
        <v>19</v>
      </c>
      <c r="S103" s="1" t="s">
        <v>70</v>
      </c>
    </row>
    <row r="105" spans="18:18">
      <c r="R105" s="1" t="s">
        <v>71</v>
      </c>
    </row>
    <row r="106" spans="18:19">
      <c r="R106" s="3" t="s">
        <v>19</v>
      </c>
      <c r="S106" s="1" t="s">
        <v>35</v>
      </c>
    </row>
    <row r="107" spans="16:19">
      <c r="P107"/>
      <c r="R107" s="3" t="s">
        <v>19</v>
      </c>
      <c r="S107" s="1" t="s">
        <v>72</v>
      </c>
    </row>
    <row r="109" spans="18:18">
      <c r="R109" s="1" t="s">
        <v>73</v>
      </c>
    </row>
    <row r="110" spans="18:19">
      <c r="R110" s="3" t="s">
        <v>19</v>
      </c>
      <c r="S110" s="1" t="s">
        <v>74</v>
      </c>
    </row>
    <row r="111" spans="18:19">
      <c r="R111" s="3" t="s">
        <v>19</v>
      </c>
      <c r="S111" s="1" t="s">
        <v>51</v>
      </c>
    </row>
    <row r="113" ht="22.5" spans="28:28">
      <c r="AB113" s="48"/>
    </row>
    <row r="115" ht="22.5" spans="2:28">
      <c r="B115" s="48"/>
      <c r="AB115" s="2"/>
    </row>
    <row r="116" spans="28:28">
      <c r="AB116" s="2"/>
    </row>
    <row r="118" spans="18:18">
      <c r="R118" s="3"/>
    </row>
    <row r="119" spans="18:18">
      <c r="R119" s="3"/>
    </row>
    <row r="125" ht="22.5" spans="2:2">
      <c r="B125" s="48" t="s">
        <v>75</v>
      </c>
    </row>
    <row r="130" spans="18:18">
      <c r="R130" s="1" t="s">
        <v>76</v>
      </c>
    </row>
    <row r="131" spans="18:19">
      <c r="R131" s="3" t="s">
        <v>19</v>
      </c>
      <c r="S131" s="1" t="s">
        <v>31</v>
      </c>
    </row>
    <row r="132" spans="18:19">
      <c r="R132" s="3" t="s">
        <v>19</v>
      </c>
      <c r="S132" s="1" t="s">
        <v>33</v>
      </c>
    </row>
    <row r="133" spans="18:19">
      <c r="R133" s="3" t="s">
        <v>19</v>
      </c>
      <c r="S133" s="1" t="s">
        <v>77</v>
      </c>
    </row>
    <row r="135" spans="18:18">
      <c r="R135" s="1" t="s">
        <v>78</v>
      </c>
    </row>
    <row r="136" spans="18:19">
      <c r="R136" s="3" t="s">
        <v>19</v>
      </c>
      <c r="S136" s="1" t="s">
        <v>74</v>
      </c>
    </row>
    <row r="137" spans="18:19">
      <c r="R137" s="3" t="s">
        <v>19</v>
      </c>
      <c r="S137" s="1" t="s">
        <v>51</v>
      </c>
    </row>
    <row r="139" spans="18:18">
      <c r="R139" s="1" t="s">
        <v>79</v>
      </c>
    </row>
    <row r="140" spans="18:28">
      <c r="R140" s="3" t="s">
        <v>19</v>
      </c>
      <c r="S140" s="1" t="s">
        <v>80</v>
      </c>
      <c r="AB140" s="2"/>
    </row>
    <row r="150" spans="28:28">
      <c r="AB150" s="2"/>
    </row>
    <row r="153" ht="22.5" spans="2:2">
      <c r="B153" s="48"/>
    </row>
    <row r="155" spans="18:28">
      <c r="R155" s="3"/>
      <c r="AB155" s="2"/>
    </row>
    <row r="156" spans="28:28">
      <c r="AB156" s="2"/>
    </row>
    <row r="157" ht="22.5" spans="2:29">
      <c r="B157" s="48" t="s">
        <v>81</v>
      </c>
      <c r="AC157" s="59"/>
    </row>
    <row r="158" spans="29:29">
      <c r="AC158" s="59"/>
    </row>
    <row r="159" spans="18:18">
      <c r="R159" s="3"/>
    </row>
    <row r="160" spans="18:18">
      <c r="R160" s="3"/>
    </row>
    <row r="161" spans="18:18">
      <c r="R161" s="3"/>
    </row>
    <row r="162" spans="18:18">
      <c r="R162" s="3"/>
    </row>
    <row r="165" spans="18:18">
      <c r="R165" s="3"/>
    </row>
    <row r="166" spans="18:18">
      <c r="R166" s="3"/>
    </row>
    <row r="167" spans="18:18">
      <c r="R167" s="3"/>
    </row>
    <row r="168" spans="18:18">
      <c r="R168" s="3"/>
    </row>
    <row r="174" spans="28:28">
      <c r="AB174" s="2"/>
    </row>
    <row r="177" ht="22.5" spans="28:28">
      <c r="AB177" s="48"/>
    </row>
    <row r="180" spans="28:28">
      <c r="AB180" s="2"/>
    </row>
    <row r="181" spans="35:35">
      <c r="AI181" s="59"/>
    </row>
    <row r="182" spans="28:35">
      <c r="AB182" s="2"/>
      <c r="AI182" s="59"/>
    </row>
    <row r="187" ht="22.5" spans="2:2">
      <c r="B187" s="48"/>
    </row>
    <row r="193" spans="18:18">
      <c r="R193" s="3"/>
    </row>
    <row r="194" spans="18:18">
      <c r="R194" s="3"/>
    </row>
    <row r="195" spans="18:18">
      <c r="R195" s="3"/>
    </row>
    <row r="197" spans="18:18">
      <c r="R197" s="3"/>
    </row>
    <row r="198" spans="18:18">
      <c r="R198" s="3"/>
    </row>
    <row r="199" spans="18:18">
      <c r="R199" s="3"/>
    </row>
    <row r="202" spans="18:18">
      <c r="R202" s="3"/>
    </row>
    <row r="203" spans="18:18">
      <c r="R203" s="3"/>
    </row>
    <row r="204" spans="18:18">
      <c r="R204" s="3"/>
    </row>
    <row r="207" spans="28:28">
      <c r="AB207" s="2"/>
    </row>
    <row r="221" spans="2:2">
      <c r="B221" s="1" t="s">
        <v>81</v>
      </c>
    </row>
    <row r="235" spans="28:28">
      <c r="AB235" s="2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7"/>
  <sheetViews>
    <sheetView zoomScale="115" zoomScaleNormal="115" topLeftCell="C29" workbookViewId="0">
      <selection activeCell="G38" sqref="G38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82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83</v>
      </c>
      <c r="C4" s="26" t="s">
        <v>84</v>
      </c>
      <c r="D4" s="26" t="s">
        <v>85</v>
      </c>
      <c r="E4" s="27" t="s">
        <v>86</v>
      </c>
      <c r="F4" s="26" t="s">
        <v>87</v>
      </c>
      <c r="G4" s="26" t="s">
        <v>88</v>
      </c>
      <c r="H4" s="28" t="s">
        <v>89</v>
      </c>
    </row>
    <row r="5" s="20" customFormat="1" spans="1:8">
      <c r="A5" s="23"/>
      <c r="B5" s="29">
        <v>1</v>
      </c>
      <c r="C5" s="29" t="s">
        <v>90</v>
      </c>
      <c r="D5" s="29" t="s">
        <v>91</v>
      </c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90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90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90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90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90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90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90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90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90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90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90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90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90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90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90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90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90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90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92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83</v>
      </c>
      <c r="C29" s="26" t="s">
        <v>84</v>
      </c>
      <c r="D29" s="26" t="s">
        <v>85</v>
      </c>
      <c r="E29" s="27" t="s">
        <v>86</v>
      </c>
      <c r="F29" s="26" t="s">
        <v>87</v>
      </c>
      <c r="G29" s="26" t="s">
        <v>88</v>
      </c>
      <c r="H29" s="28" t="s">
        <v>89</v>
      </c>
    </row>
    <row r="30" s="20" customFormat="1" ht="50" customHeight="1" spans="1:8">
      <c r="A30" s="32"/>
      <c r="B30" s="29">
        <v>1</v>
      </c>
      <c r="C30" s="29" t="s">
        <v>93</v>
      </c>
      <c r="D30" s="34"/>
      <c r="E30" s="34" t="s">
        <v>94</v>
      </c>
      <c r="F30" s="34"/>
      <c r="G30" s="29"/>
      <c r="H30" s="29" t="str">
        <f t="shared" ref="H30:H35" si="0">_xlfn.DISPIMG("ID_CB8D2A8EC3704C3CAC6D5893E4A738D4",1)</f>
        <v>=DISPIMG("ID_CB8D2A8EC3704C3CAC6D5893E4A738D4",1)</v>
      </c>
    </row>
    <row r="31" s="20" customFormat="1" ht="50" customHeight="1" spans="1:8">
      <c r="A31" s="32"/>
      <c r="B31" s="29">
        <v>2</v>
      </c>
      <c r="C31" s="29" t="s">
        <v>93</v>
      </c>
      <c r="D31" s="34"/>
      <c r="E31" s="34" t="s">
        <v>95</v>
      </c>
      <c r="F31" s="34"/>
      <c r="G31" s="29"/>
      <c r="H31" s="29" t="str">
        <f t="shared" si="0"/>
        <v>=DISPIMG("ID_CB8D2A8EC3704C3CAC6D5893E4A738D4",1)</v>
      </c>
    </row>
    <row r="32" s="20" customFormat="1" ht="50" customHeight="1" spans="1:8">
      <c r="A32" s="32"/>
      <c r="B32" s="29">
        <v>3</v>
      </c>
      <c r="C32" s="29" t="s">
        <v>93</v>
      </c>
      <c r="D32" s="29"/>
      <c r="E32" s="34" t="s">
        <v>96</v>
      </c>
      <c r="F32" s="34"/>
      <c r="G32" s="29"/>
      <c r="H32" s="29" t="str">
        <f t="shared" si="0"/>
        <v>=DISPIMG("ID_CB8D2A8EC3704C3CAC6D5893E4A738D4",1)</v>
      </c>
    </row>
    <row r="33" s="20" customFormat="1" ht="50" customHeight="1" spans="1:8">
      <c r="A33" s="32"/>
      <c r="B33" s="29">
        <v>4</v>
      </c>
      <c r="C33" s="29" t="s">
        <v>93</v>
      </c>
      <c r="D33" s="29"/>
      <c r="E33" s="34" t="s">
        <v>97</v>
      </c>
      <c r="F33" s="34"/>
      <c r="G33" s="29"/>
      <c r="H33" s="29" t="str">
        <f t="shared" si="0"/>
        <v>=DISPIMG("ID_CB8D2A8EC3704C3CAC6D5893E4A738D4",1)</v>
      </c>
    </row>
    <row r="34" s="20" customFormat="1" ht="50" customHeight="1" spans="1:8">
      <c r="A34" s="32"/>
      <c r="B34" s="29">
        <v>5</v>
      </c>
      <c r="C34" s="29" t="s">
        <v>93</v>
      </c>
      <c r="D34" s="29"/>
      <c r="E34" s="34" t="s">
        <v>98</v>
      </c>
      <c r="F34" s="34"/>
      <c r="G34" s="29"/>
      <c r="H34" s="29" t="str">
        <f t="shared" si="0"/>
        <v>=DISPIMG("ID_CB8D2A8EC3704C3CAC6D5893E4A738D4",1)</v>
      </c>
    </row>
    <row r="35" s="20" customFormat="1" ht="50" customHeight="1" spans="1:8">
      <c r="A35" s="32"/>
      <c r="B35" s="29">
        <v>6</v>
      </c>
      <c r="C35" s="29" t="s">
        <v>93</v>
      </c>
      <c r="D35" s="29"/>
      <c r="E35" s="34" t="s">
        <v>99</v>
      </c>
      <c r="F35" s="34"/>
      <c r="G35" s="29"/>
      <c r="H35" s="29" t="str">
        <f t="shared" si="0"/>
        <v>=DISPIMG("ID_CB8D2A8EC3704C3CAC6D5893E4A738D4",1)</v>
      </c>
    </row>
    <row r="36" s="20" customFormat="1" ht="50" customHeight="1" spans="1:8">
      <c r="A36" s="32"/>
      <c r="B36" s="29">
        <v>7</v>
      </c>
      <c r="C36" s="29" t="s">
        <v>93</v>
      </c>
      <c r="D36" s="29"/>
      <c r="E36" s="34" t="s">
        <v>100</v>
      </c>
      <c r="F36" s="34"/>
      <c r="G36" s="29"/>
      <c r="H36" s="29" t="str">
        <f>_xlfn.DISPIMG("ID_3DD5A6E5039D462BA810F1362ABDD867",1)</f>
        <v>=DISPIMG("ID_3DD5A6E5039D462BA810F1362ABDD867",1)</v>
      </c>
    </row>
    <row r="37" s="20" customFormat="1" ht="50" customHeight="1" spans="1:8">
      <c r="A37" s="32"/>
      <c r="B37" s="29">
        <v>8</v>
      </c>
      <c r="C37" s="29" t="s">
        <v>93</v>
      </c>
      <c r="D37" s="29"/>
      <c r="E37" s="34" t="s">
        <v>101</v>
      </c>
      <c r="F37" s="34"/>
      <c r="G37" s="29"/>
      <c r="H37" s="29" t="str">
        <f>_xlfn.DISPIMG("ID_3DD5A6E5039D462BA810F1362ABDD867",1)</f>
        <v>=DISPIMG("ID_3DD5A6E5039D462BA810F1362ABDD867",1)</v>
      </c>
    </row>
    <row r="38" s="20" customFormat="1" ht="50" customHeight="1" spans="1:8">
      <c r="A38" s="32"/>
      <c r="B38" s="29">
        <v>9</v>
      </c>
      <c r="C38" s="29" t="s">
        <v>93</v>
      </c>
      <c r="D38" s="29"/>
      <c r="E38" s="34" t="s">
        <v>102</v>
      </c>
      <c r="F38" s="34"/>
      <c r="G38" s="29"/>
      <c r="H38" s="29" t="str">
        <f>_xlfn.DISPIMG("ID_3DD5A6E5039D462BA810F1362ABDD867",1)</f>
        <v>=DISPIMG("ID_3DD5A6E5039D462BA810F1362ABDD867",1)</v>
      </c>
    </row>
    <row r="39" s="20" customFormat="1" ht="50" customHeight="1" spans="1:8">
      <c r="A39" s="32"/>
      <c r="B39" s="29">
        <v>10</v>
      </c>
      <c r="C39" s="29" t="s">
        <v>93</v>
      </c>
      <c r="D39" s="29"/>
      <c r="E39" s="34" t="s">
        <v>103</v>
      </c>
      <c r="F39" s="34"/>
      <c r="G39" s="29"/>
      <c r="H39" s="29" t="str">
        <f>_xlfn.DISPIMG("ID_3C3A4C7EEFE34CFD90F6E3732A3C60B8",1)</f>
        <v>=DISPIMG("ID_3C3A4C7EEFE34CFD90F6E3732A3C60B8",1)</v>
      </c>
    </row>
    <row r="40" s="20" customFormat="1" ht="50" customHeight="1" spans="1:8">
      <c r="A40" s="32"/>
      <c r="B40" s="29">
        <v>11</v>
      </c>
      <c r="C40" s="29" t="s">
        <v>93</v>
      </c>
      <c r="D40" s="29"/>
      <c r="E40" s="34" t="s">
        <v>104</v>
      </c>
      <c r="F40" s="34"/>
      <c r="G40" s="29"/>
      <c r="H40" s="29" t="str">
        <f>_xlfn.DISPIMG("ID_3C3A4C7EEFE34CFD90F6E3732A3C60B8",1)</f>
        <v>=DISPIMG("ID_3C3A4C7EEFE34CFD90F6E3732A3C60B8",1)</v>
      </c>
    </row>
    <row r="41" s="20" customFormat="1" ht="50" customHeight="1" spans="1:8">
      <c r="A41" s="32"/>
      <c r="B41" s="29">
        <v>12</v>
      </c>
      <c r="C41" s="29" t="s">
        <v>93</v>
      </c>
      <c r="D41" s="29"/>
      <c r="E41" s="34" t="s">
        <v>105</v>
      </c>
      <c r="F41" s="34"/>
      <c r="G41" s="29"/>
      <c r="H41" s="29" t="str">
        <f>_xlfn.DISPIMG("ID_3C3A4C7EEFE34CFD90F6E3732A3C60B8",1)</f>
        <v>=DISPIMG("ID_3C3A4C7EEFE34CFD90F6E3732A3C60B8",1)</v>
      </c>
    </row>
    <row r="42" s="20" customFormat="1" ht="50" customHeight="1" spans="1:8">
      <c r="A42" s="32"/>
      <c r="B42" s="29"/>
      <c r="C42" s="29"/>
      <c r="D42" s="29"/>
      <c r="E42" s="29"/>
      <c r="F42" s="29"/>
      <c r="G42" s="29"/>
      <c r="H42" s="30"/>
    </row>
    <row r="43" s="20" customFormat="1" ht="50" customHeight="1" spans="1:8">
      <c r="A43" s="32"/>
      <c r="B43" s="29"/>
      <c r="C43" s="29"/>
      <c r="D43" s="29"/>
      <c r="E43" s="29"/>
      <c r="F43" s="29"/>
      <c r="G43" s="29"/>
      <c r="H43" s="30"/>
    </row>
    <row r="44" s="20" customFormat="1" spans="1:1">
      <c r="A44" s="23"/>
    </row>
    <row r="45" s="20" customFormat="1" spans="1:1">
      <c r="A45" s="23"/>
    </row>
    <row r="46" s="21" customFormat="1" ht="18.75" spans="1:1">
      <c r="A46" s="35" t="s">
        <v>106</v>
      </c>
    </row>
    <row r="47" s="20" customFormat="1" ht="18.75" spans="1:7">
      <c r="A47" s="32"/>
      <c r="B47" s="33"/>
      <c r="C47" s="33"/>
      <c r="D47" s="33"/>
      <c r="E47" s="33"/>
      <c r="F47" s="33"/>
      <c r="G47" s="33"/>
    </row>
    <row r="48" s="20" customFormat="1" ht="50" customHeight="1" spans="1:8">
      <c r="A48" s="23"/>
      <c r="B48" s="29"/>
      <c r="C48" s="30"/>
      <c r="D48" s="30"/>
      <c r="E48" s="36"/>
      <c r="F48" s="37"/>
      <c r="G48" s="37"/>
      <c r="H48" s="38"/>
    </row>
    <row r="49" s="20" customFormat="1" spans="1:1">
      <c r="A49" s="23"/>
    </row>
    <row r="50" s="20" customFormat="1" spans="1:1">
      <c r="A50" s="23"/>
    </row>
    <row r="51" s="20" customFormat="1" ht="18.75" spans="1:8">
      <c r="A51" s="24" t="s">
        <v>107</v>
      </c>
      <c r="B51" s="25"/>
      <c r="C51" s="25"/>
      <c r="D51" s="25"/>
      <c r="E51" s="25"/>
      <c r="F51" s="25"/>
      <c r="G51" s="25"/>
      <c r="H51" s="22"/>
    </row>
    <row r="52" s="20" customFormat="1" spans="1:1">
      <c r="A52" s="23"/>
    </row>
    <row r="53" s="20" customFormat="1" spans="1:8">
      <c r="A53" s="23"/>
      <c r="B53" s="26" t="s">
        <v>83</v>
      </c>
      <c r="C53" s="26" t="s">
        <v>84</v>
      </c>
      <c r="D53" s="26" t="s">
        <v>86</v>
      </c>
      <c r="E53" s="26" t="s">
        <v>108</v>
      </c>
      <c r="F53" s="26" t="s">
        <v>87</v>
      </c>
      <c r="G53" s="26" t="s">
        <v>88</v>
      </c>
      <c r="H53" s="28" t="s">
        <v>89</v>
      </c>
    </row>
    <row r="54" s="22" customFormat="1" ht="54" customHeight="1" spans="1:8">
      <c r="A54" s="39"/>
      <c r="B54" s="30">
        <v>1</v>
      </c>
      <c r="C54" s="30" t="s">
        <v>109</v>
      </c>
      <c r="D54" s="30"/>
      <c r="E54" s="40" t="s">
        <v>110</v>
      </c>
      <c r="F54" s="41"/>
      <c r="G54" s="41"/>
      <c r="H54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2" customFormat="1" spans="1:8">
      <c r="A71" s="39"/>
      <c r="B71" s="30"/>
      <c r="C71" s="30"/>
      <c r="D71" s="30"/>
      <c r="E71" s="40"/>
      <c r="F71" s="41"/>
      <c r="G71" s="41"/>
      <c r="H71" s="42"/>
    </row>
    <row r="72" s="22" customFormat="1" spans="1:8">
      <c r="A72" s="39"/>
      <c r="B72" s="30"/>
      <c r="C72" s="30"/>
      <c r="D72" s="30"/>
      <c r="E72" s="40"/>
      <c r="F72" s="41"/>
      <c r="G72" s="41"/>
      <c r="H72" s="42"/>
    </row>
    <row r="73" s="22" customFormat="1" spans="1:8">
      <c r="A73" s="39"/>
      <c r="B73" s="30"/>
      <c r="C73" s="30"/>
      <c r="D73" s="30"/>
      <c r="E73" s="40"/>
      <c r="F73" s="41"/>
      <c r="G73" s="41"/>
      <c r="H73" s="42"/>
    </row>
    <row r="74" s="22" customFormat="1" spans="1:8">
      <c r="A74" s="39"/>
      <c r="B74" s="30"/>
      <c r="C74" s="30"/>
      <c r="D74" s="30"/>
      <c r="E74" s="40"/>
      <c r="F74" s="41"/>
      <c r="G74" s="41"/>
      <c r="H74" s="42"/>
    </row>
    <row r="75" s="22" customFormat="1" spans="1:8">
      <c r="A75" s="39"/>
      <c r="B75" s="30"/>
      <c r="C75" s="30"/>
      <c r="D75" s="30"/>
      <c r="E75" s="40"/>
      <c r="F75" s="41"/>
      <c r="G75" s="41"/>
      <c r="H75" s="42"/>
    </row>
    <row r="76" s="22" customFormat="1" spans="1:8">
      <c r="A76" s="39"/>
      <c r="B76" s="30"/>
      <c r="C76" s="30"/>
      <c r="D76" s="30"/>
      <c r="E76" s="40"/>
      <c r="F76" s="41"/>
      <c r="G76" s="41"/>
      <c r="H76" s="42"/>
    </row>
    <row r="77" s="22" customFormat="1" spans="1:8">
      <c r="A77" s="39"/>
      <c r="B77" s="30"/>
      <c r="C77" s="30"/>
      <c r="D77" s="30"/>
      <c r="E77" s="40"/>
      <c r="F77" s="41"/>
      <c r="G77" s="41"/>
      <c r="H77" s="42"/>
    </row>
    <row r="78" s="22" customFormat="1" spans="1:8">
      <c r="A78" s="39"/>
      <c r="B78" s="30"/>
      <c r="C78" s="30"/>
      <c r="D78" s="30"/>
      <c r="E78" s="40"/>
      <c r="F78" s="41"/>
      <c r="G78" s="41"/>
      <c r="H78" s="42"/>
    </row>
    <row r="79" s="20" customFormat="1" spans="1:1">
      <c r="A79" s="23"/>
    </row>
    <row r="80" s="20" customFormat="1" ht="18.75" spans="1:8">
      <c r="A80" s="24" t="s">
        <v>111</v>
      </c>
      <c r="B80" s="25"/>
      <c r="C80" s="25"/>
      <c r="D80" s="25"/>
      <c r="E80" s="25"/>
      <c r="F80" s="25"/>
      <c r="G80" s="25"/>
      <c r="H80" s="22"/>
    </row>
    <row r="81" s="20" customFormat="1" spans="1:1">
      <c r="A81" s="23"/>
    </row>
    <row r="83" s="20" customFormat="1" spans="1:8">
      <c r="A83" s="23"/>
      <c r="B83" s="26" t="s">
        <v>83</v>
      </c>
      <c r="C83" s="26" t="s">
        <v>84</v>
      </c>
      <c r="D83" s="26" t="s">
        <v>85</v>
      </c>
      <c r="E83" s="26" t="s">
        <v>86</v>
      </c>
      <c r="F83" s="26" t="s">
        <v>87</v>
      </c>
      <c r="G83" s="26" t="s">
        <v>88</v>
      </c>
      <c r="H83" s="28" t="s">
        <v>89</v>
      </c>
    </row>
    <row r="84" s="22" customFormat="1" ht="56" customHeight="1" spans="1:8">
      <c r="A84" s="39"/>
      <c r="B84" s="30">
        <v>1</v>
      </c>
      <c r="C84" s="30" t="s">
        <v>112</v>
      </c>
      <c r="D84" s="30" t="s">
        <v>113</v>
      </c>
      <c r="E84" s="40" t="s">
        <v>114</v>
      </c>
      <c r="F84" s="40" t="s">
        <v>114</v>
      </c>
      <c r="G84" s="41"/>
      <c r="H84" s="42" t="str">
        <f>_xlfn.DISPIMG("ID_7C42A26E21654E20AB54E4AE9D243D48",1)</f>
        <v>=DISPIMG("ID_7C42A26E21654E20AB54E4AE9D243D48",1)</v>
      </c>
    </row>
    <row r="85" s="22" customFormat="1" ht="78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72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69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5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78.95" customHeight="1" spans="1:8">
      <c r="A89" s="39"/>
      <c r="B89" s="30"/>
      <c r="C89" s="30"/>
      <c r="D89" s="30"/>
      <c r="E89" s="43"/>
      <c r="F89" s="41"/>
      <c r="G89" s="41"/>
      <c r="H89" s="42"/>
    </row>
    <row r="90" s="22" customFormat="1" ht="72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104.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7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.95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86.1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78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4"/>
    </row>
    <row r="98" s="22" customFormat="1" ht="93" customHeight="1" spans="1:8">
      <c r="A98" s="39"/>
      <c r="B98" s="30"/>
      <c r="C98" s="30"/>
      <c r="D98" s="30"/>
      <c r="E98" s="43"/>
      <c r="F98" s="41"/>
      <c r="G98" s="41"/>
      <c r="H98" s="42"/>
    </row>
    <row r="99" s="22" customFormat="1" ht="96.95" customHeight="1" spans="1:8">
      <c r="A99" s="39"/>
      <c r="B99" s="30"/>
      <c r="C99" s="30"/>
      <c r="D99" s="30"/>
      <c r="E99" s="43"/>
      <c r="F99" s="41"/>
      <c r="G99" s="41"/>
      <c r="H99" s="42"/>
    </row>
    <row r="100" s="22" customFormat="1" ht="81" customHeight="1" spans="1:8">
      <c r="A100" s="39"/>
      <c r="B100" s="30"/>
      <c r="C100" s="30"/>
      <c r="D100" s="30"/>
      <c r="E100" s="43"/>
      <c r="F100" s="41"/>
      <c r="G100" s="41"/>
      <c r="H100" s="42"/>
    </row>
    <row r="101" s="22" customFormat="1" ht="84" customHeight="1" spans="1:8">
      <c r="A101" s="39"/>
      <c r="B101" s="30"/>
      <c r="C101" s="30"/>
      <c r="D101" s="30"/>
      <c r="E101" s="43"/>
      <c r="F101" s="41"/>
      <c r="G101" s="41"/>
      <c r="H101" s="42"/>
    </row>
    <row r="102" s="22" customFormat="1" ht="84" customHeight="1" spans="1:8">
      <c r="A102" s="39"/>
      <c r="B102" s="30"/>
      <c r="C102" s="30"/>
      <c r="D102" s="30"/>
      <c r="E102" s="43"/>
      <c r="F102" s="41"/>
      <c r="G102" s="41"/>
      <c r="H102" s="42"/>
    </row>
    <row r="103" s="22" customFormat="1" ht="72" customHeight="1" spans="1:8">
      <c r="A103" s="39"/>
      <c r="B103" s="30"/>
      <c r="C103" s="30"/>
      <c r="D103" s="30"/>
      <c r="E103" s="43"/>
      <c r="F103" s="41"/>
      <c r="G103" s="41"/>
      <c r="H103" s="42"/>
    </row>
    <row r="104" s="22" customFormat="1" ht="84" customHeight="1" spans="1:8">
      <c r="A104" s="39"/>
      <c r="B104" s="30"/>
      <c r="C104" s="30"/>
      <c r="D104" s="30"/>
      <c r="E104" s="43"/>
      <c r="F104" s="41"/>
      <c r="G104" s="41"/>
      <c r="H104" s="42"/>
    </row>
    <row r="105" s="22" customFormat="1" ht="81.95" customHeight="1" spans="1:8">
      <c r="A105" s="39"/>
      <c r="B105" s="30"/>
      <c r="C105" s="30"/>
      <c r="D105" s="30"/>
      <c r="E105" s="43"/>
      <c r="F105" s="41"/>
      <c r="G105" s="41"/>
      <c r="H105" s="42"/>
    </row>
    <row r="106" s="22" customFormat="1" ht="75" customHeight="1" spans="1:8">
      <c r="A106" s="39"/>
      <c r="B106" s="30"/>
      <c r="C106" s="30"/>
      <c r="D106" s="30"/>
      <c r="E106" s="43"/>
      <c r="F106" s="41"/>
      <c r="G106" s="41"/>
      <c r="H106" s="42"/>
    </row>
    <row r="107" s="20" customFormat="1" spans="1:8">
      <c r="A107" s="23"/>
      <c r="B107" s="45"/>
      <c r="C107" s="45"/>
      <c r="D107" s="45"/>
      <c r="E107" s="45"/>
      <c r="F107" s="45"/>
      <c r="G107" s="45"/>
      <c r="H107" s="45"/>
    </row>
  </sheetData>
  <dataValidations count="1">
    <dataValidation type="list" allowBlank="1" showInputMessage="1" showErrorMessage="1" sqref="C2 C4:C25 C27:C54 C56:C81 C83:C106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116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117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122</v>
      </c>
      <c r="H5" s="10" t="s">
        <v>123</v>
      </c>
    </row>
    <row r="6" s="1" customFormat="1" spans="2:8">
      <c r="B6" s="11" t="s">
        <v>124</v>
      </c>
      <c r="C6" s="12" t="s">
        <v>125</v>
      </c>
      <c r="D6" s="12" t="s">
        <v>125</v>
      </c>
      <c r="E6" s="12" t="s">
        <v>125</v>
      </c>
      <c r="F6" s="12" t="s">
        <v>126</v>
      </c>
      <c r="G6" s="12" t="s">
        <v>125</v>
      </c>
      <c r="H6" s="12" t="s">
        <v>125</v>
      </c>
    </row>
    <row r="7" s="1" customFormat="1" ht="30" spans="2:8">
      <c r="B7" s="13" t="s">
        <v>127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128</v>
      </c>
      <c r="C8" s="14"/>
      <c r="D8" s="14"/>
      <c r="E8" s="14"/>
      <c r="F8" s="14"/>
      <c r="G8" s="14"/>
      <c r="H8" s="14"/>
    </row>
    <row r="9" s="1" customFormat="1" spans="2:8">
      <c r="B9" s="9" t="s">
        <v>129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130</v>
      </c>
    </row>
    <row r="17" s="1" customFormat="1"/>
    <row r="18" s="1" customFormat="1" spans="2:7">
      <c r="B18" s="19" t="s">
        <v>131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89</v>
      </c>
    </row>
    <row r="3" ht="22.5" spans="2:7">
      <c r="B3" s="5" t="s">
        <v>132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2026-03-24T06:03:42Z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