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<sst xmlns="http://schemas.openxmlformats.org/spreadsheetml/2006/main" count="160" uniqueCount="91">
  <si>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</si>
  <si>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</si>
  <si>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</si>
  <si>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</si>
  <si>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</si>
  <si>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</si>
  <si>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</si>
  <si>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陆星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</si>
  <si>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</si>
  <si>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</si>
  <si>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</si>
  <si>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</si>
  <si>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</si>
  <si>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</si>
  <si>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</si>
  <si>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</si>
  <si>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</si>
  <si>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</si>
  <si>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</si>
  <si>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</si>
  <si>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</si>
  <si>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</si>
  <si>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1.标题名称</t>
  </si>
  <si>
    <t>▶</t>
  </si>
  <si>
    <t>显示页签名称</t>
  </si>
  <si>
    <t>2.商品内容</t>
  </si>
  <si>
    <t>界面按照示意图摆放，每排3个同界面最多可展示3排，可上下拖动</t>
  </si>
  <si>
    <t>单个道具内容中分左右两部分</t>
  </si>
  <si>
    <t>1.左侧显示道具图标与名称，在图标的右下角显示单组物品的数量</t>
  </si>
  <si>
    <t>2.右侧显示购买信息</t>
  </si>
  <si>
    <t>1）购买信息调整：点击加减可增加或减少购买数量，点击最大可调整至最大购买数量；点击中间的数值则弹出输入框可手动输入期望购买数量</t>
  </si>
  <si>
    <t>2）限购次数：实际剩余次数/限购上限，当次数不足时显示数字变为橙色</t>
  </si>
  <si>
    <t>3）消费价格：按照道具图标并列数值的方式显示，数值会随着购买组数增加而同步增加</t>
  </si>
  <si>
    <t>3.购买点击消费价格按钮即可立刻购买，若道具不足则提示：道具不足。</t>
  </si>
  <si>
    <t>3.货币展示</t>
  </si>
  <si>
    <t>展示当前的货币数量</t>
  </si>
  <si>
    <t>4.一级功能页签</t>
  </si>
  <si>
    <t>【货币商店】、【充值】子页签</t>
  </si>
  <si>
    <t>两种状态，点击选中时高亮</t>
  </si>
  <si>
    <t>5.二级功能页签</t>
  </si>
  <si>
    <t>显示多个不同商店的页签按钮；切换后仅商品有区别，界面格式相同</t>
  </si>
  <si>
    <t>充值界面【当前为示例】</t>
  </si>
  <si>
    <t>1.标题</t>
  </si>
  <si>
    <t>显示功能名称</t>
  </si>
  <si>
    <t>2.充值内容</t>
  </si>
  <si>
    <t>界面按照示意图摆放，每排3个，共六个，不需要拖动</t>
  </si>
  <si>
    <t>显示道具图标、数量以及价格</t>
  </si>
  <si>
    <t>部分商品上有优惠小标，参考下图：</t>
  </si>
  <si>
    <t>点击对应充值项后，需弹出提示“是否消耗xx元进行充值”；确认后完成充值</t>
  </si>
  <si>
    <t>3.一级功能页签</t>
  </si>
  <si>
    <t>4.付费提示</t>
  </si>
  <si>
    <t>显示：“适度娱乐，理性消费。”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</si>
  <si>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</si>
  <si>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</si>
  <si>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</si>
  <si>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</si>
  <si>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</si>
  <si>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</si>
  <si>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</si>
  <si>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</si>
  <si>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</si>
  <si>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</si>
  <si>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</si>
  <si>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</si>
  <si>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</si>
  <si>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原画需求</t>
  </si>
  <si>
    <t>2D原画</t>
  </si>
  <si>
    <t>充值界面元宝，有价格、数量区别</t>
  </si>
  <si>
    <t>元宝1</t>
  </si>
  <si>
    <t>元宝2</t>
  </si>
  <si>
    <t>元宝3</t>
  </si>
  <si>
    <t>元宝4</t>
  </si>
  <si>
    <t>元宝5</t>
  </si>
  <si>
    <t>元宝6</t>
  </si>
  <si>
    <t>元宝7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</si>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</sst>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8.png"/><Relationship Id="rId8" Type="http://schemas.openxmlformats.org/officeDocument/2006/relationships/image" Target="media/image17.png"/><Relationship Id="rId7" Type="http://schemas.openxmlformats.org/officeDocument/2006/relationships/image" Target="media/image16.png"/><Relationship Id="rId6" Type="http://schemas.openxmlformats.org/officeDocument/2006/relationships/image" Target="media/image15.png"/><Relationship Id="rId5" Type="http://schemas.openxmlformats.org/officeDocument/2006/relationships/image" Target="media/image14.png"/><Relationship Id="rId4" Type="http://schemas.openxmlformats.org/officeDocument/2006/relationships/image" Target="media/image13.png"/><Relationship Id="rId3" Type="http://schemas.openxmlformats.org/officeDocument/2006/relationships/image" Target="media/image12.png"/><Relationship Id="rId2" Type="http://schemas.openxmlformats.org/officeDocument/2006/relationships/image" Target="media/image11.png"/><Relationship Id="rId12" Type="http://schemas.openxmlformats.org/officeDocument/2006/relationships/image" Target="media/image21.png"/><Relationship Id="rId11" Type="http://schemas.openxmlformats.org/officeDocument/2006/relationships/image" Target="media/image20.png"/><Relationship Id="rId10" Type="http://schemas.openxmlformats.org/officeDocument/2006/relationships/image" Target="media/image19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98425</xdr:colOff>
      <xdr:row>51</xdr:row>
      <xdr:rowOff>161290</xdr:rowOff>
    </xdr:from>
    <xdr:to>
      <xdr:col>11</xdr:col>
      <xdr:colOff>438785</xdr:colOff>
      <xdr:row>73</xdr:row>
      <xdr:rowOff>95250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225" y="10791190"/>
          <a:ext cx="7198360" cy="442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457200</xdr:colOff>
      <xdr:row>22</xdr:row>
      <xdr:rowOff>85725</xdr:rowOff>
    </xdr:from>
    <xdr:to>
      <xdr:col>11</xdr:col>
      <xdr:colOff>553085</xdr:colOff>
      <xdr:row>45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7200" y="4791075"/>
          <a:ext cx="7639685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93980</xdr:colOff>
      <xdr:row>24</xdr:row>
      <xdr:rowOff>104775</xdr:rowOff>
    </xdr:from>
    <xdr:to>
      <xdr:col>7</xdr:col>
      <xdr:colOff>444500</xdr:colOff>
      <xdr:row>26</xdr:row>
      <xdr:rowOff>94615</xdr:rowOff>
    </xdr:to>
    <xdr:sp>
      <xdr:nvSpPr>
        <xdr:cNvPr id="4" name="矩形 3"/>
        <xdr:cNvSpPr/>
      </xdr:nvSpPr>
      <xdr:spPr>
        <a:xfrm>
          <a:off x="3522980" y="5229225"/>
          <a:ext cx="1722120" cy="370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347980</xdr:colOff>
      <xdr:row>18</xdr:row>
      <xdr:rowOff>96520</xdr:rowOff>
    </xdr:from>
    <xdr:to>
      <xdr:col>6</xdr:col>
      <xdr:colOff>269240</xdr:colOff>
      <xdr:row>24</xdr:row>
      <xdr:rowOff>104775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719580" y="4116070"/>
          <a:ext cx="2664460" cy="111315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16</xdr:row>
      <xdr:rowOff>114300</xdr:rowOff>
    </xdr:from>
    <xdr:to>
      <xdr:col>2</xdr:col>
      <xdr:colOff>419100</xdr:colOff>
      <xdr:row>18</xdr:row>
      <xdr:rowOff>152400</xdr:rowOff>
    </xdr:to>
    <xdr:sp>
      <xdr:nvSpPr>
        <xdr:cNvPr id="6" name="椭圆 5"/>
        <xdr:cNvSpPr/>
      </xdr:nvSpPr>
      <xdr:spPr>
        <a:xfrm>
          <a:off x="1304925" y="3790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52070</xdr:colOff>
      <xdr:row>31</xdr:row>
      <xdr:rowOff>186690</xdr:rowOff>
    </xdr:from>
    <xdr:to>
      <xdr:col>22</xdr:col>
      <xdr:colOff>618490</xdr:colOff>
      <xdr:row>33</xdr:row>
      <xdr:rowOff>55245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453870" y="6739890"/>
          <a:ext cx="1252220" cy="287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3175</xdr:colOff>
      <xdr:row>32</xdr:row>
      <xdr:rowOff>33020</xdr:rowOff>
    </xdr:from>
    <xdr:to>
      <xdr:col>25</xdr:col>
      <xdr:colOff>71120</xdr:colOff>
      <xdr:row>33</xdr:row>
      <xdr:rowOff>113030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76575" y="6795770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189865</xdr:colOff>
      <xdr:row>53</xdr:row>
      <xdr:rowOff>190500</xdr:rowOff>
    </xdr:from>
    <xdr:to>
      <xdr:col>7</xdr:col>
      <xdr:colOff>502285</xdr:colOff>
      <xdr:row>55</xdr:row>
      <xdr:rowOff>65405</xdr:rowOff>
    </xdr:to>
    <xdr:sp>
      <xdr:nvSpPr>
        <xdr:cNvPr id="27" name="矩形 26"/>
        <xdr:cNvSpPr/>
      </xdr:nvSpPr>
      <xdr:spPr>
        <a:xfrm>
          <a:off x="3618865" y="11201400"/>
          <a:ext cx="1684020" cy="2940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328930</xdr:colOff>
      <xdr:row>51</xdr:row>
      <xdr:rowOff>19050</xdr:rowOff>
    </xdr:from>
    <xdr:to>
      <xdr:col>6</xdr:col>
      <xdr:colOff>346075</xdr:colOff>
      <xdr:row>53</xdr:row>
      <xdr:rowOff>190500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3757930" y="10648950"/>
          <a:ext cx="702945" cy="552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48</xdr:row>
      <xdr:rowOff>152400</xdr:rowOff>
    </xdr:from>
    <xdr:to>
      <xdr:col>5</xdr:col>
      <xdr:colOff>571500</xdr:colOff>
      <xdr:row>51</xdr:row>
      <xdr:rowOff>19050</xdr:rowOff>
    </xdr:to>
    <xdr:sp>
      <xdr:nvSpPr>
        <xdr:cNvPr id="29" name="椭圆 28"/>
        <xdr:cNvSpPr/>
      </xdr:nvSpPr>
      <xdr:spPr>
        <a:xfrm>
          <a:off x="3514725" y="10267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</xdr:col>
      <xdr:colOff>193040</xdr:colOff>
      <xdr:row>55</xdr:row>
      <xdr:rowOff>99060</xdr:rowOff>
    </xdr:from>
    <xdr:to>
      <xdr:col>9</xdr:col>
      <xdr:colOff>659130</xdr:colOff>
      <xdr:row>68</xdr:row>
      <xdr:rowOff>32385</xdr:rowOff>
    </xdr:to>
    <xdr:sp>
      <xdr:nvSpPr>
        <xdr:cNvPr id="30" name="矩形 29"/>
        <xdr:cNvSpPr/>
      </xdr:nvSpPr>
      <xdr:spPr>
        <a:xfrm>
          <a:off x="1564640" y="11529060"/>
          <a:ext cx="5266690" cy="26574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417830</xdr:colOff>
      <xdr:row>55</xdr:row>
      <xdr:rowOff>99060</xdr:rowOff>
    </xdr:from>
    <xdr:to>
      <xdr:col>6</xdr:col>
      <xdr:colOff>83185</xdr:colOff>
      <xdr:row>55</xdr:row>
      <xdr:rowOff>107950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H="1">
          <a:off x="417830" y="11529060"/>
          <a:ext cx="3780155" cy="889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174625</xdr:colOff>
      <xdr:row>53</xdr:row>
      <xdr:rowOff>146050</xdr:rowOff>
    </xdr:from>
    <xdr:to>
      <xdr:col>0</xdr:col>
      <xdr:colOff>660400</xdr:colOff>
      <xdr:row>55</xdr:row>
      <xdr:rowOff>107950</xdr:rowOff>
    </xdr:to>
    <xdr:sp>
      <xdr:nvSpPr>
        <xdr:cNvPr id="32" name="椭圆 31"/>
        <xdr:cNvSpPr/>
      </xdr:nvSpPr>
      <xdr:spPr>
        <a:xfrm>
          <a:off x="174625" y="11156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9</xdr:col>
      <xdr:colOff>443230</xdr:colOff>
      <xdr:row>49</xdr:row>
      <xdr:rowOff>57150</xdr:rowOff>
    </xdr:from>
    <xdr:to>
      <xdr:col>10</xdr:col>
      <xdr:colOff>334010</xdr:colOff>
      <xdr:row>55</xdr:row>
      <xdr:rowOff>101600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615430" y="10344150"/>
          <a:ext cx="576580" cy="1187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55</xdr:row>
      <xdr:rowOff>101600</xdr:rowOff>
    </xdr:from>
    <xdr:to>
      <xdr:col>10</xdr:col>
      <xdr:colOff>527685</xdr:colOff>
      <xdr:row>66</xdr:row>
      <xdr:rowOff>72390</xdr:rowOff>
    </xdr:to>
    <xdr:sp>
      <xdr:nvSpPr>
        <xdr:cNvPr id="34" name="矩形 33"/>
        <xdr:cNvSpPr/>
      </xdr:nvSpPr>
      <xdr:spPr>
        <a:xfrm>
          <a:off x="6997700" y="11531600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47</xdr:row>
      <xdr:rowOff>15875</xdr:rowOff>
    </xdr:from>
    <xdr:to>
      <xdr:col>10</xdr:col>
      <xdr:colOff>73025</xdr:colOff>
      <xdr:row>49</xdr:row>
      <xdr:rowOff>53975</xdr:rowOff>
    </xdr:to>
    <xdr:sp>
      <xdr:nvSpPr>
        <xdr:cNvPr id="35" name="椭圆 34"/>
        <xdr:cNvSpPr/>
      </xdr:nvSpPr>
      <xdr:spPr>
        <a:xfrm>
          <a:off x="6445250" y="99599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196850</xdr:colOff>
      <xdr:row>59</xdr:row>
      <xdr:rowOff>67945</xdr:rowOff>
    </xdr:from>
    <xdr:to>
      <xdr:col>16</xdr:col>
      <xdr:colOff>257810</xdr:colOff>
      <xdr:row>62</xdr:row>
      <xdr:rowOff>177165</xdr:rowOff>
    </xdr:to>
    <xdr:pic>
      <xdr:nvPicPr>
        <xdr:cNvPr id="36" name="图片 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483850" y="12336145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59</xdr:row>
      <xdr:rowOff>114300</xdr:rowOff>
    </xdr:from>
    <xdr:to>
      <xdr:col>14</xdr:col>
      <xdr:colOff>209550</xdr:colOff>
      <xdr:row>62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01150" y="12382500"/>
          <a:ext cx="60960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650240</xdr:colOff>
      <xdr:row>26</xdr:row>
      <xdr:rowOff>68580</xdr:rowOff>
    </xdr:from>
    <xdr:to>
      <xdr:col>9</xdr:col>
      <xdr:colOff>666750</xdr:colOff>
      <xdr:row>39</xdr:row>
      <xdr:rowOff>12065</xdr:rowOff>
    </xdr:to>
    <xdr:sp>
      <xdr:nvSpPr>
        <xdr:cNvPr id="18" name="矩形 17"/>
        <xdr:cNvSpPr/>
      </xdr:nvSpPr>
      <xdr:spPr>
        <a:xfrm>
          <a:off x="2021840" y="5574030"/>
          <a:ext cx="4817110" cy="26676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179705</xdr:colOff>
      <xdr:row>26</xdr:row>
      <xdr:rowOff>68580</xdr:rowOff>
    </xdr:from>
    <xdr:to>
      <xdr:col>6</xdr:col>
      <xdr:colOff>315595</xdr:colOff>
      <xdr:row>28</xdr:row>
      <xdr:rowOff>174625</xdr:rowOff>
    </xdr:to>
    <xdr:cxnSp>
      <xdr:nvCxnSpPr>
        <xdr:cNvPr id="40" name="直接连接符 39"/>
        <xdr:cNvCxnSpPr>
          <a:stCxn id="18" idx="0"/>
          <a:endCxn id="41" idx="4"/>
        </xdr:cNvCxnSpPr>
      </xdr:nvCxnSpPr>
      <xdr:spPr>
        <a:xfrm flipH="1">
          <a:off x="3608705" y="5574030"/>
          <a:ext cx="821690" cy="52514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622300</xdr:colOff>
      <xdr:row>27</xdr:row>
      <xdr:rowOff>3175</xdr:rowOff>
    </xdr:from>
    <xdr:to>
      <xdr:col>5</xdr:col>
      <xdr:colOff>422275</xdr:colOff>
      <xdr:row>28</xdr:row>
      <xdr:rowOff>174625</xdr:rowOff>
    </xdr:to>
    <xdr:sp>
      <xdr:nvSpPr>
        <xdr:cNvPr id="41" name="椭圆 40"/>
        <xdr:cNvSpPr/>
      </xdr:nvSpPr>
      <xdr:spPr>
        <a:xfrm>
          <a:off x="3365500" y="57181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7</xdr:col>
      <xdr:colOff>167005</xdr:colOff>
      <xdr:row>22</xdr:row>
      <xdr:rowOff>100965</xdr:rowOff>
    </xdr:from>
    <xdr:to>
      <xdr:col>11</xdr:col>
      <xdr:colOff>441325</xdr:colOff>
      <xdr:row>24</xdr:row>
      <xdr:rowOff>72390</xdr:rowOff>
    </xdr:to>
    <xdr:sp>
      <xdr:nvSpPr>
        <xdr:cNvPr id="42" name="矩形 41"/>
        <xdr:cNvSpPr/>
      </xdr:nvSpPr>
      <xdr:spPr>
        <a:xfrm>
          <a:off x="4967605" y="4806315"/>
          <a:ext cx="3017520" cy="390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304165</xdr:colOff>
      <xdr:row>19</xdr:row>
      <xdr:rowOff>76200</xdr:rowOff>
    </xdr:from>
    <xdr:to>
      <xdr:col>9</xdr:col>
      <xdr:colOff>485775</xdr:colOff>
      <xdr:row>24</xdr:row>
      <xdr:rowOff>72390</xdr:rowOff>
    </xdr:to>
    <xdr:cxnSp>
      <xdr:nvCxnSpPr>
        <xdr:cNvPr id="43" name="直接连接符 42"/>
        <xdr:cNvCxnSpPr>
          <a:stCxn id="42" idx="2"/>
          <a:endCxn id="44" idx="6"/>
        </xdr:cNvCxnSpPr>
      </xdr:nvCxnSpPr>
      <xdr:spPr>
        <a:xfrm flipV="1">
          <a:off x="6476365" y="4267200"/>
          <a:ext cx="181610" cy="9296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57150</xdr:rowOff>
    </xdr:from>
    <xdr:to>
      <xdr:col>9</xdr:col>
      <xdr:colOff>485775</xdr:colOff>
      <xdr:row>20</xdr:row>
      <xdr:rowOff>95250</xdr:rowOff>
    </xdr:to>
    <xdr:sp>
      <xdr:nvSpPr>
        <xdr:cNvPr id="44" name="椭圆 43"/>
        <xdr:cNvSpPr/>
      </xdr:nvSpPr>
      <xdr:spPr>
        <a:xfrm>
          <a:off x="6172200" y="40767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126365</xdr:colOff>
      <xdr:row>26</xdr:row>
      <xdr:rowOff>88900</xdr:rowOff>
    </xdr:from>
    <xdr:to>
      <xdr:col>10</xdr:col>
      <xdr:colOff>657860</xdr:colOff>
      <xdr:row>34</xdr:row>
      <xdr:rowOff>209550</xdr:rowOff>
    </xdr:to>
    <xdr:sp>
      <xdr:nvSpPr>
        <xdr:cNvPr id="45" name="矩形 44"/>
        <xdr:cNvSpPr/>
      </xdr:nvSpPr>
      <xdr:spPr>
        <a:xfrm>
          <a:off x="6984365" y="5594350"/>
          <a:ext cx="531495" cy="1797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392430</xdr:colOff>
      <xdr:row>26</xdr:row>
      <xdr:rowOff>88900</xdr:rowOff>
    </xdr:from>
    <xdr:to>
      <xdr:col>11</xdr:col>
      <xdr:colOff>287655</xdr:colOff>
      <xdr:row>34</xdr:row>
      <xdr:rowOff>209550</xdr:rowOff>
    </xdr:to>
    <xdr:cxnSp>
      <xdr:nvCxnSpPr>
        <xdr:cNvPr id="46" name="直接连接符 45"/>
        <xdr:cNvCxnSpPr>
          <a:stCxn id="45" idx="0"/>
          <a:endCxn id="47" idx="4"/>
        </xdr:cNvCxnSpPr>
      </xdr:nvCxnSpPr>
      <xdr:spPr>
        <a:xfrm>
          <a:off x="7250430" y="5594350"/>
          <a:ext cx="581025" cy="17970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44450</xdr:colOff>
      <xdr:row>28</xdr:row>
      <xdr:rowOff>44450</xdr:rowOff>
    </xdr:from>
    <xdr:to>
      <xdr:col>11</xdr:col>
      <xdr:colOff>530225</xdr:colOff>
      <xdr:row>34</xdr:row>
      <xdr:rowOff>209550</xdr:rowOff>
    </xdr:to>
    <xdr:sp>
      <xdr:nvSpPr>
        <xdr:cNvPr id="47" name="椭圆 46"/>
        <xdr:cNvSpPr/>
      </xdr:nvSpPr>
      <xdr:spPr>
        <a:xfrm>
          <a:off x="7588250" y="5969000"/>
          <a:ext cx="485775" cy="14224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</xdr:col>
      <xdr:colOff>548640</xdr:colOff>
      <xdr:row>26</xdr:row>
      <xdr:rowOff>44450</xdr:rowOff>
    </xdr:from>
    <xdr:to>
      <xdr:col>2</xdr:col>
      <xdr:colOff>593725</xdr:colOff>
      <xdr:row>34</xdr:row>
      <xdr:rowOff>209550</xdr:rowOff>
    </xdr:to>
    <xdr:sp>
      <xdr:nvSpPr>
        <xdr:cNvPr id="7" name="矩形 6"/>
        <xdr:cNvSpPr/>
      </xdr:nvSpPr>
      <xdr:spPr>
        <a:xfrm>
          <a:off x="1234440" y="5549900"/>
          <a:ext cx="730885" cy="1841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543560</xdr:colOff>
      <xdr:row>24</xdr:row>
      <xdr:rowOff>161925</xdr:rowOff>
    </xdr:from>
    <xdr:to>
      <xdr:col>2</xdr:col>
      <xdr:colOff>228600</xdr:colOff>
      <xdr:row>26</xdr:row>
      <xdr:rowOff>44450</xdr:rowOff>
    </xdr:to>
    <xdr:cxnSp>
      <xdr:nvCxnSpPr>
        <xdr:cNvPr id="8" name="直接连接符 7"/>
        <xdr:cNvCxnSpPr>
          <a:stCxn id="7" idx="0"/>
          <a:endCxn id="10" idx="4"/>
        </xdr:cNvCxnSpPr>
      </xdr:nvCxnSpPr>
      <xdr:spPr>
        <a:xfrm flipH="1" flipV="1">
          <a:off x="1229360" y="5286375"/>
          <a:ext cx="370840" cy="2635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209550</xdr:colOff>
      <xdr:row>22</xdr:row>
      <xdr:rowOff>200025</xdr:rowOff>
    </xdr:from>
    <xdr:to>
      <xdr:col>2</xdr:col>
      <xdr:colOff>191770</xdr:colOff>
      <xdr:row>24</xdr:row>
      <xdr:rowOff>161925</xdr:rowOff>
    </xdr:to>
    <xdr:sp>
      <xdr:nvSpPr>
        <xdr:cNvPr id="10" name="椭圆 9"/>
        <xdr:cNvSpPr/>
      </xdr:nvSpPr>
      <xdr:spPr>
        <a:xfrm>
          <a:off x="895350" y="4905375"/>
          <a:ext cx="668020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4</xdr:col>
      <xdr:colOff>409575</xdr:colOff>
      <xdr:row>68</xdr:row>
      <xdr:rowOff>133350</xdr:rowOff>
    </xdr:from>
    <xdr:to>
      <xdr:col>6</xdr:col>
      <xdr:colOff>74930</xdr:colOff>
      <xdr:row>75</xdr:row>
      <xdr:rowOff>142875</xdr:rowOff>
    </xdr:to>
    <xdr:cxnSp>
      <xdr:nvCxnSpPr>
        <xdr:cNvPr id="12" name="直接连接符 11"/>
        <xdr:cNvCxnSpPr>
          <a:stCxn id="13" idx="0"/>
          <a:endCxn id="14" idx="6"/>
        </xdr:cNvCxnSpPr>
      </xdr:nvCxnSpPr>
      <xdr:spPr>
        <a:xfrm flipH="1">
          <a:off x="3152775" y="14287500"/>
          <a:ext cx="1036955" cy="13239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68</xdr:row>
      <xdr:rowOff>133350</xdr:rowOff>
    </xdr:from>
    <xdr:to>
      <xdr:col>6</xdr:col>
      <xdr:colOff>616585</xdr:colOff>
      <xdr:row>69</xdr:row>
      <xdr:rowOff>113665</xdr:rowOff>
    </xdr:to>
    <xdr:sp>
      <xdr:nvSpPr>
        <xdr:cNvPr id="13" name="矩形 12"/>
        <xdr:cNvSpPr/>
      </xdr:nvSpPr>
      <xdr:spPr>
        <a:xfrm>
          <a:off x="3648075" y="14287500"/>
          <a:ext cx="1083310" cy="189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609600</xdr:colOff>
      <xdr:row>74</xdr:row>
      <xdr:rowOff>123825</xdr:rowOff>
    </xdr:from>
    <xdr:to>
      <xdr:col>4</xdr:col>
      <xdr:colOff>409575</xdr:colOff>
      <xdr:row>76</xdr:row>
      <xdr:rowOff>161925</xdr:rowOff>
    </xdr:to>
    <xdr:sp>
      <xdr:nvSpPr>
        <xdr:cNvPr id="14" name="椭圆 13"/>
        <xdr:cNvSpPr/>
      </xdr:nvSpPr>
      <xdr:spPr>
        <a:xfrm>
          <a:off x="2667000" y="154209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675005</xdr:colOff>
      <xdr:row>1</xdr:row>
      <xdr:rowOff>47625</xdr:rowOff>
    </xdr:from>
    <xdr:to>
      <xdr:col>11</xdr:col>
      <xdr:colOff>306705</xdr:colOff>
      <xdr:row>21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5005" y="219075"/>
          <a:ext cx="7175500" cy="3390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F9" sqref="F9"/>
    </sheetView>
  </sheetViews>
  <sheetFormatPr defaultColWidth="9" defaultRowHeight="13.5"/>
  <cols>
    <col min="2" max="2" width="17.375" customWidth="1"/>
  </cols>
  <sheetData>
    <row r="1" ht="29.25" spans="1:1024 1025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5"/>
    </row>
    <row r="2" s="25" customFormat="1"/>
    <row r="3" s="25" customFormat="1"/>
    <row r="4" s="25" customFormat="1"/>
    <row r="5" s="25" customFormat="1" spans="1:1024 1025:16384">
      <c r="B5" s="26" t="s">
        <v>1</v>
      </c>
      <c r="C5" s="27" t="s">
        <v>2</v>
      </c>
      <c r="D5" s="27"/>
    </row>
    <row r="6" s="25" customFormat="1" spans="1:1024 1025:16384">
      <c r="B6" s="28" t="s">
        <v>3</v>
      </c>
      <c r="C6" s="29" t="s">
        <v>4</v>
      </c>
      <c r="D6" s="29" t="s">
        <v>5</v>
      </c>
    </row>
    <row r="7" s="25" customFormat="1" spans="1:1024 1025:16384">
      <c r="B7" s="30">
        <v>45965</v>
      </c>
      <c r="C7" s="31" t="s">
        <v>6</v>
      </c>
      <c r="D7" s="31" t="s">
        <v>7</v>
      </c>
    </row>
    <row r="8" s="25" customFormat="1" spans="1:1024 1025:16384">
      <c r="B8" s="30"/>
      <c r="C8" s="31"/>
      <c r="D8" s="31"/>
    </row>
    <row r="9" s="25" customFormat="1" spans="1:1024 1025:16384">
      <c r="B9" s="30"/>
      <c r="C9" s="31"/>
      <c r="D9" s="31"/>
    </row>
    <row r="10" s="25" customFormat="1" spans="1:1024 1025:16384">
      <c r="B10" s="32"/>
      <c r="C10" s="31"/>
      <c r="D10" s="31"/>
    </row>
    <row r="11" s="25" customFormat="1" spans="1:1024 1025:16384">
      <c r="B11" s="32"/>
      <c r="C11" s="31"/>
      <c r="D11" s="31"/>
    </row>
    <row r="12" s="25" customFormat="1" spans="1:1024 1025:16384">
      <c r="B12" s="32"/>
      <c r="C12" s="31"/>
      <c r="D12" s="31"/>
    </row>
    <row r="13" s="25" customFormat="1" spans="1:1024 1025:16384">
      <c r="B13" s="32"/>
      <c r="C13" s="31"/>
      <c r="D13" s="31"/>
    </row>
    <row r="14" s="25" customFormat="1" spans="1:1024 1025:16384">
      <c r="B14" s="32"/>
      <c r="C14" s="31"/>
      <c r="D14" s="31"/>
    </row>
    <row r="15" s="25" customFormat="1" spans="1:1024 1025:16384">
      <c r="B15" s="32"/>
      <c r="C15" s="31"/>
      <c r="D15" s="31"/>
    </row>
    <row r="16" s="25" customFormat="1" spans="1:1024 1025:16384">
      <c r="B16" s="32"/>
      <c r="C16" s="31"/>
      <c r="D16" s="31"/>
    </row>
    <row r="17" s="25" customFormat="1" spans="2:4">
      <c r="B17" s="32"/>
      <c r="C17" s="31"/>
      <c r="D17" s="31"/>
    </row>
    <row r="18" s="25" customFormat="1" spans="2:4">
      <c r="B18" s="32"/>
      <c r="C18" s="31"/>
      <c r="D18" s="31"/>
    </row>
    <row r="19" s="25" customFormat="1" spans="2:4">
      <c r="B19" s="32"/>
      <c r="C19" s="31"/>
      <c r="D19" s="31"/>
    </row>
    <row r="20" s="25" customFormat="1" spans="2:4">
      <c r="B20" s="32"/>
      <c r="C20" s="31"/>
      <c r="D20" s="31"/>
    </row>
    <row r="21" s="25" customFormat="1" spans="2:4">
      <c r="B21" s="32"/>
      <c r="C21" s="31"/>
      <c r="D21" s="31"/>
    </row>
    <row r="22" s="25" customFormat="1" spans="2:4">
      <c r="B22" s="32"/>
      <c r="C22" s="31"/>
      <c r="D22" s="31"/>
    </row>
    <row r="23" s="25" customFormat="1" spans="2:4">
      <c r="B23" s="32"/>
      <c r="C23" s="31"/>
      <c r="D23" s="31"/>
    </row>
    <row r="24" s="25" customFormat="1" spans="2:4">
      <c r="B24" s="32"/>
      <c r="C24" s="31"/>
      <c r="D24" s="31"/>
    </row>
    <row r="25" s="25" customFormat="1" spans="2:4">
      <c r="B25" s="32"/>
      <c r="C25" s="31"/>
      <c r="D25" s="31"/>
    </row>
    <row r="26" s="25" customFormat="1" spans="2:4">
      <c r="B26" s="32"/>
      <c r="C26" s="31"/>
      <c r="D26" s="31"/>
    </row>
    <row r="27" s="25" customFormat="1" spans="2:4">
      <c r="B27" s="32"/>
      <c r="C27" s="31"/>
      <c r="D27" s="31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7">
      <c r="A1" s="11" t="s">
        <v>2</v>
      </c>
    </row>
    <row r="2" s="9" customFormat="1" ht="16.5"/>
    <row r="3" s="9" customFormat="1" ht="22.5" spans="1:7">
      <c r="B3" s="16" t="s">
        <v>8</v>
      </c>
      <c r="C3" s="16"/>
      <c r="D3" s="16"/>
      <c r="E3" s="16"/>
      <c r="F3" s="16"/>
      <c r="G3" s="16"/>
    </row>
    <row r="4" s="9" customFormat="1" ht="16.5"/>
    <row r="5" s="9" customFormat="1" ht="16.5" spans="1:7">
      <c r="B5" s="9" t="s">
        <v>9</v>
      </c>
      <c r="D5" s="19"/>
      <c r="E5" s="19"/>
      <c r="F5" s="19"/>
    </row>
    <row r="6" s="9" customFormat="1" ht="16.5" spans="1:7">
      <c r="B6" s="18" t="s">
        <v>10</v>
      </c>
      <c r="C6" s="9" t="s">
        <v>11</v>
      </c>
      <c r="D6" s="19"/>
      <c r="E6" s="19"/>
      <c r="F6" s="19"/>
    </row>
    <row r="7" s="9" customFormat="1" ht="16.5" spans="1:7">
      <c r="B7" s="18"/>
      <c r="C7" s="19"/>
      <c r="D7" s="19"/>
      <c r="E7" s="19"/>
      <c r="F7" s="19"/>
    </row>
    <row r="8" s="9" customFormat="1" ht="16.5" spans="1:7">
      <c r="B8" s="19"/>
      <c r="C8" s="19"/>
      <c r="D8" s="19"/>
      <c r="E8" s="19"/>
      <c r="F8" s="19"/>
    </row>
    <row r="9" s="9" customFormat="1" ht="16.5" spans="1:7">
      <c r="B9" s="18"/>
      <c r="C9" s="19"/>
      <c r="D9" s="19"/>
      <c r="E9" s="19"/>
      <c r="F9" s="19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tabSelected="1" topLeftCell="A28" workbookViewId="0">
      <selection activeCell="T41" sqref="T41"/>
    </sheetView>
  </sheetViews>
  <sheetFormatPr defaultColWidth="9" defaultRowHeight="13.5"/>
  <cols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4"/>
      <c r="AL1" s="15"/>
    </row>
    <row r="2" s="9" customFormat="1" ht="16.5" spans="1:38">
      <c r="U2" s="12"/>
    </row>
    <row r="3" s="9" customFormat="1" ht="22.5" spans="1:38">
      <c r="B3" s="16" t="s">
        <v>13</v>
      </c>
      <c r="C3" s="16"/>
      <c r="D3" s="16"/>
      <c r="E3" s="16"/>
      <c r="F3" s="16"/>
      <c r="G3" s="16"/>
      <c r="U3" s="12"/>
      <c r="X3" s="17" t="s">
        <v>14</v>
      </c>
    </row>
    <row r="4" s="9" customFormat="1" ht="16.5" spans="1:38">
      <c r="N4" s="18"/>
      <c r="U4" s="12"/>
      <c r="W4" s="9" t="s">
        <v>9</v>
      </c>
    </row>
    <row r="5" s="9" customFormat="1" ht="16.5" spans="1:38">
      <c r="J5"/>
      <c r="L5" s="19"/>
      <c r="M5" s="19"/>
      <c r="N5" s="18"/>
      <c r="O5" s="19"/>
      <c r="U5" s="12"/>
      <c r="W5" s="18" t="s">
        <v>10</v>
      </c>
      <c r="X5" s="9" t="s">
        <v>11</v>
      </c>
    </row>
    <row r="6" s="9" customFormat="1" ht="16.5" spans="1:38">
      <c r="U6" s="12"/>
      <c r="W6" s="18"/>
      <c r="X6" s="19"/>
    </row>
    <row r="7" s="9" customFormat="1" ht="16.5" spans="1:38">
      <c r="U7" s="12"/>
      <c r="W7" s="19" t="s">
        <v>15</v>
      </c>
      <c r="X7" s="19"/>
    </row>
    <row r="8" s="9" customFormat="1" ht="16.5" spans="1:38">
      <c r="U8" s="12"/>
      <c r="W8" s="18" t="s">
        <v>10</v>
      </c>
      <c r="X8" s="19" t="s">
        <v>16</v>
      </c>
    </row>
    <row r="9" s="9" customFormat="1" ht="16.5" spans="1:38">
      <c r="L9" s="19"/>
      <c r="U9" s="12"/>
      <c r="W9" s="9" t="s">
        <v>17</v>
      </c>
    </row>
    <row r="10" s="9" customFormat="1" ht="16.5" spans="1:38">
      <c r="L10" s="18"/>
      <c r="U10" s="12"/>
      <c r="W10" s="18" t="s">
        <v>10</v>
      </c>
      <c r="X10" s="19" t="s">
        <v>18</v>
      </c>
    </row>
    <row r="11" s="9" customFormat="1" ht="16.5" spans="1:38">
      <c r="B11" s="9" t="s">
        <v>19</v>
      </c>
      <c r="L11" s="18"/>
      <c r="U11" s="12"/>
      <c r="W11" s="18" t="s">
        <v>10</v>
      </c>
      <c r="X11" s="9" t="s">
        <v>20</v>
      </c>
    </row>
    <row r="12" s="9" customFormat="1" ht="16.5" spans="1:38">
      <c r="L12" s="19"/>
      <c r="M12" s="19"/>
      <c r="U12" s="12"/>
      <c r="W12" s="18"/>
    </row>
    <row r="13" s="9" customFormat="1" ht="16.5" spans="1:38">
      <c r="L13" s="18"/>
      <c r="M13" s="19"/>
      <c r="U13" s="12"/>
      <c r="W13" s="18"/>
    </row>
    <row r="14" s="9" customFormat="1" ht="16.5" spans="1:38">
      <c r="N14" s="19"/>
      <c r="U14" s="12"/>
    </row>
    <row r="15" s="12" customFormat="1" ht="22.5" spans="1:38">
      <c r="B15" s="16" t="s">
        <v>21</v>
      </c>
      <c r="C15" s="16"/>
      <c r="D15" s="16"/>
      <c r="E15" s="16"/>
      <c r="F15" s="16"/>
      <c r="G15" s="16"/>
      <c r="W15" s="20"/>
    </row>
    <row r="16" s="9" customFormat="1" ht="16.5" spans="1:38">
      <c r="N16" s="19"/>
      <c r="U16" s="21"/>
      <c r="W16" s="22"/>
      <c r="X16" s="19"/>
    </row>
    <row r="17" spans="13:23">
      <c r="U17" s="23"/>
    </row>
    <row r="18" spans="13:23">
      <c r="U18" s="23"/>
    </row>
    <row r="19" spans="13:23">
      <c r="U19" s="23"/>
    </row>
    <row r="20" spans="13:23">
      <c r="U20" s="23"/>
    </row>
    <row r="21" spans="13:23">
      <c r="U21" s="23"/>
    </row>
    <row r="22" spans="13:23">
      <c r="U22" s="23"/>
    </row>
    <row r="23" ht="16.5" spans="13:23">
      <c r="M23" s="9" t="s">
        <v>22</v>
      </c>
      <c r="U23" s="23"/>
      <c r="V23" s="9"/>
      <c r="W23" s="9"/>
    </row>
    <row r="24" ht="16.5" spans="13:23">
      <c r="M24" s="22" t="s">
        <v>23</v>
      </c>
      <c r="N24" s="24" t="s">
        <v>24</v>
      </c>
      <c r="U24" s="23"/>
      <c r="V24" s="22"/>
      <c r="W24" s="9"/>
    </row>
    <row r="25" ht="16.5" spans="13:23">
      <c r="M25" s="22" t="s">
        <v>23</v>
      </c>
      <c r="N25" s="9"/>
      <c r="U25" s="23"/>
    </row>
    <row r="26" spans="13:23">
      <c r="U26" s="23"/>
    </row>
    <row r="27" ht="16.5" spans="13:23">
      <c r="M27" s="9" t="s">
        <v>25</v>
      </c>
      <c r="R27" s="9"/>
      <c r="S27" s="9"/>
      <c r="U27" s="23"/>
      <c r="V27" s="9"/>
    </row>
    <row r="28" ht="16.5" spans="13:23">
      <c r="M28" s="22" t="s">
        <v>23</v>
      </c>
      <c r="N28" s="9" t="s">
        <v>26</v>
      </c>
      <c r="R28" s="9"/>
      <c r="S28" s="9"/>
      <c r="U28" s="23"/>
      <c r="V28" s="22"/>
      <c r="W28" s="9"/>
    </row>
    <row r="29" ht="16.5" spans="13:23">
      <c r="M29" s="22" t="s">
        <v>23</v>
      </c>
      <c r="N29" s="9" t="s">
        <v>27</v>
      </c>
      <c r="R29" s="9"/>
      <c r="S29" s="9"/>
      <c r="U29" s="23"/>
      <c r="V29" s="22"/>
      <c r="W29" s="9"/>
    </row>
    <row r="30" ht="16.5" spans="13:23">
      <c r="M30" s="22"/>
      <c r="N30" s="9" t="s">
        <v>28</v>
      </c>
      <c r="R30" s="9"/>
      <c r="S30" s="9"/>
      <c r="U30" s="23"/>
      <c r="V30" s="22"/>
      <c r="W30" s="9"/>
    </row>
    <row r="31" ht="16.5" spans="13:23">
      <c r="M31" s="22"/>
      <c r="N31" s="9" t="s">
        <v>29</v>
      </c>
      <c r="R31" s="9"/>
      <c r="S31" s="9"/>
      <c r="U31" s="23"/>
      <c r="V31" s="22"/>
      <c r="W31" s="9"/>
    </row>
    <row r="32" ht="16.5" spans="13:23">
      <c r="M32" s="22"/>
      <c r="N32" s="9"/>
      <c r="O32" s="9" t="s">
        <v>30</v>
      </c>
      <c r="P32" s="9"/>
      <c r="R32" s="9"/>
      <c r="S32" s="9"/>
      <c r="U32" s="23"/>
      <c r="V32" s="22"/>
      <c r="W32" s="9"/>
    </row>
    <row r="33" ht="16.5" spans="2:24">
      <c r="M33" s="22"/>
      <c r="N33" s="9"/>
      <c r="O33" s="9" t="s">
        <v>31</v>
      </c>
      <c r="P33" s="9"/>
      <c r="R33" s="9"/>
      <c r="S33" s="9"/>
      <c r="U33" s="23"/>
      <c r="V33" s="22"/>
      <c r="W33" s="9"/>
    </row>
    <row r="34" ht="16.5" spans="2:24">
      <c r="M34" s="22"/>
      <c r="N34" s="9"/>
      <c r="O34" s="9" t="s">
        <v>32</v>
      </c>
      <c r="P34" s="9"/>
      <c r="R34" s="9"/>
      <c r="S34" s="9"/>
      <c r="U34" s="23"/>
      <c r="V34" s="22"/>
      <c r="W34" s="9"/>
    </row>
    <row r="35" ht="16.5" spans="2:24">
      <c r="M35" s="22"/>
      <c r="N35" s="9" t="s">
        <v>33</v>
      </c>
      <c r="R35" s="9"/>
      <c r="S35" s="9"/>
      <c r="U35" s="23"/>
      <c r="V35" s="22"/>
      <c r="W35" s="9"/>
    </row>
    <row r="36" ht="16.5" spans="2:24">
      <c r="M36" t="s">
        <v>34</v>
      </c>
      <c r="R36" s="9"/>
      <c r="S36" s="9"/>
      <c r="U36" s="23"/>
      <c r="V36" s="9"/>
      <c r="W36" s="9"/>
      <c r="X36" s="9"/>
    </row>
    <row r="37" ht="16.5" spans="2:24">
      <c r="M37" s="22" t="s">
        <v>23</v>
      </c>
      <c r="N37" t="s">
        <v>35</v>
      </c>
      <c r="R37" s="9"/>
      <c r="S37" s="9"/>
      <c r="U37" s="23"/>
      <c r="V37" s="22"/>
      <c r="W37" s="9"/>
    </row>
    <row r="38" ht="16.5" spans="2:24">
      <c r="R38" s="9"/>
      <c r="S38" s="9"/>
      <c r="U38" s="23"/>
    </row>
    <row r="39" ht="16.5" spans="2:24">
      <c r="M39" s="9" t="s">
        <v>36</v>
      </c>
      <c r="N39" s="9"/>
      <c r="U39" s="23"/>
    </row>
    <row r="40" ht="16.5" spans="2:24">
      <c r="M40" s="22" t="s">
        <v>23</v>
      </c>
      <c r="N40" s="9" t="s">
        <v>37</v>
      </c>
      <c r="R40" s="9"/>
      <c r="S40" s="9"/>
      <c r="U40" s="23"/>
    </row>
    <row r="41" ht="16.5" spans="2:24">
      <c r="M41" s="22" t="s">
        <v>23</v>
      </c>
      <c r="N41" s="9" t="s">
        <v>38</v>
      </c>
      <c r="Q41" s="9"/>
      <c r="R41" s="9"/>
      <c r="S41" s="9"/>
      <c r="U41" s="23"/>
    </row>
    <row r="42" ht="16.5" spans="2:24">
      <c r="M42" s="9" t="s">
        <v>39</v>
      </c>
      <c r="Q42" s="9"/>
      <c r="R42" s="9"/>
      <c r="S42" s="9"/>
      <c r="U42" s="23"/>
    </row>
    <row r="43" ht="16.5" spans="2:24">
      <c r="M43" s="22" t="s">
        <v>23</v>
      </c>
      <c r="N43" t="s">
        <v>40</v>
      </c>
      <c r="R43" s="9"/>
      <c r="S43" s="9"/>
      <c r="U43" s="23"/>
      <c r="V43" s="22"/>
    </row>
    <row r="44" ht="16.5" spans="2:24">
      <c r="M44" s="22" t="s">
        <v>23</v>
      </c>
      <c r="N44" t="s">
        <v>38</v>
      </c>
      <c r="R44" s="9"/>
      <c r="S44" s="9"/>
      <c r="U44" s="23"/>
    </row>
    <row r="45" spans="2:24">
      <c r="U45" s="23"/>
    </row>
    <row r="46" ht="16.5" spans="2:24">
      <c r="U46" s="23"/>
      <c r="V46" s="9"/>
      <c r="W46" s="9"/>
    </row>
    <row r="47" s="12" customFormat="1" ht="22.5" spans="2:24">
      <c r="B47" s="16" t="s">
        <v>41</v>
      </c>
      <c r="C47" s="16"/>
      <c r="D47" s="16"/>
      <c r="E47" s="16"/>
      <c r="F47" s="16"/>
      <c r="G47" s="16"/>
      <c r="W47" s="20"/>
    </row>
    <row r="53" ht="16.5" spans="13:26">
      <c r="M53" s="9" t="s">
        <v>42</v>
      </c>
      <c r="N53" s="9"/>
      <c r="W53" s="9"/>
      <c r="X53" s="9"/>
      <c r="Z53" s="9"/>
    </row>
    <row r="54" ht="16.5" spans="13:26">
      <c r="M54" s="22" t="s">
        <v>23</v>
      </c>
      <c r="N54" s="9" t="s">
        <v>43</v>
      </c>
      <c r="W54" s="22"/>
      <c r="X54" s="9"/>
      <c r="Z54" s="9"/>
    </row>
    <row r="55" ht="16.5" spans="13:26">
      <c r="W55" s="18"/>
      <c r="X55" s="9"/>
      <c r="Z55" s="9"/>
    </row>
    <row r="56" ht="16.5" spans="13:26">
      <c r="M56" s="9" t="s">
        <v>44</v>
      </c>
      <c r="O56" s="9"/>
      <c r="W56" s="9"/>
      <c r="X56" s="9"/>
      <c r="Z56" s="9"/>
    </row>
    <row r="57" ht="16.5" spans="13:26">
      <c r="M57" s="22" t="s">
        <v>23</v>
      </c>
      <c r="N57" s="9" t="s">
        <v>45</v>
      </c>
      <c r="O57" s="9"/>
      <c r="W57" s="22"/>
      <c r="X57" s="9"/>
      <c r="Z57" s="9"/>
    </row>
    <row r="58" ht="16.5" spans="13:26">
      <c r="M58" s="22" t="s">
        <v>23</v>
      </c>
      <c r="N58" s="9" t="s">
        <v>46</v>
      </c>
      <c r="O58" s="9"/>
      <c r="W58" s="9"/>
      <c r="X58" s="9"/>
      <c r="Z58" s="9"/>
    </row>
    <row r="59" ht="16.5" spans="13:26">
      <c r="M59" s="22" t="s">
        <v>23</v>
      </c>
      <c r="N59" s="9" t="s">
        <v>47</v>
      </c>
      <c r="O59" s="9"/>
      <c r="P59" s="9"/>
      <c r="Q59" s="9"/>
      <c r="W59" s="22"/>
      <c r="X59" s="9"/>
      <c r="Z59" s="9"/>
    </row>
    <row r="60" ht="16.5" spans="13:26">
      <c r="M60" s="22"/>
      <c r="N60" s="9"/>
      <c r="O60" s="9"/>
      <c r="P60" s="9"/>
      <c r="Q60" s="9"/>
      <c r="W60" s="22"/>
      <c r="X60" s="9"/>
      <c r="Z60" s="9"/>
    </row>
    <row r="61" ht="16.5" spans="13:26">
      <c r="M61" s="9"/>
      <c r="W61" s="22"/>
      <c r="X61" s="9"/>
    </row>
    <row r="62" ht="16.5" spans="13:26">
      <c r="M62" s="22"/>
      <c r="N62" s="9"/>
    </row>
    <row r="63" ht="16.5" spans="13:26">
      <c r="M63" s="9"/>
    </row>
    <row r="64" ht="16.5" spans="13:26">
      <c r="M64" s="22" t="s">
        <v>23</v>
      </c>
      <c r="N64" s="9" t="s">
        <v>48</v>
      </c>
      <c r="Q64" s="9"/>
    </row>
    <row r="65" ht="16.5" spans="13:26">
      <c r="M65" s="9" t="s">
        <v>49</v>
      </c>
      <c r="N65" s="9"/>
      <c r="Q65" s="9"/>
      <c r="W65" s="9"/>
      <c r="Z65" s="9"/>
    </row>
    <row r="66" ht="16.5" spans="13:26">
      <c r="M66" s="22" t="s">
        <v>23</v>
      </c>
      <c r="N66" s="9" t="s">
        <v>37</v>
      </c>
      <c r="Q66" s="9"/>
      <c r="W66" s="9"/>
      <c r="X66" s="9"/>
      <c r="Y66" s="9"/>
      <c r="Z66" s="9"/>
    </row>
    <row r="67" ht="16.5" spans="13:26">
      <c r="M67" s="22" t="s">
        <v>23</v>
      </c>
      <c r="N67" s="9" t="s">
        <v>38</v>
      </c>
      <c r="O67" s="9"/>
      <c r="Q67" s="9"/>
      <c r="W67" s="9"/>
      <c r="X67" s="9"/>
      <c r="Y67" s="9"/>
      <c r="Z67" s="9"/>
    </row>
    <row r="68" ht="16.5" spans="13:26">
      <c r="M68" t="s">
        <v>50</v>
      </c>
      <c r="O68" s="9"/>
      <c r="W68" s="9"/>
      <c r="X68" s="9"/>
      <c r="Y68" s="9"/>
      <c r="Z68" s="9"/>
    </row>
    <row r="69" ht="16.5" spans="13:26">
      <c r="M69" s="22" t="s">
        <v>23</v>
      </c>
      <c r="N69" t="s">
        <v>51</v>
      </c>
      <c r="O69" s="9"/>
      <c r="W69" s="22"/>
      <c r="X69" s="9"/>
      <c r="Z69" s="9"/>
    </row>
    <row r="70" ht="16.5" spans="13:26">
      <c r="W70" s="22"/>
      <c r="X70" s="9"/>
      <c r="Y70" s="9"/>
      <c r="Z70" s="9"/>
    </row>
    <row r="71" ht="16.5" spans="13:26">
      <c r="W71" s="22"/>
      <c r="X71" s="9"/>
      <c r="Y71" s="9"/>
      <c r="Z71" s="9"/>
    </row>
  </sheetData>
  <mergeCells count="3">
    <mergeCell ref="B3:G3"/>
    <mergeCell ref="B15:G15"/>
    <mergeCell ref="B47:G4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024 1025:16383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19" sqref="U19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4"/>
  <sheetViews>
    <sheetView workbookViewId="0">
      <selection activeCell="D10" sqref="D10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53</v>
      </c>
    </row>
    <row r="3" ht="22.5" spans="1:19">
      <c r="B3" s="4" t="s">
        <v>54</v>
      </c>
      <c r="C3" s="4"/>
      <c r="D3" s="4"/>
      <c r="E3" s="4"/>
      <c r="F3" s="4"/>
      <c r="G3" s="4"/>
      <c r="H3" s="4"/>
    </row>
    <row r="4" ht="63" customHeight="1" spans="1:19">
      <c r="B4" s="5" t="s">
        <v>55</v>
      </c>
      <c r="C4" s="5" t="s">
        <v>56</v>
      </c>
      <c r="D4" s="5" t="s">
        <v>57</v>
      </c>
      <c r="E4" s="5" t="s">
        <v>58</v>
      </c>
      <c r="F4" s="6" t="s">
        <v>59</v>
      </c>
      <c r="G4" s="6" t="s">
        <v>60</v>
      </c>
      <c r="H4" s="6" t="s">
        <v>61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="2" customFormat="1" ht="63" customHeight="1" spans="1:19">
      <c r="B5" s="5">
        <v>1</v>
      </c>
      <c r="C5" s="5" t="s">
        <v>62</v>
      </c>
      <c r="D5" s="5" t="s">
        <v>63</v>
      </c>
      <c r="E5" s="5" t="s">
        <v>63</v>
      </c>
      <c r="F5" s="5" t="s">
        <v>64</v>
      </c>
      <c r="G5" s="6"/>
      <c r="H5" s="6" t="str">
        <f>_xlfn.DISPIMG("ID_CD00A912D23A48C7B174D1E9AC41B0A6",1)</f>
        <v>=DISPIMG("ID_CD00A912D23A48C7B174D1E9AC41B0A6",1)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22.5" spans="1:19">
      <c r="B6" s="4" t="s">
        <v>65</v>
      </c>
      <c r="C6" s="4"/>
      <c r="D6" s="4"/>
      <c r="E6" s="4"/>
      <c r="F6" s="4"/>
      <c r="G6" s="4"/>
      <c r="H6" s="4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63" customHeight="1" spans="1:19">
      <c r="B7" s="5" t="s">
        <v>55</v>
      </c>
      <c r="C7" s="5" t="s">
        <v>56</v>
      </c>
      <c r="D7" s="5" t="s">
        <v>57</v>
      </c>
      <c r="E7" s="5" t="s">
        <v>58</v>
      </c>
      <c r="F7" s="6" t="s">
        <v>59</v>
      </c>
      <c r="G7" s="6" t="s">
        <v>60</v>
      </c>
      <c r="H7" s="6" t="s">
        <v>61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63" customHeight="1" spans="1:19">
      <c r="B8" s="5">
        <v>2</v>
      </c>
      <c r="C8" s="5" t="s">
        <v>66</v>
      </c>
      <c r="D8" s="5" t="s">
        <v>67</v>
      </c>
      <c r="E8" s="5" t="s">
        <v>68</v>
      </c>
      <c r="F8" s="5"/>
      <c r="G8" s="5"/>
      <c r="H8" s="5" t="str">
        <f>_xlfn.DISPIMG("ID_868E7E6CC8AF4CE88E5806B51745E5DA",1)</f>
        <v>=DISPIMG("ID_868E7E6CC8AF4CE88E5806B51745E5DA",1)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63" customHeight="1" spans="1:19">
      <c r="B9" s="5">
        <v>3</v>
      </c>
      <c r="C9" s="5" t="s">
        <v>66</v>
      </c>
      <c r="D9" s="5" t="s">
        <v>67</v>
      </c>
      <c r="E9" s="5" t="s">
        <v>69</v>
      </c>
      <c r="F9" s="5"/>
      <c r="G9" s="5"/>
      <c r="H9" s="5" t="str">
        <f>_xlfn.DISPIMG("ID_F7F76B52949A481E888203E4B8E2BC7D",1)</f>
        <v>=DISPIMG("ID_F7F76B52949A481E888203E4B8E2BC7D",1)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ht="63" customHeight="1" spans="1:19">
      <c r="B10" s="5">
        <v>4</v>
      </c>
      <c r="C10" s="5" t="s">
        <v>66</v>
      </c>
      <c r="D10" s="5" t="s">
        <v>67</v>
      </c>
      <c r="E10" s="5" t="s">
        <v>70</v>
      </c>
      <c r="F10" s="5"/>
      <c r="G10" s="5"/>
      <c r="H10" s="5" t="str">
        <f>_xlfn.DISPIMG("ID_5A6939A7BB764C02B870D83BF3A461D9",1)</f>
        <v>=DISPIMG("ID_5A6939A7BB764C02B870D83BF3A461D9",1)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63" customHeight="1" spans="1:19">
      <c r="B11" s="5">
        <v>5</v>
      </c>
      <c r="C11" s="5" t="s">
        <v>66</v>
      </c>
      <c r="D11" s="5" t="s">
        <v>67</v>
      </c>
      <c r="E11" s="5" t="s">
        <v>71</v>
      </c>
      <c r="F11" s="5"/>
      <c r="G11" s="5"/>
      <c r="H11" s="5" t="str">
        <f>_xlfn.DISPIMG("ID_52BB73177CD549FBA1CFBA4A9DC3719E",1)</f>
        <v>=DISPIMG("ID_52BB73177CD549FBA1CFBA4A9DC3719E",1)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ht="63" customHeight="1" spans="1:19">
      <c r="B12" s="5">
        <v>6</v>
      </c>
      <c r="C12" s="5" t="s">
        <v>66</v>
      </c>
      <c r="D12" s="5" t="s">
        <v>67</v>
      </c>
      <c r="E12" s="5" t="s">
        <v>72</v>
      </c>
      <c r="F12" s="5"/>
      <c r="G12" s="5"/>
      <c r="H12" s="5" t="str">
        <f>_xlfn.DISPIMG("ID_90ABC1E7708E474B93DC87935106869D",1)</f>
        <v>=DISPIMG("ID_90ABC1E7708E474B93DC87935106869D",1)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63" customHeight="1" spans="1:19">
      <c r="B13" s="5">
        <v>7</v>
      </c>
      <c r="C13" s="5" t="s">
        <v>66</v>
      </c>
      <c r="D13" s="5" t="s">
        <v>67</v>
      </c>
      <c r="E13" s="5" t="s">
        <v>73</v>
      </c>
      <c r="F13" s="5"/>
      <c r="G13" s="5"/>
      <c r="H13" s="5" t="str">
        <f>_xlfn.DISPIMG("ID_BC68A03BF4FE44A38189D724FF758B58",1)</f>
        <v>=DISPIMG("ID_BC68A03BF4FE44A38189D724FF758B58",1)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ht="63" customHeight="1" spans="1:19">
      <c r="B14" s="5">
        <v>8</v>
      </c>
      <c r="C14" s="5" t="s">
        <v>66</v>
      </c>
      <c r="D14" s="5" t="s">
        <v>67</v>
      </c>
      <c r="E14" s="5" t="s">
        <v>74</v>
      </c>
      <c r="F14" s="5"/>
      <c r="G14" s="5"/>
      <c r="H14" s="5" t="str">
        <f>_xlfn.DISPIMG("ID_241F02F4D9AB43B98F8A7DCE17D3B96E",1)</f>
        <v>=DISPIMG("ID_241F02F4D9AB43B98F8A7DCE17D3B96E",1)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ht="63" customHeight="1" spans="1:19">
      <c r="B15" s="5">
        <v>9</v>
      </c>
      <c r="C15" s="5" t="s">
        <v>66</v>
      </c>
      <c r="D15" s="5" t="s">
        <v>67</v>
      </c>
      <c r="E15" s="5" t="s">
        <v>75</v>
      </c>
      <c r="F15" s="5"/>
      <c r="G15" s="5"/>
      <c r="H15" s="5" t="str">
        <f>_xlfn.DISPIMG("ID_BD1BB17DE38D4EF7A33A5B6CBEB8AD8A",1)</f>
        <v>=DISPIMG("ID_BD1BB17DE38D4EF7A33A5B6CBEB8AD8A",1)</v>
      </c>
      <c r="L15" s="7"/>
      <c r="M15" s="7"/>
      <c r="N15" s="7"/>
      <c r="O15" s="7"/>
      <c r="P15" s="7"/>
      <c r="Q15" s="7"/>
      <c r="R15" s="7"/>
      <c r="S15" s="7"/>
    </row>
    <row r="16" ht="22.5" spans="1:19">
      <c r="B16" s="4" t="s">
        <v>76</v>
      </c>
      <c r="C16" s="4"/>
      <c r="D16" s="4"/>
      <c r="E16" s="4"/>
      <c r="F16" s="4"/>
      <c r="G16" s="4"/>
      <c r="H16" s="4"/>
    </row>
    <row r="17" ht="63" customHeight="1" spans="1:19">
      <c r="B17" s="5" t="s">
        <v>55</v>
      </c>
      <c r="C17" s="5" t="s">
        <v>56</v>
      </c>
      <c r="D17" s="5" t="s">
        <v>77</v>
      </c>
      <c r="E17" s="5" t="s">
        <v>58</v>
      </c>
      <c r="F17" s="6" t="s">
        <v>59</v>
      </c>
      <c r="G17" s="6" t="s">
        <v>78</v>
      </c>
      <c r="H17" s="6" t="s">
        <v>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63" customHeight="1" spans="1:19">
      <c r="B18" s="5">
        <v>1</v>
      </c>
      <c r="C18" s="5" t="s">
        <v>79</v>
      </c>
      <c r="D18" s="5" t="s">
        <v>80</v>
      </c>
      <c r="E18" s="5" t="s">
        <v>81</v>
      </c>
      <c r="F18" s="5"/>
      <c r="G18" s="6" t="s">
        <v>82</v>
      </c>
      <c r="H18" s="6" t="str">
        <f>_xlfn.DISPIMG("ID_37BB5E45A9544FAE85FF460C7ADF2E2A",1)</f>
        <v>=DISPIMG("ID_37BB5E45A9544FAE85FF460C7ADF2E2A",1)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ht="22.5" spans="1:19">
      <c r="B19" s="4" t="s">
        <v>83</v>
      </c>
      <c r="C19" s="4"/>
      <c r="D19" s="4"/>
      <c r="E19" s="4"/>
      <c r="F19" s="4"/>
      <c r="G19" s="4"/>
      <c r="H19" s="4"/>
    </row>
    <row r="20" ht="63" customHeight="1" spans="1:19">
      <c r="B20" s="5" t="s">
        <v>55</v>
      </c>
      <c r="C20" s="5" t="s">
        <v>56</v>
      </c>
      <c r="D20" s="5" t="s">
        <v>84</v>
      </c>
      <c r="E20" s="5" t="s">
        <v>58</v>
      </c>
      <c r="F20" s="6" t="s">
        <v>59</v>
      </c>
      <c r="G20" s="6" t="s">
        <v>60</v>
      </c>
      <c r="H20" s="6" t="s">
        <v>61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="3" customFormat="1" ht="63" customHeight="1" spans="1:19">
      <c r="A21" s="3" t="s">
        <v>85</v>
      </c>
      <c r="B21" s="8">
        <v>1</v>
      </c>
      <c r="C21" s="8" t="s">
        <v>86</v>
      </c>
      <c r="D21" s="8" t="s">
        <v>87</v>
      </c>
      <c r="E21" s="8" t="s">
        <v>88</v>
      </c>
      <c r="F21" s="8"/>
      <c r="G21" s="8"/>
      <c r="H21" s="8" t="str">
        <f>_xlfn.DISPIMG("ID_BEAB5566365D4C568F7552C26E95525C",1)</f>
        <v>=DISPIMG("ID_BEAB5566365D4C568F7552C26E95525C",1)</v>
      </c>
    </row>
    <row r="22" ht="22.5" spans="1:19">
      <c r="B22" s="4" t="s">
        <v>89</v>
      </c>
      <c r="C22" s="4"/>
      <c r="D22" s="4"/>
      <c r="E22" s="4"/>
      <c r="F22" s="4"/>
      <c r="G22" s="4"/>
      <c r="H22" s="4"/>
    </row>
    <row r="23" ht="63" customHeight="1" spans="1:19">
      <c r="B23" s="5" t="s">
        <v>55</v>
      </c>
      <c r="C23" s="5" t="s">
        <v>56</v>
      </c>
      <c r="D23" s="5" t="s">
        <v>57</v>
      </c>
      <c r="E23" s="5" t="s">
        <v>58</v>
      </c>
      <c r="F23" s="6" t="s">
        <v>59</v>
      </c>
      <c r="G23" s="6" t="s">
        <v>60</v>
      </c>
      <c r="H23" s="6" t="s">
        <v>61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63" customHeight="1" spans="1:19">
      <c r="B24" s="5">
        <v>1</v>
      </c>
      <c r="C24" s="5" t="s">
        <v>79</v>
      </c>
      <c r="D24" s="5" t="s">
        <v>90</v>
      </c>
      <c r="E24" s="5" t="s">
        <v>2</v>
      </c>
      <c r="F24" s="6"/>
      <c r="G24" s="6"/>
      <c r="H24" s="6" t="str">
        <f>_xlfn.DISPIMG("ID_80E5B5D520254B4C9F5ACDFCADD5CBB7",1)</f>
        <v>=DISPIMG("ID_80E5B5D520254B4C9F5ACDFCADD5CBB7",1)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</sheetData>
  <mergeCells count="6">
    <mergeCell ref="A1:XFA1"/>
    <mergeCell ref="B3:H3"/>
    <mergeCell ref="B6:H6"/>
    <mergeCell ref="B16:H16"/>
    <mergeCell ref="B19:H19"/>
    <mergeCell ref="B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2023-05-12T11:15:00Z</dcterms:created>
  <dcterms:modified xsi:type="dcterms:W3CDTF">2025-12-05T09:27:43Z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3AA30C46FA454B3DB9F64161A85345CE_12</vt:lpwstr>
  </property>
</Properties>
</file>