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日志" sheetId="1" r:id="rId1"/>
    <sheet name="设计思路" sheetId="2" r:id="rId2"/>
    <sheet name="功能&amp;逻辑" sheetId="3" r:id="rId3"/>
    <sheet name="功能美需" sheetId="4" r:id="rId4"/>
    <sheet name="表格结构" sheetId="7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B9E8885BDCFF4590B6B4E5858BAD66B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68150" y="5181600"/>
          <a:ext cx="1609725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9587CA3513C461DA57E97C1C8DC5C1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9715500"/>
          <a:ext cx="4248150" cy="346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4C7B5CAF58C4763A42643783CDAD17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14039850"/>
          <a:ext cx="704850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C839D909BA7411692DBDAA8779C51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16577945"/>
          <a:ext cx="6381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178979E7AA7408B9C8FF9256B2EF01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0" y="16891000"/>
          <a:ext cx="3019425" cy="180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6C458FA43054175B23399B1C20414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0" y="15154275"/>
          <a:ext cx="28479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91E47D822EA47A9853B711D42061A7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0" y="19180810"/>
          <a:ext cx="1857375" cy="18383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<sst xmlns="http://schemas.openxmlformats.org/spreadsheetml/2006/main" count="514" uniqueCount="259">
  <si>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</si>
  <si>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</si>
  <si>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</si>
  <si>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</si>
  <si>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</si>
  <si>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</si>
  <si>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</si>
  <si>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</si>
  <si>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添加副本顺序说明</t>
  </si>
  <si>
    <t>行会系统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</si>
  <si>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</si>
  <si>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</si>
  <si>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</si>
  <si>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加强社交，提供社交的平台</t>
  </si>
  <si>
    <t>附带一些玩法和基础功能</t>
  </si>
  <si>
    <t>2.解锁方式</t>
  </si>
  <si>
    <t>游戏前期，根据主线任务开启</t>
  </si>
  <si>
    <t>与其他系统的关联性</t>
  </si>
  <si>
    <t>界面相关</t>
  </si>
  <si>
    <t>功能规则</t>
  </si>
  <si>
    <t>功能入口</t>
  </si>
  <si>
    <t>通过主界面的【行会】按钮进入</t>
  </si>
  <si>
    <t>3.基本规则</t>
  </si>
  <si>
    <t>玩家未加入行会时显示行会列表，也可创建行会</t>
  </si>
  <si>
    <t>玩家加入行会后，共有行会信息，行会成员，行会列表，行会技能，行会副本，行会日志6个页签</t>
  </si>
  <si>
    <t>行会信息，包括行会等级，会长，公告，行会增益等</t>
  </si>
  <si>
    <t>行会货币：资金和贡献</t>
  </si>
  <si>
    <t>资金：通过成员捐献获得，用于行会升级</t>
  </si>
  <si>
    <t>贡献：通过成员捐献获得，用于行会技能学习和升级</t>
  </si>
  <si>
    <t>行会等级</t>
  </si>
  <si>
    <t>升级行会等级可增加行会可容纳的最大人数</t>
  </si>
  <si>
    <t>升级行会等级可增加行会技能等级上限</t>
  </si>
  <si>
    <t>行会成员，展示行会内成员的信息和状态</t>
  </si>
  <si>
    <t>行会职位：会长，成员</t>
  </si>
  <si>
    <t>行会列表，展示所有行会的信息</t>
  </si>
  <si>
    <t>行会技能，技能提升的属性记录在玩家身上，离开帮会依然生效，</t>
  </si>
  <si>
    <t>行会副本，分为多个boss。击败上一个boss后可挑战下一个boss</t>
  </si>
  <si>
    <t>玩家每日有n次挑战机会，每次进入需消耗道具</t>
  </si>
  <si>
    <t>奖励区分：击败奖励，挑战奖励，行会奖励</t>
  </si>
  <si>
    <t>击败奖励：击杀boss的玩家获得</t>
  </si>
  <si>
    <t>挑战奖励：玩家挑战boss获得</t>
  </si>
  <si>
    <t>行会日志：记录玩家加入和退出行会的信息，boss击败信息并显示</t>
  </si>
  <si>
    <t>未加入行会界面</t>
  </si>
  <si>
    <t>页签名称</t>
  </si>
  <si>
    <t>▶</t>
  </si>
  <si>
    <t>通用的功能页签名称，以下的界面不再做页签说明</t>
  </si>
  <si>
    <t>行会的状态信息栏</t>
  </si>
  <si>
    <t>包括行会名称，会长，人数，行会等级，操作的信息</t>
  </si>
  <si>
    <t>行会列表</t>
  </si>
  <si>
    <t>行会名称：显示行会的名称，预留7个字</t>
  </si>
  <si>
    <t>展示所有的行会信息</t>
  </si>
  <si>
    <t>会长：显示该行会的会长名称，预留7个字</t>
  </si>
  <si>
    <t>搜索选项</t>
  </si>
  <si>
    <t>人数：显示当时行会的人数，当前人数（绿色）/最大人数（固定橙色）。</t>
  </si>
  <si>
    <t>输入行会名称或会长名，点击搜索后显示在列表</t>
  </si>
  <si>
    <t>颜色状态：</t>
  </si>
  <si>
    <t>当前人数小于最大人数时，当前人数显示为绿色，当前人数等于最大人数时，当前人数显示为橙色</t>
  </si>
  <si>
    <t>创建行会</t>
  </si>
  <si>
    <t>点击按钮出现弹窗，条件符合可创建</t>
  </si>
  <si>
    <t>显示当前行会的等级</t>
  </si>
  <si>
    <t>创建行会弹窗</t>
  </si>
  <si>
    <t>操作</t>
  </si>
  <si>
    <t>居中，行会名称不可超7个字，消耗货币。</t>
  </si>
  <si>
    <t>若当前行会未达到最大人数，可申请加入行会。需会长审批</t>
  </si>
  <si>
    <t>条件符合可创建</t>
  </si>
  <si>
    <t>若当前行会达到最大人数，点击按钮漂字提示；行会人数已达上限，无法加入</t>
  </si>
  <si>
    <t>输入后有当前行会信息时，点击搜索。该行会信息显示在列表，其他的行会不显示</t>
  </si>
  <si>
    <t>若无当前行会信息，则漂字提示：无该行会信息，请检查输入信息</t>
  </si>
  <si>
    <t>搜索后状态一直保存，重新打开“行会”界面重置状态</t>
  </si>
  <si>
    <t>创建行会，需判断2个条件</t>
  </si>
  <si>
    <t>条件1：</t>
  </si>
  <si>
    <t>输入行会信息，不可有违规字体，不可超过7个字</t>
  </si>
  <si>
    <t>条件2：</t>
  </si>
  <si>
    <t>消耗的货币是否满足</t>
  </si>
  <si>
    <t>消耗：道具的图标（背包内的道具数量/需求数量）</t>
  </si>
  <si>
    <t>创建行会信息界面</t>
  </si>
  <si>
    <t>行会信息界面</t>
  </si>
  <si>
    <t>行会信息</t>
  </si>
  <si>
    <t>行会信息，显示加入的行会信息</t>
  </si>
  <si>
    <t>显示加入的行会信息</t>
  </si>
  <si>
    <t>如行会名称，行会会长，成员数量和行会资金</t>
  </si>
  <si>
    <t>行会会长：显示当前行会的会长，预留7个字</t>
  </si>
  <si>
    <t>行会公告</t>
  </si>
  <si>
    <t>成员数量：显示当前行会的成员数量/行会等级的成员数量</t>
  </si>
  <si>
    <t>展示行会公告，仅会长可修改</t>
  </si>
  <si>
    <t>行会资金：通过成员捐献获得，可用于提升行会等级</t>
  </si>
  <si>
    <t>记录当前的行会资金数量</t>
  </si>
  <si>
    <t>会长</t>
  </si>
  <si>
    <t>成员</t>
  </si>
  <si>
    <t>非会长点击按钮提示：仅会长可修改公告。</t>
  </si>
  <si>
    <t>升级行会</t>
  </si>
  <si>
    <t>可以</t>
  </si>
  <si>
    <t>不可以</t>
  </si>
  <si>
    <t>行会资金及行会等级</t>
  </si>
  <si>
    <t>仅会长可修改公告，并且输入公告无违规字</t>
  </si>
  <si>
    <t>修改公告</t>
  </si>
  <si>
    <t>显示当前的行会资金和升级需要的行会资金，</t>
  </si>
  <si>
    <t>若不是会长，点击按钮提示：仅会长权限可升级行会。</t>
  </si>
  <si>
    <t>当前的行会资金可超出需要的行会资金（不升级情况）</t>
  </si>
  <si>
    <t>行会资金</t>
  </si>
  <si>
    <t>显示当前行会的等级，底图是行会等级对应的旗帜</t>
  </si>
  <si>
    <t>通过成员捐献获得，可用于提升行会等级</t>
  </si>
  <si>
    <t>行会捐献信息框</t>
  </si>
  <si>
    <t>显示每一次捐献可获得的贡献和行会资金</t>
  </si>
  <si>
    <t>按钮显示为捐献（当前可捐献的次数/最大捐献数）</t>
  </si>
  <si>
    <t>行会升级</t>
  </si>
  <si>
    <t>行会等级通过消耗行会资金进行升级</t>
  </si>
  <si>
    <t>升级效果</t>
  </si>
  <si>
    <t>无可捐献次数时，按钮显示为灰色</t>
  </si>
  <si>
    <t>行会人数</t>
  </si>
  <si>
    <t>行会升级可增加行会的最大人数</t>
  </si>
  <si>
    <t>下方显示对应的消耗货币类型</t>
  </si>
  <si>
    <t>行会技能</t>
  </si>
  <si>
    <t>行会升级可增加行会的可升级技能上限</t>
  </si>
  <si>
    <t>行会升级按钮</t>
  </si>
  <si>
    <t>如1级可最大可对技能升到10级，2级行会20级</t>
  </si>
  <si>
    <t>资金足够且是会长时可升级</t>
  </si>
  <si>
    <t>是成员时点击提示：仅会长权限可升级行会。</t>
  </si>
  <si>
    <t>行会捐献</t>
  </si>
  <si>
    <t>行会商店跳转</t>
  </si>
  <si>
    <t>行会捐献分为元宝捐献和金币捐献</t>
  </si>
  <si>
    <t>点击跳转到商城里面的行会商店</t>
  </si>
  <si>
    <t>不同捐献消耗的数量不同，获得的贡献和资金数量不同</t>
  </si>
  <si>
    <t>一级功能页签，需要选中效果（以下界面不做显示）</t>
  </si>
  <si>
    <t>退出行会贡献清除</t>
  </si>
  <si>
    <t>捐献按钮显示（当前可捐献的次数/最大可捐献数）</t>
  </si>
  <si>
    <t>货币不足时，点击按钮提示：捐献的货币不足。</t>
  </si>
  <si>
    <t>行会成员界面</t>
  </si>
  <si>
    <t>行会成员信息</t>
  </si>
  <si>
    <t>成员信息排序：在线》离线》等级高》等级低</t>
  </si>
  <si>
    <t>显示行会内所有的成员信息</t>
  </si>
  <si>
    <t>成员名称：显示行会内的成员名称和头像</t>
  </si>
  <si>
    <t>包括成员名称，职业，等级，职位，贡献，状态</t>
  </si>
  <si>
    <t>职业：显示该成员的职业</t>
  </si>
  <si>
    <t>等级：显示该玩家的转生等级和角色等级。若未转生，仅显示角色等级</t>
  </si>
  <si>
    <t>角色信息栏</t>
  </si>
  <si>
    <t>职位：显示该成员在行会内的职位：会长或成员</t>
  </si>
  <si>
    <t>点击角色信息栏，可对该角色进行操作</t>
  </si>
  <si>
    <t>贡献：显示玩家当前的贡献值</t>
  </si>
  <si>
    <t>筛选按钮</t>
  </si>
  <si>
    <t>状态：显示在线或离线</t>
  </si>
  <si>
    <t>筛选在线和不在线玩家</t>
  </si>
  <si>
    <t>解散行会</t>
  </si>
  <si>
    <t>会长可对点击玩家进行操作：查看资料，添加好友，踢出行会，转让会长</t>
  </si>
  <si>
    <t>仅会长显示：点击出现提示框</t>
  </si>
  <si>
    <t>成员点击玩家进行操作：查看资料，添加好友</t>
  </si>
  <si>
    <t>需二次确认才可</t>
  </si>
  <si>
    <t>查看资料：打开该玩家的通用角色信息栏，包含装备，等级，角色属性等</t>
  </si>
  <si>
    <t>成员审核按钮</t>
  </si>
  <si>
    <t>添加好友：可向玩家发送好友申请</t>
  </si>
  <si>
    <t>成员审核按钮仅会长显示，成员不显示</t>
  </si>
  <si>
    <t>踢出行会：会长可直接将玩家踢出行会。</t>
  </si>
  <si>
    <t>点击打开成员审核界面</t>
  </si>
  <si>
    <t>转让会长：会长可把该玩家转为会长，后增加变为普通成员</t>
  </si>
  <si>
    <t>退出行会</t>
  </si>
  <si>
    <t>点击后可退出行会，会长需弹出转让提示界面</t>
  </si>
  <si>
    <t>成员点击提示：退出行会后，当前贡献清除。是否退出</t>
  </si>
  <si>
    <t>行会成员审核界面</t>
  </si>
  <si>
    <t>行会列表界面</t>
  </si>
  <si>
    <t>行会技能界面</t>
  </si>
  <si>
    <t>技能图标信息</t>
  </si>
  <si>
    <t>显示技能的图标和名称</t>
  </si>
  <si>
    <t>在界面上需放置对应的图标和名称</t>
  </si>
  <si>
    <t>当前技能等级和属性</t>
  </si>
  <si>
    <t>技能属性类型</t>
  </si>
  <si>
    <t>显示当前的生命技能等级和所获得的属性</t>
  </si>
  <si>
    <t>行会技能共分为生命强化，攻击强化，物攻强化，物防强化4种类型</t>
  </si>
  <si>
    <t>下一等级的技能和属性</t>
  </si>
  <si>
    <t>行会等级及属性直接作用于玩家身上，退出行会不失去效果</t>
  </si>
  <si>
    <t>显示下一等级的生命技能等级和所获得的属性</t>
  </si>
  <si>
    <t>消耗显示</t>
  </si>
  <si>
    <t>行会技能升级</t>
  </si>
  <si>
    <t>显示升级所需要的贡献数</t>
  </si>
  <si>
    <t>技能等级：通过消耗贡献升级</t>
  </si>
  <si>
    <t>当前贡献数足够时字体显示绿色，反之显示橙色</t>
  </si>
  <si>
    <t>可升的技能等级受行会等级影响</t>
  </si>
  <si>
    <t>贡献足够点击按钮升级</t>
  </si>
  <si>
    <t>贡献不足时，点击提示：贡献不足，无法升级。</t>
  </si>
  <si>
    <t>显示贡献数</t>
  </si>
  <si>
    <t>升级消耗</t>
  </si>
  <si>
    <t>显示玩家当前的贡献数</t>
  </si>
  <si>
    <t>行会副本界面</t>
  </si>
  <si>
    <t>显示boss形象和boss名称</t>
  </si>
  <si>
    <t>选中后周围需要有发光效果</t>
  </si>
  <si>
    <t>boss被击败后置灰，并显示：已被击败</t>
  </si>
  <si>
    <t>显示boss形象，上方显示boss的名称</t>
  </si>
  <si>
    <t>若boss已被击败，则在下方显示：已被击败</t>
  </si>
  <si>
    <t>条件允许可将模型置灰</t>
  </si>
  <si>
    <t>显示boss状态和挑战状态</t>
  </si>
  <si>
    <t>boss状态：</t>
  </si>
  <si>
    <t>显示当前boss的血量状态，被击败就显示0</t>
  </si>
  <si>
    <t>分为多个boss，需击败上一个boss后才可挑战下一个boss</t>
  </si>
  <si>
    <t>挑战次数：显示当前的挑战次数</t>
  </si>
  <si>
    <t>若未击败上一个boss，点击提示：需击败上一个boss</t>
  </si>
  <si>
    <t>挑战按钮：玩家有挑战次数时可进入</t>
  </si>
  <si>
    <t>boss重置状态</t>
  </si>
  <si>
    <t>无挑战次数时，点击提示：已无挑战次数。</t>
  </si>
  <si>
    <t>boss全部被击败后，次日0点重置</t>
  </si>
  <si>
    <t>挑战次数：玩家每日有n次挑战次数，每日0点重置次数</t>
  </si>
  <si>
    <t>奖励预览</t>
  </si>
  <si>
    <t>直接作用在玩家身上，玩家转会后挑战次数不会刷新</t>
  </si>
  <si>
    <t>展示获得的奖励</t>
  </si>
  <si>
    <t>奖励分为击败奖励和挑战奖励</t>
  </si>
  <si>
    <t>说明按钮：点击打开按钮说明界面</t>
  </si>
  <si>
    <t>挑战奖励：玩家挑战boss时按照伤害区间获得</t>
  </si>
  <si>
    <t>如伤害1到999获得abc奖励，1000到1999获得abcd奖励</t>
  </si>
  <si>
    <t>2.13添加说明</t>
  </si>
  <si>
    <t>行会副本挑战顺序是按照副本表的id顺序读的，没弄新表</t>
  </si>
  <si>
    <t>全部击败完boss</t>
  </si>
  <si>
    <t>行会日志界面</t>
  </si>
  <si>
    <t>日志状态</t>
  </si>
  <si>
    <t>按照时间排序，记录状态</t>
  </si>
  <si>
    <t>状态信息</t>
  </si>
  <si>
    <t>玩家加入行会信息</t>
  </si>
  <si>
    <t>玩家退出行会信息</t>
  </si>
  <si>
    <t>玩家捐献信息</t>
  </si>
  <si>
    <t>行会副本内界面</t>
  </si>
  <si>
    <t>伤害奖励</t>
  </si>
  <si>
    <t>点击出现伤害奖励界面</t>
  </si>
  <si>
    <t>伤害奖励-伤害排行界面</t>
  </si>
  <si>
    <t>伤害奖励界面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</si>
  <si>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</si>
  <si>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</si>
  <si>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</si>
  <si>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</si>
  <si>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</si>
  <si>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</si>
  <si>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</si>
  <si>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</si>
  <si>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</si>
  <si>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转生界面</t>
  </si>
  <si>
    <t>详见界面功能设计</t>
  </si>
  <si>
    <t>背景图需求</t>
  </si>
  <si>
    <t>2D原画</t>
  </si>
  <si>
    <t>转生界面背景图</t>
  </si>
  <si>
    <t>体现转生概念的界面背景底图一张</t>
  </si>
  <si>
    <t>人物原画</t>
  </si>
  <si>
    <t>放在转生界面的左边，可以是一个人物。轮廓需明显一点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</si>
  <si>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</si>
  <si>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</si>
  <si>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</si>
  <si>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</si>
  <si>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</si>
  <si>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</si>
  <si>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</si>
  <si>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节点升级特效</t>
  </si>
  <si>
    <t>显示当前的节点特效，类似一团火焰或者光源</t>
  </si>
  <si>
    <t>炼体成功特效</t>
  </si>
  <si>
    <t>需要动态的字“炼体成功”</t>
  </si>
  <si>
    <t>其他 （ICON，模型，表情等）</t>
  </si>
  <si>
    <t>美术资源定稿 存档路径（美术填写）</t>
  </si>
  <si>
    <t>炼体未激活节点</t>
  </si>
  <si>
    <t>未达到炼体进度条</t>
  </si>
  <si>
    <t>未达到的进度（需要置灰或者是黑暗版）</t>
  </si>
  <si>
    <t>已达到的炼体进度条</t>
  </si>
  <si>
    <t>ICON</t>
  </si>
  <si>
    <t>转生晶体</t>
  </si>
  <si>
    <t>需“蓝紫橙红”4种颜色的晶体道具图标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</si>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</sst>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5" borderId="2" xfId="49" applyBorder="1" applyAlignment="1">
      <alignment horizontal="center" vertical="center"/>
    </xf>
    <xf numFmtId="0" fontId="8" fillId="5" borderId="3" xfId="49" applyBorder="1" applyAlignment="1">
      <alignment horizontal="center" vertical="center"/>
    </xf>
    <xf numFmtId="0" fontId="9" fillId="6" borderId="2" xfId="24" applyFont="1" applyFill="1" applyBorder="1" applyAlignment="1">
      <alignment horizontal="center" vertical="center"/>
    </xf>
    <xf numFmtId="0" fontId="0" fillId="3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0" fillId="3" borderId="2" xfId="49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2" fillId="0" borderId="2" xfId="49" applyFont="1" applyFill="1" applyBorder="1" applyAlignment="1">
      <alignment horizontal="center" vertical="center"/>
    </xf>
    <xf numFmtId="0" fontId="8" fillId="0" borderId="2" xfId="49" applyFill="1" applyBorder="1" applyAlignment="1">
      <alignment horizontal="center" vertical="center"/>
    </xf>
    <xf numFmtId="0" fontId="9" fillId="0" borderId="2" xfId="24" applyFont="1" applyFill="1" applyBorder="1" applyAlignment="1">
      <alignment horizontal="center" vertical="center"/>
    </xf>
    <xf numFmtId="0" fontId="0" fillId="0" borderId="2" xfId="49" applyFont="1" applyFill="1" applyBorder="1" applyAlignment="1">
      <alignment horizontal="center" vertical="center"/>
    </xf>
    <xf numFmtId="0" fontId="8" fillId="0" borderId="2" xfId="49" applyFont="1" applyFill="1" applyBorder="1" applyAlignment="1">
      <alignment horizontal="center" vertical="center" wrapText="1"/>
    </xf>
    <xf numFmtId="0" fontId="12" fillId="0" borderId="2" xfId="49" applyFont="1" applyFill="1" applyBorder="1" applyAlignment="1">
      <alignment horizontal="left" vertical="center" wrapText="1"/>
    </xf>
    <xf numFmtId="0" fontId="8" fillId="0" borderId="2" xfId="49" applyFont="1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Fill="1" applyAlignment="1">
      <alignment horizontal="right" vertical="center"/>
    </xf>
    <xf numFmtId="0" fontId="0" fillId="8" borderId="0" xfId="0" applyFill="1">
      <alignment vertical="center"/>
    </xf>
    <xf numFmtId="0" fontId="2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right"/>
    </xf>
    <xf numFmtId="0" fontId="14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28.png"/><Relationship Id="rId6" Type="http://schemas.openxmlformats.org/officeDocument/2006/relationships/image" Target="media/image27.png"/><Relationship Id="rId5" Type="http://schemas.openxmlformats.org/officeDocument/2006/relationships/image" Target="media/image26.png"/><Relationship Id="rId4" Type="http://schemas.openxmlformats.org/officeDocument/2006/relationships/image" Target="media/image25.png"/><Relationship Id="rId3" Type="http://schemas.openxmlformats.org/officeDocument/2006/relationships/image" Target="media/image24.png"/><Relationship Id="rId2" Type="http://schemas.openxmlformats.org/officeDocument/2006/relationships/image" Target="media/image23.png"/><Relationship Id="rId1" Type="http://schemas.openxmlformats.org/officeDocument/2006/relationships/image" Target="media/image2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2.png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591185</xdr:colOff>
      <xdr:row>84</xdr:row>
      <xdr:rowOff>107950</xdr:rowOff>
    </xdr:from>
    <xdr:to>
      <xdr:col>10</xdr:col>
      <xdr:colOff>344805</xdr:colOff>
      <xdr:row>104</xdr:row>
      <xdr:rowOff>104775</xdr:rowOff>
    </xdr:to>
    <xdr:pic>
      <xdr:nvPicPr>
        <xdr:cNvPr id="50" name="图片 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1185" y="16090900"/>
          <a:ext cx="6611620" cy="354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7</xdr:col>
      <xdr:colOff>114300</xdr:colOff>
      <xdr:row>43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057400" y="6991350"/>
          <a:ext cx="285750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95250</xdr:colOff>
      <xdr:row>3</xdr:row>
      <xdr:rowOff>95250</xdr:rowOff>
    </xdr:from>
    <xdr:to>
      <xdr:col>3</xdr:col>
      <xdr:colOff>495300</xdr:colOff>
      <xdr:row>8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6850" y="971550"/>
          <a:ext cx="108585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466725</xdr:colOff>
      <xdr:row>35</xdr:row>
      <xdr:rowOff>114300</xdr:rowOff>
    </xdr:from>
    <xdr:to>
      <xdr:col>10</xdr:col>
      <xdr:colOff>403860</xdr:colOff>
      <xdr:row>56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6725" y="6934200"/>
          <a:ext cx="6795135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466725</xdr:colOff>
      <xdr:row>36</xdr:row>
      <xdr:rowOff>47625</xdr:rowOff>
    </xdr:from>
    <xdr:to>
      <xdr:col>2</xdr:col>
      <xdr:colOff>9525</xdr:colOff>
      <xdr:row>37</xdr:row>
      <xdr:rowOff>133350</xdr:rowOff>
    </xdr:to>
    <xdr:sp>
      <xdr:nvSpPr>
        <xdr:cNvPr id="6" name="矩形 5"/>
        <xdr:cNvSpPr/>
      </xdr:nvSpPr>
      <xdr:spPr>
        <a:xfrm>
          <a:off x="466725" y="7038975"/>
          <a:ext cx="914400" cy="25717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352425</xdr:colOff>
      <xdr:row>34</xdr:row>
      <xdr:rowOff>152400</xdr:rowOff>
    </xdr:from>
    <xdr:to>
      <xdr:col>0</xdr:col>
      <xdr:colOff>542925</xdr:colOff>
      <xdr:row>36</xdr:row>
      <xdr:rowOff>38100</xdr:rowOff>
    </xdr:to>
    <xdr:cxnSp>
      <xdr:nvCxnSpPr>
        <xdr:cNvPr id="10" name="直接连接符 9"/>
        <xdr:cNvCxnSpPr/>
      </xdr:nvCxnSpPr>
      <xdr:spPr>
        <a:xfrm flipH="1" flipV="1">
          <a:off x="352425" y="6800850"/>
          <a:ext cx="190500" cy="228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33</xdr:row>
      <xdr:rowOff>257175</xdr:rowOff>
    </xdr:from>
    <xdr:to>
      <xdr:col>0</xdr:col>
      <xdr:colOff>409575</xdr:colOff>
      <xdr:row>35</xdr:row>
      <xdr:rowOff>38100</xdr:rowOff>
    </xdr:to>
    <xdr:sp>
      <xdr:nvSpPr>
        <xdr:cNvPr id="11" name="椭圆 10"/>
        <xdr:cNvSpPr/>
      </xdr:nvSpPr>
      <xdr:spPr>
        <a:xfrm>
          <a:off x="104775" y="6619875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565150</xdr:colOff>
      <xdr:row>37</xdr:row>
      <xdr:rowOff>136525</xdr:rowOff>
    </xdr:from>
    <xdr:to>
      <xdr:col>10</xdr:col>
      <xdr:colOff>259715</xdr:colOff>
      <xdr:row>39</xdr:row>
      <xdr:rowOff>97790</xdr:rowOff>
    </xdr:to>
    <xdr:sp>
      <xdr:nvSpPr>
        <xdr:cNvPr id="12" name="矩形 11"/>
        <xdr:cNvSpPr/>
      </xdr:nvSpPr>
      <xdr:spPr>
        <a:xfrm>
          <a:off x="565150" y="7299325"/>
          <a:ext cx="655256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355600</xdr:colOff>
      <xdr:row>37</xdr:row>
      <xdr:rowOff>165100</xdr:rowOff>
    </xdr:from>
    <xdr:to>
      <xdr:col>0</xdr:col>
      <xdr:colOff>546100</xdr:colOff>
      <xdr:row>39</xdr:row>
      <xdr:rowOff>50800</xdr:rowOff>
    </xdr:to>
    <xdr:cxnSp>
      <xdr:nvCxnSpPr>
        <xdr:cNvPr id="13" name="直接连接符 12"/>
        <xdr:cNvCxnSpPr/>
      </xdr:nvCxnSpPr>
      <xdr:spPr>
        <a:xfrm flipH="1" flipV="1">
          <a:off x="355600" y="732790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36</xdr:row>
      <xdr:rowOff>117475</xdr:rowOff>
    </xdr:from>
    <xdr:to>
      <xdr:col>0</xdr:col>
      <xdr:colOff>346075</xdr:colOff>
      <xdr:row>38</xdr:row>
      <xdr:rowOff>12700</xdr:rowOff>
    </xdr:to>
    <xdr:sp>
      <xdr:nvSpPr>
        <xdr:cNvPr id="14" name="椭圆 13"/>
        <xdr:cNvSpPr/>
      </xdr:nvSpPr>
      <xdr:spPr>
        <a:xfrm>
          <a:off x="41275" y="71088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20955</xdr:colOff>
      <xdr:row>53</xdr:row>
      <xdr:rowOff>116840</xdr:rowOff>
    </xdr:from>
    <xdr:to>
      <xdr:col>5</xdr:col>
      <xdr:colOff>335915</xdr:colOff>
      <xdr:row>55</xdr:row>
      <xdr:rowOff>21590</xdr:rowOff>
    </xdr:to>
    <xdr:sp>
      <xdr:nvSpPr>
        <xdr:cNvPr id="15" name="右箭头 14"/>
        <xdr:cNvSpPr/>
      </xdr:nvSpPr>
      <xdr:spPr>
        <a:xfrm rot="5400000">
          <a:off x="3483610" y="10522585"/>
          <a:ext cx="247650" cy="31496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482600</xdr:colOff>
      <xdr:row>39</xdr:row>
      <xdr:rowOff>207010</xdr:rowOff>
    </xdr:from>
    <xdr:to>
      <xdr:col>10</xdr:col>
      <xdr:colOff>272415</xdr:colOff>
      <xdr:row>50</xdr:row>
      <xdr:rowOff>100965</xdr:rowOff>
    </xdr:to>
    <xdr:sp>
      <xdr:nvSpPr>
        <xdr:cNvPr id="16" name="矩形 15"/>
        <xdr:cNvSpPr/>
      </xdr:nvSpPr>
      <xdr:spPr>
        <a:xfrm>
          <a:off x="482600" y="7750810"/>
          <a:ext cx="6647815" cy="21609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473075</xdr:colOff>
      <xdr:row>54</xdr:row>
      <xdr:rowOff>158750</xdr:rowOff>
    </xdr:from>
    <xdr:to>
      <xdr:col>4</xdr:col>
      <xdr:colOff>405765</xdr:colOff>
      <xdr:row>56</xdr:row>
      <xdr:rowOff>120015</xdr:rowOff>
    </xdr:to>
    <xdr:sp>
      <xdr:nvSpPr>
        <xdr:cNvPr id="17" name="矩形 16"/>
        <xdr:cNvSpPr/>
      </xdr:nvSpPr>
      <xdr:spPr>
        <a:xfrm>
          <a:off x="473075" y="10769600"/>
          <a:ext cx="2675890" cy="3041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368300</xdr:colOff>
      <xdr:row>54</xdr:row>
      <xdr:rowOff>101600</xdr:rowOff>
    </xdr:from>
    <xdr:to>
      <xdr:col>0</xdr:col>
      <xdr:colOff>558800</xdr:colOff>
      <xdr:row>55</xdr:row>
      <xdr:rowOff>158750</xdr:rowOff>
    </xdr:to>
    <xdr:cxnSp>
      <xdr:nvCxnSpPr>
        <xdr:cNvPr id="18" name="直接连接符 17"/>
        <xdr:cNvCxnSpPr/>
      </xdr:nvCxnSpPr>
      <xdr:spPr>
        <a:xfrm flipH="1" flipV="1">
          <a:off x="368300" y="10712450"/>
          <a:ext cx="190500" cy="228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92075</xdr:colOff>
      <xdr:row>53</xdr:row>
      <xdr:rowOff>101600</xdr:rowOff>
    </xdr:from>
    <xdr:to>
      <xdr:col>0</xdr:col>
      <xdr:colOff>396875</xdr:colOff>
      <xdr:row>54</xdr:row>
      <xdr:rowOff>168275</xdr:rowOff>
    </xdr:to>
    <xdr:sp>
      <xdr:nvSpPr>
        <xdr:cNvPr id="19" name="椭圆 18"/>
        <xdr:cNvSpPr/>
      </xdr:nvSpPr>
      <xdr:spPr>
        <a:xfrm>
          <a:off x="92075" y="10541000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0</xdr:col>
      <xdr:colOff>273050</xdr:colOff>
      <xdr:row>39</xdr:row>
      <xdr:rowOff>168275</xdr:rowOff>
    </xdr:from>
    <xdr:to>
      <xdr:col>0</xdr:col>
      <xdr:colOff>463550</xdr:colOff>
      <xdr:row>41</xdr:row>
      <xdr:rowOff>15875</xdr:rowOff>
    </xdr:to>
    <xdr:cxnSp>
      <xdr:nvCxnSpPr>
        <xdr:cNvPr id="20" name="直接连接符 19"/>
        <xdr:cNvCxnSpPr/>
      </xdr:nvCxnSpPr>
      <xdr:spPr>
        <a:xfrm flipH="1" flipV="1">
          <a:off x="273050" y="7712075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38</xdr:row>
      <xdr:rowOff>168275</xdr:rowOff>
    </xdr:from>
    <xdr:to>
      <xdr:col>0</xdr:col>
      <xdr:colOff>305435</xdr:colOff>
      <xdr:row>40</xdr:row>
      <xdr:rowOff>25400</xdr:rowOff>
    </xdr:to>
    <xdr:sp>
      <xdr:nvSpPr>
        <xdr:cNvPr id="21" name="椭圆 20"/>
        <xdr:cNvSpPr/>
      </xdr:nvSpPr>
      <xdr:spPr>
        <a:xfrm>
          <a:off x="635" y="7540625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419100</xdr:colOff>
      <xdr:row>54</xdr:row>
      <xdr:rowOff>133350</xdr:rowOff>
    </xdr:from>
    <xdr:to>
      <xdr:col>10</xdr:col>
      <xdr:colOff>217805</xdr:colOff>
      <xdr:row>57</xdr:row>
      <xdr:rowOff>8890</xdr:rowOff>
    </xdr:to>
    <xdr:sp>
      <xdr:nvSpPr>
        <xdr:cNvPr id="22" name="矩形 21"/>
        <xdr:cNvSpPr/>
      </xdr:nvSpPr>
      <xdr:spPr>
        <a:xfrm>
          <a:off x="5905500" y="10744200"/>
          <a:ext cx="1170305" cy="3898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19050</xdr:colOff>
      <xdr:row>54</xdr:row>
      <xdr:rowOff>123825</xdr:rowOff>
    </xdr:from>
    <xdr:to>
      <xdr:col>10</xdr:col>
      <xdr:colOff>590550</xdr:colOff>
      <xdr:row>60</xdr:row>
      <xdr:rowOff>57150</xdr:rowOff>
    </xdr:to>
    <xdr:cxnSp>
      <xdr:nvCxnSpPr>
        <xdr:cNvPr id="23" name="直接连接符 22"/>
        <xdr:cNvCxnSpPr>
          <a:endCxn id="24" idx="0"/>
        </xdr:cNvCxnSpPr>
      </xdr:nvCxnSpPr>
      <xdr:spPr>
        <a:xfrm>
          <a:off x="6877050" y="10734675"/>
          <a:ext cx="571500" cy="9620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60</xdr:row>
      <xdr:rowOff>57150</xdr:rowOff>
    </xdr:from>
    <xdr:to>
      <xdr:col>10</xdr:col>
      <xdr:colOff>742950</xdr:colOff>
      <xdr:row>61</xdr:row>
      <xdr:rowOff>123825</xdr:rowOff>
    </xdr:to>
    <xdr:sp>
      <xdr:nvSpPr>
        <xdr:cNvPr id="24" name="椭圆 23"/>
        <xdr:cNvSpPr/>
      </xdr:nvSpPr>
      <xdr:spPr>
        <a:xfrm>
          <a:off x="7296150" y="11696700"/>
          <a:ext cx="304800" cy="3524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133350</xdr:colOff>
      <xdr:row>63</xdr:row>
      <xdr:rowOff>104775</xdr:rowOff>
    </xdr:from>
    <xdr:to>
      <xdr:col>9</xdr:col>
      <xdr:colOff>152400</xdr:colOff>
      <xdr:row>73</xdr:row>
      <xdr:rowOff>104775</xdr:rowOff>
    </xdr:to>
    <xdr:pic>
      <xdr:nvPicPr>
        <xdr:cNvPr id="26" name="图片 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76550" y="12372975"/>
          <a:ext cx="344805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171450</xdr:colOff>
      <xdr:row>63</xdr:row>
      <xdr:rowOff>9525</xdr:rowOff>
    </xdr:from>
    <xdr:to>
      <xdr:col>9</xdr:col>
      <xdr:colOff>247650</xdr:colOff>
      <xdr:row>75</xdr:row>
      <xdr:rowOff>36830</xdr:rowOff>
    </xdr:to>
    <xdr:sp>
      <xdr:nvSpPr>
        <xdr:cNvPr id="27" name="矩形 26"/>
        <xdr:cNvSpPr/>
      </xdr:nvSpPr>
      <xdr:spPr>
        <a:xfrm>
          <a:off x="2914650" y="12277725"/>
          <a:ext cx="3505200" cy="20847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660400</xdr:colOff>
      <xdr:row>85</xdr:row>
      <xdr:rowOff>155575</xdr:rowOff>
    </xdr:from>
    <xdr:to>
      <xdr:col>3</xdr:col>
      <xdr:colOff>364490</xdr:colOff>
      <xdr:row>93</xdr:row>
      <xdr:rowOff>98425</xdr:rowOff>
    </xdr:to>
    <xdr:sp>
      <xdr:nvSpPr>
        <xdr:cNvPr id="29" name="矩形 28"/>
        <xdr:cNvSpPr/>
      </xdr:nvSpPr>
      <xdr:spPr>
        <a:xfrm>
          <a:off x="660400" y="16309975"/>
          <a:ext cx="1761490" cy="14287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593725</xdr:colOff>
      <xdr:row>84</xdr:row>
      <xdr:rowOff>165100</xdr:rowOff>
    </xdr:from>
    <xdr:to>
      <xdr:col>1</xdr:col>
      <xdr:colOff>98425</xdr:colOff>
      <xdr:row>86</xdr:row>
      <xdr:rowOff>50800</xdr:rowOff>
    </xdr:to>
    <xdr:cxnSp>
      <xdr:nvCxnSpPr>
        <xdr:cNvPr id="30" name="直接连接符 29"/>
        <xdr:cNvCxnSpPr/>
      </xdr:nvCxnSpPr>
      <xdr:spPr>
        <a:xfrm flipH="1" flipV="1">
          <a:off x="593725" y="1614805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320675</xdr:colOff>
      <xdr:row>83</xdr:row>
      <xdr:rowOff>120650</xdr:rowOff>
    </xdr:from>
    <xdr:to>
      <xdr:col>0</xdr:col>
      <xdr:colOff>625475</xdr:colOff>
      <xdr:row>85</xdr:row>
      <xdr:rowOff>53975</xdr:rowOff>
    </xdr:to>
    <xdr:sp>
      <xdr:nvSpPr>
        <xdr:cNvPr id="31" name="椭圆 30"/>
        <xdr:cNvSpPr/>
      </xdr:nvSpPr>
      <xdr:spPr>
        <a:xfrm>
          <a:off x="320675" y="159321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368300</xdr:colOff>
      <xdr:row>91</xdr:row>
      <xdr:rowOff>158750</xdr:rowOff>
    </xdr:from>
    <xdr:to>
      <xdr:col>0</xdr:col>
      <xdr:colOff>558800</xdr:colOff>
      <xdr:row>93</xdr:row>
      <xdr:rowOff>82550</xdr:rowOff>
    </xdr:to>
    <xdr:cxnSp>
      <xdr:nvCxnSpPr>
        <xdr:cNvPr id="33" name="直接连接符 32"/>
        <xdr:cNvCxnSpPr/>
      </xdr:nvCxnSpPr>
      <xdr:spPr>
        <a:xfrm flipH="1" flipV="1">
          <a:off x="368300" y="17418050"/>
          <a:ext cx="190500" cy="3048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90</xdr:row>
      <xdr:rowOff>123825</xdr:rowOff>
    </xdr:from>
    <xdr:to>
      <xdr:col>0</xdr:col>
      <xdr:colOff>419100</xdr:colOff>
      <xdr:row>92</xdr:row>
      <xdr:rowOff>57150</xdr:rowOff>
    </xdr:to>
    <xdr:sp>
      <xdr:nvSpPr>
        <xdr:cNvPr id="34" name="椭圆 33"/>
        <xdr:cNvSpPr/>
      </xdr:nvSpPr>
      <xdr:spPr>
        <a:xfrm>
          <a:off x="114300" y="172116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577850</xdr:colOff>
      <xdr:row>86</xdr:row>
      <xdr:rowOff>120650</xdr:rowOff>
    </xdr:from>
    <xdr:to>
      <xdr:col>9</xdr:col>
      <xdr:colOff>452755</xdr:colOff>
      <xdr:row>98</xdr:row>
      <xdr:rowOff>149225</xdr:rowOff>
    </xdr:to>
    <xdr:sp>
      <xdr:nvSpPr>
        <xdr:cNvPr id="35" name="矩形 34"/>
        <xdr:cNvSpPr/>
      </xdr:nvSpPr>
      <xdr:spPr>
        <a:xfrm>
          <a:off x="2635250" y="16484600"/>
          <a:ext cx="3989705" cy="216217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463550</xdr:colOff>
      <xdr:row>99</xdr:row>
      <xdr:rowOff>92075</xdr:rowOff>
    </xdr:from>
    <xdr:to>
      <xdr:col>5</xdr:col>
      <xdr:colOff>215265</xdr:colOff>
      <xdr:row>104</xdr:row>
      <xdr:rowOff>34925</xdr:rowOff>
    </xdr:to>
    <xdr:sp>
      <xdr:nvSpPr>
        <xdr:cNvPr id="36" name="矩形 35"/>
        <xdr:cNvSpPr/>
      </xdr:nvSpPr>
      <xdr:spPr>
        <a:xfrm>
          <a:off x="2520950" y="18761075"/>
          <a:ext cx="1123315" cy="80010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530225</xdr:colOff>
      <xdr:row>85</xdr:row>
      <xdr:rowOff>15875</xdr:rowOff>
    </xdr:from>
    <xdr:to>
      <xdr:col>4</xdr:col>
      <xdr:colOff>34925</xdr:colOff>
      <xdr:row>86</xdr:row>
      <xdr:rowOff>73025</xdr:rowOff>
    </xdr:to>
    <xdr:cxnSp>
      <xdr:nvCxnSpPr>
        <xdr:cNvPr id="37" name="直接连接符 36"/>
        <xdr:cNvCxnSpPr/>
      </xdr:nvCxnSpPr>
      <xdr:spPr>
        <a:xfrm flipH="1" flipV="1">
          <a:off x="2587625" y="16170275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83</xdr:row>
      <xdr:rowOff>95250</xdr:rowOff>
    </xdr:from>
    <xdr:to>
      <xdr:col>3</xdr:col>
      <xdr:colOff>590550</xdr:colOff>
      <xdr:row>85</xdr:row>
      <xdr:rowOff>28575</xdr:rowOff>
    </xdr:to>
    <xdr:sp>
      <xdr:nvSpPr>
        <xdr:cNvPr id="38" name="椭圆 37"/>
        <xdr:cNvSpPr/>
      </xdr:nvSpPr>
      <xdr:spPr>
        <a:xfrm>
          <a:off x="2343150" y="159067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5</xdr:col>
      <xdr:colOff>123825</xdr:colOff>
      <xdr:row>103</xdr:row>
      <xdr:rowOff>76200</xdr:rowOff>
    </xdr:from>
    <xdr:to>
      <xdr:col>5</xdr:col>
      <xdr:colOff>314325</xdr:colOff>
      <xdr:row>105</xdr:row>
      <xdr:rowOff>0</xdr:rowOff>
    </xdr:to>
    <xdr:cxnSp>
      <xdr:nvCxnSpPr>
        <xdr:cNvPr id="39" name="直接连接符 38"/>
        <xdr:cNvCxnSpPr/>
      </xdr:nvCxnSpPr>
      <xdr:spPr>
        <a:xfrm flipH="1" flipV="1">
          <a:off x="3552825" y="1943100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212725</xdr:colOff>
      <xdr:row>104</xdr:row>
      <xdr:rowOff>136525</xdr:rowOff>
    </xdr:from>
    <xdr:to>
      <xdr:col>5</xdr:col>
      <xdr:colOff>517525</xdr:colOff>
      <xdr:row>106</xdr:row>
      <xdr:rowOff>69850</xdr:rowOff>
    </xdr:to>
    <xdr:sp>
      <xdr:nvSpPr>
        <xdr:cNvPr id="40" name="椭圆 39"/>
        <xdr:cNvSpPr/>
      </xdr:nvSpPr>
      <xdr:spPr>
        <a:xfrm>
          <a:off x="3641725" y="196627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8</xdr:col>
      <xdr:colOff>180975</xdr:colOff>
      <xdr:row>99</xdr:row>
      <xdr:rowOff>123825</xdr:rowOff>
    </xdr:from>
    <xdr:to>
      <xdr:col>9</xdr:col>
      <xdr:colOff>590550</xdr:colOff>
      <xdr:row>104</xdr:row>
      <xdr:rowOff>9525</xdr:rowOff>
    </xdr:to>
    <xdr:sp>
      <xdr:nvSpPr>
        <xdr:cNvPr id="41" name="矩形 40"/>
        <xdr:cNvSpPr/>
      </xdr:nvSpPr>
      <xdr:spPr>
        <a:xfrm>
          <a:off x="5667375" y="18792825"/>
          <a:ext cx="1095375" cy="7429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542925</xdr:colOff>
      <xdr:row>103</xdr:row>
      <xdr:rowOff>142875</xdr:rowOff>
    </xdr:from>
    <xdr:to>
      <xdr:col>8</xdr:col>
      <xdr:colOff>209550</xdr:colOff>
      <xdr:row>105</xdr:row>
      <xdr:rowOff>85725</xdr:rowOff>
    </xdr:to>
    <xdr:cxnSp>
      <xdr:nvCxnSpPr>
        <xdr:cNvPr id="42" name="直接连接符 41"/>
        <xdr:cNvCxnSpPr/>
      </xdr:nvCxnSpPr>
      <xdr:spPr>
        <a:xfrm flipV="1">
          <a:off x="3971925" y="19497675"/>
          <a:ext cx="1724025" cy="2857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100</xdr:row>
      <xdr:rowOff>104775</xdr:rowOff>
    </xdr:from>
    <xdr:to>
      <xdr:col>7</xdr:col>
      <xdr:colOff>334010</xdr:colOff>
      <xdr:row>103</xdr:row>
      <xdr:rowOff>48260</xdr:rowOff>
    </xdr:to>
    <xdr:sp>
      <xdr:nvSpPr>
        <xdr:cNvPr id="43" name="矩形 42"/>
        <xdr:cNvSpPr/>
      </xdr:nvSpPr>
      <xdr:spPr>
        <a:xfrm>
          <a:off x="4133850" y="18945225"/>
          <a:ext cx="1000760" cy="4578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146050</xdr:colOff>
      <xdr:row>102</xdr:row>
      <xdr:rowOff>155575</xdr:rowOff>
    </xdr:from>
    <xdr:to>
      <xdr:col>7</xdr:col>
      <xdr:colOff>336550</xdr:colOff>
      <xdr:row>104</xdr:row>
      <xdr:rowOff>79375</xdr:rowOff>
    </xdr:to>
    <xdr:cxnSp>
      <xdr:nvCxnSpPr>
        <xdr:cNvPr id="44" name="直接连接符 43"/>
        <xdr:cNvCxnSpPr/>
      </xdr:nvCxnSpPr>
      <xdr:spPr>
        <a:xfrm flipH="1" flipV="1">
          <a:off x="4946650" y="19338925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104</xdr:row>
      <xdr:rowOff>92075</xdr:rowOff>
    </xdr:from>
    <xdr:to>
      <xdr:col>7</xdr:col>
      <xdr:colOff>558800</xdr:colOff>
      <xdr:row>106</xdr:row>
      <xdr:rowOff>25400</xdr:rowOff>
    </xdr:to>
    <xdr:sp>
      <xdr:nvSpPr>
        <xdr:cNvPr id="45" name="椭圆 44"/>
        <xdr:cNvSpPr/>
      </xdr:nvSpPr>
      <xdr:spPr>
        <a:xfrm>
          <a:off x="5054600" y="196183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428625</xdr:colOff>
      <xdr:row>132</xdr:row>
      <xdr:rowOff>142875</xdr:rowOff>
    </xdr:from>
    <xdr:to>
      <xdr:col>10</xdr:col>
      <xdr:colOff>619760</xdr:colOff>
      <xdr:row>156</xdr:row>
      <xdr:rowOff>128905</xdr:rowOff>
    </xdr:to>
    <xdr:pic>
      <xdr:nvPicPr>
        <xdr:cNvPr id="120" name="图片 1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8625" y="24584025"/>
          <a:ext cx="7049135" cy="425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628650</xdr:colOff>
      <xdr:row>85</xdr:row>
      <xdr:rowOff>114300</xdr:rowOff>
    </xdr:from>
    <xdr:to>
      <xdr:col>10</xdr:col>
      <xdr:colOff>399415</xdr:colOff>
      <xdr:row>102</xdr:row>
      <xdr:rowOff>0</xdr:rowOff>
    </xdr:to>
    <xdr:sp>
      <xdr:nvSpPr>
        <xdr:cNvPr id="46" name="矩形 45"/>
        <xdr:cNvSpPr/>
      </xdr:nvSpPr>
      <xdr:spPr>
        <a:xfrm>
          <a:off x="6800850" y="16268700"/>
          <a:ext cx="456565" cy="29146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390525</xdr:colOff>
      <xdr:row>84</xdr:row>
      <xdr:rowOff>95250</xdr:rowOff>
    </xdr:from>
    <xdr:to>
      <xdr:col>9</xdr:col>
      <xdr:colOff>581025</xdr:colOff>
      <xdr:row>85</xdr:row>
      <xdr:rowOff>190500</xdr:rowOff>
    </xdr:to>
    <xdr:cxnSp>
      <xdr:nvCxnSpPr>
        <xdr:cNvPr id="47" name="直接连接符 46"/>
        <xdr:cNvCxnSpPr/>
      </xdr:nvCxnSpPr>
      <xdr:spPr>
        <a:xfrm flipH="1" flipV="1">
          <a:off x="6562725" y="1607820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155575</xdr:colOff>
      <xdr:row>83</xdr:row>
      <xdr:rowOff>50800</xdr:rowOff>
    </xdr:from>
    <xdr:to>
      <xdr:col>9</xdr:col>
      <xdr:colOff>460375</xdr:colOff>
      <xdr:row>84</xdr:row>
      <xdr:rowOff>155575</xdr:rowOff>
    </xdr:to>
    <xdr:sp>
      <xdr:nvSpPr>
        <xdr:cNvPr id="48" name="椭圆 47"/>
        <xdr:cNvSpPr/>
      </xdr:nvSpPr>
      <xdr:spPr>
        <a:xfrm>
          <a:off x="6327775" y="158623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9</xdr:col>
      <xdr:colOff>104775</xdr:colOff>
      <xdr:row>61</xdr:row>
      <xdr:rowOff>5080</xdr:rowOff>
    </xdr:from>
    <xdr:to>
      <xdr:col>10</xdr:col>
      <xdr:colOff>438150</xdr:colOff>
      <xdr:row>63</xdr:row>
      <xdr:rowOff>66675</xdr:rowOff>
    </xdr:to>
    <xdr:cxnSp>
      <xdr:nvCxnSpPr>
        <xdr:cNvPr id="49" name="直接连接符 48"/>
        <xdr:cNvCxnSpPr>
          <a:stCxn id="24" idx="2"/>
        </xdr:cNvCxnSpPr>
      </xdr:nvCxnSpPr>
      <xdr:spPr>
        <a:xfrm flipH="1">
          <a:off x="6276975" y="11930380"/>
          <a:ext cx="1019175" cy="4044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94</xdr:row>
      <xdr:rowOff>0</xdr:rowOff>
    </xdr:from>
    <xdr:to>
      <xdr:col>3</xdr:col>
      <xdr:colOff>466090</xdr:colOff>
      <xdr:row>104</xdr:row>
      <xdr:rowOff>84455</xdr:rowOff>
    </xdr:to>
    <xdr:sp>
      <xdr:nvSpPr>
        <xdr:cNvPr id="53" name="矩形 52"/>
        <xdr:cNvSpPr/>
      </xdr:nvSpPr>
      <xdr:spPr>
        <a:xfrm>
          <a:off x="695325" y="17811750"/>
          <a:ext cx="1828165" cy="17989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396875</xdr:colOff>
      <xdr:row>132</xdr:row>
      <xdr:rowOff>92075</xdr:rowOff>
    </xdr:from>
    <xdr:to>
      <xdr:col>10</xdr:col>
      <xdr:colOff>414655</xdr:colOff>
      <xdr:row>135</xdr:row>
      <xdr:rowOff>52705</xdr:rowOff>
    </xdr:to>
    <xdr:sp>
      <xdr:nvSpPr>
        <xdr:cNvPr id="32" name="矩形 31"/>
        <xdr:cNvSpPr/>
      </xdr:nvSpPr>
      <xdr:spPr>
        <a:xfrm>
          <a:off x="396875" y="24533225"/>
          <a:ext cx="6875780" cy="4749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219075</xdr:colOff>
      <xdr:row>131</xdr:row>
      <xdr:rowOff>123825</xdr:rowOff>
    </xdr:from>
    <xdr:to>
      <xdr:col>0</xdr:col>
      <xdr:colOff>409575</xdr:colOff>
      <xdr:row>133</xdr:row>
      <xdr:rowOff>85725</xdr:rowOff>
    </xdr:to>
    <xdr:cxnSp>
      <xdr:nvCxnSpPr>
        <xdr:cNvPr id="54" name="直接连接符 53"/>
        <xdr:cNvCxnSpPr/>
      </xdr:nvCxnSpPr>
      <xdr:spPr>
        <a:xfrm flipH="1" flipV="1">
          <a:off x="219075" y="24393525"/>
          <a:ext cx="190500" cy="3048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130</xdr:row>
      <xdr:rowOff>50800</xdr:rowOff>
    </xdr:from>
    <xdr:to>
      <xdr:col>0</xdr:col>
      <xdr:colOff>305435</xdr:colOff>
      <xdr:row>132</xdr:row>
      <xdr:rowOff>22225</xdr:rowOff>
    </xdr:to>
    <xdr:sp>
      <xdr:nvSpPr>
        <xdr:cNvPr id="55" name="椭圆 54"/>
        <xdr:cNvSpPr/>
      </xdr:nvSpPr>
      <xdr:spPr>
        <a:xfrm>
          <a:off x="635" y="241490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209550</xdr:colOff>
      <xdr:row>137</xdr:row>
      <xdr:rowOff>85725</xdr:rowOff>
    </xdr:from>
    <xdr:to>
      <xdr:col>5</xdr:col>
      <xdr:colOff>247650</xdr:colOff>
      <xdr:row>143</xdr:row>
      <xdr:rowOff>161925</xdr:rowOff>
    </xdr:to>
    <xdr:pic>
      <xdr:nvPicPr>
        <xdr:cNvPr id="56" name="图片 5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1150" y="25384125"/>
          <a:ext cx="209550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676275</xdr:colOff>
      <xdr:row>139</xdr:row>
      <xdr:rowOff>95250</xdr:rowOff>
    </xdr:from>
    <xdr:to>
      <xdr:col>9</xdr:col>
      <xdr:colOff>57150</xdr:colOff>
      <xdr:row>143</xdr:row>
      <xdr:rowOff>114300</xdr:rowOff>
    </xdr:to>
    <xdr:pic>
      <xdr:nvPicPr>
        <xdr:cNvPr id="57" name="图片 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05275" y="25812750"/>
          <a:ext cx="212407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79375</xdr:colOff>
      <xdr:row>153</xdr:row>
      <xdr:rowOff>60325</xdr:rowOff>
    </xdr:from>
    <xdr:to>
      <xdr:col>2</xdr:col>
      <xdr:colOff>318135</xdr:colOff>
      <xdr:row>154</xdr:row>
      <xdr:rowOff>127635</xdr:rowOff>
    </xdr:to>
    <xdr:sp>
      <xdr:nvSpPr>
        <xdr:cNvPr id="58" name="矩形 57"/>
        <xdr:cNvSpPr/>
      </xdr:nvSpPr>
      <xdr:spPr>
        <a:xfrm>
          <a:off x="765175" y="28254325"/>
          <a:ext cx="924560" cy="23876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330200</xdr:colOff>
      <xdr:row>153</xdr:row>
      <xdr:rowOff>47625</xdr:rowOff>
    </xdr:from>
    <xdr:to>
      <xdr:col>2</xdr:col>
      <xdr:colOff>590550</xdr:colOff>
      <xdr:row>154</xdr:row>
      <xdr:rowOff>82550</xdr:rowOff>
    </xdr:to>
    <xdr:cxnSp>
      <xdr:nvCxnSpPr>
        <xdr:cNvPr id="59" name="直接连接符 58"/>
        <xdr:cNvCxnSpPr/>
      </xdr:nvCxnSpPr>
      <xdr:spPr>
        <a:xfrm flipV="1">
          <a:off x="1701800" y="28241625"/>
          <a:ext cx="260350" cy="2063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565785</xdr:colOff>
      <xdr:row>152</xdr:row>
      <xdr:rowOff>15875</xdr:rowOff>
    </xdr:from>
    <xdr:to>
      <xdr:col>3</xdr:col>
      <xdr:colOff>184785</xdr:colOff>
      <xdr:row>153</xdr:row>
      <xdr:rowOff>158750</xdr:rowOff>
    </xdr:to>
    <xdr:sp>
      <xdr:nvSpPr>
        <xdr:cNvPr id="60" name="椭圆 59"/>
        <xdr:cNvSpPr/>
      </xdr:nvSpPr>
      <xdr:spPr>
        <a:xfrm>
          <a:off x="1937385" y="2803842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6</xdr:col>
      <xdr:colOff>425450</xdr:colOff>
      <xdr:row>153</xdr:row>
      <xdr:rowOff>121285</xdr:rowOff>
    </xdr:from>
    <xdr:to>
      <xdr:col>8</xdr:col>
      <xdr:colOff>83185</xdr:colOff>
      <xdr:row>155</xdr:row>
      <xdr:rowOff>168910</xdr:rowOff>
    </xdr:to>
    <xdr:sp>
      <xdr:nvSpPr>
        <xdr:cNvPr id="61" name="矩形 60"/>
        <xdr:cNvSpPr/>
      </xdr:nvSpPr>
      <xdr:spPr>
        <a:xfrm>
          <a:off x="4540250" y="28315285"/>
          <a:ext cx="1029335" cy="3905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152400</xdr:colOff>
      <xdr:row>153</xdr:row>
      <xdr:rowOff>95250</xdr:rowOff>
    </xdr:from>
    <xdr:to>
      <xdr:col>6</xdr:col>
      <xdr:colOff>425450</xdr:colOff>
      <xdr:row>154</xdr:row>
      <xdr:rowOff>145415</xdr:rowOff>
    </xdr:to>
    <xdr:cxnSp>
      <xdr:nvCxnSpPr>
        <xdr:cNvPr id="62" name="直接连接符 61"/>
        <xdr:cNvCxnSpPr>
          <a:endCxn id="61" idx="1"/>
        </xdr:cNvCxnSpPr>
      </xdr:nvCxnSpPr>
      <xdr:spPr>
        <a:xfrm>
          <a:off x="4267200" y="28289250"/>
          <a:ext cx="273050" cy="2216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511810</xdr:colOff>
      <xdr:row>152</xdr:row>
      <xdr:rowOff>66675</xdr:rowOff>
    </xdr:from>
    <xdr:to>
      <xdr:col>6</xdr:col>
      <xdr:colOff>130810</xdr:colOff>
      <xdr:row>154</xdr:row>
      <xdr:rowOff>38100</xdr:rowOff>
    </xdr:to>
    <xdr:sp>
      <xdr:nvSpPr>
        <xdr:cNvPr id="63" name="椭圆 62"/>
        <xdr:cNvSpPr/>
      </xdr:nvSpPr>
      <xdr:spPr>
        <a:xfrm>
          <a:off x="3940810" y="2808922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466725</xdr:colOff>
      <xdr:row>206</xdr:row>
      <xdr:rowOff>114300</xdr:rowOff>
    </xdr:from>
    <xdr:to>
      <xdr:col>10</xdr:col>
      <xdr:colOff>370205</xdr:colOff>
      <xdr:row>228</xdr:row>
      <xdr:rowOff>111760</xdr:rowOff>
    </xdr:to>
    <xdr:pic>
      <xdr:nvPicPr>
        <xdr:cNvPr id="121" name="图片 1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66725" y="37738050"/>
          <a:ext cx="6761480" cy="407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467360</xdr:colOff>
      <xdr:row>152</xdr:row>
      <xdr:rowOff>132080</xdr:rowOff>
    </xdr:from>
    <xdr:to>
      <xdr:col>9</xdr:col>
      <xdr:colOff>104775</xdr:colOff>
      <xdr:row>154</xdr:row>
      <xdr:rowOff>0</xdr:rowOff>
    </xdr:to>
    <xdr:cxnSp>
      <xdr:nvCxnSpPr>
        <xdr:cNvPr id="64" name="直接连接符 63"/>
        <xdr:cNvCxnSpPr>
          <a:stCxn id="65" idx="6"/>
        </xdr:cNvCxnSpPr>
      </xdr:nvCxnSpPr>
      <xdr:spPr>
        <a:xfrm>
          <a:off x="5953760" y="28154630"/>
          <a:ext cx="323215" cy="2108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162560</xdr:colOff>
      <xdr:row>151</xdr:row>
      <xdr:rowOff>146050</xdr:rowOff>
    </xdr:from>
    <xdr:to>
      <xdr:col>8</xdr:col>
      <xdr:colOff>467360</xdr:colOff>
      <xdr:row>153</xdr:row>
      <xdr:rowOff>117475</xdr:rowOff>
    </xdr:to>
    <xdr:sp>
      <xdr:nvSpPr>
        <xdr:cNvPr id="65" name="椭圆 64"/>
        <xdr:cNvSpPr/>
      </xdr:nvSpPr>
      <xdr:spPr>
        <a:xfrm>
          <a:off x="5648960" y="279971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8</xdr:col>
      <xdr:colOff>552450</xdr:colOff>
      <xdr:row>154</xdr:row>
      <xdr:rowOff>10160</xdr:rowOff>
    </xdr:from>
    <xdr:to>
      <xdr:col>10</xdr:col>
      <xdr:colOff>257810</xdr:colOff>
      <xdr:row>156</xdr:row>
      <xdr:rowOff>95885</xdr:rowOff>
    </xdr:to>
    <xdr:sp>
      <xdr:nvSpPr>
        <xdr:cNvPr id="66" name="矩形 65"/>
        <xdr:cNvSpPr/>
      </xdr:nvSpPr>
      <xdr:spPr>
        <a:xfrm>
          <a:off x="6038850" y="28375610"/>
          <a:ext cx="1076960" cy="4286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400050</xdr:colOff>
      <xdr:row>135</xdr:row>
      <xdr:rowOff>171450</xdr:rowOff>
    </xdr:from>
    <xdr:to>
      <xdr:col>10</xdr:col>
      <xdr:colOff>445770</xdr:colOff>
      <xdr:row>149</xdr:row>
      <xdr:rowOff>93980</xdr:rowOff>
    </xdr:to>
    <xdr:sp>
      <xdr:nvSpPr>
        <xdr:cNvPr id="74" name="矩形 73"/>
        <xdr:cNvSpPr/>
      </xdr:nvSpPr>
      <xdr:spPr>
        <a:xfrm>
          <a:off x="400050" y="25126950"/>
          <a:ext cx="6903720" cy="24752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4</xdr:col>
      <xdr:colOff>304800</xdr:colOff>
      <xdr:row>206</xdr:row>
      <xdr:rowOff>142875</xdr:rowOff>
    </xdr:to>
    <xdr:sp>
      <xdr:nvSpPr>
        <xdr:cNvPr id="83" name="椭圆 82"/>
        <xdr:cNvSpPr/>
      </xdr:nvSpPr>
      <xdr:spPr>
        <a:xfrm>
          <a:off x="2743200" y="3745230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279400</xdr:colOff>
      <xdr:row>135</xdr:row>
      <xdr:rowOff>117475</xdr:rowOff>
    </xdr:from>
    <xdr:to>
      <xdr:col>0</xdr:col>
      <xdr:colOff>469900</xdr:colOff>
      <xdr:row>137</xdr:row>
      <xdr:rowOff>3175</xdr:rowOff>
    </xdr:to>
    <xdr:cxnSp>
      <xdr:nvCxnSpPr>
        <xdr:cNvPr id="75" name="直接连接符 74"/>
        <xdr:cNvCxnSpPr/>
      </xdr:nvCxnSpPr>
      <xdr:spPr>
        <a:xfrm flipH="1" flipV="1">
          <a:off x="279400" y="25072975"/>
          <a:ext cx="190500" cy="228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</xdr:colOff>
      <xdr:row>134</xdr:row>
      <xdr:rowOff>63500</xdr:rowOff>
    </xdr:from>
    <xdr:to>
      <xdr:col>0</xdr:col>
      <xdr:colOff>308610</xdr:colOff>
      <xdr:row>135</xdr:row>
      <xdr:rowOff>206375</xdr:rowOff>
    </xdr:to>
    <xdr:sp>
      <xdr:nvSpPr>
        <xdr:cNvPr id="76" name="椭圆 75"/>
        <xdr:cNvSpPr/>
      </xdr:nvSpPr>
      <xdr:spPr>
        <a:xfrm>
          <a:off x="3810" y="24847550"/>
          <a:ext cx="304800" cy="2794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95250</xdr:colOff>
      <xdr:row>174</xdr:row>
      <xdr:rowOff>142875</xdr:rowOff>
    </xdr:from>
    <xdr:to>
      <xdr:col>10</xdr:col>
      <xdr:colOff>1000125</xdr:colOff>
      <xdr:row>197</xdr:row>
      <xdr:rowOff>57150</xdr:rowOff>
    </xdr:to>
    <xdr:pic>
      <xdr:nvPicPr>
        <xdr:cNvPr id="78" name="图片 7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66850" y="32165925"/>
          <a:ext cx="6391275" cy="385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523875</xdr:colOff>
      <xdr:row>208</xdr:row>
      <xdr:rowOff>0</xdr:rowOff>
    </xdr:from>
    <xdr:to>
      <xdr:col>9</xdr:col>
      <xdr:colOff>218440</xdr:colOff>
      <xdr:row>209</xdr:row>
      <xdr:rowOff>170815</xdr:rowOff>
    </xdr:to>
    <xdr:sp>
      <xdr:nvSpPr>
        <xdr:cNvPr id="80" name="矩形 79"/>
        <xdr:cNvSpPr/>
      </xdr:nvSpPr>
      <xdr:spPr>
        <a:xfrm>
          <a:off x="523875" y="37966650"/>
          <a:ext cx="586676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295275</xdr:colOff>
      <xdr:row>84</xdr:row>
      <xdr:rowOff>142875</xdr:rowOff>
    </xdr:from>
    <xdr:to>
      <xdr:col>9</xdr:col>
      <xdr:colOff>19050</xdr:colOff>
      <xdr:row>87</xdr:row>
      <xdr:rowOff>104775</xdr:rowOff>
    </xdr:to>
    <xdr:cxnSp>
      <xdr:nvCxnSpPr>
        <xdr:cNvPr id="81" name="直接连接符 80"/>
        <xdr:cNvCxnSpPr/>
      </xdr:nvCxnSpPr>
      <xdr:spPr>
        <a:xfrm flipH="1" flipV="1">
          <a:off x="5781675" y="16125825"/>
          <a:ext cx="409575" cy="5143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206</xdr:row>
      <xdr:rowOff>114300</xdr:rowOff>
    </xdr:from>
    <xdr:to>
      <xdr:col>4</xdr:col>
      <xdr:colOff>381000</xdr:colOff>
      <xdr:row>208</xdr:row>
      <xdr:rowOff>38100</xdr:rowOff>
    </xdr:to>
    <xdr:cxnSp>
      <xdr:nvCxnSpPr>
        <xdr:cNvPr id="82" name="直接连接符 81"/>
        <xdr:cNvCxnSpPr/>
      </xdr:nvCxnSpPr>
      <xdr:spPr>
        <a:xfrm flipH="1" flipV="1">
          <a:off x="2933700" y="3773805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469900</xdr:colOff>
      <xdr:row>210</xdr:row>
      <xdr:rowOff>136525</xdr:rowOff>
    </xdr:from>
    <xdr:to>
      <xdr:col>10</xdr:col>
      <xdr:colOff>230505</xdr:colOff>
      <xdr:row>221</xdr:row>
      <xdr:rowOff>164465</xdr:rowOff>
    </xdr:to>
    <xdr:sp>
      <xdr:nvSpPr>
        <xdr:cNvPr id="84" name="矩形 83"/>
        <xdr:cNvSpPr/>
      </xdr:nvSpPr>
      <xdr:spPr>
        <a:xfrm>
          <a:off x="469900" y="38484175"/>
          <a:ext cx="6618605" cy="21424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298450</xdr:colOff>
      <xdr:row>212</xdr:row>
      <xdr:rowOff>31750</xdr:rowOff>
    </xdr:from>
    <xdr:to>
      <xdr:col>0</xdr:col>
      <xdr:colOff>488950</xdr:colOff>
      <xdr:row>213</xdr:row>
      <xdr:rowOff>127000</xdr:rowOff>
    </xdr:to>
    <xdr:cxnSp>
      <xdr:nvCxnSpPr>
        <xdr:cNvPr id="85" name="直接连接符 84"/>
        <xdr:cNvCxnSpPr/>
      </xdr:nvCxnSpPr>
      <xdr:spPr>
        <a:xfrm flipH="1" flipV="1">
          <a:off x="298450" y="3879850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88900</xdr:colOff>
      <xdr:row>210</xdr:row>
      <xdr:rowOff>79375</xdr:rowOff>
    </xdr:from>
    <xdr:to>
      <xdr:col>0</xdr:col>
      <xdr:colOff>393700</xdr:colOff>
      <xdr:row>212</xdr:row>
      <xdr:rowOff>50800</xdr:rowOff>
    </xdr:to>
    <xdr:sp>
      <xdr:nvSpPr>
        <xdr:cNvPr id="86" name="椭圆 85"/>
        <xdr:cNvSpPr/>
      </xdr:nvSpPr>
      <xdr:spPr>
        <a:xfrm>
          <a:off x="88900" y="38427025"/>
          <a:ext cx="304800" cy="3905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422275</xdr:colOff>
      <xdr:row>226</xdr:row>
      <xdr:rowOff>79375</xdr:rowOff>
    </xdr:from>
    <xdr:to>
      <xdr:col>4</xdr:col>
      <xdr:colOff>374015</xdr:colOff>
      <xdr:row>228</xdr:row>
      <xdr:rowOff>69215</xdr:rowOff>
    </xdr:to>
    <xdr:sp>
      <xdr:nvSpPr>
        <xdr:cNvPr id="87" name="矩形 86"/>
        <xdr:cNvSpPr/>
      </xdr:nvSpPr>
      <xdr:spPr>
        <a:xfrm>
          <a:off x="422275" y="41436925"/>
          <a:ext cx="2694940" cy="3327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236</xdr:row>
      <xdr:rowOff>0</xdr:rowOff>
    </xdr:from>
    <xdr:to>
      <xdr:col>10</xdr:col>
      <xdr:colOff>458470</xdr:colOff>
      <xdr:row>262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" y="43186350"/>
          <a:ext cx="7306945" cy="469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273050</xdr:colOff>
      <xdr:row>226</xdr:row>
      <xdr:rowOff>63500</xdr:rowOff>
    </xdr:from>
    <xdr:to>
      <xdr:col>0</xdr:col>
      <xdr:colOff>463550</xdr:colOff>
      <xdr:row>227</xdr:row>
      <xdr:rowOff>158750</xdr:rowOff>
    </xdr:to>
    <xdr:cxnSp>
      <xdr:nvCxnSpPr>
        <xdr:cNvPr id="88" name="直接连接符 87"/>
        <xdr:cNvCxnSpPr/>
      </xdr:nvCxnSpPr>
      <xdr:spPr>
        <a:xfrm flipH="1" flipV="1">
          <a:off x="273050" y="4142105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</xdr:colOff>
      <xdr:row>224</xdr:row>
      <xdr:rowOff>130175</xdr:rowOff>
    </xdr:from>
    <xdr:to>
      <xdr:col>0</xdr:col>
      <xdr:colOff>349250</xdr:colOff>
      <xdr:row>226</xdr:row>
      <xdr:rowOff>101600</xdr:rowOff>
    </xdr:to>
    <xdr:sp>
      <xdr:nvSpPr>
        <xdr:cNvPr id="89" name="椭圆 88"/>
        <xdr:cNvSpPr/>
      </xdr:nvSpPr>
      <xdr:spPr>
        <a:xfrm>
          <a:off x="44450" y="4114482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0</xdr:col>
      <xdr:colOff>492125</xdr:colOff>
      <xdr:row>239</xdr:row>
      <xdr:rowOff>53975</xdr:rowOff>
    </xdr:from>
    <xdr:to>
      <xdr:col>10</xdr:col>
      <xdr:colOff>491490</xdr:colOff>
      <xdr:row>244</xdr:row>
      <xdr:rowOff>128905</xdr:rowOff>
    </xdr:to>
    <xdr:sp>
      <xdr:nvSpPr>
        <xdr:cNvPr id="92" name="矩形 91"/>
        <xdr:cNvSpPr/>
      </xdr:nvSpPr>
      <xdr:spPr>
        <a:xfrm>
          <a:off x="492125" y="43754675"/>
          <a:ext cx="6857365" cy="9702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228600</xdr:colOff>
      <xdr:row>237</xdr:row>
      <xdr:rowOff>9525</xdr:rowOff>
    </xdr:from>
    <xdr:to>
      <xdr:col>2</xdr:col>
      <xdr:colOff>419100</xdr:colOff>
      <xdr:row>238</xdr:row>
      <xdr:rowOff>104775</xdr:rowOff>
    </xdr:to>
    <xdr:cxnSp>
      <xdr:nvCxnSpPr>
        <xdr:cNvPr id="93" name="直接连接符 92"/>
        <xdr:cNvCxnSpPr/>
      </xdr:nvCxnSpPr>
      <xdr:spPr>
        <a:xfrm flipH="1" flipV="1">
          <a:off x="1600200" y="43367325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235</xdr:row>
      <xdr:rowOff>19050</xdr:rowOff>
    </xdr:from>
    <xdr:to>
      <xdr:col>2</xdr:col>
      <xdr:colOff>276225</xdr:colOff>
      <xdr:row>236</xdr:row>
      <xdr:rowOff>161925</xdr:rowOff>
    </xdr:to>
    <xdr:sp>
      <xdr:nvSpPr>
        <xdr:cNvPr id="94" name="椭圆 93"/>
        <xdr:cNvSpPr/>
      </xdr:nvSpPr>
      <xdr:spPr>
        <a:xfrm>
          <a:off x="1343025" y="430339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361950</xdr:colOff>
      <xdr:row>245</xdr:row>
      <xdr:rowOff>57150</xdr:rowOff>
    </xdr:from>
    <xdr:to>
      <xdr:col>10</xdr:col>
      <xdr:colOff>370840</xdr:colOff>
      <xdr:row>248</xdr:row>
      <xdr:rowOff>114300</xdr:rowOff>
    </xdr:to>
    <xdr:sp>
      <xdr:nvSpPr>
        <xdr:cNvPr id="95" name="矩形 94"/>
        <xdr:cNvSpPr/>
      </xdr:nvSpPr>
      <xdr:spPr>
        <a:xfrm>
          <a:off x="361950" y="44824650"/>
          <a:ext cx="6866890" cy="57150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184150</xdr:colOff>
      <xdr:row>244</xdr:row>
      <xdr:rowOff>117475</xdr:rowOff>
    </xdr:from>
    <xdr:to>
      <xdr:col>0</xdr:col>
      <xdr:colOff>374650</xdr:colOff>
      <xdr:row>246</xdr:row>
      <xdr:rowOff>41275</xdr:rowOff>
    </xdr:to>
    <xdr:cxnSp>
      <xdr:nvCxnSpPr>
        <xdr:cNvPr id="96" name="直接连接符 95"/>
        <xdr:cNvCxnSpPr/>
      </xdr:nvCxnSpPr>
      <xdr:spPr>
        <a:xfrm flipH="1" flipV="1">
          <a:off x="184150" y="44713525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242</xdr:row>
      <xdr:rowOff>165100</xdr:rowOff>
    </xdr:from>
    <xdr:to>
      <xdr:col>0</xdr:col>
      <xdr:colOff>305435</xdr:colOff>
      <xdr:row>244</xdr:row>
      <xdr:rowOff>136525</xdr:rowOff>
    </xdr:to>
    <xdr:sp>
      <xdr:nvSpPr>
        <xdr:cNvPr id="97" name="椭圆 96"/>
        <xdr:cNvSpPr/>
      </xdr:nvSpPr>
      <xdr:spPr>
        <a:xfrm>
          <a:off x="635" y="44380150"/>
          <a:ext cx="304800" cy="3524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469900</xdr:colOff>
      <xdr:row>250</xdr:row>
      <xdr:rowOff>146050</xdr:rowOff>
    </xdr:from>
    <xdr:to>
      <xdr:col>10</xdr:col>
      <xdr:colOff>393700</xdr:colOff>
      <xdr:row>254</xdr:row>
      <xdr:rowOff>41275</xdr:rowOff>
    </xdr:to>
    <xdr:sp>
      <xdr:nvSpPr>
        <xdr:cNvPr id="98" name="矩形 97"/>
        <xdr:cNvSpPr/>
      </xdr:nvSpPr>
      <xdr:spPr>
        <a:xfrm>
          <a:off x="469900" y="45808900"/>
          <a:ext cx="6781800" cy="6191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298450</xdr:colOff>
      <xdr:row>249</xdr:row>
      <xdr:rowOff>136525</xdr:rowOff>
    </xdr:from>
    <xdr:to>
      <xdr:col>0</xdr:col>
      <xdr:colOff>488950</xdr:colOff>
      <xdr:row>251</xdr:row>
      <xdr:rowOff>60325</xdr:rowOff>
    </xdr:to>
    <xdr:cxnSp>
      <xdr:nvCxnSpPr>
        <xdr:cNvPr id="99" name="直接连接符 98"/>
        <xdr:cNvCxnSpPr/>
      </xdr:nvCxnSpPr>
      <xdr:spPr>
        <a:xfrm flipH="1" flipV="1">
          <a:off x="298450" y="45589825"/>
          <a:ext cx="190500" cy="3048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248</xdr:row>
      <xdr:rowOff>22225</xdr:rowOff>
    </xdr:from>
    <xdr:to>
      <xdr:col>0</xdr:col>
      <xdr:colOff>346075</xdr:colOff>
      <xdr:row>249</xdr:row>
      <xdr:rowOff>165100</xdr:rowOff>
    </xdr:to>
    <xdr:sp>
      <xdr:nvSpPr>
        <xdr:cNvPr id="100" name="椭圆 99"/>
        <xdr:cNvSpPr/>
      </xdr:nvSpPr>
      <xdr:spPr>
        <a:xfrm>
          <a:off x="41275" y="453040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0</xdr:col>
      <xdr:colOff>177800</xdr:colOff>
      <xdr:row>253</xdr:row>
      <xdr:rowOff>139700</xdr:rowOff>
    </xdr:from>
    <xdr:to>
      <xdr:col>0</xdr:col>
      <xdr:colOff>368300</xdr:colOff>
      <xdr:row>255</xdr:row>
      <xdr:rowOff>63500</xdr:rowOff>
    </xdr:to>
    <xdr:cxnSp>
      <xdr:nvCxnSpPr>
        <xdr:cNvPr id="102" name="直接连接符 101"/>
        <xdr:cNvCxnSpPr/>
      </xdr:nvCxnSpPr>
      <xdr:spPr>
        <a:xfrm flipH="1" flipV="1">
          <a:off x="177800" y="46355000"/>
          <a:ext cx="190500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252</xdr:row>
      <xdr:rowOff>25400</xdr:rowOff>
    </xdr:from>
    <xdr:to>
      <xdr:col>0</xdr:col>
      <xdr:colOff>305435</xdr:colOff>
      <xdr:row>253</xdr:row>
      <xdr:rowOff>168275</xdr:rowOff>
    </xdr:to>
    <xdr:sp>
      <xdr:nvSpPr>
        <xdr:cNvPr id="103" name="椭圆 102"/>
        <xdr:cNvSpPr/>
      </xdr:nvSpPr>
      <xdr:spPr>
        <a:xfrm>
          <a:off x="635" y="460692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8</xdr:col>
      <xdr:colOff>81915</xdr:colOff>
      <xdr:row>261</xdr:row>
      <xdr:rowOff>73025</xdr:rowOff>
    </xdr:from>
    <xdr:to>
      <xdr:col>10</xdr:col>
      <xdr:colOff>433070</xdr:colOff>
      <xdr:row>263</xdr:row>
      <xdr:rowOff>6350</xdr:rowOff>
    </xdr:to>
    <xdr:sp>
      <xdr:nvSpPr>
        <xdr:cNvPr id="105" name="矩形 104"/>
        <xdr:cNvSpPr/>
      </xdr:nvSpPr>
      <xdr:spPr>
        <a:xfrm>
          <a:off x="5568315" y="47659925"/>
          <a:ext cx="1722755" cy="2762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504825</xdr:colOff>
      <xdr:row>262</xdr:row>
      <xdr:rowOff>161925</xdr:rowOff>
    </xdr:from>
    <xdr:to>
      <xdr:col>8</xdr:col>
      <xdr:colOff>57150</xdr:colOff>
      <xdr:row>264</xdr:row>
      <xdr:rowOff>76200</xdr:rowOff>
    </xdr:to>
    <xdr:cxnSp>
      <xdr:nvCxnSpPr>
        <xdr:cNvPr id="106" name="直接连接符 105"/>
        <xdr:cNvCxnSpPr/>
      </xdr:nvCxnSpPr>
      <xdr:spPr>
        <a:xfrm flipV="1">
          <a:off x="5305425" y="47920275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251460</xdr:colOff>
      <xdr:row>264</xdr:row>
      <xdr:rowOff>57150</xdr:rowOff>
    </xdr:from>
    <xdr:to>
      <xdr:col>7</xdr:col>
      <xdr:colOff>556260</xdr:colOff>
      <xdr:row>266</xdr:row>
      <xdr:rowOff>28575</xdr:rowOff>
    </xdr:to>
    <xdr:sp>
      <xdr:nvSpPr>
        <xdr:cNvPr id="107" name="椭圆 106"/>
        <xdr:cNvSpPr/>
      </xdr:nvSpPr>
      <xdr:spPr>
        <a:xfrm>
          <a:off x="5052060" y="4815840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485775</xdr:colOff>
      <xdr:row>272</xdr:row>
      <xdr:rowOff>152400</xdr:rowOff>
    </xdr:from>
    <xdr:to>
      <xdr:col>10</xdr:col>
      <xdr:colOff>114300</xdr:colOff>
      <xdr:row>297</xdr:row>
      <xdr:rowOff>38100</xdr:rowOff>
    </xdr:to>
    <xdr:pic>
      <xdr:nvPicPr>
        <xdr:cNvPr id="114" name="图片 1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85775" y="49739550"/>
          <a:ext cx="6486525" cy="417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501650</xdr:colOff>
      <xdr:row>255</xdr:row>
      <xdr:rowOff>159385</xdr:rowOff>
    </xdr:from>
    <xdr:to>
      <xdr:col>10</xdr:col>
      <xdr:colOff>624205</xdr:colOff>
      <xdr:row>261</xdr:row>
      <xdr:rowOff>109855</xdr:rowOff>
    </xdr:to>
    <xdr:sp>
      <xdr:nvSpPr>
        <xdr:cNvPr id="8" name="矩形 7"/>
        <xdr:cNvSpPr/>
      </xdr:nvSpPr>
      <xdr:spPr>
        <a:xfrm>
          <a:off x="501650" y="46717585"/>
          <a:ext cx="6980555" cy="97917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513715</xdr:colOff>
      <xdr:row>275</xdr:row>
      <xdr:rowOff>19050</xdr:rowOff>
    </xdr:from>
    <xdr:to>
      <xdr:col>3</xdr:col>
      <xdr:colOff>179070</xdr:colOff>
      <xdr:row>294</xdr:row>
      <xdr:rowOff>27940</xdr:rowOff>
    </xdr:to>
    <xdr:sp>
      <xdr:nvSpPr>
        <xdr:cNvPr id="9" name="矩形 8"/>
        <xdr:cNvSpPr/>
      </xdr:nvSpPr>
      <xdr:spPr>
        <a:xfrm>
          <a:off x="513715" y="50120550"/>
          <a:ext cx="1722755" cy="32664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69850</xdr:colOff>
      <xdr:row>273</xdr:row>
      <xdr:rowOff>88900</xdr:rowOff>
    </xdr:from>
    <xdr:to>
      <xdr:col>2</xdr:col>
      <xdr:colOff>307975</xdr:colOff>
      <xdr:row>275</xdr:row>
      <xdr:rowOff>3175</xdr:rowOff>
    </xdr:to>
    <xdr:cxnSp>
      <xdr:nvCxnSpPr>
        <xdr:cNvPr id="25" name="直接连接符 24"/>
        <xdr:cNvCxnSpPr/>
      </xdr:nvCxnSpPr>
      <xdr:spPr>
        <a:xfrm flipV="1">
          <a:off x="1441450" y="49847500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264160</xdr:colOff>
      <xdr:row>271</xdr:row>
      <xdr:rowOff>146050</xdr:rowOff>
    </xdr:from>
    <xdr:to>
      <xdr:col>2</xdr:col>
      <xdr:colOff>568960</xdr:colOff>
      <xdr:row>273</xdr:row>
      <xdr:rowOff>117475</xdr:rowOff>
    </xdr:to>
    <xdr:sp>
      <xdr:nvSpPr>
        <xdr:cNvPr id="28" name="椭圆 27"/>
        <xdr:cNvSpPr/>
      </xdr:nvSpPr>
      <xdr:spPr>
        <a:xfrm>
          <a:off x="1635760" y="495617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31115</xdr:colOff>
      <xdr:row>274</xdr:row>
      <xdr:rowOff>98425</xdr:rowOff>
    </xdr:from>
    <xdr:to>
      <xdr:col>7</xdr:col>
      <xdr:colOff>29845</xdr:colOff>
      <xdr:row>288</xdr:row>
      <xdr:rowOff>3175</xdr:rowOff>
    </xdr:to>
    <xdr:sp>
      <xdr:nvSpPr>
        <xdr:cNvPr id="51" name="矩形 50"/>
        <xdr:cNvSpPr/>
      </xdr:nvSpPr>
      <xdr:spPr>
        <a:xfrm>
          <a:off x="2774315" y="50028475"/>
          <a:ext cx="2056130" cy="23050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53975</xdr:colOff>
      <xdr:row>272</xdr:row>
      <xdr:rowOff>158750</xdr:rowOff>
    </xdr:from>
    <xdr:to>
      <xdr:col>5</xdr:col>
      <xdr:colOff>292100</xdr:colOff>
      <xdr:row>274</xdr:row>
      <xdr:rowOff>73025</xdr:rowOff>
    </xdr:to>
    <xdr:cxnSp>
      <xdr:nvCxnSpPr>
        <xdr:cNvPr id="67" name="直接连接符 66"/>
        <xdr:cNvCxnSpPr/>
      </xdr:nvCxnSpPr>
      <xdr:spPr>
        <a:xfrm flipV="1">
          <a:off x="3482975" y="49745900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267335</xdr:colOff>
      <xdr:row>271</xdr:row>
      <xdr:rowOff>15875</xdr:rowOff>
    </xdr:from>
    <xdr:to>
      <xdr:col>5</xdr:col>
      <xdr:colOff>572135</xdr:colOff>
      <xdr:row>272</xdr:row>
      <xdr:rowOff>158750</xdr:rowOff>
    </xdr:to>
    <xdr:sp>
      <xdr:nvSpPr>
        <xdr:cNvPr id="68" name="椭圆 67"/>
        <xdr:cNvSpPr/>
      </xdr:nvSpPr>
      <xdr:spPr>
        <a:xfrm>
          <a:off x="3696335" y="494315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511175</xdr:colOff>
      <xdr:row>288</xdr:row>
      <xdr:rowOff>139700</xdr:rowOff>
    </xdr:from>
    <xdr:to>
      <xdr:col>7</xdr:col>
      <xdr:colOff>166370</xdr:colOff>
      <xdr:row>294</xdr:row>
      <xdr:rowOff>149860</xdr:rowOff>
    </xdr:to>
    <xdr:sp>
      <xdr:nvSpPr>
        <xdr:cNvPr id="69" name="矩形 68"/>
        <xdr:cNvSpPr/>
      </xdr:nvSpPr>
      <xdr:spPr>
        <a:xfrm>
          <a:off x="2568575" y="52470050"/>
          <a:ext cx="2398395" cy="103886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295275</xdr:colOff>
      <xdr:row>294</xdr:row>
      <xdr:rowOff>104775</xdr:rowOff>
    </xdr:from>
    <xdr:to>
      <xdr:col>3</xdr:col>
      <xdr:colOff>533400</xdr:colOff>
      <xdr:row>296</xdr:row>
      <xdr:rowOff>19050</xdr:rowOff>
    </xdr:to>
    <xdr:cxnSp>
      <xdr:nvCxnSpPr>
        <xdr:cNvPr id="90" name="直接连接符 89"/>
        <xdr:cNvCxnSpPr/>
      </xdr:nvCxnSpPr>
      <xdr:spPr>
        <a:xfrm flipV="1">
          <a:off x="2352675" y="53463825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</xdr:colOff>
      <xdr:row>295</xdr:row>
      <xdr:rowOff>142875</xdr:rowOff>
    </xdr:from>
    <xdr:to>
      <xdr:col>3</xdr:col>
      <xdr:colOff>318135</xdr:colOff>
      <xdr:row>297</xdr:row>
      <xdr:rowOff>114300</xdr:rowOff>
    </xdr:to>
    <xdr:sp>
      <xdr:nvSpPr>
        <xdr:cNvPr id="91" name="椭圆 90"/>
        <xdr:cNvSpPr/>
      </xdr:nvSpPr>
      <xdr:spPr>
        <a:xfrm>
          <a:off x="2070735" y="536733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7</xdr:col>
      <xdr:colOff>354965</xdr:colOff>
      <xdr:row>274</xdr:row>
      <xdr:rowOff>127000</xdr:rowOff>
    </xdr:from>
    <xdr:to>
      <xdr:col>10</xdr:col>
      <xdr:colOff>10795</xdr:colOff>
      <xdr:row>290</xdr:row>
      <xdr:rowOff>97790</xdr:rowOff>
    </xdr:to>
    <xdr:sp>
      <xdr:nvSpPr>
        <xdr:cNvPr id="109" name="矩形 108"/>
        <xdr:cNvSpPr/>
      </xdr:nvSpPr>
      <xdr:spPr>
        <a:xfrm>
          <a:off x="5155565" y="50057050"/>
          <a:ext cx="1713230" cy="27139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260350</xdr:colOff>
      <xdr:row>273</xdr:row>
      <xdr:rowOff>41275</xdr:rowOff>
    </xdr:from>
    <xdr:to>
      <xdr:col>9</xdr:col>
      <xdr:colOff>498475</xdr:colOff>
      <xdr:row>274</xdr:row>
      <xdr:rowOff>127000</xdr:rowOff>
    </xdr:to>
    <xdr:cxnSp>
      <xdr:nvCxnSpPr>
        <xdr:cNvPr id="115" name="直接连接符 114"/>
        <xdr:cNvCxnSpPr/>
      </xdr:nvCxnSpPr>
      <xdr:spPr>
        <a:xfrm flipV="1">
          <a:off x="6432550" y="49799875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394335</xdr:colOff>
      <xdr:row>271</xdr:row>
      <xdr:rowOff>95250</xdr:rowOff>
    </xdr:from>
    <xdr:to>
      <xdr:col>10</xdr:col>
      <xdr:colOff>13335</xdr:colOff>
      <xdr:row>273</xdr:row>
      <xdr:rowOff>66675</xdr:rowOff>
    </xdr:to>
    <xdr:sp>
      <xdr:nvSpPr>
        <xdr:cNvPr id="116" name="椭圆 115"/>
        <xdr:cNvSpPr/>
      </xdr:nvSpPr>
      <xdr:spPr>
        <a:xfrm>
          <a:off x="6566535" y="495109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305</xdr:row>
      <xdr:rowOff>76200</xdr:rowOff>
    </xdr:from>
    <xdr:to>
      <xdr:col>10</xdr:col>
      <xdr:colOff>224790</xdr:colOff>
      <xdr:row>332</xdr:row>
      <xdr:rowOff>95885</xdr:rowOff>
    </xdr:to>
    <xdr:pic>
      <xdr:nvPicPr>
        <xdr:cNvPr id="117" name="图片 1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" y="55435500"/>
          <a:ext cx="7073265" cy="464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443865</xdr:colOff>
      <xdr:row>311</xdr:row>
      <xdr:rowOff>82550</xdr:rowOff>
    </xdr:from>
    <xdr:to>
      <xdr:col>7</xdr:col>
      <xdr:colOff>127635</xdr:colOff>
      <xdr:row>331</xdr:row>
      <xdr:rowOff>5080</xdr:rowOff>
    </xdr:to>
    <xdr:sp>
      <xdr:nvSpPr>
        <xdr:cNvPr id="118" name="矩形 117"/>
        <xdr:cNvSpPr/>
      </xdr:nvSpPr>
      <xdr:spPr>
        <a:xfrm>
          <a:off x="443865" y="56470550"/>
          <a:ext cx="4484370" cy="33515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584200</xdr:colOff>
      <xdr:row>310</xdr:row>
      <xdr:rowOff>88900</xdr:rowOff>
    </xdr:from>
    <xdr:to>
      <xdr:col>4</xdr:col>
      <xdr:colOff>136525</xdr:colOff>
      <xdr:row>312</xdr:row>
      <xdr:rowOff>3175</xdr:rowOff>
    </xdr:to>
    <xdr:cxnSp>
      <xdr:nvCxnSpPr>
        <xdr:cNvPr id="119" name="直接连接符 118"/>
        <xdr:cNvCxnSpPr/>
      </xdr:nvCxnSpPr>
      <xdr:spPr>
        <a:xfrm flipV="1">
          <a:off x="2641600" y="56305450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111760</xdr:colOff>
      <xdr:row>309</xdr:row>
      <xdr:rowOff>3175</xdr:rowOff>
    </xdr:from>
    <xdr:to>
      <xdr:col>4</xdr:col>
      <xdr:colOff>416560</xdr:colOff>
      <xdr:row>310</xdr:row>
      <xdr:rowOff>146050</xdr:rowOff>
    </xdr:to>
    <xdr:sp>
      <xdr:nvSpPr>
        <xdr:cNvPr id="122" name="椭圆 121"/>
        <xdr:cNvSpPr/>
      </xdr:nvSpPr>
      <xdr:spPr>
        <a:xfrm>
          <a:off x="2854960" y="560482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8</xdr:col>
      <xdr:colOff>666750</xdr:colOff>
      <xdr:row>88</xdr:row>
      <xdr:rowOff>0</xdr:rowOff>
    </xdr:from>
    <xdr:to>
      <xdr:col>9</xdr:col>
      <xdr:colOff>381000</xdr:colOff>
      <xdr:row>90</xdr:row>
      <xdr:rowOff>66675</xdr:rowOff>
    </xdr:to>
    <xdr:pic>
      <xdr:nvPicPr>
        <xdr:cNvPr id="71" name="图片 7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153150" y="16706850"/>
          <a:ext cx="4000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593090</xdr:colOff>
      <xdr:row>88</xdr:row>
      <xdr:rowOff>3175</xdr:rowOff>
    </xdr:from>
    <xdr:to>
      <xdr:col>9</xdr:col>
      <xdr:colOff>423545</xdr:colOff>
      <xdr:row>90</xdr:row>
      <xdr:rowOff>118110</xdr:rowOff>
    </xdr:to>
    <xdr:sp>
      <xdr:nvSpPr>
        <xdr:cNvPr id="101" name="矩形 100"/>
        <xdr:cNvSpPr/>
      </xdr:nvSpPr>
      <xdr:spPr>
        <a:xfrm>
          <a:off x="6079490" y="16710025"/>
          <a:ext cx="516255" cy="4959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44450</xdr:colOff>
      <xdr:row>83</xdr:row>
      <xdr:rowOff>82550</xdr:rowOff>
    </xdr:from>
    <xdr:to>
      <xdr:col>8</xdr:col>
      <xdr:colOff>349250</xdr:colOff>
      <xdr:row>85</xdr:row>
      <xdr:rowOff>15875</xdr:rowOff>
    </xdr:to>
    <xdr:sp>
      <xdr:nvSpPr>
        <xdr:cNvPr id="104" name="椭圆 103"/>
        <xdr:cNvSpPr/>
      </xdr:nvSpPr>
      <xdr:spPr>
        <a:xfrm>
          <a:off x="5530850" y="158940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152400</xdr:colOff>
      <xdr:row>342</xdr:row>
      <xdr:rowOff>152400</xdr:rowOff>
    </xdr:from>
    <xdr:to>
      <xdr:col>7</xdr:col>
      <xdr:colOff>104775</xdr:colOff>
      <xdr:row>362</xdr:row>
      <xdr:rowOff>28575</xdr:rowOff>
    </xdr:to>
    <xdr:pic>
      <xdr:nvPicPr>
        <xdr:cNvPr id="7" name="图片 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24000" y="61969650"/>
          <a:ext cx="3381375" cy="330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513080</xdr:colOff>
      <xdr:row>359</xdr:row>
      <xdr:rowOff>104140</xdr:rowOff>
    </xdr:from>
    <xdr:to>
      <xdr:col>6</xdr:col>
      <xdr:colOff>664845</xdr:colOff>
      <xdr:row>361</xdr:row>
      <xdr:rowOff>122555</xdr:rowOff>
    </xdr:to>
    <xdr:sp>
      <xdr:nvSpPr>
        <xdr:cNvPr id="108" name="矩形 107"/>
        <xdr:cNvSpPr/>
      </xdr:nvSpPr>
      <xdr:spPr>
        <a:xfrm>
          <a:off x="3256280" y="64836040"/>
          <a:ext cx="1523365" cy="3613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549275</xdr:colOff>
      <xdr:row>357</xdr:row>
      <xdr:rowOff>149225</xdr:rowOff>
    </xdr:from>
    <xdr:to>
      <xdr:col>7</xdr:col>
      <xdr:colOff>101600</xdr:colOff>
      <xdr:row>359</xdr:row>
      <xdr:rowOff>63500</xdr:rowOff>
    </xdr:to>
    <xdr:cxnSp>
      <xdr:nvCxnSpPr>
        <xdr:cNvPr id="110" name="直接连接符 109"/>
        <xdr:cNvCxnSpPr/>
      </xdr:nvCxnSpPr>
      <xdr:spPr>
        <a:xfrm flipV="1">
          <a:off x="4664075" y="64538225"/>
          <a:ext cx="238125" cy="2571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304800</xdr:colOff>
      <xdr:row>357</xdr:row>
      <xdr:rowOff>142875</xdr:rowOff>
    </xdr:to>
    <xdr:sp>
      <xdr:nvSpPr>
        <xdr:cNvPr id="111" name="椭圆 110"/>
        <xdr:cNvSpPr/>
      </xdr:nvSpPr>
      <xdr:spPr>
        <a:xfrm>
          <a:off x="4800600" y="6421755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368</xdr:row>
      <xdr:rowOff>142875</xdr:rowOff>
    </xdr:from>
    <xdr:to>
      <xdr:col>7</xdr:col>
      <xdr:colOff>400050</xdr:colOff>
      <xdr:row>390</xdr:row>
      <xdr:rowOff>161925</xdr:rowOff>
    </xdr:to>
    <xdr:pic>
      <xdr:nvPicPr>
        <xdr:cNvPr id="112" name="图片 11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71600" y="66532125"/>
          <a:ext cx="3829050" cy="379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390525</xdr:colOff>
      <xdr:row>399</xdr:row>
      <xdr:rowOff>152400</xdr:rowOff>
    </xdr:from>
    <xdr:to>
      <xdr:col>8</xdr:col>
      <xdr:colOff>180975</xdr:colOff>
      <xdr:row>422</xdr:row>
      <xdr:rowOff>38100</xdr:rowOff>
    </xdr:to>
    <xdr:pic>
      <xdr:nvPicPr>
        <xdr:cNvPr id="113" name="图片 11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62125" y="71970900"/>
          <a:ext cx="3905250" cy="382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158</xdr:row>
      <xdr:rowOff>161925</xdr:rowOff>
    </xdr:from>
    <xdr:to>
      <xdr:col>7</xdr:col>
      <xdr:colOff>200025</xdr:colOff>
      <xdr:row>173</xdr:row>
      <xdr:rowOff>123825</xdr:rowOff>
    </xdr:to>
    <xdr:pic>
      <xdr:nvPicPr>
        <xdr:cNvPr id="123" name="图片 1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47800" y="29213175"/>
          <a:ext cx="3552825" cy="264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304800</xdr:colOff>
      <xdr:row>214</xdr:row>
      <xdr:rowOff>95250</xdr:rowOff>
    </xdr:from>
    <xdr:to>
      <xdr:col>10</xdr:col>
      <xdr:colOff>409575</xdr:colOff>
      <xdr:row>223</xdr:row>
      <xdr:rowOff>38100</xdr:rowOff>
    </xdr:to>
    <xdr:pic>
      <xdr:nvPicPr>
        <xdr:cNvPr id="124" name="图片 1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419600" y="39243000"/>
          <a:ext cx="2847975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476250</xdr:colOff>
      <xdr:row>214</xdr:row>
      <xdr:rowOff>47625</xdr:rowOff>
    </xdr:from>
    <xdr:to>
      <xdr:col>5</xdr:col>
      <xdr:colOff>609600</xdr:colOff>
      <xdr:row>223</xdr:row>
      <xdr:rowOff>0</xdr:rowOff>
    </xdr:to>
    <xdr:pic>
      <xdr:nvPicPr>
        <xdr:cNvPr id="125" name="图片 1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62050" y="39195375"/>
          <a:ext cx="2876550" cy="164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130175</xdr:colOff>
      <xdr:row>226</xdr:row>
      <xdr:rowOff>73025</xdr:rowOff>
    </xdr:from>
    <xdr:to>
      <xdr:col>10</xdr:col>
      <xdr:colOff>234950</xdr:colOff>
      <xdr:row>228</xdr:row>
      <xdr:rowOff>25400</xdr:rowOff>
    </xdr:to>
    <xdr:sp>
      <xdr:nvSpPr>
        <xdr:cNvPr id="126" name="矩形 125"/>
        <xdr:cNvSpPr/>
      </xdr:nvSpPr>
      <xdr:spPr>
        <a:xfrm>
          <a:off x="5616575" y="41430575"/>
          <a:ext cx="1476375" cy="29527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320675</xdr:colOff>
      <xdr:row>213</xdr:row>
      <xdr:rowOff>206375</xdr:rowOff>
    </xdr:from>
    <xdr:to>
      <xdr:col>10</xdr:col>
      <xdr:colOff>528955</xdr:colOff>
      <xdr:row>223</xdr:row>
      <xdr:rowOff>128905</xdr:rowOff>
    </xdr:to>
    <xdr:sp>
      <xdr:nvSpPr>
        <xdr:cNvPr id="127" name="矩形 126"/>
        <xdr:cNvSpPr/>
      </xdr:nvSpPr>
      <xdr:spPr>
        <a:xfrm>
          <a:off x="1006475" y="39144575"/>
          <a:ext cx="6380480" cy="18275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528955</xdr:colOff>
      <xdr:row>219</xdr:row>
      <xdr:rowOff>15240</xdr:rowOff>
    </xdr:from>
    <xdr:to>
      <xdr:col>10</xdr:col>
      <xdr:colOff>828675</xdr:colOff>
      <xdr:row>223</xdr:row>
      <xdr:rowOff>76200</xdr:rowOff>
    </xdr:to>
    <xdr:cxnSp>
      <xdr:nvCxnSpPr>
        <xdr:cNvPr id="128" name="直接连接符 127"/>
        <xdr:cNvCxnSpPr>
          <a:endCxn id="127" idx="3"/>
        </xdr:cNvCxnSpPr>
      </xdr:nvCxnSpPr>
      <xdr:spPr>
        <a:xfrm flipH="1" flipV="1">
          <a:off x="7386955" y="40058340"/>
          <a:ext cx="299720" cy="8610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234950</xdr:colOff>
      <xdr:row>223</xdr:row>
      <xdr:rowOff>123825</xdr:rowOff>
    </xdr:from>
    <xdr:to>
      <xdr:col>10</xdr:col>
      <xdr:colOff>790575</xdr:colOff>
      <xdr:row>227</xdr:row>
      <xdr:rowOff>49530</xdr:rowOff>
    </xdr:to>
    <xdr:cxnSp>
      <xdr:nvCxnSpPr>
        <xdr:cNvPr id="129" name="直接连接符 128"/>
        <xdr:cNvCxnSpPr>
          <a:stCxn id="126" idx="3"/>
        </xdr:cNvCxnSpPr>
      </xdr:nvCxnSpPr>
      <xdr:spPr>
        <a:xfrm flipV="1">
          <a:off x="7092950" y="40967025"/>
          <a:ext cx="555625" cy="6115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752475</xdr:colOff>
      <xdr:row>223</xdr:row>
      <xdr:rowOff>28575</xdr:rowOff>
    </xdr:from>
    <xdr:to>
      <xdr:col>10</xdr:col>
      <xdr:colOff>1057275</xdr:colOff>
      <xdr:row>225</xdr:row>
      <xdr:rowOff>0</xdr:rowOff>
    </xdr:to>
    <xdr:sp>
      <xdr:nvSpPr>
        <xdr:cNvPr id="130" name="椭圆 129"/>
        <xdr:cNvSpPr/>
      </xdr:nvSpPr>
      <xdr:spPr>
        <a:xfrm>
          <a:off x="7610475" y="40871775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4</xdr:col>
      <xdr:colOff>481330</xdr:colOff>
      <xdr:row>154</xdr:row>
      <xdr:rowOff>145415</xdr:rowOff>
    </xdr:from>
    <xdr:to>
      <xdr:col>6</xdr:col>
      <xdr:colOff>425450</xdr:colOff>
      <xdr:row>158</xdr:row>
      <xdr:rowOff>161925</xdr:rowOff>
    </xdr:to>
    <xdr:cxnSp>
      <xdr:nvCxnSpPr>
        <xdr:cNvPr id="131" name="直接连接符 130"/>
        <xdr:cNvCxnSpPr>
          <a:stCxn id="123" idx="0"/>
          <a:endCxn id="61" idx="1"/>
        </xdr:cNvCxnSpPr>
      </xdr:nvCxnSpPr>
      <xdr:spPr>
        <a:xfrm flipV="1">
          <a:off x="3224530" y="28510865"/>
          <a:ext cx="1315720" cy="7023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43</xdr:row>
      <xdr:rowOff>66675</xdr:rowOff>
    </xdr:from>
    <xdr:to>
      <xdr:col>7</xdr:col>
      <xdr:colOff>776605</xdr:colOff>
      <xdr:row>43</xdr:row>
      <xdr:rowOff>666750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9610090"/>
          <a:ext cx="776605" cy="60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tabSelected="1" workbookViewId="0">
      <selection activeCell="D7" sqref="D7"/>
    </sheetView>
  </sheetViews>
  <sheetFormatPr defaultColWidth="9" defaultRowHeight="13.5"/>
  <cols>
    <col min="2" max="2" width="10.375"/>
    <col min="3" max="3" width="21" customWidth="1"/>
  </cols>
  <sheetData>
    <row r="1" ht="29.25" spans="1:1638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4" spans="2:4">
      <c r="B4" s="50" t="s">
        <v>1</v>
      </c>
      <c r="C4" s="51" t="s">
        <v>2</v>
      </c>
      <c r="D4" s="51"/>
    </row>
    <row r="5" spans="2:4">
      <c r="B5" s="52" t="s">
        <v>3</v>
      </c>
      <c r="C5" s="53" t="s">
        <v>4</v>
      </c>
      <c r="D5" s="53" t="s">
        <v>5</v>
      </c>
    </row>
    <row r="6" spans="2:4">
      <c r="B6" s="54">
        <v>45666</v>
      </c>
      <c r="C6" s="55" t="s">
        <v>6</v>
      </c>
      <c r="D6" s="55" t="s">
        <v>7</v>
      </c>
    </row>
    <row r="7" spans="2:4">
      <c r="B7" s="54">
        <v>45701</v>
      </c>
      <c r="C7" s="55" t="s">
        <v>8</v>
      </c>
      <c r="D7" s="55" t="s">
        <v>7</v>
      </c>
    </row>
    <row r="8" spans="2:4">
      <c r="B8" s="54"/>
      <c r="C8" s="55"/>
      <c r="D8" s="55"/>
    </row>
    <row r="9" spans="2:4">
      <c r="B9" s="56"/>
      <c r="C9" s="55"/>
      <c r="D9" s="55"/>
    </row>
    <row r="10" spans="2:4">
      <c r="B10" s="56"/>
      <c r="C10" s="55"/>
      <c r="D10" s="55"/>
    </row>
    <row r="11" spans="2:4">
      <c r="B11" s="56"/>
      <c r="C11" s="55"/>
      <c r="D11" s="55"/>
    </row>
    <row r="12" spans="2:4">
      <c r="B12" s="56"/>
      <c r="C12" s="55"/>
      <c r="D12" s="55"/>
    </row>
    <row r="13" spans="2:4">
      <c r="B13" s="56"/>
      <c r="C13" s="55"/>
      <c r="D13" s="55"/>
    </row>
    <row r="14" spans="2:4">
      <c r="B14" s="56"/>
      <c r="C14" s="55"/>
      <c r="D14" s="55"/>
    </row>
    <row r="15" spans="2:4">
      <c r="B15" s="56"/>
      <c r="C15" s="55"/>
      <c r="D15" s="55"/>
    </row>
    <row r="16" spans="2:4">
      <c r="B16" s="56"/>
      <c r="C16" s="55"/>
      <c r="D16" s="55"/>
    </row>
    <row r="17" spans="2:4">
      <c r="B17" s="56"/>
      <c r="C17" s="55"/>
      <c r="D17" s="55"/>
    </row>
    <row r="18" spans="2:4">
      <c r="B18" s="56"/>
      <c r="C18" s="55"/>
      <c r="D18" s="55"/>
    </row>
    <row r="19" spans="2:4">
      <c r="B19" s="56"/>
      <c r="C19" s="55"/>
      <c r="D19" s="55"/>
    </row>
    <row r="20" spans="2:4">
      <c r="B20" s="56"/>
      <c r="C20" s="55"/>
      <c r="D20" s="55"/>
    </row>
    <row r="21" spans="2:4">
      <c r="B21" s="56"/>
      <c r="C21" s="55"/>
      <c r="D21" s="55"/>
    </row>
    <row r="22" spans="2:4">
      <c r="B22" s="56"/>
      <c r="C22" s="55"/>
      <c r="D22" s="55"/>
    </row>
    <row r="23" spans="2:4">
      <c r="B23" s="56"/>
      <c r="C23" s="55"/>
      <c r="D23" s="55"/>
    </row>
    <row r="24" spans="2:4">
      <c r="B24" s="56"/>
      <c r="C24" s="55"/>
      <c r="D24" s="55"/>
    </row>
    <row r="25" spans="2:4">
      <c r="B25" s="56"/>
      <c r="C25" s="55"/>
      <c r="D25" s="55"/>
    </row>
    <row r="26" spans="2:4">
      <c r="B26" s="56"/>
      <c r="C26" s="55"/>
      <c r="D26" s="5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1" sqref="$A1:$XFD15"/>
    </sheetView>
  </sheetViews>
  <sheetFormatPr defaultColWidth="9" defaultRowHeight="13.5"/>
  <sheetData>
    <row r="1" s="1" customFormat="1" ht="30" customHeight="1" spans="1:1">
      <c r="A1" s="1" t="s">
        <v>9</v>
      </c>
    </row>
    <row r="2" s="37" customFormat="1" ht="16.5"/>
    <row r="3" s="37" customFormat="1" ht="22.5" spans="2:7">
      <c r="B3" s="3" t="s">
        <v>10</v>
      </c>
      <c r="C3" s="3"/>
      <c r="D3" s="3"/>
      <c r="E3" s="3"/>
      <c r="F3" s="3"/>
      <c r="G3" s="3"/>
    </row>
    <row r="4" s="37" customFormat="1" ht="16.5" spans="2:7">
      <c r="B4" s="39"/>
      <c r="C4" s="39"/>
      <c r="D4" s="39"/>
      <c r="E4" s="39"/>
      <c r="F4" s="39"/>
      <c r="G4" s="39"/>
    </row>
    <row r="5" s="37" customFormat="1" ht="16.5" spans="2:7">
      <c r="B5" s="37" t="s">
        <v>11</v>
      </c>
      <c r="D5" s="39"/>
      <c r="E5" s="39"/>
      <c r="F5" s="39"/>
      <c r="G5" s="39"/>
    </row>
    <row r="6" s="37" customFormat="1" ht="16.5" spans="2:7">
      <c r="B6" s="38" t="s">
        <v>12</v>
      </c>
      <c r="C6" s="37" t="s">
        <v>13</v>
      </c>
      <c r="D6" s="39"/>
      <c r="E6" s="39"/>
      <c r="F6" s="39"/>
      <c r="G6" s="39"/>
    </row>
    <row r="7" s="37" customFormat="1" ht="16.5" spans="2:7">
      <c r="B7" s="38" t="s">
        <v>12</v>
      </c>
      <c r="C7" s="37" t="s">
        <v>14</v>
      </c>
      <c r="D7" s="39"/>
      <c r="E7" s="39"/>
      <c r="F7" s="39"/>
      <c r="G7" s="39"/>
    </row>
    <row r="8" s="37" customFormat="1" ht="16.5" spans="2:7">
      <c r="B8" s="39" t="s">
        <v>15</v>
      </c>
      <c r="C8" s="39"/>
      <c r="D8" s="39"/>
      <c r="E8" s="39"/>
      <c r="F8" s="39"/>
      <c r="G8" s="39"/>
    </row>
    <row r="9" s="37" customFormat="1" ht="16.5" spans="2:7">
      <c r="B9" s="38" t="s">
        <v>12</v>
      </c>
      <c r="C9" s="39" t="s">
        <v>16</v>
      </c>
      <c r="D9" s="39"/>
      <c r="E9" s="39"/>
      <c r="F9" s="39"/>
      <c r="G9" s="39"/>
    </row>
    <row r="10" s="37" customFormat="1" ht="16.5" spans="2:6">
      <c r="B10" s="38"/>
      <c r="C10" s="39"/>
      <c r="D10" s="39"/>
      <c r="E10" s="39"/>
      <c r="F10" s="39"/>
    </row>
    <row r="11" s="37" customFormat="1" ht="16.5" spans="4:6">
      <c r="D11" s="39"/>
      <c r="E11" s="39"/>
      <c r="F11" s="39"/>
    </row>
    <row r="12" s="37" customFormat="1" ht="16.5"/>
    <row r="13" s="37" customFormat="1" ht="16.5"/>
    <row r="14" s="37" customFormat="1" ht="16.5"/>
    <row r="15" s="37" customFormat="1" ht="22.5" spans="2:7">
      <c r="B15" s="48" t="s">
        <v>17</v>
      </c>
      <c r="C15" s="48"/>
      <c r="D15" s="48"/>
      <c r="E15" s="48"/>
      <c r="F15" s="48"/>
      <c r="G15" s="4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6"/>
  <sheetViews>
    <sheetView topLeftCell="A273" workbookViewId="0">
      <selection activeCell="M294" sqref="M294"/>
    </sheetView>
  </sheetViews>
  <sheetFormatPr defaultColWidth="9" defaultRowHeight="13.5"/>
  <cols>
    <col min="11" max="11" width="14.375" customWidth="1"/>
    <col min="13" max="13" width="9" customWidth="1"/>
    <col min="14" max="14" width="28.375" customWidth="1"/>
    <col min="15" max="15" width="1.75" style="2" customWidth="1"/>
    <col min="16" max="16" width="9" customWidth="1"/>
    <col min="17" max="17" width="11" customWidth="1"/>
    <col min="18" max="18" width="9" customWidth="1"/>
  </cols>
  <sheetData>
    <row r="1" s="1" customFormat="1" ht="30" customHeight="1" spans="1:19">
      <c r="A1" s="1" t="s">
        <v>18</v>
      </c>
      <c r="S1" s="1" t="s">
        <v>19</v>
      </c>
    </row>
    <row r="2" ht="22.5" spans="2:7">
      <c r="B2" s="3" t="s">
        <v>20</v>
      </c>
      <c r="C2" s="3"/>
      <c r="D2" s="3"/>
      <c r="E2" s="3"/>
      <c r="F2" s="3"/>
      <c r="G2" s="3"/>
    </row>
    <row r="3" ht="16.5" spans="2:18">
      <c r="B3" t="s">
        <v>21</v>
      </c>
      <c r="Q3" s="37" t="s">
        <v>11</v>
      </c>
      <c r="R3" s="37"/>
    </row>
    <row r="4" ht="16.5" spans="17:18">
      <c r="Q4" s="38" t="s">
        <v>12</v>
      </c>
      <c r="R4" s="37" t="s">
        <v>13</v>
      </c>
    </row>
    <row r="5" ht="16.5" spans="17:18">
      <c r="Q5" s="38" t="s">
        <v>12</v>
      </c>
      <c r="R5" s="37" t="s">
        <v>14</v>
      </c>
    </row>
    <row r="6" ht="16.5" spans="17:18">
      <c r="Q6" s="39" t="s">
        <v>15</v>
      </c>
      <c r="R6" s="39"/>
    </row>
    <row r="7" ht="16.5" spans="17:18">
      <c r="Q7" s="38" t="s">
        <v>12</v>
      </c>
      <c r="R7" s="39" t="s">
        <v>16</v>
      </c>
    </row>
    <row r="8" ht="16.5" spans="17:18">
      <c r="Q8" s="38" t="s">
        <v>22</v>
      </c>
      <c r="R8" s="37"/>
    </row>
    <row r="9" ht="16.5" spans="17:18">
      <c r="Q9" s="38" t="s">
        <v>12</v>
      </c>
      <c r="R9" s="39" t="s">
        <v>23</v>
      </c>
    </row>
    <row r="10" spans="17:18">
      <c r="Q10" s="38" t="s">
        <v>12</v>
      </c>
      <c r="R10" t="s">
        <v>24</v>
      </c>
    </row>
    <row r="11" ht="16.5" spans="17:18">
      <c r="Q11" s="38" t="s">
        <v>12</v>
      </c>
      <c r="R11" s="37" t="s">
        <v>25</v>
      </c>
    </row>
    <row r="12" spans="17:18">
      <c r="Q12" s="38" t="s">
        <v>12</v>
      </c>
      <c r="R12" t="s">
        <v>26</v>
      </c>
    </row>
    <row r="13" spans="18:18">
      <c r="R13" t="s">
        <v>27</v>
      </c>
    </row>
    <row r="14" spans="18:18">
      <c r="R14" t="s">
        <v>28</v>
      </c>
    </row>
    <row r="15" spans="17:18">
      <c r="Q15" s="38" t="s">
        <v>12</v>
      </c>
      <c r="R15" t="s">
        <v>29</v>
      </c>
    </row>
    <row r="16" spans="18:18">
      <c r="R16" t="s">
        <v>30</v>
      </c>
    </row>
    <row r="17" spans="18:18">
      <c r="R17" t="s">
        <v>31</v>
      </c>
    </row>
    <row r="18" ht="16.5" spans="17:18">
      <c r="Q18" s="38" t="s">
        <v>12</v>
      </c>
      <c r="R18" s="39" t="s">
        <v>32</v>
      </c>
    </row>
    <row r="19" spans="18:18">
      <c r="R19" t="s">
        <v>33</v>
      </c>
    </row>
    <row r="20" ht="16.5" spans="17:18">
      <c r="Q20" s="38" t="s">
        <v>12</v>
      </c>
      <c r="R20" s="39" t="s">
        <v>34</v>
      </c>
    </row>
    <row r="21" spans="17:18">
      <c r="Q21" s="38" t="s">
        <v>12</v>
      </c>
      <c r="R21" t="s">
        <v>35</v>
      </c>
    </row>
    <row r="22" spans="17:18">
      <c r="Q22" s="38" t="s">
        <v>12</v>
      </c>
      <c r="R22" t="s">
        <v>36</v>
      </c>
    </row>
    <row r="23" spans="18:18">
      <c r="R23" t="s">
        <v>37</v>
      </c>
    </row>
    <row r="24" spans="18:18">
      <c r="R24" t="s">
        <v>38</v>
      </c>
    </row>
    <row r="25" spans="18:18">
      <c r="R25" t="s">
        <v>39</v>
      </c>
    </row>
    <row r="26" spans="18:18">
      <c r="R26" t="s">
        <v>40</v>
      </c>
    </row>
    <row r="28" spans="17:18">
      <c r="Q28" s="38" t="s">
        <v>12</v>
      </c>
      <c r="R28" t="s">
        <v>41</v>
      </c>
    </row>
    <row r="32" s="2" customFormat="1"/>
    <row r="34" ht="22.5" spans="2:7">
      <c r="B34" s="3" t="s">
        <v>42</v>
      </c>
      <c r="C34" s="3"/>
      <c r="D34" s="3"/>
      <c r="E34" s="3"/>
      <c r="F34" s="3"/>
      <c r="G34" s="3"/>
    </row>
    <row r="37" spans="11:17">
      <c r="K37">
        <v>1</v>
      </c>
      <c r="L37" t="s">
        <v>43</v>
      </c>
      <c r="P37">
        <v>1</v>
      </c>
      <c r="Q37" t="s">
        <v>43</v>
      </c>
    </row>
    <row r="38" ht="16.5" spans="11:17">
      <c r="K38" s="36" t="s">
        <v>44</v>
      </c>
      <c r="L38" t="s">
        <v>45</v>
      </c>
      <c r="P38" s="36" t="s">
        <v>44</v>
      </c>
      <c r="Q38" t="s">
        <v>45</v>
      </c>
    </row>
    <row r="39" spans="11:17">
      <c r="K39">
        <v>2</v>
      </c>
      <c r="L39" t="s">
        <v>46</v>
      </c>
      <c r="P39">
        <v>2</v>
      </c>
      <c r="Q39" t="s">
        <v>46</v>
      </c>
    </row>
    <row r="40" ht="16.5" spans="11:17">
      <c r="K40" s="36" t="s">
        <v>44</v>
      </c>
      <c r="L40" t="s">
        <v>47</v>
      </c>
      <c r="P40">
        <v>3</v>
      </c>
      <c r="Q40" t="s">
        <v>48</v>
      </c>
    </row>
    <row r="41" ht="16.5" spans="11:17">
      <c r="K41">
        <v>3</v>
      </c>
      <c r="L41" t="s">
        <v>48</v>
      </c>
      <c r="P41" s="36" t="s">
        <v>44</v>
      </c>
      <c r="Q41" t="s">
        <v>49</v>
      </c>
    </row>
    <row r="42" ht="16.5" spans="11:17">
      <c r="K42" s="36" t="s">
        <v>44</v>
      </c>
      <c r="L42" t="s">
        <v>50</v>
      </c>
      <c r="P42" s="36" t="s">
        <v>44</v>
      </c>
      <c r="Q42" t="s">
        <v>51</v>
      </c>
    </row>
    <row r="43" ht="16.5" spans="11:17">
      <c r="K43">
        <v>4</v>
      </c>
      <c r="L43" t="s">
        <v>52</v>
      </c>
      <c r="P43" s="36" t="s">
        <v>44</v>
      </c>
      <c r="Q43" t="s">
        <v>53</v>
      </c>
    </row>
    <row r="44" ht="16.5" spans="11:18">
      <c r="K44" s="36" t="s">
        <v>44</v>
      </c>
      <c r="L44" t="s">
        <v>54</v>
      </c>
      <c r="Q44" t="s">
        <v>55</v>
      </c>
      <c r="R44" t="s">
        <v>56</v>
      </c>
    </row>
    <row r="45" ht="16.5" spans="11:17">
      <c r="K45">
        <v>5</v>
      </c>
      <c r="L45" t="s">
        <v>57</v>
      </c>
      <c r="P45" s="36" t="s">
        <v>44</v>
      </c>
      <c r="Q45" t="s">
        <v>29</v>
      </c>
    </row>
    <row r="46" ht="16.5" spans="11:17">
      <c r="K46" s="36" t="s">
        <v>44</v>
      </c>
      <c r="L46" t="s">
        <v>58</v>
      </c>
      <c r="Q46" t="s">
        <v>59</v>
      </c>
    </row>
    <row r="47" ht="16.5" spans="12:17">
      <c r="L47" t="s">
        <v>60</v>
      </c>
      <c r="P47" s="36" t="s">
        <v>44</v>
      </c>
      <c r="Q47" t="s">
        <v>61</v>
      </c>
    </row>
    <row r="48" ht="16.5" spans="11:17">
      <c r="K48" s="36" t="s">
        <v>44</v>
      </c>
      <c r="L48" t="s">
        <v>62</v>
      </c>
      <c r="Q48" t="s">
        <v>63</v>
      </c>
    </row>
    <row r="49" ht="16.5" spans="11:17">
      <c r="K49" s="36" t="s">
        <v>44</v>
      </c>
      <c r="L49" t="s">
        <v>64</v>
      </c>
      <c r="Q49" t="s">
        <v>65</v>
      </c>
    </row>
    <row r="50" spans="16:17">
      <c r="P50">
        <v>4</v>
      </c>
      <c r="Q50" t="s">
        <v>52</v>
      </c>
    </row>
    <row r="51" ht="16.5" spans="16:17">
      <c r="P51" s="36" t="s">
        <v>44</v>
      </c>
      <c r="Q51" t="s">
        <v>66</v>
      </c>
    </row>
    <row r="52" ht="16.5" spans="16:17">
      <c r="P52" s="36" t="s">
        <v>44</v>
      </c>
      <c r="Q52" t="s">
        <v>67</v>
      </c>
    </row>
    <row r="53" ht="16.5" spans="16:17">
      <c r="P53" s="36" t="s">
        <v>44</v>
      </c>
      <c r="Q53" t="s">
        <v>68</v>
      </c>
    </row>
    <row r="54" spans="16:17">
      <c r="P54">
        <v>5</v>
      </c>
      <c r="Q54" t="s">
        <v>69</v>
      </c>
    </row>
    <row r="55" spans="17:18">
      <c r="Q55" t="s">
        <v>70</v>
      </c>
      <c r="R55" t="s">
        <v>71</v>
      </c>
    </row>
    <row r="56" spans="17:18">
      <c r="Q56" t="s">
        <v>72</v>
      </c>
      <c r="R56" t="s">
        <v>73</v>
      </c>
    </row>
    <row r="57" spans="18:18">
      <c r="R57" t="s">
        <v>74</v>
      </c>
    </row>
    <row r="61" ht="22.5" spans="3:8">
      <c r="C61" s="3" t="s">
        <v>75</v>
      </c>
      <c r="D61" s="3"/>
      <c r="E61" s="3"/>
      <c r="F61" s="3"/>
      <c r="G61" s="3"/>
      <c r="H61" s="3"/>
    </row>
    <row r="80" s="2" customFormat="1" ht="22.5" spans="1:6">
      <c r="A80" s="3" t="s">
        <v>76</v>
      </c>
      <c r="B80" s="3"/>
      <c r="C80" s="3"/>
      <c r="D80" s="3"/>
      <c r="E80" s="3"/>
      <c r="F80" s="3"/>
    </row>
    <row r="85" spans="11:17">
      <c r="K85">
        <v>1</v>
      </c>
      <c r="L85" t="s">
        <v>77</v>
      </c>
      <c r="P85">
        <v>1</v>
      </c>
      <c r="Q85" t="s">
        <v>78</v>
      </c>
    </row>
    <row r="86" ht="16.5" spans="11:17">
      <c r="K86" s="36" t="s">
        <v>44</v>
      </c>
      <c r="L86" t="s">
        <v>79</v>
      </c>
      <c r="P86" s="40" t="s">
        <v>12</v>
      </c>
      <c r="Q86" t="s">
        <v>49</v>
      </c>
    </row>
    <row r="87" spans="12:17">
      <c r="L87" t="s">
        <v>80</v>
      </c>
      <c r="P87" s="40" t="s">
        <v>12</v>
      </c>
      <c r="Q87" t="s">
        <v>81</v>
      </c>
    </row>
    <row r="88" spans="11:17">
      <c r="K88">
        <v>2</v>
      </c>
      <c r="L88" t="s">
        <v>82</v>
      </c>
      <c r="P88" s="40" t="s">
        <v>12</v>
      </c>
      <c r="Q88" t="s">
        <v>83</v>
      </c>
    </row>
    <row r="89" ht="16.5" spans="11:26">
      <c r="K89" s="36" t="s">
        <v>44</v>
      </c>
      <c r="L89" t="s">
        <v>84</v>
      </c>
      <c r="P89" s="40" t="s">
        <v>12</v>
      </c>
      <c r="Q89" t="s">
        <v>85</v>
      </c>
      <c r="R89" t="s">
        <v>86</v>
      </c>
      <c r="X89" s="41"/>
      <c r="Y89" s="41" t="s">
        <v>87</v>
      </c>
      <c r="Z89" s="41" t="s">
        <v>88</v>
      </c>
    </row>
    <row r="90" spans="12:26">
      <c r="L90" t="s">
        <v>89</v>
      </c>
      <c r="P90">
        <v>2</v>
      </c>
      <c r="Q90" t="s">
        <v>82</v>
      </c>
      <c r="X90" s="41" t="s">
        <v>90</v>
      </c>
      <c r="Y90" t="s">
        <v>91</v>
      </c>
      <c r="Z90" t="s">
        <v>92</v>
      </c>
    </row>
    <row r="91" spans="11:26">
      <c r="K91">
        <v>3</v>
      </c>
      <c r="L91" t="s">
        <v>93</v>
      </c>
      <c r="P91" s="40" t="s">
        <v>12</v>
      </c>
      <c r="Q91" t="s">
        <v>94</v>
      </c>
      <c r="X91" s="41" t="s">
        <v>95</v>
      </c>
      <c r="Y91" t="s">
        <v>91</v>
      </c>
      <c r="Z91" t="s">
        <v>92</v>
      </c>
    </row>
    <row r="92" ht="16.5" spans="11:17">
      <c r="K92" s="36" t="s">
        <v>44</v>
      </c>
      <c r="L92" t="s">
        <v>96</v>
      </c>
      <c r="P92" s="40" t="s">
        <v>12</v>
      </c>
      <c r="Q92" t="s">
        <v>97</v>
      </c>
    </row>
    <row r="93" spans="12:17">
      <c r="L93" t="s">
        <v>98</v>
      </c>
      <c r="P93">
        <v>3</v>
      </c>
      <c r="Q93" t="s">
        <v>99</v>
      </c>
    </row>
    <row r="94" spans="11:17">
      <c r="K94" s="40" t="s">
        <v>12</v>
      </c>
      <c r="L94" t="s">
        <v>100</v>
      </c>
      <c r="P94" s="40" t="s">
        <v>12</v>
      </c>
      <c r="Q94" t="s">
        <v>101</v>
      </c>
    </row>
    <row r="95" spans="11:17">
      <c r="K95">
        <v>4</v>
      </c>
      <c r="L95" t="s">
        <v>102</v>
      </c>
      <c r="Q95" t="s">
        <v>86</v>
      </c>
    </row>
    <row r="96" spans="11:17">
      <c r="K96" s="40" t="s">
        <v>12</v>
      </c>
      <c r="L96" t="s">
        <v>103</v>
      </c>
      <c r="P96" s="40" t="s">
        <v>12</v>
      </c>
      <c r="Q96" t="s">
        <v>29</v>
      </c>
    </row>
    <row r="97" spans="11:18">
      <c r="K97" s="40" t="s">
        <v>12</v>
      </c>
      <c r="L97" t="s">
        <v>104</v>
      </c>
      <c r="Q97" t="s">
        <v>105</v>
      </c>
      <c r="R97" t="s">
        <v>106</v>
      </c>
    </row>
    <row r="98" spans="16:17">
      <c r="P98" s="40" t="s">
        <v>12</v>
      </c>
      <c r="Q98" t="s">
        <v>107</v>
      </c>
    </row>
    <row r="99" spans="12:18">
      <c r="L99" t="s">
        <v>108</v>
      </c>
      <c r="Q99" t="s">
        <v>109</v>
      </c>
      <c r="R99" t="s">
        <v>110</v>
      </c>
    </row>
    <row r="100" spans="11:18">
      <c r="K100" s="40" t="s">
        <v>12</v>
      </c>
      <c r="L100" t="s">
        <v>111</v>
      </c>
      <c r="Q100" t="s">
        <v>112</v>
      </c>
      <c r="R100" t="s">
        <v>113</v>
      </c>
    </row>
    <row r="101" spans="11:18">
      <c r="K101">
        <v>5</v>
      </c>
      <c r="L101" t="s">
        <v>114</v>
      </c>
      <c r="R101" t="s">
        <v>115</v>
      </c>
    </row>
    <row r="102" spans="12:12">
      <c r="L102" t="s">
        <v>116</v>
      </c>
    </row>
    <row r="103" spans="12:17">
      <c r="L103" t="s">
        <v>117</v>
      </c>
      <c r="P103">
        <v>4</v>
      </c>
      <c r="Q103" t="s">
        <v>118</v>
      </c>
    </row>
    <row r="104" spans="11:17">
      <c r="K104">
        <v>6</v>
      </c>
      <c r="L104" t="s">
        <v>119</v>
      </c>
      <c r="P104" s="40" t="s">
        <v>12</v>
      </c>
      <c r="Q104" t="s">
        <v>120</v>
      </c>
    </row>
    <row r="105" spans="11:17">
      <c r="K105" s="40" t="s">
        <v>12</v>
      </c>
      <c r="L105" t="s">
        <v>121</v>
      </c>
      <c r="Q105" t="s">
        <v>122</v>
      </c>
    </row>
    <row r="106" spans="16:17">
      <c r="P106" s="40" t="s">
        <v>12</v>
      </c>
      <c r="Q106" t="s">
        <v>27</v>
      </c>
    </row>
    <row r="107" spans="11:17">
      <c r="K107">
        <v>7</v>
      </c>
      <c r="L107" t="s">
        <v>123</v>
      </c>
      <c r="P107" s="40" t="s">
        <v>12</v>
      </c>
      <c r="Q107" t="s">
        <v>28</v>
      </c>
    </row>
    <row r="108" spans="17:17">
      <c r="Q108" t="s">
        <v>124</v>
      </c>
    </row>
    <row r="109" spans="16:17">
      <c r="P109" s="40" t="s">
        <v>12</v>
      </c>
      <c r="Q109" t="s">
        <v>125</v>
      </c>
    </row>
    <row r="110" spans="17:17">
      <c r="Q110" t="s">
        <v>126</v>
      </c>
    </row>
    <row r="111" spans="17:17">
      <c r="Q111" t="s">
        <v>108</v>
      </c>
    </row>
    <row r="112" spans="16:17">
      <c r="P112" s="40" t="s">
        <v>12</v>
      </c>
      <c r="Q112" t="s">
        <v>111</v>
      </c>
    </row>
    <row r="113" spans="16:17">
      <c r="P113">
        <v>5</v>
      </c>
      <c r="Q113" t="s">
        <v>114</v>
      </c>
    </row>
    <row r="114" spans="17:17">
      <c r="Q114" t="s">
        <v>116</v>
      </c>
    </row>
    <row r="115" spans="17:17">
      <c r="Q115" t="s">
        <v>117</v>
      </c>
    </row>
    <row r="116" spans="16:17">
      <c r="P116">
        <v>6</v>
      </c>
      <c r="Q116" t="s">
        <v>119</v>
      </c>
    </row>
    <row r="117" spans="16:17">
      <c r="P117" s="40" t="s">
        <v>12</v>
      </c>
      <c r="Q117" t="s">
        <v>121</v>
      </c>
    </row>
    <row r="118" spans="16:17">
      <c r="P118">
        <v>7</v>
      </c>
      <c r="Q118" t="s">
        <v>123</v>
      </c>
    </row>
    <row r="126" s="2" customFormat="1" ht="22.5" spans="1:6">
      <c r="A126" s="3" t="s">
        <v>127</v>
      </c>
      <c r="B126" s="3"/>
      <c r="C126" s="3"/>
      <c r="D126" s="3"/>
      <c r="E126" s="3"/>
      <c r="F126" s="3"/>
    </row>
    <row r="131" spans="16:17">
      <c r="P131">
        <v>1</v>
      </c>
      <c r="Q131" t="s">
        <v>128</v>
      </c>
    </row>
    <row r="132" spans="11:17">
      <c r="K132">
        <v>1</v>
      </c>
      <c r="L132" t="s">
        <v>128</v>
      </c>
      <c r="P132" s="40" t="s">
        <v>12</v>
      </c>
      <c r="Q132" t="s">
        <v>129</v>
      </c>
    </row>
    <row r="133" spans="11:17">
      <c r="K133" s="40" t="s">
        <v>12</v>
      </c>
      <c r="L133" t="s">
        <v>130</v>
      </c>
      <c r="P133" s="40" t="s">
        <v>12</v>
      </c>
      <c r="Q133" t="s">
        <v>131</v>
      </c>
    </row>
    <row r="134" spans="12:17">
      <c r="L134" t="s">
        <v>132</v>
      </c>
      <c r="P134" s="40" t="s">
        <v>12</v>
      </c>
      <c r="Q134" t="s">
        <v>133</v>
      </c>
    </row>
    <row r="135" spans="16:17">
      <c r="P135" s="40" t="s">
        <v>12</v>
      </c>
      <c r="Q135" t="s">
        <v>134</v>
      </c>
    </row>
    <row r="136" spans="11:17">
      <c r="K136">
        <v>2</v>
      </c>
      <c r="L136" t="s">
        <v>135</v>
      </c>
      <c r="P136" s="40" t="s">
        <v>12</v>
      </c>
      <c r="Q136" t="s">
        <v>136</v>
      </c>
    </row>
    <row r="137" spans="11:17">
      <c r="K137" s="40" t="s">
        <v>12</v>
      </c>
      <c r="L137" t="s">
        <v>137</v>
      </c>
      <c r="P137" s="40" t="s">
        <v>12</v>
      </c>
      <c r="Q137" t="s">
        <v>138</v>
      </c>
    </row>
    <row r="138" ht="16.5" spans="11:17">
      <c r="K138">
        <v>3</v>
      </c>
      <c r="L138" s="43" t="s">
        <v>139</v>
      </c>
      <c r="P138" s="40" t="s">
        <v>12</v>
      </c>
      <c r="Q138" t="s">
        <v>140</v>
      </c>
    </row>
    <row r="139" ht="16.5" spans="11:17">
      <c r="K139" s="40" t="s">
        <v>12</v>
      </c>
      <c r="L139" s="44" t="s">
        <v>141</v>
      </c>
      <c r="P139">
        <v>2</v>
      </c>
      <c r="Q139" t="s">
        <v>135</v>
      </c>
    </row>
    <row r="140" spans="11:17">
      <c r="K140" s="45">
        <v>4</v>
      </c>
      <c r="L140" t="s">
        <v>142</v>
      </c>
      <c r="P140" s="40" t="s">
        <v>12</v>
      </c>
      <c r="Q140" t="s">
        <v>143</v>
      </c>
    </row>
    <row r="141" spans="11:17">
      <c r="K141" s="40" t="s">
        <v>12</v>
      </c>
      <c r="L141" t="s">
        <v>144</v>
      </c>
      <c r="P141" s="40" t="s">
        <v>12</v>
      </c>
      <c r="Q141" t="s">
        <v>145</v>
      </c>
    </row>
    <row r="142" spans="12:17">
      <c r="L142" t="s">
        <v>146</v>
      </c>
      <c r="Q142" t="s">
        <v>147</v>
      </c>
    </row>
    <row r="143" spans="11:17">
      <c r="K143">
        <v>5</v>
      </c>
      <c r="L143" t="s">
        <v>148</v>
      </c>
      <c r="Q143" t="s">
        <v>149</v>
      </c>
    </row>
    <row r="144" spans="11:17">
      <c r="K144" s="40" t="s">
        <v>12</v>
      </c>
      <c r="L144" t="s">
        <v>150</v>
      </c>
      <c r="Q144" t="s">
        <v>151</v>
      </c>
    </row>
    <row r="145" spans="12:17">
      <c r="L145" t="s">
        <v>152</v>
      </c>
      <c r="Q145" t="s">
        <v>153</v>
      </c>
    </row>
    <row r="146" ht="16.5" spans="16:17">
      <c r="P146" s="46">
        <v>3</v>
      </c>
      <c r="Q146" s="43" t="s">
        <v>139</v>
      </c>
    </row>
    <row r="147" ht="16.5" spans="16:17">
      <c r="P147" s="40" t="s">
        <v>12</v>
      </c>
      <c r="Q147" s="44" t="s">
        <v>141</v>
      </c>
    </row>
    <row r="148" spans="16:17">
      <c r="P148">
        <v>4</v>
      </c>
      <c r="Q148" t="s">
        <v>148</v>
      </c>
    </row>
    <row r="149" spans="16:17">
      <c r="P149" s="40" t="s">
        <v>12</v>
      </c>
      <c r="Q149" t="s">
        <v>150</v>
      </c>
    </row>
    <row r="150" spans="17:17">
      <c r="Q150" t="s">
        <v>152</v>
      </c>
    </row>
    <row r="151" spans="16:17">
      <c r="P151">
        <v>5</v>
      </c>
      <c r="Q151" t="s">
        <v>154</v>
      </c>
    </row>
    <row r="152" spans="16:17">
      <c r="P152" s="40" t="s">
        <v>12</v>
      </c>
      <c r="Q152" t="s">
        <v>155</v>
      </c>
    </row>
    <row r="153" spans="16:17">
      <c r="P153" s="40" t="s">
        <v>12</v>
      </c>
      <c r="Q153" t="s">
        <v>156</v>
      </c>
    </row>
    <row r="161" ht="22.5" spans="2:7">
      <c r="B161" s="42"/>
      <c r="C161" s="42"/>
      <c r="D161" s="42"/>
      <c r="E161" s="42"/>
      <c r="F161" s="42"/>
      <c r="G161" s="42"/>
    </row>
    <row r="174" ht="22.5" spans="3:8">
      <c r="C174" s="3" t="s">
        <v>157</v>
      </c>
      <c r="D174" s="3"/>
      <c r="E174" s="3"/>
      <c r="F174" s="3"/>
      <c r="G174" s="3"/>
      <c r="H174" s="3"/>
    </row>
    <row r="199" s="2" customFormat="1" ht="22.5" spans="1:6">
      <c r="A199" s="3" t="s">
        <v>158</v>
      </c>
      <c r="B199" s="3"/>
      <c r="C199" s="3"/>
      <c r="D199" s="3"/>
      <c r="E199" s="3"/>
      <c r="F199" s="3"/>
    </row>
    <row r="208" spans="16:17">
      <c r="P208">
        <v>1</v>
      </c>
      <c r="Q208" t="s">
        <v>46</v>
      </c>
    </row>
    <row r="209" spans="11:17">
      <c r="K209">
        <v>1</v>
      </c>
      <c r="L209" t="s">
        <v>46</v>
      </c>
      <c r="P209">
        <v>2</v>
      </c>
      <c r="Q209" t="s">
        <v>48</v>
      </c>
    </row>
    <row r="210" ht="16.5" spans="11:17">
      <c r="K210" s="36" t="s">
        <v>44</v>
      </c>
      <c r="L210" t="s">
        <v>47</v>
      </c>
      <c r="P210" s="36" t="s">
        <v>44</v>
      </c>
      <c r="Q210" t="s">
        <v>49</v>
      </c>
    </row>
    <row r="211" ht="16.5" spans="11:17">
      <c r="K211">
        <v>2</v>
      </c>
      <c r="L211" t="s">
        <v>48</v>
      </c>
      <c r="P211" s="36" t="s">
        <v>44</v>
      </c>
      <c r="Q211" t="s">
        <v>51</v>
      </c>
    </row>
    <row r="212" ht="16.5" spans="11:17">
      <c r="K212" s="36" t="s">
        <v>44</v>
      </c>
      <c r="L212" t="s">
        <v>50</v>
      </c>
      <c r="P212" s="36" t="s">
        <v>44</v>
      </c>
      <c r="Q212" t="s">
        <v>53</v>
      </c>
    </row>
    <row r="213" spans="11:17">
      <c r="K213">
        <v>3</v>
      </c>
      <c r="L213" t="s">
        <v>52</v>
      </c>
      <c r="Q213" t="s">
        <v>55</v>
      </c>
    </row>
    <row r="214" ht="16.5" spans="11:17">
      <c r="K214" s="36" t="s">
        <v>44</v>
      </c>
      <c r="L214" t="s">
        <v>54</v>
      </c>
      <c r="P214" s="36" t="s">
        <v>44</v>
      </c>
      <c r="Q214" t="s">
        <v>29</v>
      </c>
    </row>
    <row r="215" spans="11:17">
      <c r="K215">
        <v>4</v>
      </c>
      <c r="L215" t="s">
        <v>154</v>
      </c>
      <c r="Q215" t="s">
        <v>59</v>
      </c>
    </row>
    <row r="216" ht="16.5" spans="11:17">
      <c r="K216" s="40" t="s">
        <v>12</v>
      </c>
      <c r="L216" t="s">
        <v>155</v>
      </c>
      <c r="P216" s="36" t="s">
        <v>44</v>
      </c>
      <c r="Q216" t="s">
        <v>61</v>
      </c>
    </row>
    <row r="217" spans="17:17">
      <c r="Q217" t="s">
        <v>63</v>
      </c>
    </row>
    <row r="218" spans="17:17">
      <c r="Q218" t="s">
        <v>65</v>
      </c>
    </row>
    <row r="219" spans="16:17">
      <c r="P219">
        <v>3</v>
      </c>
      <c r="Q219" t="s">
        <v>52</v>
      </c>
    </row>
    <row r="220" ht="16.5" spans="16:17">
      <c r="P220" s="36" t="s">
        <v>44</v>
      </c>
      <c r="Q220" t="s">
        <v>66</v>
      </c>
    </row>
    <row r="221" ht="16.5" spans="16:17">
      <c r="P221" s="36" t="s">
        <v>44</v>
      </c>
      <c r="Q221" t="s">
        <v>67</v>
      </c>
    </row>
    <row r="222" ht="16.5" spans="16:17">
      <c r="P222" s="36" t="s">
        <v>44</v>
      </c>
      <c r="Q222" t="s">
        <v>68</v>
      </c>
    </row>
    <row r="230" s="2" customFormat="1" ht="22.5" spans="1:6">
      <c r="A230" s="3" t="s">
        <v>159</v>
      </c>
      <c r="B230" s="3"/>
      <c r="C230" s="3"/>
      <c r="D230" s="3"/>
      <c r="E230" s="3"/>
      <c r="F230" s="3"/>
    </row>
    <row r="237" spans="11:17">
      <c r="K237">
        <v>1</v>
      </c>
      <c r="L237" t="s">
        <v>160</v>
      </c>
      <c r="P237">
        <v>1</v>
      </c>
      <c r="Q237" t="s">
        <v>160</v>
      </c>
    </row>
    <row r="238" spans="11:17">
      <c r="K238" s="40" t="s">
        <v>12</v>
      </c>
      <c r="L238" t="s">
        <v>161</v>
      </c>
      <c r="P238" s="40" t="s">
        <v>12</v>
      </c>
      <c r="Q238" t="s">
        <v>162</v>
      </c>
    </row>
    <row r="239" spans="11:17">
      <c r="K239">
        <v>2</v>
      </c>
      <c r="L239" t="s">
        <v>163</v>
      </c>
      <c r="P239">
        <v>2</v>
      </c>
      <c r="Q239" t="s">
        <v>164</v>
      </c>
    </row>
    <row r="240" spans="11:17">
      <c r="K240" s="40" t="s">
        <v>12</v>
      </c>
      <c r="L240" t="s">
        <v>165</v>
      </c>
      <c r="P240" s="40" t="s">
        <v>12</v>
      </c>
      <c r="Q240" t="s">
        <v>166</v>
      </c>
    </row>
    <row r="241" spans="11:17">
      <c r="K241">
        <v>3</v>
      </c>
      <c r="L241" t="s">
        <v>167</v>
      </c>
      <c r="P241" s="40" t="s">
        <v>12</v>
      </c>
      <c r="Q241" t="s">
        <v>168</v>
      </c>
    </row>
    <row r="242" spans="11:12">
      <c r="K242" s="40" t="s">
        <v>12</v>
      </c>
      <c r="L242" t="s">
        <v>169</v>
      </c>
    </row>
    <row r="243" ht="16.5" spans="11:17">
      <c r="K243">
        <v>4</v>
      </c>
      <c r="L243" t="s">
        <v>170</v>
      </c>
      <c r="P243" s="40">
        <v>3</v>
      </c>
      <c r="Q243" t="s">
        <v>171</v>
      </c>
    </row>
    <row r="244" spans="11:17">
      <c r="K244" s="40" t="s">
        <v>12</v>
      </c>
      <c r="L244" t="s">
        <v>172</v>
      </c>
      <c r="P244" s="40" t="s">
        <v>12</v>
      </c>
      <c r="Q244" t="s">
        <v>173</v>
      </c>
    </row>
    <row r="245" spans="12:17">
      <c r="L245" t="s">
        <v>174</v>
      </c>
      <c r="P245" s="40" t="s">
        <v>12</v>
      </c>
      <c r="Q245" t="s">
        <v>175</v>
      </c>
    </row>
    <row r="246" spans="11:17">
      <c r="K246" s="40" t="s">
        <v>12</v>
      </c>
      <c r="L246" t="s">
        <v>176</v>
      </c>
      <c r="Q246" t="s">
        <v>115</v>
      </c>
    </row>
    <row r="247" spans="12:12">
      <c r="L247" t="s">
        <v>177</v>
      </c>
    </row>
    <row r="248" spans="11:17">
      <c r="K248">
        <v>5</v>
      </c>
      <c r="L248" t="s">
        <v>178</v>
      </c>
      <c r="P248">
        <v>4</v>
      </c>
      <c r="Q248" t="s">
        <v>179</v>
      </c>
    </row>
    <row r="249" spans="11:17">
      <c r="K249" s="40" t="s">
        <v>12</v>
      </c>
      <c r="L249" t="s">
        <v>180</v>
      </c>
      <c r="P249" s="40" t="s">
        <v>12</v>
      </c>
      <c r="Q249" t="s">
        <v>172</v>
      </c>
    </row>
    <row r="250" ht="16.5" spans="11:17">
      <c r="K250" s="40"/>
      <c r="P250">
        <v>5</v>
      </c>
      <c r="Q250" t="s">
        <v>178</v>
      </c>
    </row>
    <row r="251" spans="16:17">
      <c r="P251" s="40" t="s">
        <v>12</v>
      </c>
      <c r="Q251" t="s">
        <v>180</v>
      </c>
    </row>
    <row r="252" ht="16.5" spans="16:16">
      <c r="P252" s="40"/>
    </row>
    <row r="269" s="2" customFormat="1" ht="22.5" spans="1:6">
      <c r="A269" s="3" t="s">
        <v>181</v>
      </c>
      <c r="B269" s="3"/>
      <c r="C269" s="3"/>
      <c r="D269" s="3"/>
      <c r="E269" s="3"/>
      <c r="F269" s="3"/>
    </row>
    <row r="274" spans="16:17">
      <c r="P274">
        <v>1</v>
      </c>
      <c r="Q274" t="s">
        <v>182</v>
      </c>
    </row>
    <row r="275" spans="11:17">
      <c r="K275">
        <v>1</v>
      </c>
      <c r="L275" t="s">
        <v>182</v>
      </c>
      <c r="P275" s="40" t="s">
        <v>12</v>
      </c>
      <c r="Q275" t="s">
        <v>183</v>
      </c>
    </row>
    <row r="276" spans="11:17">
      <c r="K276" s="40" t="s">
        <v>12</v>
      </c>
      <c r="L276" t="s">
        <v>183</v>
      </c>
      <c r="P276" s="40" t="s">
        <v>12</v>
      </c>
      <c r="Q276" t="s">
        <v>184</v>
      </c>
    </row>
    <row r="277" spans="11:17">
      <c r="K277" s="40" t="s">
        <v>12</v>
      </c>
      <c r="L277" t="s">
        <v>184</v>
      </c>
      <c r="P277">
        <v>2</v>
      </c>
      <c r="Q277" t="s">
        <v>185</v>
      </c>
    </row>
    <row r="278" spans="11:17">
      <c r="K278">
        <v>2</v>
      </c>
      <c r="L278" t="s">
        <v>185</v>
      </c>
      <c r="P278" s="40" t="s">
        <v>12</v>
      </c>
      <c r="Q278" t="s">
        <v>186</v>
      </c>
    </row>
    <row r="279" spans="11:17">
      <c r="K279" s="40" t="s">
        <v>12</v>
      </c>
      <c r="L279" t="s">
        <v>186</v>
      </c>
      <c r="P279" s="40" t="s">
        <v>12</v>
      </c>
      <c r="Q279" t="s">
        <v>187</v>
      </c>
    </row>
    <row r="280" spans="11:17">
      <c r="K280" s="40" t="s">
        <v>12</v>
      </c>
      <c r="L280" t="s">
        <v>187</v>
      </c>
      <c r="P280">
        <v>3</v>
      </c>
      <c r="Q280" t="s">
        <v>188</v>
      </c>
    </row>
    <row r="281" spans="11:17">
      <c r="K281">
        <v>3</v>
      </c>
      <c r="L281" t="s">
        <v>188</v>
      </c>
      <c r="P281" s="40" t="s">
        <v>12</v>
      </c>
      <c r="Q281" t="s">
        <v>189</v>
      </c>
    </row>
    <row r="282" spans="11:17">
      <c r="K282" s="40" t="s">
        <v>12</v>
      </c>
      <c r="L282" t="s">
        <v>190</v>
      </c>
      <c r="Q282" t="s">
        <v>191</v>
      </c>
    </row>
    <row r="283" spans="11:17">
      <c r="K283" s="40" t="s">
        <v>12</v>
      </c>
      <c r="L283" t="s">
        <v>192</v>
      </c>
      <c r="Q283" t="s">
        <v>193</v>
      </c>
    </row>
    <row r="284" spans="11:17">
      <c r="K284" s="40" t="s">
        <v>12</v>
      </c>
      <c r="L284" t="s">
        <v>194</v>
      </c>
      <c r="P284" s="40" t="s">
        <v>12</v>
      </c>
      <c r="Q284" t="s">
        <v>195</v>
      </c>
    </row>
    <row r="285" spans="12:17">
      <c r="L285" t="s">
        <v>196</v>
      </c>
      <c r="Q285" t="s">
        <v>197</v>
      </c>
    </row>
    <row r="286" spans="12:17">
      <c r="L286" t="s">
        <v>193</v>
      </c>
      <c r="P286" s="40" t="s">
        <v>12</v>
      </c>
      <c r="Q286" t="s">
        <v>198</v>
      </c>
    </row>
    <row r="287" spans="11:17">
      <c r="K287" s="46">
        <v>4</v>
      </c>
      <c r="L287" t="s">
        <v>199</v>
      </c>
      <c r="Q287" t="s">
        <v>200</v>
      </c>
    </row>
    <row r="288" spans="11:17">
      <c r="K288" s="40" t="s">
        <v>12</v>
      </c>
      <c r="L288" t="s">
        <v>201</v>
      </c>
      <c r="P288" s="40" t="s">
        <v>12</v>
      </c>
      <c r="Q288" t="s">
        <v>202</v>
      </c>
    </row>
    <row r="289" spans="11:17">
      <c r="K289" s="40" t="s">
        <v>12</v>
      </c>
      <c r="L289" t="s">
        <v>203</v>
      </c>
      <c r="Q289" t="s">
        <v>39</v>
      </c>
    </row>
    <row r="290" spans="17:17">
      <c r="Q290" t="s">
        <v>204</v>
      </c>
    </row>
    <row r="291" spans="17:17">
      <c r="Q291" t="s">
        <v>205</v>
      </c>
    </row>
    <row r="292" spans="11:17">
      <c r="K292" s="47" t="s">
        <v>206</v>
      </c>
      <c r="L292" t="s">
        <v>207</v>
      </c>
      <c r="P292" s="40" t="s">
        <v>12</v>
      </c>
      <c r="Q292" t="s">
        <v>194</v>
      </c>
    </row>
    <row r="293" spans="16:17">
      <c r="P293" s="40" t="s">
        <v>12</v>
      </c>
      <c r="Q293" t="s">
        <v>208</v>
      </c>
    </row>
    <row r="294" spans="16:17">
      <c r="P294" s="46">
        <v>4</v>
      </c>
      <c r="Q294" t="s">
        <v>199</v>
      </c>
    </row>
    <row r="295" spans="16:17">
      <c r="P295" s="40" t="s">
        <v>12</v>
      </c>
      <c r="Q295" t="s">
        <v>201</v>
      </c>
    </row>
    <row r="301" s="2" customFormat="1" ht="22.5" spans="1:6">
      <c r="A301" s="3" t="s">
        <v>209</v>
      </c>
      <c r="B301" s="3"/>
      <c r="C301" s="3"/>
      <c r="D301" s="3"/>
      <c r="E301" s="3"/>
      <c r="F301" s="3"/>
    </row>
    <row r="308" spans="11:17">
      <c r="K308">
        <v>1</v>
      </c>
      <c r="L308" t="s">
        <v>210</v>
      </c>
      <c r="P308">
        <v>1</v>
      </c>
      <c r="Q308" t="s">
        <v>210</v>
      </c>
    </row>
    <row r="309" spans="11:17">
      <c r="K309" s="40" t="s">
        <v>12</v>
      </c>
      <c r="L309" t="s">
        <v>211</v>
      </c>
      <c r="P309" s="40" t="s">
        <v>12</v>
      </c>
      <c r="Q309" t="s">
        <v>211</v>
      </c>
    </row>
    <row r="310" spans="12:17">
      <c r="L310" t="s">
        <v>212</v>
      </c>
      <c r="Q310" t="s">
        <v>212</v>
      </c>
    </row>
    <row r="311" spans="12:17">
      <c r="L311" t="s">
        <v>213</v>
      </c>
      <c r="Q311" t="s">
        <v>213</v>
      </c>
    </row>
    <row r="312" spans="12:17">
      <c r="L312" t="s">
        <v>214</v>
      </c>
      <c r="Q312" t="s">
        <v>214</v>
      </c>
    </row>
    <row r="313" spans="12:17">
      <c r="L313" t="s">
        <v>215</v>
      </c>
      <c r="Q313" t="s">
        <v>215</v>
      </c>
    </row>
    <row r="341" ht="22.5" spans="3:8">
      <c r="C341" s="3" t="s">
        <v>216</v>
      </c>
      <c r="D341" s="3"/>
      <c r="E341" s="3"/>
      <c r="F341" s="3"/>
      <c r="G341" s="3"/>
      <c r="H341" s="3"/>
    </row>
    <row r="348" spans="10:11">
      <c r="J348">
        <v>1</v>
      </c>
      <c r="K348" t="s">
        <v>217</v>
      </c>
    </row>
    <row r="349" spans="10:11">
      <c r="J349" s="40" t="s">
        <v>12</v>
      </c>
      <c r="K349" t="s">
        <v>218</v>
      </c>
    </row>
    <row r="367" ht="22.5" spans="3:8">
      <c r="C367" s="3" t="s">
        <v>219</v>
      </c>
      <c r="D367" s="3"/>
      <c r="E367" s="3"/>
      <c r="F367" s="3"/>
      <c r="G367" s="3"/>
      <c r="H367" s="3"/>
    </row>
    <row r="396" ht="22.5" spans="3:8">
      <c r="C396" s="3" t="s">
        <v>220</v>
      </c>
      <c r="D396" s="3"/>
      <c r="E396" s="3"/>
      <c r="F396" s="3"/>
      <c r="G396" s="3"/>
      <c r="H396" s="3"/>
    </row>
  </sheetData>
  <mergeCells count="14">
    <mergeCell ref="B2:G2"/>
    <mergeCell ref="B34:G34"/>
    <mergeCell ref="C61:H61"/>
    <mergeCell ref="A80:F80"/>
    <mergeCell ref="A126:F126"/>
    <mergeCell ref="B161:G161"/>
    <mergeCell ref="C174:H174"/>
    <mergeCell ref="A199:F199"/>
    <mergeCell ref="A230:F230"/>
    <mergeCell ref="A269:F269"/>
    <mergeCell ref="A301:F301"/>
    <mergeCell ref="C341:H341"/>
    <mergeCell ref="C367:H367"/>
    <mergeCell ref="C396:H39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22" workbookViewId="0">
      <selection activeCell="K42" sqref="K42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11" t="s">
        <v>221</v>
      </c>
      <c r="B1" s="12"/>
      <c r="C1" s="12"/>
      <c r="D1" s="12"/>
      <c r="E1" s="12"/>
      <c r="F1" s="12"/>
      <c r="G1" s="12"/>
      <c r="H1" s="13"/>
    </row>
    <row r="2" spans="1:8">
      <c r="A2" s="14"/>
      <c r="B2" s="13"/>
      <c r="C2" s="13"/>
      <c r="D2" s="13"/>
      <c r="E2" s="13"/>
      <c r="F2" s="13"/>
      <c r="G2" s="13"/>
      <c r="H2" s="13"/>
    </row>
    <row r="3" spans="1:8">
      <c r="A3" s="14"/>
      <c r="B3" s="15" t="s">
        <v>222</v>
      </c>
      <c r="C3" s="15" t="s">
        <v>223</v>
      </c>
      <c r="D3" s="15" t="s">
        <v>224</v>
      </c>
      <c r="E3" s="16" t="s">
        <v>225</v>
      </c>
      <c r="F3" s="15" t="s">
        <v>226</v>
      </c>
      <c r="G3" s="15" t="s">
        <v>227</v>
      </c>
      <c r="H3" s="17" t="s">
        <v>228</v>
      </c>
    </row>
    <row r="4" spans="1:8">
      <c r="A4" s="14"/>
      <c r="B4" s="18">
        <v>1</v>
      </c>
      <c r="C4" s="18" t="s">
        <v>229</v>
      </c>
      <c r="D4" s="18" t="s">
        <v>230</v>
      </c>
      <c r="E4" s="18" t="s">
        <v>230</v>
      </c>
      <c r="F4" s="18" t="s">
        <v>231</v>
      </c>
      <c r="G4" s="18"/>
      <c r="H4" s="19"/>
    </row>
    <row r="5" spans="1:8">
      <c r="A5" s="14"/>
      <c r="B5" s="18">
        <v>2</v>
      </c>
      <c r="C5" s="18" t="s">
        <v>229</v>
      </c>
      <c r="D5" s="18"/>
      <c r="E5" s="18"/>
      <c r="F5" s="18"/>
      <c r="G5" s="18"/>
      <c r="H5" s="19"/>
    </row>
    <row r="6" spans="1:8">
      <c r="A6" s="14"/>
      <c r="B6" s="18">
        <v>3</v>
      </c>
      <c r="C6" s="18" t="s">
        <v>229</v>
      </c>
      <c r="D6" s="18"/>
      <c r="E6" s="18"/>
      <c r="F6" s="18"/>
      <c r="G6" s="18"/>
      <c r="H6" s="19"/>
    </row>
    <row r="7" spans="1:8">
      <c r="A7" s="14"/>
      <c r="B7" s="18">
        <v>4</v>
      </c>
      <c r="C7" s="18" t="s">
        <v>229</v>
      </c>
      <c r="D7" s="18"/>
      <c r="E7" s="18"/>
      <c r="F7" s="18"/>
      <c r="G7" s="18"/>
      <c r="H7" s="19"/>
    </row>
    <row r="8" spans="1:8">
      <c r="A8" s="14"/>
      <c r="B8" s="18">
        <v>5</v>
      </c>
      <c r="C8" s="18" t="s">
        <v>229</v>
      </c>
      <c r="D8" s="18"/>
      <c r="E8" s="18"/>
      <c r="F8" s="18"/>
      <c r="G8" s="18"/>
      <c r="H8" s="19"/>
    </row>
    <row r="9" spans="1:8">
      <c r="A9" s="14"/>
      <c r="B9" s="18">
        <v>6</v>
      </c>
      <c r="C9" s="18" t="s">
        <v>229</v>
      </c>
      <c r="D9" s="18"/>
      <c r="E9" s="18"/>
      <c r="F9" s="18"/>
      <c r="G9" s="18"/>
      <c r="H9" s="19"/>
    </row>
    <row r="10" spans="1:8">
      <c r="A10" s="14"/>
      <c r="B10" s="18">
        <v>7</v>
      </c>
      <c r="C10" s="18" t="s">
        <v>229</v>
      </c>
      <c r="D10" s="18"/>
      <c r="E10" s="18"/>
      <c r="F10" s="18"/>
      <c r="G10" s="18"/>
      <c r="H10" s="19"/>
    </row>
    <row r="11" spans="1:8">
      <c r="A11" s="14"/>
      <c r="B11" s="18">
        <v>8</v>
      </c>
      <c r="C11" s="18" t="s">
        <v>229</v>
      </c>
      <c r="D11" s="18"/>
      <c r="E11" s="18"/>
      <c r="F11" s="18"/>
      <c r="G11" s="18"/>
      <c r="H11" s="19"/>
    </row>
    <row r="12" spans="1:8">
      <c r="A12" s="14"/>
      <c r="B12" s="18">
        <v>9</v>
      </c>
      <c r="C12" s="18" t="s">
        <v>229</v>
      </c>
      <c r="D12" s="18"/>
      <c r="E12" s="18"/>
      <c r="F12" s="18"/>
      <c r="G12" s="18"/>
      <c r="H12" s="19"/>
    </row>
    <row r="13" spans="1:8">
      <c r="A13" s="14"/>
      <c r="B13" s="18">
        <v>10</v>
      </c>
      <c r="C13" s="18" t="s">
        <v>229</v>
      </c>
      <c r="D13" s="18"/>
      <c r="E13" s="18"/>
      <c r="F13" s="18"/>
      <c r="G13" s="18"/>
      <c r="H13" s="19"/>
    </row>
    <row r="14" spans="1:8">
      <c r="A14" s="14"/>
      <c r="B14" s="18">
        <v>11</v>
      </c>
      <c r="C14" s="18" t="s">
        <v>229</v>
      </c>
      <c r="D14" s="18"/>
      <c r="E14" s="18"/>
      <c r="F14" s="18"/>
      <c r="G14" s="18"/>
      <c r="H14" s="19"/>
    </row>
    <row r="15" spans="1:8">
      <c r="A15" s="14"/>
      <c r="B15" s="18">
        <v>12</v>
      </c>
      <c r="C15" s="18" t="s">
        <v>229</v>
      </c>
      <c r="D15" s="18"/>
      <c r="E15" s="18"/>
      <c r="F15" s="18"/>
      <c r="G15" s="18"/>
      <c r="H15" s="19"/>
    </row>
    <row r="16" spans="1:8">
      <c r="A16" s="14"/>
      <c r="B16" s="18">
        <v>13</v>
      </c>
      <c r="C16" s="18" t="s">
        <v>229</v>
      </c>
      <c r="D16" s="18"/>
      <c r="E16" s="18"/>
      <c r="F16" s="18"/>
      <c r="G16" s="18"/>
      <c r="H16" s="19"/>
    </row>
    <row r="17" spans="1:8">
      <c r="A17" s="14"/>
      <c r="B17" s="18">
        <v>14</v>
      </c>
      <c r="C17" s="18" t="s">
        <v>229</v>
      </c>
      <c r="D17" s="18"/>
      <c r="E17" s="18"/>
      <c r="F17" s="18"/>
      <c r="G17" s="18"/>
      <c r="H17" s="19"/>
    </row>
    <row r="18" spans="1:8">
      <c r="A18" s="14"/>
      <c r="B18" s="18">
        <v>15</v>
      </c>
      <c r="C18" s="18" t="s">
        <v>229</v>
      </c>
      <c r="D18" s="18"/>
      <c r="E18" s="18"/>
      <c r="F18" s="18"/>
      <c r="G18" s="18"/>
      <c r="H18" s="19"/>
    </row>
    <row r="19" spans="1:8">
      <c r="A19" s="14"/>
      <c r="B19" s="18">
        <v>16</v>
      </c>
      <c r="C19" s="18" t="s">
        <v>229</v>
      </c>
      <c r="D19" s="18"/>
      <c r="E19" s="18"/>
      <c r="F19" s="18"/>
      <c r="G19" s="18"/>
      <c r="H19" s="19"/>
    </row>
    <row r="20" spans="1:8">
      <c r="A20" s="14"/>
      <c r="B20" s="18">
        <v>17</v>
      </c>
      <c r="C20" s="18" t="s">
        <v>229</v>
      </c>
      <c r="D20" s="18"/>
      <c r="E20" s="18"/>
      <c r="F20" s="18"/>
      <c r="G20" s="18"/>
      <c r="H20" s="19"/>
    </row>
    <row r="21" spans="1:8">
      <c r="A21" s="14"/>
      <c r="B21" s="18">
        <v>18</v>
      </c>
      <c r="C21" s="18" t="s">
        <v>229</v>
      </c>
      <c r="D21" s="18"/>
      <c r="E21" s="18"/>
      <c r="F21" s="18"/>
      <c r="G21" s="18"/>
      <c r="H21" s="19"/>
    </row>
    <row r="22" spans="1:8">
      <c r="A22" s="14"/>
      <c r="B22" s="18">
        <v>19</v>
      </c>
      <c r="C22" s="18" t="s">
        <v>229</v>
      </c>
      <c r="D22" s="18"/>
      <c r="E22" s="18"/>
      <c r="F22" s="18"/>
      <c r="G22" s="18"/>
      <c r="H22" s="19"/>
    </row>
    <row r="23" spans="1:8">
      <c r="A23" s="14"/>
      <c r="B23" s="20"/>
      <c r="C23" s="20"/>
      <c r="D23" s="20"/>
      <c r="E23" s="20"/>
      <c r="F23" s="20"/>
      <c r="G23" s="20"/>
      <c r="H23" s="21"/>
    </row>
    <row r="24" spans="1:8">
      <c r="A24" s="14"/>
      <c r="B24" s="20"/>
      <c r="C24" s="20"/>
      <c r="D24" s="20"/>
      <c r="E24" s="20"/>
      <c r="F24" s="20"/>
      <c r="G24" s="20"/>
      <c r="H24" s="21"/>
    </row>
    <row r="25" spans="1:8">
      <c r="A25" s="14"/>
      <c r="B25" s="13"/>
      <c r="C25" s="13"/>
      <c r="D25" s="13"/>
      <c r="E25" s="13"/>
      <c r="F25" s="13"/>
      <c r="G25" s="13"/>
      <c r="H25" s="13"/>
    </row>
    <row r="26" ht="18.75" spans="1:8">
      <c r="A26" s="11" t="s">
        <v>232</v>
      </c>
      <c r="B26" s="12"/>
      <c r="C26" s="12"/>
      <c r="D26" s="12"/>
      <c r="E26" s="12"/>
      <c r="F26" s="12"/>
      <c r="G26" s="12"/>
      <c r="H26" s="13"/>
    </row>
    <row r="27" ht="18.75" spans="1:8">
      <c r="A27" s="22"/>
      <c r="B27" s="23"/>
      <c r="C27" s="23"/>
      <c r="D27" s="23"/>
      <c r="E27" s="23"/>
      <c r="F27" s="23"/>
      <c r="G27" s="23"/>
      <c r="H27" s="13"/>
    </row>
    <row r="28" ht="18.75" spans="1:8">
      <c r="A28" s="22"/>
      <c r="B28" s="15" t="s">
        <v>222</v>
      </c>
      <c r="C28" s="15" t="s">
        <v>223</v>
      </c>
      <c r="D28" s="15" t="s">
        <v>224</v>
      </c>
      <c r="E28" s="16" t="s">
        <v>225</v>
      </c>
      <c r="F28" s="15" t="s">
        <v>226</v>
      </c>
      <c r="G28" s="15" t="s">
        <v>227</v>
      </c>
      <c r="H28" s="17" t="s">
        <v>228</v>
      </c>
    </row>
    <row r="29" ht="18.75" spans="1:7">
      <c r="A29" s="22"/>
      <c r="B29" s="18">
        <v>1</v>
      </c>
      <c r="C29" s="18" t="s">
        <v>233</v>
      </c>
      <c r="D29" s="13" t="s">
        <v>234</v>
      </c>
      <c r="F29" s="18" t="s">
        <v>235</v>
      </c>
      <c r="G29" s="18"/>
    </row>
    <row r="30" ht="121.45" spans="1:8">
      <c r="A30" s="22"/>
      <c r="B30" s="18">
        <v>3</v>
      </c>
      <c r="C30" s="18" t="s">
        <v>233</v>
      </c>
      <c r="D30" s="18" t="s">
        <v>236</v>
      </c>
      <c r="E30" s="18"/>
      <c r="F30" s="18" t="s">
        <v>237</v>
      </c>
      <c r="G30" s="18"/>
      <c r="H30" s="19" t="str">
        <f>_xlfn.DISPIMG("ID_B9E8885BDCFF4590B6B4E5858BAD66B8",1)</f>
        <v>=DISPIMG("ID_B9E8885BDCFF4590B6B4E5858BAD66B8",1)</v>
      </c>
    </row>
    <row r="31" ht="18.75" spans="1:8">
      <c r="A31" s="22"/>
      <c r="B31" s="18">
        <v>4</v>
      </c>
      <c r="C31" s="18" t="s">
        <v>233</v>
      </c>
      <c r="D31" s="18"/>
      <c r="E31" s="18"/>
      <c r="F31" s="18"/>
      <c r="G31" s="18"/>
      <c r="H31" s="19"/>
    </row>
    <row r="32" ht="18.75" spans="1:8">
      <c r="A32" s="22"/>
      <c r="B32" s="18">
        <v>5</v>
      </c>
      <c r="C32" s="18" t="s">
        <v>233</v>
      </c>
      <c r="D32" s="18"/>
      <c r="E32" s="24"/>
      <c r="F32" s="18"/>
      <c r="G32" s="18"/>
      <c r="H32" s="19"/>
    </row>
    <row r="33" ht="18.75" spans="1:8">
      <c r="A33" s="22"/>
      <c r="B33" s="18">
        <v>6</v>
      </c>
      <c r="C33" s="18" t="s">
        <v>233</v>
      </c>
      <c r="D33" s="18"/>
      <c r="E33" s="18"/>
      <c r="F33" s="18"/>
      <c r="G33" s="18"/>
      <c r="H33" s="19"/>
    </row>
    <row r="34" spans="1:8">
      <c r="A34" s="14"/>
      <c r="B34" s="13"/>
      <c r="C34" s="13"/>
      <c r="D34" s="13"/>
      <c r="E34" s="13"/>
      <c r="F34" s="13"/>
      <c r="G34" s="13"/>
      <c r="H34" s="13"/>
    </row>
    <row r="35" spans="1:8">
      <c r="A35" s="14"/>
      <c r="B35" s="13"/>
      <c r="C35" s="13"/>
      <c r="D35" s="13"/>
      <c r="E35" s="13"/>
      <c r="F35" s="13"/>
      <c r="G35" s="13"/>
      <c r="H35" s="13"/>
    </row>
    <row r="36" ht="18.75" spans="1:8">
      <c r="A36" s="25" t="s">
        <v>238</v>
      </c>
      <c r="B36" s="26"/>
      <c r="C36" s="26"/>
      <c r="D36" s="26"/>
      <c r="E36" s="26"/>
      <c r="F36" s="26"/>
      <c r="G36" s="26"/>
      <c r="H36" s="26"/>
    </row>
    <row r="37" ht="18.75" spans="1:8">
      <c r="A37" s="22"/>
      <c r="B37" s="23"/>
      <c r="C37" s="23"/>
      <c r="D37" s="23"/>
      <c r="E37" s="23"/>
      <c r="F37" s="23"/>
      <c r="G37" s="23"/>
      <c r="H37" s="13"/>
    </row>
    <row r="38" ht="18.75" spans="1:8">
      <c r="A38" s="22"/>
      <c r="B38" s="15" t="s">
        <v>222</v>
      </c>
      <c r="C38" s="15" t="s">
        <v>223</v>
      </c>
      <c r="D38" s="15" t="s">
        <v>239</v>
      </c>
      <c r="E38" s="16" t="s">
        <v>240</v>
      </c>
      <c r="F38" s="15" t="s">
        <v>226</v>
      </c>
      <c r="G38" s="15" t="s">
        <v>241</v>
      </c>
      <c r="H38" s="17" t="s">
        <v>228</v>
      </c>
    </row>
    <row r="39" spans="1:8">
      <c r="A39" s="14"/>
      <c r="B39" s="13"/>
      <c r="C39" s="13"/>
      <c r="D39" s="13"/>
      <c r="E39" s="13"/>
      <c r="F39" s="13"/>
      <c r="G39" s="13"/>
      <c r="H39" s="13"/>
    </row>
    <row r="40" spans="1:8">
      <c r="A40" s="14"/>
      <c r="B40" s="13"/>
      <c r="C40" s="13"/>
      <c r="D40" s="13"/>
      <c r="E40" s="13"/>
      <c r="F40" s="13"/>
      <c r="G40" s="13"/>
      <c r="H40" s="13"/>
    </row>
    <row r="41" ht="18.75" spans="1:8">
      <c r="A41" s="11" t="s">
        <v>242</v>
      </c>
      <c r="B41" s="12"/>
      <c r="C41" s="12"/>
      <c r="D41" s="12"/>
      <c r="E41" s="12"/>
      <c r="F41" s="12"/>
      <c r="G41" s="12"/>
      <c r="H41" s="21"/>
    </row>
    <row r="42" spans="1:8">
      <c r="A42" s="14"/>
      <c r="B42" s="13"/>
      <c r="C42" s="13"/>
      <c r="D42" s="13"/>
      <c r="E42" s="13"/>
      <c r="F42" s="13"/>
      <c r="G42" s="13"/>
      <c r="H42" s="13"/>
    </row>
    <row r="43" spans="1:8">
      <c r="A43" s="14"/>
      <c r="B43" s="15" t="s">
        <v>222</v>
      </c>
      <c r="C43" s="15" t="s">
        <v>223</v>
      </c>
      <c r="D43" s="15" t="s">
        <v>225</v>
      </c>
      <c r="E43" s="15" t="s">
        <v>243</v>
      </c>
      <c r="F43" s="15" t="s">
        <v>226</v>
      </c>
      <c r="G43" s="15" t="s">
        <v>227</v>
      </c>
      <c r="H43" s="17" t="s">
        <v>228</v>
      </c>
    </row>
    <row r="44" ht="60" customHeight="1" spans="1:8">
      <c r="A44" s="27"/>
      <c r="B44" s="19">
        <v>1</v>
      </c>
      <c r="C44" s="19" t="s">
        <v>244</v>
      </c>
      <c r="D44" s="19" t="s">
        <v>245</v>
      </c>
      <c r="E44" s="28" t="s">
        <v>246</v>
      </c>
      <c r="F44" s="29"/>
      <c r="G44" s="29"/>
      <c r="H44" s="30"/>
    </row>
    <row r="45" ht="61.6" spans="1:8">
      <c r="A45" s="27"/>
      <c r="B45" s="19">
        <v>2</v>
      </c>
      <c r="C45" s="19" t="s">
        <v>244</v>
      </c>
      <c r="D45" s="19" t="s">
        <v>247</v>
      </c>
      <c r="E45" s="28" t="s">
        <v>248</v>
      </c>
      <c r="F45" s="29"/>
      <c r="G45" s="29"/>
      <c r="H45" s="30" t="str">
        <f>_xlfn.DISPIMG("ID_19587CA3513C461DA57E97C1C8DC5C1B",1)</f>
        <v>=DISPIMG("ID_19587CA3513C461DA57E97C1C8DC5C1B",1)</v>
      </c>
    </row>
    <row r="46" spans="1:8">
      <c r="A46" s="27"/>
      <c r="B46" s="19"/>
      <c r="C46" s="19"/>
      <c r="D46" s="19"/>
      <c r="E46" s="28"/>
      <c r="F46" s="29"/>
      <c r="G46" s="29"/>
      <c r="H46" s="30"/>
    </row>
    <row r="47" spans="1:8">
      <c r="A47" s="27"/>
      <c r="B47" s="19"/>
      <c r="C47" s="19"/>
      <c r="D47" s="19"/>
      <c r="E47" s="28"/>
      <c r="F47" s="29"/>
      <c r="G47" s="29"/>
      <c r="H47" s="30"/>
    </row>
    <row r="48" spans="1:8">
      <c r="A48" s="27"/>
      <c r="B48" s="19"/>
      <c r="C48" s="19"/>
      <c r="D48" s="19"/>
      <c r="E48" s="28"/>
      <c r="F48" s="29"/>
      <c r="G48" s="29"/>
      <c r="H48" s="30"/>
    </row>
    <row r="49" spans="1:8">
      <c r="A49" s="27"/>
      <c r="B49" s="19"/>
      <c r="C49" s="19"/>
      <c r="D49" s="19"/>
      <c r="E49" s="28"/>
      <c r="F49" s="29"/>
      <c r="G49" s="29"/>
      <c r="H49" s="30"/>
    </row>
    <row r="50" spans="1:8">
      <c r="A50" s="27"/>
      <c r="B50" s="19"/>
      <c r="C50" s="19"/>
      <c r="D50" s="19"/>
      <c r="E50" s="28"/>
      <c r="F50" s="29"/>
      <c r="G50" s="29"/>
      <c r="H50" s="30"/>
    </row>
    <row r="51" spans="1:8">
      <c r="A51" s="27"/>
      <c r="B51" s="19"/>
      <c r="C51" s="19"/>
      <c r="D51" s="19"/>
      <c r="E51" s="28"/>
      <c r="F51" s="29"/>
      <c r="G51" s="29"/>
      <c r="H51" s="30"/>
    </row>
    <row r="52" spans="1:8">
      <c r="A52" s="27"/>
      <c r="B52" s="19"/>
      <c r="C52" s="19"/>
      <c r="D52" s="19"/>
      <c r="E52" s="28"/>
      <c r="F52" s="29"/>
      <c r="G52" s="29"/>
      <c r="H52" s="30"/>
    </row>
    <row r="53" spans="1:8">
      <c r="A53" s="27"/>
      <c r="B53" s="19"/>
      <c r="C53" s="19"/>
      <c r="D53" s="19"/>
      <c r="E53" s="28"/>
      <c r="F53" s="29"/>
      <c r="G53" s="29"/>
      <c r="H53" s="30"/>
    </row>
    <row r="54" spans="1:8">
      <c r="A54" s="27"/>
      <c r="B54" s="19"/>
      <c r="C54" s="19"/>
      <c r="D54" s="19"/>
      <c r="E54" s="28"/>
      <c r="F54" s="29"/>
      <c r="G54" s="29"/>
      <c r="H54" s="30"/>
    </row>
    <row r="55" spans="1:8">
      <c r="A55" s="27"/>
      <c r="B55" s="19"/>
      <c r="C55" s="19"/>
      <c r="D55" s="19"/>
      <c r="E55" s="28"/>
      <c r="F55" s="29"/>
      <c r="G55" s="29"/>
      <c r="H55" s="30"/>
    </row>
    <row r="56" spans="1:8">
      <c r="A56" s="27"/>
      <c r="B56" s="19"/>
      <c r="C56" s="19"/>
      <c r="D56" s="19"/>
      <c r="E56" s="28"/>
      <c r="F56" s="29"/>
      <c r="G56" s="29"/>
      <c r="H56" s="30"/>
    </row>
    <row r="57" spans="1:8">
      <c r="A57" s="27"/>
      <c r="B57" s="19"/>
      <c r="C57" s="19"/>
      <c r="D57" s="19"/>
      <c r="E57" s="28"/>
      <c r="F57" s="29"/>
      <c r="G57" s="29"/>
      <c r="H57" s="30"/>
    </row>
    <row r="58" spans="1:8">
      <c r="A58" s="27"/>
      <c r="B58" s="19"/>
      <c r="C58" s="19"/>
      <c r="D58" s="19"/>
      <c r="E58" s="28"/>
      <c r="F58" s="29"/>
      <c r="G58" s="29"/>
      <c r="H58" s="30"/>
    </row>
    <row r="59" spans="1:8">
      <c r="A59" s="27"/>
      <c r="B59" s="19"/>
      <c r="C59" s="19"/>
      <c r="D59" s="19"/>
      <c r="E59" s="28"/>
      <c r="F59" s="29"/>
      <c r="G59" s="29"/>
      <c r="H59" s="30"/>
    </row>
    <row r="60" spans="1:8">
      <c r="A60" s="27"/>
      <c r="B60" s="19"/>
      <c r="C60" s="19"/>
      <c r="D60" s="19"/>
      <c r="E60" s="28"/>
      <c r="F60" s="29"/>
      <c r="G60" s="29"/>
      <c r="H60" s="30"/>
    </row>
    <row r="61" spans="1:8">
      <c r="A61" s="27"/>
      <c r="B61" s="19"/>
      <c r="C61" s="19"/>
      <c r="D61" s="19"/>
      <c r="E61" s="28"/>
      <c r="F61" s="29"/>
      <c r="G61" s="29"/>
      <c r="H61" s="30"/>
    </row>
    <row r="62" spans="1:8">
      <c r="A62" s="27"/>
      <c r="B62" s="19"/>
      <c r="C62" s="19"/>
      <c r="D62" s="19"/>
      <c r="E62" s="28"/>
      <c r="F62" s="29"/>
      <c r="G62" s="29"/>
      <c r="H62" s="30"/>
    </row>
    <row r="63" spans="1:8">
      <c r="A63" s="27"/>
      <c r="B63" s="19"/>
      <c r="C63" s="19"/>
      <c r="D63" s="19"/>
      <c r="E63" s="28"/>
      <c r="F63" s="29"/>
      <c r="G63" s="29"/>
      <c r="H63" s="30"/>
    </row>
    <row r="64" spans="1:8">
      <c r="A64" s="27"/>
      <c r="B64" s="19"/>
      <c r="C64" s="19"/>
      <c r="D64" s="19"/>
      <c r="E64" s="28"/>
      <c r="F64" s="29"/>
      <c r="G64" s="29"/>
      <c r="H64" s="30"/>
    </row>
    <row r="65" spans="1:8">
      <c r="A65" s="27"/>
      <c r="B65" s="19"/>
      <c r="C65" s="19"/>
      <c r="D65" s="19"/>
      <c r="E65" s="28"/>
      <c r="F65" s="29"/>
      <c r="G65" s="29"/>
      <c r="H65" s="30"/>
    </row>
    <row r="66" spans="1:8">
      <c r="A66" s="27"/>
      <c r="B66" s="19"/>
      <c r="C66" s="19"/>
      <c r="D66" s="19"/>
      <c r="E66" s="28"/>
      <c r="F66" s="29"/>
      <c r="G66" s="29"/>
      <c r="H66" s="30"/>
    </row>
    <row r="67" spans="1:8">
      <c r="A67" s="27"/>
      <c r="B67" s="19"/>
      <c r="C67" s="19"/>
      <c r="D67" s="19"/>
      <c r="E67" s="28"/>
      <c r="F67" s="29"/>
      <c r="G67" s="29"/>
      <c r="H67" s="30"/>
    </row>
    <row r="68" spans="1:8">
      <c r="A68" s="14"/>
      <c r="B68" s="13"/>
      <c r="C68" s="13"/>
      <c r="D68" s="13"/>
      <c r="E68" s="13"/>
      <c r="F68" s="13"/>
      <c r="G68" s="13"/>
      <c r="H68" s="13"/>
    </row>
    <row r="69" ht="18.75" spans="1:8">
      <c r="A69" s="11" t="s">
        <v>249</v>
      </c>
      <c r="B69" s="12"/>
      <c r="C69" s="12"/>
      <c r="D69" s="12"/>
      <c r="E69" s="12"/>
      <c r="F69" s="12"/>
      <c r="G69" s="12"/>
      <c r="H69" s="21"/>
    </row>
    <row r="70" spans="1:8">
      <c r="A70" s="14"/>
      <c r="B70" s="13"/>
      <c r="C70" s="13"/>
      <c r="D70" s="13"/>
      <c r="E70" s="13"/>
      <c r="F70" s="13"/>
      <c r="G70" s="13"/>
      <c r="H70" s="13"/>
    </row>
    <row r="71" spans="1:8">
      <c r="A71" s="14"/>
      <c r="B71" s="13"/>
      <c r="C71" s="13"/>
      <c r="D71" s="13"/>
      <c r="E71" s="13"/>
      <c r="F71" s="13"/>
      <c r="G71" s="13"/>
      <c r="H71" s="13"/>
    </row>
    <row r="72" spans="1:8">
      <c r="A72" s="14"/>
      <c r="B72" s="15" t="s">
        <v>222</v>
      </c>
      <c r="C72" s="15" t="s">
        <v>223</v>
      </c>
      <c r="D72" s="15" t="s">
        <v>224</v>
      </c>
      <c r="E72" s="15" t="s">
        <v>225</v>
      </c>
      <c r="F72" s="15" t="s">
        <v>226</v>
      </c>
      <c r="G72" s="15" t="s">
        <v>227</v>
      </c>
      <c r="H72" s="17" t="s">
        <v>250</v>
      </c>
    </row>
    <row r="73" ht="47.25" spans="1:8">
      <c r="A73" s="27"/>
      <c r="B73" s="31">
        <v>1</v>
      </c>
      <c r="C73" s="19" t="s">
        <v>233</v>
      </c>
      <c r="D73" s="19" t="s">
        <v>251</v>
      </c>
      <c r="E73" s="28" t="str">
        <f>_xlfn.DISPIMG("ID_44C7B5CAF58C4763A42643783CDAD177",1)</f>
        <v>=DISPIMG("ID_44C7B5CAF58C4763A42643783CDAD177",1)</v>
      </c>
      <c r="F73" s="29" t="s">
        <v>251</v>
      </c>
      <c r="G73" s="29"/>
      <c r="H73" s="30"/>
    </row>
    <row r="74" ht="40.5" spans="1:8">
      <c r="A74" s="27"/>
      <c r="B74" s="18">
        <v>2</v>
      </c>
      <c r="C74" s="19" t="s">
        <v>233</v>
      </c>
      <c r="D74" s="19" t="s">
        <v>251</v>
      </c>
      <c r="E74" s="28" t="str">
        <f>_xlfn.DISPIMG("ID_DC839D909BA7411692DBDAA8779C5156",1)</f>
        <v>=DISPIMG("ID_DC839D909BA7411692DBDAA8779C5156",1)</v>
      </c>
      <c r="F74" s="19" t="s">
        <v>251</v>
      </c>
      <c r="G74" s="32"/>
      <c r="H74" s="19"/>
    </row>
    <row r="75" ht="126" spans="1:8">
      <c r="A75" s="27"/>
      <c r="B75" s="18">
        <v>3</v>
      </c>
      <c r="C75" s="19" t="s">
        <v>233</v>
      </c>
      <c r="D75" s="19" t="s">
        <v>252</v>
      </c>
      <c r="E75" s="28" t="str">
        <f>_xlfn.DISPIMG("ID_96C458FA43054175B23399B1C2041444",1)</f>
        <v>=DISPIMG("ID_96C458FA43054175B23399B1C2041444",1)</v>
      </c>
      <c r="F75" s="29" t="s">
        <v>253</v>
      </c>
      <c r="G75" s="32"/>
      <c r="H75" s="30"/>
    </row>
    <row r="76" ht="144.75" spans="1:8">
      <c r="A76" s="27"/>
      <c r="B76" s="18">
        <v>4</v>
      </c>
      <c r="C76" s="19" t="s">
        <v>233</v>
      </c>
      <c r="D76" s="19" t="s">
        <v>254</v>
      </c>
      <c r="E76" s="28" t="str">
        <f>_xlfn.DISPIMG("ID_0178979E7AA7408B9C8FF9256B2EF01F",1)</f>
        <v>=DISPIMG("ID_0178979E7AA7408B9C8FF9256B2EF01F",1)</v>
      </c>
      <c r="F76" s="29" t="s">
        <v>254</v>
      </c>
      <c r="G76" s="32"/>
      <c r="H76" s="30"/>
    </row>
    <row r="77" ht="147" spans="1:8">
      <c r="A77" s="27"/>
      <c r="B77" s="18">
        <v>5</v>
      </c>
      <c r="C77" s="19" t="s">
        <v>255</v>
      </c>
      <c r="D77" s="19" t="s">
        <v>256</v>
      </c>
      <c r="E77" s="28" t="str">
        <f>_xlfn.DISPIMG("ID_191E47D822EA47A9853B711D42061A7A",1)</f>
        <v>=DISPIMG("ID_191E47D822EA47A9853B711D42061A7A",1)</v>
      </c>
      <c r="F77" s="29" t="s">
        <v>257</v>
      </c>
      <c r="G77" s="32"/>
      <c r="H77" s="30"/>
    </row>
    <row r="78" spans="1:8">
      <c r="A78" s="27"/>
      <c r="B78" s="18">
        <v>6</v>
      </c>
      <c r="C78" s="19"/>
      <c r="D78" s="19"/>
      <c r="E78" s="28"/>
      <c r="F78" s="29"/>
      <c r="G78" s="32"/>
      <c r="H78" s="30"/>
    </row>
    <row r="79" spans="1:8">
      <c r="A79" s="27"/>
      <c r="B79" s="18">
        <v>7</v>
      </c>
      <c r="C79" s="19"/>
      <c r="D79" s="19"/>
      <c r="E79" s="28"/>
      <c r="F79" s="29"/>
      <c r="G79" s="32"/>
      <c r="H79" s="30"/>
    </row>
    <row r="80" spans="1:8">
      <c r="A80" s="27"/>
      <c r="B80" s="18">
        <v>8</v>
      </c>
      <c r="C80" s="19"/>
      <c r="D80" s="19"/>
      <c r="E80" s="28"/>
      <c r="F80" s="29"/>
      <c r="G80" s="32"/>
      <c r="H80" s="30"/>
    </row>
    <row r="81" spans="1:8">
      <c r="A81" s="27"/>
      <c r="B81" s="18">
        <v>9</v>
      </c>
      <c r="C81" s="19"/>
      <c r="D81" s="19"/>
      <c r="E81" s="33"/>
      <c r="F81" s="34"/>
      <c r="G81" s="32"/>
      <c r="H81" s="30"/>
    </row>
    <row r="82" spans="1:8">
      <c r="A82" s="27"/>
      <c r="B82" s="18">
        <v>10</v>
      </c>
      <c r="C82" s="19"/>
      <c r="D82" s="19"/>
      <c r="E82" s="33"/>
      <c r="F82" s="34"/>
      <c r="G82" s="32"/>
      <c r="H82" s="30"/>
    </row>
    <row r="83" spans="1:8">
      <c r="A83" s="27"/>
      <c r="B83" s="18">
        <v>11</v>
      </c>
      <c r="C83" s="19"/>
      <c r="D83" s="19"/>
      <c r="E83" s="33"/>
      <c r="F83" s="34"/>
      <c r="G83" s="32"/>
      <c r="H83" s="30"/>
    </row>
    <row r="84" spans="1:8">
      <c r="A84" s="27"/>
      <c r="B84" s="18">
        <v>12</v>
      </c>
      <c r="C84" s="19"/>
      <c r="D84" s="19"/>
      <c r="E84" s="33"/>
      <c r="F84" s="34"/>
      <c r="G84" s="32"/>
      <c r="H84" s="30"/>
    </row>
    <row r="85" spans="1:8">
      <c r="A85" s="27"/>
      <c r="B85" s="18">
        <v>13</v>
      </c>
      <c r="C85" s="19"/>
      <c r="D85" s="19"/>
      <c r="E85" s="33"/>
      <c r="F85" s="34"/>
      <c r="G85" s="32"/>
      <c r="H85" s="30"/>
    </row>
    <row r="86" spans="1:8">
      <c r="A86" s="27"/>
      <c r="B86" s="18">
        <v>14</v>
      </c>
      <c r="C86" s="19"/>
      <c r="D86" s="19"/>
      <c r="E86" s="33"/>
      <c r="F86" s="34"/>
      <c r="G86" s="32"/>
      <c r="H86" s="30"/>
    </row>
    <row r="87" spans="1:8">
      <c r="A87" s="27"/>
      <c r="B87" s="18">
        <v>15</v>
      </c>
      <c r="C87" s="19"/>
      <c r="D87" s="19"/>
      <c r="E87" s="33"/>
      <c r="F87" s="34"/>
      <c r="G87" s="32"/>
      <c r="H87" s="35"/>
    </row>
    <row r="88" spans="1:8">
      <c r="A88" s="27"/>
      <c r="B88" s="18">
        <v>16</v>
      </c>
      <c r="C88" s="19"/>
      <c r="D88" s="19"/>
      <c r="E88" s="33"/>
      <c r="F88" s="34"/>
      <c r="G88" s="32"/>
      <c r="H88" s="30"/>
    </row>
    <row r="89" spans="1:8">
      <c r="A89" s="27"/>
      <c r="B89" s="18">
        <v>17</v>
      </c>
      <c r="C89" s="19"/>
      <c r="D89" s="19"/>
      <c r="E89" s="33"/>
      <c r="F89" s="34"/>
      <c r="G89" s="32"/>
      <c r="H89" s="30"/>
    </row>
    <row r="90" spans="1:8">
      <c r="A90" s="27"/>
      <c r="B90" s="18">
        <v>18</v>
      </c>
      <c r="C90" s="19"/>
      <c r="D90" s="19"/>
      <c r="E90" s="33"/>
      <c r="F90" s="34"/>
      <c r="G90" s="32"/>
      <c r="H90" s="30"/>
    </row>
    <row r="91" spans="1:8">
      <c r="A91" s="27"/>
      <c r="B91" s="18">
        <v>19</v>
      </c>
      <c r="C91" s="19"/>
      <c r="D91" s="19"/>
      <c r="E91" s="33"/>
      <c r="F91" s="34"/>
      <c r="G91" s="32"/>
      <c r="H91" s="30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F19" sqref="F19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258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7" ht="16.5" spans="2:16">
      <c r="B7" s="4"/>
      <c r="C7" s="5"/>
      <c r="D7" s="5"/>
      <c r="E7" s="5"/>
      <c r="F7" s="5"/>
      <c r="G7" s="5"/>
      <c r="H7" s="5"/>
      <c r="J7" s="4"/>
      <c r="K7" s="5"/>
      <c r="L7" s="5"/>
      <c r="M7" s="5"/>
      <c r="N7" s="10"/>
      <c r="O7" s="10"/>
      <c r="P7" s="10"/>
    </row>
    <row r="8" ht="16.5" spans="2:16">
      <c r="B8" s="6"/>
      <c r="C8" s="7"/>
      <c r="D8" s="7"/>
      <c r="E8" s="7"/>
      <c r="F8" s="7"/>
      <c r="G8" s="7"/>
      <c r="H8" s="7"/>
      <c r="J8" s="6"/>
      <c r="K8" s="7"/>
      <c r="L8" s="7"/>
      <c r="M8" s="7"/>
      <c r="N8" s="7"/>
      <c r="O8" s="7"/>
      <c r="P8" s="7"/>
    </row>
    <row r="9" ht="53" customHeight="1" spans="2:10">
      <c r="B9" s="8"/>
      <c r="C9" s="7"/>
      <c r="D9" s="9"/>
      <c r="E9" s="9"/>
      <c r="F9" s="9"/>
      <c r="G9" s="9"/>
      <c r="H9" s="9"/>
      <c r="J9" s="8"/>
    </row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9" sqref="I2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功能美需</vt:lpstr>
      <vt:lpstr>表格结构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2025-02-13T02:14:57Z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E418B9C41F31405F99718A33D986DC1C_12</vt:lpwstr>
  </property>
</Properties>
</file>