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hidePivotFieldList="1" defaultThemeVersion="166925"/>
  <mc:AlternateContent xmlns:mc="http://schemas.openxmlformats.org/markup-compatibility/2006">
    <mc:Choice Requires="x15">
      <x15ac:absPath xmlns:x15ac="http://schemas.microsoft.com/office/spreadsheetml/2010/11/ac" url="C:\Users\USER\Documents\study\Study for Future\Data Analysis\Alex the Data Analyst\"/>
    </mc:Choice>
  </mc:AlternateContent>
  <xr:revisionPtr revIDLastSave="0" documentId="8_{70651E3D-C032-4309-BB13-AFDC273FB5A5}" xr6:coauthVersionLast="47" xr6:coauthVersionMax="47" xr10:uidLastSave="{00000000-0000-0000-0000-000000000000}"/>
  <bookViews>
    <workbookView xWindow="-120" yWindow="-120" windowWidth="24240" windowHeight="13020" activeTab="3" xr2:uid="{00000000-000D-0000-FFFF-FFFF00000000}"/>
  </bookViews>
  <sheets>
    <sheet name="bike_buyers" sheetId="1" r:id="rId1"/>
    <sheet name="WORKSHEET" sheetId="2" r:id="rId2"/>
    <sheet name="PIVOTTABLE" sheetId="4" r:id="rId3"/>
    <sheet name="DASHBOARD" sheetId="3" r:id="rId4"/>
  </sheets>
  <definedNames>
    <definedName name="_xlnm._FilterDatabase" localSheetId="0" hidden="1">bike_buyers!$A$1:$M$1001</definedName>
    <definedName name="_xlnm._FilterDatabase" localSheetId="1" hidden="1">WORKSHEET!$A$1:$N$1001</definedName>
    <definedName name="Slicer_Education">#N/A</definedName>
    <definedName name="Slicer_Marital_Status">#N/A</definedName>
    <definedName name="Slicer_Region">#N/A</definedName>
  </definedNames>
  <calcPr calcId="191029"/>
  <pivotCaches>
    <pivotCache cacheId="9"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<sst xmlns="http://schemas.openxmlformats.org/spreadsheetml/2006/main" count="16266" uniqueCount="50">
  <si>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</si>
  <si>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</si>
  <si>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</si>
  <si>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</si>
  <si>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</si>
  <si>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</si>
  <si>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</si>
  <si>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</si>
  <si>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</si>
  <si>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</si>
  <si>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</si>
  <si>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</si>
  <si>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</si>
  <si>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</si>
  <si>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</si>
  <si>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</si>
  <si>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</si>
  <si>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</si>
  <si>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</si>
  <si>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</si>
  <si>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</si>
  <si>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</si>
  <si>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</si>
  <si>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</si>
  <si>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</si>
  <si>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</si>
  <si>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</si>
  <si>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</si>
  <si>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</si>
  <si>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</si>
  <si>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</si>
  <si>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</si>
  <si>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</si>
  <si>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</si>
  <si>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</si>
  <si>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</si>
  <si>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</si>
  <si>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</si>
  <si>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</si>
  <si>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</si>
  <si>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</si>
  <si>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Row Labels</t>
  </si>
  <si>
    <t>Grand Total</t>
  </si>
  <si>
    <t>Column Labels</t>
  </si>
  <si>
    <t>Average of Income</t>
  </si>
  <si>
    <t>Adolescent</t>
  </si>
  <si>
    <t>Middle Age</t>
  </si>
  <si>
    <t>old</t>
  </si>
  <si>
    <t>Count of Purchased Bike</t>
  </si>
  <si>
    <t>More than 10 Miles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</si>
</sst>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2"/>
      <color rgb="FFFF0000"/>
      <name val="STXingkai"/>
      <charset val="134"/>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applyAlignment="1">
      <alignment horizontal="left"/>
    </xf>
    <xf numFmtId="166" fontId="0" fillId="0" borderId="0" xfId="0" applyNumberFormat="1"/>
    <xf numFmtId="0" fontId="14" fillId="0" borderId="0" xfId="0" applyFont="1"/>
    <xf numFmtId="0" fontId="19"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95">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 Project.xlsx]PIVOTTABLE!PivotTable1</c:name>
    <c:fmtId val="0"/>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a:t>AVG income</a:t>
            </a:r>
            <a:r>
              <a:rPr lang="en-US" baseline="0"/>
              <a:t> per purchase</a:t>
            </a:r>
            <a:endParaRPr lang="en-US"/>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PIVOTTABLE!$B$2:$B$3</c:f>
              <c:strCache>
                <c:ptCount val="1"/>
                <c:pt idx="0">
                  <c:v>No</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PIVOTTABLE!$A$4:$A$6</c:f>
              <c:strCache>
                <c:ptCount val="2"/>
                <c:pt idx="0">
                  <c:v>Female</c:v>
                </c:pt>
                <c:pt idx="1">
                  <c:v>Male</c:v>
                </c:pt>
              </c:strCache>
            </c:strRef>
          </c:cat>
          <c:val>
            <c:numRef>
              <c:f>PIVOTTABLE!$B$4:$B$6</c:f>
              <c:numCache>
                <c:formatCode>_(* #,##0_);_(* \(#,##0\);_(* "-"??_);_(@_)</c:formatCode>
                <c:ptCount val="2"/>
                <c:pt idx="0">
                  <c:v>53440</c:v>
                </c:pt>
                <c:pt idx="1">
                  <c:v>56208.178438661707</c:v>
                </c:pt>
              </c:numCache>
            </c:numRef>
          </c:val>
          <c:extLst>
            <c:ext xmlns:c16="http://schemas.microsoft.com/office/drawing/2014/chart" uri="{C3380CC4-5D6E-409C-BE32-E72D297353CC}">
              <c16:uniqueId val="{00000000-E086-4083-915E-544C967B6917}"/>
            </c:ext>
          </c:extLst>
        </c:ser>
        <c:ser>
          <c:idx val="1"/>
          <c:order val="1"/>
          <c:tx>
            <c:strRef>
              <c:f>PIVOTTABLE!$C$2:$C$3</c:f>
              <c:strCache>
                <c:ptCount val="1"/>
                <c:pt idx="0">
                  <c:v>Yes</c:v>
                </c:pt>
              </c:strCache>
            </c:strRef>
          </c:tx>
          <c:spPr>
            <a:pattFill prst="narHorz">
              <a:fgClr>
                <a:schemeClr val="accent2"/>
              </a:fgClr>
              <a:bgClr>
                <a:schemeClr val="accent2">
                  <a:lumMod val="20000"/>
                  <a:lumOff val="80000"/>
                </a:schemeClr>
              </a:bgClr>
            </a:pattFill>
            <a:ln>
              <a:noFill/>
            </a:ln>
            <a:effectLst>
              <a:innerShdw blurRad="114300">
                <a:schemeClr val="accent2"/>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PIVOTTABLE!$A$4:$A$6</c:f>
              <c:strCache>
                <c:ptCount val="2"/>
                <c:pt idx="0">
                  <c:v>Female</c:v>
                </c:pt>
                <c:pt idx="1">
                  <c:v>Male</c:v>
                </c:pt>
              </c:strCache>
            </c:strRef>
          </c:cat>
          <c:val>
            <c:numRef>
              <c:f>PIVOTTABLE!$C$4:$C$6</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E086-4083-915E-544C967B6917}"/>
            </c:ext>
          </c:extLst>
        </c:ser>
        <c:dLbls>
          <c:showLegendKey val="0"/>
          <c:showVal val="0"/>
          <c:showCatName val="0"/>
          <c:showSerName val="0"/>
          <c:showPercent val="0"/>
          <c:showBubbleSize val="0"/>
        </c:dLbls>
        <c:gapWidth val="164"/>
        <c:overlap val="-22"/>
        <c:axId val="770074191"/>
        <c:axId val="677714671"/>
      </c:barChart>
      <c:catAx>
        <c:axId val="770074191"/>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714671"/>
        <c:crosses val="autoZero"/>
        <c:auto val="1"/>
        <c:lblAlgn val="ctr"/>
        <c:lblOffset val="100"/>
        <c:noMultiLvlLbl val="0"/>
      </c:catAx>
      <c:valAx>
        <c:axId val="677714671"/>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US"/>
                  <a:t>Income </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00741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 Project.xlsx]PIVOTTABLE!PivotTable2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PIVOTTABLE!$B$19:$B$20</c:f>
              <c:strCache>
                <c:ptCount val="1"/>
                <c:pt idx="0">
                  <c:v>No</c:v>
                </c:pt>
              </c:strCache>
            </c:strRef>
          </c:tx>
          <c:spPr>
            <a:ln w="28575" cap="rnd">
              <a:solidFill>
                <a:schemeClr val="accent1"/>
              </a:solidFill>
              <a:round/>
            </a:ln>
            <a:effectLst/>
          </c:spPr>
          <c:marker>
            <c:symbol val="none"/>
          </c:marker>
          <c:cat>
            <c:strRef>
              <c:f>PIVOTTABLE!$A$21:$A$26</c:f>
              <c:strCache>
                <c:ptCount val="5"/>
                <c:pt idx="0">
                  <c:v>0-1 Miles</c:v>
                </c:pt>
                <c:pt idx="1">
                  <c:v>1-2 Miles</c:v>
                </c:pt>
                <c:pt idx="2">
                  <c:v>2-5 Miles</c:v>
                </c:pt>
                <c:pt idx="3">
                  <c:v>5-10 Miles</c:v>
                </c:pt>
                <c:pt idx="4">
                  <c:v>More than 10 Miles</c:v>
                </c:pt>
              </c:strCache>
            </c:strRef>
          </c:cat>
          <c:val>
            <c:numRef>
              <c:f>PIVOTTABLE!$B$21:$B$26</c:f>
              <c:numCache>
                <c:formatCode>_(* #,##0_);_(* \(#,##0\);_(* "-"??_);_(@_)</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F01-43A1-9292-AA6D898DCBE4}"/>
            </c:ext>
          </c:extLst>
        </c:ser>
        <c:ser>
          <c:idx val="1"/>
          <c:order val="1"/>
          <c:tx>
            <c:strRef>
              <c:f>PIVOTTABLE!$C$19:$C$20</c:f>
              <c:strCache>
                <c:ptCount val="1"/>
                <c:pt idx="0">
                  <c:v>Yes</c:v>
                </c:pt>
              </c:strCache>
            </c:strRef>
          </c:tx>
          <c:spPr>
            <a:ln w="28575" cap="rnd">
              <a:solidFill>
                <a:schemeClr val="accent2"/>
              </a:solidFill>
              <a:round/>
            </a:ln>
            <a:effectLst/>
          </c:spPr>
          <c:marker>
            <c:symbol val="none"/>
          </c:marker>
          <c:cat>
            <c:strRef>
              <c:f>PIVOTTABLE!$A$21:$A$26</c:f>
              <c:strCache>
                <c:ptCount val="5"/>
                <c:pt idx="0">
                  <c:v>0-1 Miles</c:v>
                </c:pt>
                <c:pt idx="1">
                  <c:v>1-2 Miles</c:v>
                </c:pt>
                <c:pt idx="2">
                  <c:v>2-5 Miles</c:v>
                </c:pt>
                <c:pt idx="3">
                  <c:v>5-10 Miles</c:v>
                </c:pt>
                <c:pt idx="4">
                  <c:v>More than 10 Miles</c:v>
                </c:pt>
              </c:strCache>
            </c:strRef>
          </c:cat>
          <c:val>
            <c:numRef>
              <c:f>PIVOTTABLE!$C$21:$C$26</c:f>
              <c:numCache>
                <c:formatCode>_(* #,##0_);_(* \(#,##0\);_(* "-"??_);_(@_)</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F01-43A1-9292-AA6D898DCBE4}"/>
            </c:ext>
          </c:extLst>
        </c:ser>
        <c:dLbls>
          <c:showLegendKey val="0"/>
          <c:showVal val="0"/>
          <c:showCatName val="0"/>
          <c:showSerName val="0"/>
          <c:showPercent val="0"/>
          <c:showBubbleSize val="0"/>
        </c:dLbls>
        <c:smooth val="0"/>
        <c:axId val="770085327"/>
        <c:axId val="958506175"/>
      </c:lineChart>
      <c:catAx>
        <c:axId val="7700853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8506175"/>
        <c:crosses val="autoZero"/>
        <c:auto val="1"/>
        <c:lblAlgn val="ctr"/>
        <c:lblOffset val="100"/>
        <c:noMultiLvlLbl val="0"/>
      </c:catAx>
      <c:valAx>
        <c:axId val="958506175"/>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00853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 Project.xlsx]PIVOTTABLE!PivotTable3</c:name>
    <c:fmtId val="2"/>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a:t>CUSTOMER </a:t>
            </a:r>
            <a:r>
              <a:rPr lang="en-US" sz="1400" b="0" i="0" u="none" strike="noStrike" kern="1200" baseline="0">
                <a:solidFill>
                  <a:sysClr val="windowText" lastClr="000000">
                    <a:lumMod val="65000"/>
                    <a:lumOff val="35000"/>
                  </a:sysClr>
                </a:solidFill>
              </a:rPr>
              <a:t>AGE BRACKET</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PIVOTTABLE!$B$33:$B$34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PIVOTTABLE!$A$35:$A$38</c:f>
              <c:strCache>
                <c:ptCount val="3"/>
                <c:pt idx="0">
                  <c:v>Adolescent</c:v>
                </c:pt>
                <c:pt idx="1">
                  <c:v>Middle Age</c:v>
                </c:pt>
                <c:pt idx="2">
                  <c:v>old</c:v>
                </c:pt>
              </c:strCache>
            </c:strRef>
          </c:cat>
          <c:val>
            <c:numRef>
              <c:f>PIVOTTABLE!$B$35:$B$38</c:f>
              <c:numCache>
                <c:formatCode>_(* #,##0_);_(* \(#,##0\);_(* "-"??_);_(@_)</c:formatCode>
                <c:ptCount val="3"/>
                <c:pt idx="0">
                  <c:v>71</c:v>
                </c:pt>
                <c:pt idx="1">
                  <c:v>318</c:v>
                </c:pt>
                <c:pt idx="2">
                  <c:v>130</c:v>
                </c:pt>
              </c:numCache>
            </c:numRef>
          </c:val>
          <c:smooth val="0"/>
          <c:extLst>
            <c:ext xmlns:c16="http://schemas.microsoft.com/office/drawing/2014/chart" uri="{C3380CC4-5D6E-409C-BE32-E72D297353CC}">
              <c16:uniqueId val="{00000000-26D2-40D2-BF21-C81D01F488B4}"/>
            </c:ext>
          </c:extLst>
        </c:ser>
        <c:ser>
          <c:idx val="1"/>
          <c:order val="1"/>
          <c:tx>
            <c:strRef>
              <c:f>PIVOTTABLE!$C$33:$C$34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PIVOTTABLE!$A$35:$A$38</c:f>
              <c:strCache>
                <c:ptCount val="3"/>
                <c:pt idx="0">
                  <c:v>Adolescent</c:v>
                </c:pt>
                <c:pt idx="1">
                  <c:v>Middle Age</c:v>
                </c:pt>
                <c:pt idx="2">
                  <c:v>old</c:v>
                </c:pt>
              </c:strCache>
            </c:strRef>
          </c:cat>
          <c:val>
            <c:numRef>
              <c:f>PIVOTTABLE!$C$35:$C$38</c:f>
              <c:numCache>
                <c:formatCode>_(* #,##0_);_(* \(#,##0\);_(* "-"??_);_(@_)</c:formatCode>
                <c:ptCount val="3"/>
                <c:pt idx="0">
                  <c:v>39</c:v>
                </c:pt>
                <c:pt idx="1">
                  <c:v>383</c:v>
                </c:pt>
                <c:pt idx="2">
                  <c:v>59</c:v>
                </c:pt>
              </c:numCache>
            </c:numRef>
          </c:val>
          <c:smooth val="0"/>
          <c:extLst>
            <c:ext xmlns:c16="http://schemas.microsoft.com/office/drawing/2014/chart" uri="{C3380CC4-5D6E-409C-BE32-E72D297353CC}">
              <c16:uniqueId val="{00000001-26D2-40D2-BF21-C81D01F488B4}"/>
            </c:ext>
          </c:extLst>
        </c:ser>
        <c:dLbls>
          <c:showLegendKey val="0"/>
          <c:showVal val="0"/>
          <c:showCatName val="0"/>
          <c:showSerName val="0"/>
          <c:showPercent val="0"/>
          <c:showBubbleSize val="0"/>
        </c:dLbls>
        <c:marker val="1"/>
        <c:smooth val="0"/>
        <c:axId val="1945308047"/>
        <c:axId val="958504735"/>
      </c:lineChart>
      <c:catAx>
        <c:axId val="19453080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8504735"/>
        <c:crosses val="autoZero"/>
        <c:auto val="1"/>
        <c:lblAlgn val="ctr"/>
        <c:lblOffset val="100"/>
        <c:noMultiLvlLbl val="0"/>
      </c:catAx>
      <c:valAx>
        <c:axId val="958504735"/>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53080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 Project.xlsx]PIVOTTABLE!PivotTable1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PIVOTTABLE!$B$2:$B$3</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PIVOTTABLE!$A$4:$A$6</c:f>
              <c:strCache>
                <c:ptCount val="2"/>
                <c:pt idx="0">
                  <c:v>Female</c:v>
                </c:pt>
                <c:pt idx="1">
                  <c:v>Male</c:v>
                </c:pt>
              </c:strCache>
            </c:strRef>
          </c:cat>
          <c:val>
            <c:numRef>
              <c:f>PIVOTTABLE!$B$4:$B$6</c:f>
              <c:numCache>
                <c:formatCode>_(* #,##0_);_(* \(#,##0\);_(* "-"??_);_(@_)</c:formatCode>
                <c:ptCount val="2"/>
                <c:pt idx="0">
                  <c:v>53440</c:v>
                </c:pt>
                <c:pt idx="1">
                  <c:v>56208.178438661707</c:v>
                </c:pt>
              </c:numCache>
            </c:numRef>
          </c:val>
          <c:extLst>
            <c:ext xmlns:c16="http://schemas.microsoft.com/office/drawing/2014/chart" uri="{C3380CC4-5D6E-409C-BE32-E72D297353CC}">
              <c16:uniqueId val="{00000000-54AD-4E14-BC8B-6AED25CD06FD}"/>
            </c:ext>
          </c:extLst>
        </c:ser>
        <c:ser>
          <c:idx val="1"/>
          <c:order val="1"/>
          <c:tx>
            <c:strRef>
              <c:f>PIVOTTABLE!$C$2:$C$3</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PIVOTTABLE!$A$4:$A$6</c:f>
              <c:strCache>
                <c:ptCount val="2"/>
                <c:pt idx="0">
                  <c:v>Female</c:v>
                </c:pt>
                <c:pt idx="1">
                  <c:v>Male</c:v>
                </c:pt>
              </c:strCache>
            </c:strRef>
          </c:cat>
          <c:val>
            <c:numRef>
              <c:f>PIVOTTABLE!$C$4:$C$6</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54AD-4E14-BC8B-6AED25CD06FD}"/>
            </c:ext>
          </c:extLst>
        </c:ser>
        <c:dLbls>
          <c:showLegendKey val="0"/>
          <c:showVal val="0"/>
          <c:showCatName val="0"/>
          <c:showSerName val="0"/>
          <c:showPercent val="0"/>
          <c:showBubbleSize val="0"/>
        </c:dLbls>
        <c:gapWidth val="219"/>
        <c:overlap val="-27"/>
        <c:axId val="770074191"/>
        <c:axId val="677714671"/>
      </c:barChart>
      <c:catAx>
        <c:axId val="7700741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714671"/>
        <c:crosses val="autoZero"/>
        <c:auto val="1"/>
        <c:lblAlgn val="ctr"/>
        <c:lblOffset val="100"/>
        <c:noMultiLvlLbl val="0"/>
      </c:catAx>
      <c:valAx>
        <c:axId val="6777146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00741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 Project.xlsx]PIVOTTABLE!PivotTable2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PIVOTTABLE!$B$19:$B$20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PIVOTTABLE!$A$21:$A$26</c:f>
              <c:strCache>
                <c:ptCount val="5"/>
                <c:pt idx="0">
                  <c:v>0-1 Miles</c:v>
                </c:pt>
                <c:pt idx="1">
                  <c:v>1-2 Miles</c:v>
                </c:pt>
                <c:pt idx="2">
                  <c:v>2-5 Miles</c:v>
                </c:pt>
                <c:pt idx="3">
                  <c:v>5-10 Miles</c:v>
                </c:pt>
                <c:pt idx="4">
                  <c:v>More than 10 Miles</c:v>
                </c:pt>
              </c:strCache>
            </c:strRef>
          </c:cat>
          <c:val>
            <c:numRef>
              <c:f>PIVOTTABLE!$B$21:$B$26</c:f>
              <c:numCache>
                <c:formatCode>_(* #,##0_);_(* \(#,##0\);_(* "-"??_);_(@_)</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788-46F0-A984-E1E989437BE3}"/>
            </c:ext>
          </c:extLst>
        </c:ser>
        <c:ser>
          <c:idx val="1"/>
          <c:order val="1"/>
          <c:tx>
            <c:strRef>
              <c:f>PIVOTTABLE!$C$19:$C$20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PIVOTTABLE!$A$21:$A$26</c:f>
              <c:strCache>
                <c:ptCount val="5"/>
                <c:pt idx="0">
                  <c:v>0-1 Miles</c:v>
                </c:pt>
                <c:pt idx="1">
                  <c:v>1-2 Miles</c:v>
                </c:pt>
                <c:pt idx="2">
                  <c:v>2-5 Miles</c:v>
                </c:pt>
                <c:pt idx="3">
                  <c:v>5-10 Miles</c:v>
                </c:pt>
                <c:pt idx="4">
                  <c:v>More than 10 Miles</c:v>
                </c:pt>
              </c:strCache>
            </c:strRef>
          </c:cat>
          <c:val>
            <c:numRef>
              <c:f>PIVOTTABLE!$C$21:$C$26</c:f>
              <c:numCache>
                <c:formatCode>_(* #,##0_);_(* \(#,##0\);_(* "-"??_);_(@_)</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788-46F0-A984-E1E989437BE3}"/>
            </c:ext>
          </c:extLst>
        </c:ser>
        <c:dLbls>
          <c:showLegendKey val="0"/>
          <c:showVal val="0"/>
          <c:showCatName val="0"/>
          <c:showSerName val="0"/>
          <c:showPercent val="0"/>
          <c:showBubbleSize val="0"/>
        </c:dLbls>
        <c:marker val="1"/>
        <c:smooth val="0"/>
        <c:axId val="770085327"/>
        <c:axId val="958506175"/>
      </c:lineChart>
      <c:catAx>
        <c:axId val="7700853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8506175"/>
        <c:crosses val="autoZero"/>
        <c:auto val="1"/>
        <c:lblAlgn val="ctr"/>
        <c:lblOffset val="100"/>
        <c:noMultiLvlLbl val="0"/>
      </c:catAx>
      <c:valAx>
        <c:axId val="958506175"/>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00853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 Project.xlsx]PIVOTTABLE!PivotTable3</c:name>
    <c:fmtId val="4"/>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8100" cap="flat" cmpd="dbl" algn="ctr">
            <a:solidFill>
              <a:schemeClr val="accent1"/>
            </a:solidFill>
            <a:miter lim="800000"/>
          </a:ln>
          <a:effectLst/>
        </c:spPr>
        <c:marker>
          <c:symbol val="circle"/>
          <c:size val="6"/>
          <c:spPr>
            <a:solidFill>
              <a:schemeClr val="accent1"/>
            </a:solidFill>
            <a:ln w="9525" cap="flat" cmpd="sng" algn="ctr">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8100" cap="flat" cmpd="dbl" algn="ctr">
            <a:solidFill>
              <a:schemeClr val="accent1"/>
            </a:solidFill>
            <a:miter lim="800000"/>
          </a:ln>
          <a:effectLst/>
        </c:spPr>
        <c:marker>
          <c:symbol val="circle"/>
          <c:size val="6"/>
          <c:spPr>
            <a:solidFill>
              <a:schemeClr val="accent2"/>
            </a:solidFill>
            <a:ln w="9525" cap="flat" cmpd="sng" algn="ctr">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PIVOTTABLE!$B$33:$B$34</c:f>
              <c:strCache>
                <c:ptCount val="1"/>
                <c:pt idx="0">
                  <c:v>No</c:v>
                </c:pt>
              </c:strCache>
            </c:strRef>
          </c:tx>
          <c:spPr>
            <a:ln w="38100" cap="flat" cmpd="dbl" algn="ctr">
              <a:solidFill>
                <a:schemeClr val="accent1"/>
              </a:solidFill>
              <a:miter lim="800000"/>
            </a:ln>
            <a:effectLst/>
          </c:spPr>
          <c:marker>
            <c:symbol val="circle"/>
            <c:size val="6"/>
            <c:spPr>
              <a:solidFill>
                <a:schemeClr val="accent1"/>
              </a:solidFill>
              <a:ln w="9525" cap="flat" cmpd="sng" algn="ctr">
                <a:solidFill>
                  <a:schemeClr val="lt1"/>
                </a:solidFill>
                <a:round/>
              </a:ln>
              <a:effectLst/>
            </c:spPr>
          </c:marker>
          <c:cat>
            <c:strRef>
              <c:f>PIVOTTABLE!$A$35:$A$38</c:f>
              <c:strCache>
                <c:ptCount val="3"/>
                <c:pt idx="0">
                  <c:v>Adolescent</c:v>
                </c:pt>
                <c:pt idx="1">
                  <c:v>Middle Age</c:v>
                </c:pt>
                <c:pt idx="2">
                  <c:v>old</c:v>
                </c:pt>
              </c:strCache>
            </c:strRef>
          </c:cat>
          <c:val>
            <c:numRef>
              <c:f>PIVOTTABLE!$B$35:$B$38</c:f>
              <c:numCache>
                <c:formatCode>_(* #,##0_);_(* \(#,##0\);_(* "-"??_);_(@_)</c:formatCode>
                <c:ptCount val="3"/>
                <c:pt idx="0">
                  <c:v>71</c:v>
                </c:pt>
                <c:pt idx="1">
                  <c:v>318</c:v>
                </c:pt>
                <c:pt idx="2">
                  <c:v>130</c:v>
                </c:pt>
              </c:numCache>
            </c:numRef>
          </c:val>
          <c:smooth val="0"/>
          <c:extLst>
            <c:ext xmlns:c16="http://schemas.microsoft.com/office/drawing/2014/chart" uri="{C3380CC4-5D6E-409C-BE32-E72D297353CC}">
              <c16:uniqueId val="{00000000-9336-43D8-AFBE-689FBD9F02B0}"/>
            </c:ext>
          </c:extLst>
        </c:ser>
        <c:ser>
          <c:idx val="1"/>
          <c:order val="1"/>
          <c:tx>
            <c:strRef>
              <c:f>PIVOTTABLE!$C$33:$C$34</c:f>
              <c:strCache>
                <c:ptCount val="1"/>
                <c:pt idx="0">
                  <c:v>Yes</c:v>
                </c:pt>
              </c:strCache>
            </c:strRef>
          </c:tx>
          <c:spPr>
            <a:ln w="38100" cap="flat" cmpd="dbl" algn="ctr">
              <a:solidFill>
                <a:schemeClr val="accent2"/>
              </a:solidFill>
              <a:miter lim="800000"/>
            </a:ln>
            <a:effectLst/>
          </c:spPr>
          <c:marker>
            <c:symbol val="circle"/>
            <c:size val="6"/>
            <c:spPr>
              <a:solidFill>
                <a:schemeClr val="accent2"/>
              </a:solidFill>
              <a:ln w="9525" cap="flat" cmpd="sng" algn="ctr">
                <a:solidFill>
                  <a:schemeClr val="lt1"/>
                </a:solidFill>
                <a:round/>
              </a:ln>
              <a:effectLst/>
            </c:spPr>
          </c:marker>
          <c:cat>
            <c:strRef>
              <c:f>PIVOTTABLE!$A$35:$A$38</c:f>
              <c:strCache>
                <c:ptCount val="3"/>
                <c:pt idx="0">
                  <c:v>Adolescent</c:v>
                </c:pt>
                <c:pt idx="1">
                  <c:v>Middle Age</c:v>
                </c:pt>
                <c:pt idx="2">
                  <c:v>old</c:v>
                </c:pt>
              </c:strCache>
            </c:strRef>
          </c:cat>
          <c:val>
            <c:numRef>
              <c:f>PIVOTTABLE!$C$35:$C$38</c:f>
              <c:numCache>
                <c:formatCode>_(* #,##0_);_(* \(#,##0\);_(* "-"??_);_(@_)</c:formatCode>
                <c:ptCount val="3"/>
                <c:pt idx="0">
                  <c:v>39</c:v>
                </c:pt>
                <c:pt idx="1">
                  <c:v>383</c:v>
                </c:pt>
                <c:pt idx="2">
                  <c:v>59</c:v>
                </c:pt>
              </c:numCache>
            </c:numRef>
          </c:val>
          <c:smooth val="0"/>
          <c:extLst>
            <c:ext xmlns:c16="http://schemas.microsoft.com/office/drawing/2014/chart" uri="{C3380CC4-5D6E-409C-BE32-E72D297353CC}">
              <c16:uniqueId val="{00000001-9336-43D8-AFBE-689FBD9F02B0}"/>
            </c:ext>
          </c:extLst>
        </c:ser>
        <c:dLbls>
          <c:showLegendKey val="0"/>
          <c:showVal val="0"/>
          <c:showCatName val="0"/>
          <c:showSerName val="0"/>
          <c:showPercent val="0"/>
          <c:showBubbleSize val="0"/>
        </c:dLbls>
        <c:marker val="1"/>
        <c:smooth val="0"/>
        <c:axId val="1945308047"/>
        <c:axId val="958504735"/>
      </c:lineChart>
      <c:catAx>
        <c:axId val="1945308047"/>
        <c:scaling>
          <c:orientation val="minMax"/>
        </c:scaling>
        <c:delete val="0"/>
        <c:axPos val="b"/>
        <c:majorGridlines>
          <c:spPr>
            <a:ln w="9525" cap="flat" cmpd="sng" algn="ctr">
              <a:solidFill>
                <a:schemeClr val="tx1">
                  <a:lumMod val="15000"/>
                  <a:lumOff val="85000"/>
                  <a:alpha val="32000"/>
                </a:schemeClr>
              </a:solidFill>
              <a:round/>
            </a:ln>
            <a:effectLst/>
          </c:spPr>
        </c:majorGridlines>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3175" cap="flat" cmpd="sng" algn="ctr">
            <a:solidFill>
              <a:schemeClr val="tx1">
                <a:lumMod val="15000"/>
                <a:lumOff val="85000"/>
              </a:schemeClr>
            </a:solidFill>
            <a:round/>
            <a:tailEnd type="none" w="med" len="lg"/>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8504735"/>
        <c:crosses val="autoZero"/>
        <c:auto val="1"/>
        <c:lblAlgn val="ctr"/>
        <c:lblOffset val="100"/>
        <c:noMultiLvlLbl val="0"/>
      </c:catAx>
      <c:valAx>
        <c:axId val="958504735"/>
        <c:scaling>
          <c:orientation val="minMax"/>
        </c:scaling>
        <c:delete val="0"/>
        <c:axPos val="l"/>
        <c:majorGridlines>
          <c:spPr>
            <a:ln w="9525" cap="flat" cmpd="sng" algn="ctr">
              <a:solidFill>
                <a:schemeClr val="tx1">
                  <a:lumMod val="15000"/>
                  <a:lumOff val="85000"/>
                  <a:alpha val="32000"/>
                </a:schemeClr>
              </a:solidFill>
              <a:round/>
            </a:ln>
            <a:effectLst/>
          </c:spPr>
        </c:majorGridlines>
        <c:numFmt formatCode="_(* #,##0_);_(* \(#,##0\);_(* &quot;-&quot;??_);_(@_)" sourceLinked="1"/>
        <c:majorTickMark val="none"/>
        <c:minorTickMark val="none"/>
        <c:tickLblPos val="nextTo"/>
        <c:spPr>
          <a:noFill/>
          <a:ln w="3175" cap="flat" cmpd="sng" algn="ctr">
            <a:solidFill>
              <a:schemeClr val="tx1">
                <a:lumMod val="15000"/>
                <a:lumOff val="85000"/>
              </a:schemeClr>
            </a:solidFill>
            <a:round/>
            <a:tailEnd type="none" w="med" len="lg"/>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53080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7">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3175" cap="flat" cmpd="sng" algn="ctr">
        <a:solidFill>
          <a:schemeClr val="tx1">
            <a:lumMod val="15000"/>
            <a:lumOff val="85000"/>
          </a:schemeClr>
        </a:solidFill>
        <a:round/>
        <a:tailEnd type="none" w="med" len="lg"/>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38100" cap="flat" cmpd="dbl" algn="ctr">
        <a:solidFill>
          <a:schemeClr val="phClr"/>
        </a:solidFill>
        <a:miter lim="800000"/>
      </a:ln>
    </cs:spPr>
  </cs:dataPointLine>
  <cs:dataPointMarker>
    <cs:lnRef idx="0">
      <cs:styleClr val="auto"/>
    </cs:lnRef>
    <cs:fillRef idx="0">
      <cs:styleClr val="auto"/>
    </cs:fillRef>
    <cs:effectRef idx="0"/>
    <cs:fontRef idx="minor">
      <a:schemeClr val="tx1"/>
    </cs:fontRef>
    <cs:spPr>
      <a:solidFill>
        <a:schemeClr val="phClr"/>
      </a:solidFill>
      <a:ln w="9525" cap="flat" cmpd="sng" algn="ctr">
        <a:solidFill>
          <a:schemeClr val="lt1"/>
        </a:solidFill>
        <a:round/>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tx1"/>
    </cs:fontRef>
    <cs:spPr>
      <a:ln w="9525">
        <a:solidFill>
          <a:schemeClr val="tx1">
            <a:lumMod val="35000"/>
            <a:lumOff val="65000"/>
          </a:schemeClr>
        </a:solidFill>
      </a:ln>
    </cs:spPr>
  </cs:dropLine>
  <cs:errorBar>
    <cs:lnRef idx="0"/>
    <cs:fillRef idx="0"/>
    <cs:effectRef idx="0"/>
    <cs:fontRef idx="minor">
      <a:schemeClr val="tx1"/>
    </cs:fontRef>
    <cs:spPr>
      <a:ln w="9525">
        <a:solidFill>
          <a:schemeClr val="tx1">
            <a:lumMod val="65000"/>
            <a:lumOff val="35000"/>
          </a:schemeClr>
        </a:solidFill>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alpha val="32000"/>
          </a:schemeClr>
        </a:solidFill>
        <a:round/>
      </a:ln>
    </cs:spPr>
  </cs:gridlineMajor>
  <cs:gridlineMinor>
    <cs:lnRef idx="0"/>
    <cs:fillRef idx="0"/>
    <cs:effectRef idx="0"/>
    <cs:fontRef idx="minor">
      <a:schemeClr val="tx1"/>
    </cs:fontRef>
    <cs:spPr>
      <a:ln>
        <a:solidFill>
          <a:schemeClr val="tx1">
            <a:lumMod val="5000"/>
            <a:lumOff val="95000"/>
            <a:alpha val="32000"/>
          </a:schemeClr>
        </a:solidFill>
      </a:ln>
    </cs:spPr>
  </cs:gridlineMinor>
  <cs:hiLoLine>
    <cs:lnRef idx="0"/>
    <cs:fillRef idx="0"/>
    <cs:effectRef idx="0"/>
    <cs:fontRef idx="minor">
      <a:schemeClr val="tx1"/>
    </cs:fontRef>
    <cs:spPr>
      <a:ln w="9525">
        <a:solidFill>
          <a:schemeClr val="tx1"/>
        </a:solidFill>
      </a:ln>
    </cs:spPr>
  </cs:hiLoLine>
  <cs:leaderLine>
    <cs:lnRef idx="0"/>
    <cs:fillRef idx="0"/>
    <cs:effectRef idx="0"/>
    <cs:fontRef idx="minor">
      <a:schemeClr val="tx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cs:fontRef>
    <cs:spPr>
      <a:ln w="3175" cap="flat" cmpd="sng" algn="ctr">
        <a:solidFill>
          <a:schemeClr val="tx1">
            <a:lumMod val="15000"/>
            <a:lumOff val="85000"/>
          </a:schemeClr>
        </a:solidFill>
        <a:round/>
        <a:tailEnd type="none" w="med" len="lg"/>
      </a:ln>
    </cs:spPr>
    <cs:defRPr sz="900" kern="1200"/>
  </cs:seriesAxis>
  <cs:seriesLine>
    <cs:lnRef idx="0"/>
    <cs:fillRef idx="0"/>
    <cs:effectRef idx="0"/>
    <cs:fontRef idx="minor">
      <a:schemeClr val="tx1"/>
    </cs:fontRef>
    <cs:spPr>
      <a:ln w="9525">
        <a:solidFill>
          <a:schemeClr val="tx1">
            <a:lumMod val="35000"/>
            <a:lumOff val="65000"/>
          </a:schemeClr>
        </a:solidFill>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tx1"/>
    </cs:fontRef>
    <cs:spPr>
      <a:ln w="12700" cap="rnd"/>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3175" cap="flat" cmpd="sng" algn="ctr">
        <a:solidFill>
          <a:schemeClr val="tx1">
            <a:lumMod val="15000"/>
            <a:lumOff val="85000"/>
          </a:schemeClr>
        </a:solidFill>
        <a:round/>
        <a:tailEnd type="none" w="med" len="lg"/>
      </a:ln>
    </cs:spPr>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571500</xdr:colOff>
      <xdr:row>1</xdr:row>
      <xdr:rowOff>33337</xdr:rowOff>
    </xdr:from>
    <xdr:to>
      <xdr:col>11</xdr:col>
      <xdr:colOff>209550</xdr:colOff>
      <xdr:row>12</xdr:row>
      <xdr:rowOff>95250</xdr:rowOff>
    </xdr:to>
    <xdr:graphicFrame macro="">
      <xdr:nvGraphicFramePr>
        <xdr:cNvPr id="2" name="Chart 1">
          <a:extLst>
            <a:ext uri="{FF2B5EF4-FFF2-40B4-BE49-F238E27FC236}">
              <a16:creationId xmlns:a16="http://schemas.microsoft.com/office/drawing/2014/main" id="{C230E7A5-4A52-2680-4529-AE2348BEE5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671512</xdr:colOff>
      <xdr:row>17</xdr:row>
      <xdr:rowOff>138112</xdr:rowOff>
    </xdr:from>
    <xdr:to>
      <xdr:col>11</xdr:col>
      <xdr:colOff>552450</xdr:colOff>
      <xdr:row>28</xdr:row>
      <xdr:rowOff>171450</xdr:rowOff>
    </xdr:to>
    <xdr:graphicFrame macro="">
      <xdr:nvGraphicFramePr>
        <xdr:cNvPr id="3" name="Chart 2">
          <a:extLst>
            <a:ext uri="{FF2B5EF4-FFF2-40B4-BE49-F238E27FC236}">
              <a16:creationId xmlns:a16="http://schemas.microsoft.com/office/drawing/2014/main" id="{7783BBBC-2FDD-4024-74A3-8261B655C9F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404812</xdr:colOff>
      <xdr:row>31</xdr:row>
      <xdr:rowOff>128587</xdr:rowOff>
    </xdr:from>
    <xdr:to>
      <xdr:col>11</xdr:col>
      <xdr:colOff>566737</xdr:colOff>
      <xdr:row>46</xdr:row>
      <xdr:rowOff>14287</xdr:rowOff>
    </xdr:to>
    <xdr:graphicFrame macro="">
      <xdr:nvGraphicFramePr>
        <xdr:cNvPr id="4" name="Chart 3">
          <a:extLst>
            <a:ext uri="{FF2B5EF4-FFF2-40B4-BE49-F238E27FC236}">
              <a16:creationId xmlns:a16="http://schemas.microsoft.com/office/drawing/2014/main" id="{50CB9861-29DF-1265-063C-C2B1FD3F79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488156</xdr:colOff>
      <xdr:row>4</xdr:row>
      <xdr:rowOff>154780</xdr:rowOff>
    </xdr:from>
    <xdr:to>
      <xdr:col>15</xdr:col>
      <xdr:colOff>244929</xdr:colOff>
      <xdr:row>38</xdr:row>
      <xdr:rowOff>149679</xdr:rowOff>
    </xdr:to>
    <xdr:sp macro="" textlink="">
      <xdr:nvSpPr>
        <xdr:cNvPr id="8" name="Rectangle 7">
          <a:extLst>
            <a:ext uri="{FF2B5EF4-FFF2-40B4-BE49-F238E27FC236}">
              <a16:creationId xmlns:a16="http://schemas.microsoft.com/office/drawing/2014/main" id="{9C43A60A-4267-72A2-569C-BDF0BE2270B0}"/>
            </a:ext>
          </a:extLst>
        </xdr:cNvPr>
        <xdr:cNvSpPr/>
      </xdr:nvSpPr>
      <xdr:spPr>
        <a:xfrm>
          <a:off x="488156" y="943994"/>
          <a:ext cx="8941594" cy="6471899"/>
        </a:xfrm>
        <a:prstGeom prst="rect">
          <a:avLst/>
        </a:prstGeom>
        <a:ln>
          <a:solidFill>
            <a:sysClr val="windowText" lastClr="000000"/>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0</xdr:col>
      <xdr:colOff>525576</xdr:colOff>
      <xdr:row>4</xdr:row>
      <xdr:rowOff>176212</xdr:rowOff>
    </xdr:from>
    <xdr:to>
      <xdr:col>7</xdr:col>
      <xdr:colOff>517071</xdr:colOff>
      <xdr:row>22</xdr:row>
      <xdr:rowOff>136071</xdr:rowOff>
    </xdr:to>
    <xdr:graphicFrame macro="">
      <xdr:nvGraphicFramePr>
        <xdr:cNvPr id="2" name="Chart 1">
          <a:extLst>
            <a:ext uri="{FF2B5EF4-FFF2-40B4-BE49-F238E27FC236}">
              <a16:creationId xmlns:a16="http://schemas.microsoft.com/office/drawing/2014/main" id="{7073E2DC-7B26-4304-8BD7-89E284203A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523874</xdr:colOff>
      <xdr:row>22</xdr:row>
      <xdr:rowOff>149681</xdr:rowOff>
    </xdr:from>
    <xdr:to>
      <xdr:col>7</xdr:col>
      <xdr:colOff>547688</xdr:colOff>
      <xdr:row>38</xdr:row>
      <xdr:rowOff>122465</xdr:rowOff>
    </xdr:to>
    <xdr:graphicFrame macro="">
      <xdr:nvGraphicFramePr>
        <xdr:cNvPr id="3" name="Chart 2">
          <a:extLst>
            <a:ext uri="{FF2B5EF4-FFF2-40B4-BE49-F238E27FC236}">
              <a16:creationId xmlns:a16="http://schemas.microsoft.com/office/drawing/2014/main" id="{60013B8F-C704-46B4-978F-44EDC081AE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489859</xdr:colOff>
      <xdr:row>22</xdr:row>
      <xdr:rowOff>163287</xdr:rowOff>
    </xdr:from>
    <xdr:to>
      <xdr:col>15</xdr:col>
      <xdr:colOff>231322</xdr:colOff>
      <xdr:row>38</xdr:row>
      <xdr:rowOff>122465</xdr:rowOff>
    </xdr:to>
    <xdr:graphicFrame macro="">
      <xdr:nvGraphicFramePr>
        <xdr:cNvPr id="4" name="Chart 3">
          <a:extLst>
            <a:ext uri="{FF2B5EF4-FFF2-40B4-BE49-F238E27FC236}">
              <a16:creationId xmlns:a16="http://schemas.microsoft.com/office/drawing/2014/main" id="{AD43D278-95E5-4053-8859-629D91713B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500063</xdr:colOff>
      <xdr:row>0</xdr:row>
      <xdr:rowOff>107156</xdr:rowOff>
    </xdr:from>
    <xdr:to>
      <xdr:col>15</xdr:col>
      <xdr:colOff>258536</xdr:colOff>
      <xdr:row>4</xdr:row>
      <xdr:rowOff>83343</xdr:rowOff>
    </xdr:to>
    <xdr:sp macro="" textlink="">
      <xdr:nvSpPr>
        <xdr:cNvPr id="7" name="Rectangle 6">
          <a:extLst>
            <a:ext uri="{FF2B5EF4-FFF2-40B4-BE49-F238E27FC236}">
              <a16:creationId xmlns:a16="http://schemas.microsoft.com/office/drawing/2014/main" id="{7F094A0B-8C06-17E0-4C78-33E1B1D3F8E5}"/>
            </a:ext>
          </a:extLst>
        </xdr:cNvPr>
        <xdr:cNvSpPr/>
      </xdr:nvSpPr>
      <xdr:spPr>
        <a:xfrm>
          <a:off x="500063" y="107156"/>
          <a:ext cx="8943294" cy="765401"/>
        </a:xfrm>
        <a:prstGeom prst="rect">
          <a:avLst/>
        </a:prstGeom>
        <a:solidFill>
          <a:schemeClr val="accent4">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3600">
              <a:solidFill>
                <a:schemeClr val="tx1"/>
              </a:solidFill>
              <a:latin typeface="Times New Roman" panose="02020603050405020304" pitchFamily="18" charset="0"/>
              <a:cs typeface="Times New Roman" panose="02020603050405020304" pitchFamily="18" charset="0"/>
            </a:rPr>
            <a:t>BIKE SALE PURCHASE</a:t>
          </a:r>
        </a:p>
      </xdr:txBody>
    </xdr:sp>
    <xdr:clientData/>
  </xdr:twoCellAnchor>
  <xdr:twoCellAnchor editAs="oneCell">
    <xdr:from>
      <xdr:col>7</xdr:col>
      <xdr:colOff>564016</xdr:colOff>
      <xdr:row>19</xdr:row>
      <xdr:rowOff>40823</xdr:rowOff>
    </xdr:from>
    <xdr:to>
      <xdr:col>15</xdr:col>
      <xdr:colOff>217715</xdr:colOff>
      <xdr:row>22</xdr:row>
      <xdr:rowOff>136073</xdr:rowOff>
    </xdr:to>
    <mc:AlternateContent xmlns:mc="http://schemas.openxmlformats.org/markup-compatibility/2006">
      <mc:Choice xmlns:a14="http://schemas.microsoft.com/office/drawing/2010/main" Requires="a14">
        <xdr:graphicFrame macro="">
          <xdr:nvGraphicFramePr>
            <xdr:cNvPr id="9" name="Marital Status">
              <a:extLst>
                <a:ext uri="{FF2B5EF4-FFF2-40B4-BE49-F238E27FC236}">
                  <a16:creationId xmlns:a16="http://schemas.microsoft.com/office/drawing/2014/main" id="{2891684B-0ACE-BABA-901E-40FDC69888AD}"/>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4850266" y="3687537"/>
              <a:ext cx="4552270" cy="6667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582725</xdr:colOff>
      <xdr:row>8</xdr:row>
      <xdr:rowOff>107156</xdr:rowOff>
    </xdr:from>
    <xdr:to>
      <xdr:col>15</xdr:col>
      <xdr:colOff>231322</xdr:colOff>
      <xdr:row>19</xdr:row>
      <xdr:rowOff>27215</xdr:rowOff>
    </xdr:to>
    <mc:AlternateContent xmlns:mc="http://schemas.openxmlformats.org/markup-compatibility/2006" xmlns:a14="http://schemas.microsoft.com/office/drawing/2010/main">
      <mc:Choice Requires="a14">
        <xdr:graphicFrame macro="">
          <xdr:nvGraphicFramePr>
            <xdr:cNvPr id="10" name="Education">
              <a:extLst>
                <a:ext uri="{FF2B5EF4-FFF2-40B4-BE49-F238E27FC236}">
                  <a16:creationId xmlns:a16="http://schemas.microsoft.com/office/drawing/2014/main" id="{03DC9441-376F-9BF0-347A-5964306F7554}"/>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4868975" y="1658370"/>
              <a:ext cx="4506346" cy="175702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575921</xdr:colOff>
      <xdr:row>4</xdr:row>
      <xdr:rowOff>180294</xdr:rowOff>
    </xdr:from>
    <xdr:to>
      <xdr:col>15</xdr:col>
      <xdr:colOff>231322</xdr:colOff>
      <xdr:row>8</xdr:row>
      <xdr:rowOff>54429</xdr:rowOff>
    </xdr:to>
    <mc:AlternateContent xmlns:mc="http://schemas.openxmlformats.org/markup-compatibility/2006" xmlns:a14="http://schemas.microsoft.com/office/drawing/2010/main">
      <mc:Choice Requires="a14">
        <xdr:graphicFrame macro="">
          <xdr:nvGraphicFramePr>
            <xdr:cNvPr id="11" name="Region">
              <a:extLst>
                <a:ext uri="{FF2B5EF4-FFF2-40B4-BE49-F238E27FC236}">
                  <a16:creationId xmlns:a16="http://schemas.microsoft.com/office/drawing/2014/main" id="{0B3F2859-5E43-E203-6FB7-4B9133A8B55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4862171" y="969508"/>
              <a:ext cx="4485936" cy="63613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310.509087615741" createdVersion="8" refreshedVersion="8" minRefreshableVersion="3" recordCount="1000" xr:uid="{1D8C283D-B79C-4597-B344-2C8F80A7FA51}">
  <cacheSource type="worksheet">
    <worksheetSource ref="A1:N1001" sheet="WORK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84321897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DF2D8E3-BB3F-476E-AF55-B087B0DD55C7}" name="PivotTable3"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3:D38"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formats count="1">
    <format dxfId="90">
      <pivotArea outline="0" collapsedLevelsAreSubtotals="1" fieldPosition="0"/>
    </format>
  </formats>
  <chartFormats count="6">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1B1F19A-121C-4E87-80AA-BEE90114B290}" name="PivotTable2"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9:D26"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formats count="1">
    <format dxfId="91">
      <pivotArea outline="0" collapsedLevelsAreSubtotals="1" fieldPosition="0"/>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D4D645D-F9C3-4B4E-87CE-25DB87EC3766}" name="PivotTable1"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D6"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3">
    <format dxfId="94">
      <pivotArea outline="0" collapsedLevelsAreSubtotals="1" fieldPosition="0"/>
    </format>
    <format dxfId="93">
      <pivotArea dataOnly="0" labelOnly="1" fieldPosition="0">
        <references count="1">
          <reference field="2" count="0"/>
        </references>
      </pivotArea>
    </format>
    <format dxfId="92">
      <pivotArea dataOnly="0" labelOnly="1" grandRow="1" outline="0"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8BA60E3E-0435-4CEF-AB13-7943413726E9}" sourceName="Marital Status">
  <pivotTables>
    <pivotTable tabId="4" name="PivotTable3"/>
    <pivotTable tabId="4" name="PivotTable1"/>
    <pivotTable tabId="4" name="PivotTable2"/>
  </pivotTables>
  <data>
    <tabular pivotCacheId="84321897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C6CEF679-574A-4F3C-88D4-0B9E055F858C}" sourceName="Education">
  <pivotTables>
    <pivotTable tabId="4" name="PivotTable3"/>
    <pivotTable tabId="4" name="PivotTable1"/>
    <pivotTable tabId="4" name="PivotTable2"/>
  </pivotTables>
  <data>
    <tabular pivotCacheId="843218973">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BA8ED7D-97EB-44DF-AD0A-7899FB8361CB}" sourceName="Region">
  <pivotTables>
    <pivotTable tabId="4" name="PivotTable3"/>
    <pivotTable tabId="4" name="PivotTable1"/>
    <pivotTable tabId="4" name="PivotTable2"/>
  </pivotTables>
  <data>
    <tabular pivotCacheId="843218973">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804AB2E3-0D8F-4D57-8226-1093C4598301}" cache="Slicer_Marital_Status" caption="Marital Status" columnCount="2" rowHeight="241300"/>
  <slicer name="Education" xr10:uid="{041DEB65-5F62-402B-B29C-ADE374006F38}" cache="Slicer_Education" caption="Education" rowHeight="241300"/>
  <slicer name="Region" xr10:uid="{CBC3DEE4-909D-4FD2-A005-939625B39478}" cache="Slicer_Region" caption="Region" columnCount="3"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C18" sqref="A1:M1027"/>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E9B4A7-4897-44BE-8246-A6CFD197842B}">
  <dimension ref="A1:N1001"/>
  <sheetViews>
    <sheetView workbookViewId="0">
      <selection activeCell="J23" sqref="J23"/>
    </sheetView>
  </sheetViews>
  <sheetFormatPr defaultRowHeight="15" x14ac:dyDescent="0.25"/>
  <cols>
    <col min="1" max="1" width="6" bestFit="1" customWidth="1"/>
    <col min="2" max="2" width="15.5703125" bestFit="1" customWidth="1"/>
    <col min="3" max="3" width="9.85546875" bestFit="1" customWidth="1"/>
    <col min="4" max="4" width="11.140625"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2" width="6.7109375" bestFit="1" customWidth="1"/>
    <col min="13" max="13" width="13.7109375" bestFit="1" customWidth="1"/>
    <col min="14" max="14" width="16.85546875" bestFit="1" customWidth="1"/>
  </cols>
  <sheetData>
    <row r="1" spans="1:14" x14ac:dyDescent="0.25">
      <c r="A1" t="s">
        <v>0</v>
      </c>
      <c r="B1" t="s">
        <v>1</v>
      </c>
      <c r="C1" t="s">
        <v>2</v>
      </c>
      <c r="D1"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 t="shared" ref="M2:M65" si="0">IF(L2&gt;54,"old",IF(L2&gt;=31,"Middle Age",IF(L2&lt;31,"Adolescent","Invalid")))</f>
        <v>Middle Age</v>
      </c>
      <c r="N2" t="s">
        <v>18</v>
      </c>
    </row>
    <row r="3" spans="1:14" x14ac:dyDescent="0.25">
      <c r="A3">
        <v>24107</v>
      </c>
      <c r="B3" t="s">
        <v>36</v>
      </c>
      <c r="C3" t="s">
        <v>39</v>
      </c>
      <c r="D3" s="3">
        <v>30000</v>
      </c>
      <c r="E3">
        <v>3</v>
      </c>
      <c r="F3" t="s">
        <v>19</v>
      </c>
      <c r="G3" t="s">
        <v>20</v>
      </c>
      <c r="H3" t="s">
        <v>15</v>
      </c>
      <c r="I3">
        <v>1</v>
      </c>
      <c r="J3" t="s">
        <v>16</v>
      </c>
      <c r="K3" t="s">
        <v>17</v>
      </c>
      <c r="L3">
        <v>43</v>
      </c>
      <c r="M3" t="str">
        <f t="shared" si="0"/>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3">
        <v>90000</v>
      </c>
      <c r="E13">
        <v>0</v>
      </c>
      <c r="F13" t="s">
        <v>13</v>
      </c>
      <c r="G13" t="s">
        <v>21</v>
      </c>
      <c r="H13" t="s">
        <v>18</v>
      </c>
      <c r="I13">
        <v>4</v>
      </c>
      <c r="J13" t="s">
        <v>49</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49</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3">
        <v>80000</v>
      </c>
      <c r="E53">
        <v>0</v>
      </c>
      <c r="F53" t="s">
        <v>13</v>
      </c>
      <c r="G53" t="s">
        <v>21</v>
      </c>
      <c r="H53" t="s">
        <v>18</v>
      </c>
      <c r="I53">
        <v>4</v>
      </c>
      <c r="J53" t="s">
        <v>49</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49</v>
      </c>
      <c r="K57" t="s">
        <v>17</v>
      </c>
      <c r="L57">
        <v>54</v>
      </c>
      <c r="M57"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49</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ref="M66:M129" si="1">IF(L66&gt;54,"old",IF(L66&gt;=31,"Middle Age",IF(L66&lt;31,"Adolescent","Invalid")))</f>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si="1"/>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3">
        <v>120000</v>
      </c>
      <c r="E72">
        <v>0</v>
      </c>
      <c r="F72" t="s">
        <v>29</v>
      </c>
      <c r="G72" t="s">
        <v>21</v>
      </c>
      <c r="H72" t="s">
        <v>15</v>
      </c>
      <c r="I72">
        <v>4</v>
      </c>
      <c r="J72" t="s">
        <v>49</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3">
        <v>80000</v>
      </c>
      <c r="E79">
        <v>0</v>
      </c>
      <c r="F79" t="s">
        <v>13</v>
      </c>
      <c r="G79" t="s">
        <v>21</v>
      </c>
      <c r="H79" t="s">
        <v>15</v>
      </c>
      <c r="I79">
        <v>2</v>
      </c>
      <c r="J79" t="s">
        <v>49</v>
      </c>
      <c r="K79" t="s">
        <v>24</v>
      </c>
      <c r="L79">
        <v>29</v>
      </c>
      <c r="M79" t="str">
        <f t="shared" si="1"/>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49</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3">
        <v>80000</v>
      </c>
      <c r="E124">
        <v>0</v>
      </c>
      <c r="F124" t="s">
        <v>13</v>
      </c>
      <c r="G124" t="s">
        <v>21</v>
      </c>
      <c r="H124" t="s">
        <v>18</v>
      </c>
      <c r="I124">
        <v>3</v>
      </c>
      <c r="J124" t="s">
        <v>49</v>
      </c>
      <c r="K124" t="s">
        <v>24</v>
      </c>
      <c r="L124">
        <v>31</v>
      </c>
      <c r="M124" t="str">
        <f t="shared" si="1"/>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ref="M130:M193" si="2">IF(L130&gt;54,"old",IF(L130&gt;=31,"Middle Age",IF(L130&lt;31,"Adolescent","Invalid")))</f>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si="2"/>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49</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49</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49</v>
      </c>
      <c r="K180" t="s">
        <v>17</v>
      </c>
      <c r="L180">
        <v>55</v>
      </c>
      <c r="M180" t="str">
        <f t="shared" si="2"/>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49</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49</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49</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3">
        <v>80000</v>
      </c>
      <c r="E194">
        <v>5</v>
      </c>
      <c r="F194" t="s">
        <v>13</v>
      </c>
      <c r="G194" t="s">
        <v>28</v>
      </c>
      <c r="H194" t="s">
        <v>15</v>
      </c>
      <c r="I194">
        <v>2</v>
      </c>
      <c r="J194" t="s">
        <v>49</v>
      </c>
      <c r="K194" t="s">
        <v>17</v>
      </c>
      <c r="L194">
        <v>62</v>
      </c>
      <c r="M194" t="str">
        <f t="shared" ref="M194:M257" si="3">IF(L194&gt;54,"old",IF(L194&gt;=31,"Middle Age",IF(L194&lt;31,"Adolescent","Invalid")))</f>
        <v>old</v>
      </c>
      <c r="N194" t="s">
        <v>18</v>
      </c>
    </row>
    <row r="195" spans="1:14" x14ac:dyDescent="0.25">
      <c r="A195">
        <v>26032</v>
      </c>
      <c r="B195" t="s">
        <v>36</v>
      </c>
      <c r="C195" t="s">
        <v>38</v>
      </c>
      <c r="D195" s="3">
        <v>70000</v>
      </c>
      <c r="E195">
        <v>5</v>
      </c>
      <c r="F195" t="s">
        <v>13</v>
      </c>
      <c r="G195" t="s">
        <v>21</v>
      </c>
      <c r="H195" t="s">
        <v>15</v>
      </c>
      <c r="I195">
        <v>4</v>
      </c>
      <c r="J195" t="s">
        <v>49</v>
      </c>
      <c r="K195" t="s">
        <v>24</v>
      </c>
      <c r="L195">
        <v>41</v>
      </c>
      <c r="M195" t="str">
        <f t="shared" si="3"/>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49</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49</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3">
        <v>70000</v>
      </c>
      <c r="E215">
        <v>0</v>
      </c>
      <c r="F215" t="s">
        <v>13</v>
      </c>
      <c r="G215" t="s">
        <v>21</v>
      </c>
      <c r="H215" t="s">
        <v>18</v>
      </c>
      <c r="I215">
        <v>4</v>
      </c>
      <c r="J215" t="s">
        <v>49</v>
      </c>
      <c r="K215" t="s">
        <v>24</v>
      </c>
      <c r="L215">
        <v>31</v>
      </c>
      <c r="M215" t="str">
        <f t="shared" si="3"/>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49</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49</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49</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3">
        <v>90000</v>
      </c>
      <c r="E236">
        <v>0</v>
      </c>
      <c r="F236" t="s">
        <v>13</v>
      </c>
      <c r="G236" t="s">
        <v>21</v>
      </c>
      <c r="H236" t="s">
        <v>18</v>
      </c>
      <c r="I236">
        <v>4</v>
      </c>
      <c r="J236" t="s">
        <v>49</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3">
        <v>120000</v>
      </c>
      <c r="E246">
        <v>3</v>
      </c>
      <c r="F246" t="s">
        <v>13</v>
      </c>
      <c r="G246" t="s">
        <v>28</v>
      </c>
      <c r="H246" t="s">
        <v>18</v>
      </c>
      <c r="I246">
        <v>2</v>
      </c>
      <c r="J246" t="s">
        <v>49</v>
      </c>
      <c r="K246" t="s">
        <v>17</v>
      </c>
      <c r="L246">
        <v>52</v>
      </c>
      <c r="M246" t="str">
        <f t="shared" si="3"/>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3">
        <v>100000</v>
      </c>
      <c r="E249">
        <v>0</v>
      </c>
      <c r="F249" t="s">
        <v>27</v>
      </c>
      <c r="G249" t="s">
        <v>28</v>
      </c>
      <c r="H249" t="s">
        <v>15</v>
      </c>
      <c r="I249">
        <v>4</v>
      </c>
      <c r="J249" t="s">
        <v>49</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3">
        <v>100000</v>
      </c>
      <c r="E255">
        <v>3</v>
      </c>
      <c r="F255" t="s">
        <v>29</v>
      </c>
      <c r="G255" t="s">
        <v>21</v>
      </c>
      <c r="H255" t="s">
        <v>15</v>
      </c>
      <c r="I255">
        <v>0</v>
      </c>
      <c r="J255" t="s">
        <v>49</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ref="M258:M321" si="4">IF(L258&gt;54,"old",IF(L258&gt;=31,"Middle Age",IF(L258&lt;31,"Adolescent","Invalid")))</f>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si="4"/>
        <v>Middle Age</v>
      </c>
      <c r="N259" t="s">
        <v>15</v>
      </c>
    </row>
    <row r="260" spans="1:14" x14ac:dyDescent="0.25">
      <c r="A260">
        <v>14193</v>
      </c>
      <c r="B260" t="s">
        <v>37</v>
      </c>
      <c r="C260" t="s">
        <v>38</v>
      </c>
      <c r="D260" s="3">
        <v>100000</v>
      </c>
      <c r="E260">
        <v>3</v>
      </c>
      <c r="F260" t="s">
        <v>19</v>
      </c>
      <c r="G260" t="s">
        <v>28</v>
      </c>
      <c r="H260" t="s">
        <v>15</v>
      </c>
      <c r="I260">
        <v>4</v>
      </c>
      <c r="J260" t="s">
        <v>49</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3">
        <v>70000</v>
      </c>
      <c r="E265">
        <v>5</v>
      </c>
      <c r="F265" t="s">
        <v>13</v>
      </c>
      <c r="G265" t="s">
        <v>21</v>
      </c>
      <c r="H265" t="s">
        <v>15</v>
      </c>
      <c r="I265">
        <v>3</v>
      </c>
      <c r="J265" t="s">
        <v>49</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49</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3">
        <v>110000</v>
      </c>
      <c r="E297">
        <v>0</v>
      </c>
      <c r="F297" t="s">
        <v>19</v>
      </c>
      <c r="G297" t="s">
        <v>28</v>
      </c>
      <c r="H297" t="s">
        <v>15</v>
      </c>
      <c r="I297">
        <v>3</v>
      </c>
      <c r="J297" t="s">
        <v>49</v>
      </c>
      <c r="K297" t="s">
        <v>24</v>
      </c>
      <c r="L297">
        <v>32</v>
      </c>
      <c r="M297"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49</v>
      </c>
      <c r="K320" t="s">
        <v>17</v>
      </c>
      <c r="L320">
        <v>54</v>
      </c>
      <c r="M320" t="str">
        <f t="shared" si="4"/>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ref="M322:M385" si="5">IF(L322&gt;54,"old",IF(L322&gt;=31,"Middle Age",IF(L322&lt;31,"Adolescent","Invalid")))</f>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si="5"/>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49</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49</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49</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49</v>
      </c>
      <c r="K361" t="s">
        <v>24</v>
      </c>
      <c r="L361">
        <v>30</v>
      </c>
      <c r="M361" t="str">
        <f t="shared" si="5"/>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3">
        <v>100000</v>
      </c>
      <c r="E372">
        <v>4</v>
      </c>
      <c r="F372" t="s">
        <v>13</v>
      </c>
      <c r="G372" t="s">
        <v>21</v>
      </c>
      <c r="H372" t="s">
        <v>15</v>
      </c>
      <c r="I372">
        <v>1</v>
      </c>
      <c r="J372" t="s">
        <v>49</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49</v>
      </c>
      <c r="K382" t="s">
        <v>24</v>
      </c>
      <c r="L382">
        <v>30</v>
      </c>
      <c r="M382" t="str">
        <f t="shared" si="5"/>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49</v>
      </c>
      <c r="K384" t="s">
        <v>17</v>
      </c>
      <c r="L384">
        <v>53</v>
      </c>
      <c r="M384" t="str">
        <f t="shared" si="5"/>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ref="M386:M449" si="6">IF(L386&gt;54,"old",IF(L386&gt;=31,"Middle Age",IF(L386&lt;31,"Adolescent","Invalid")))</f>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si="6"/>
        <v>Middle Age</v>
      </c>
      <c r="N387" t="s">
        <v>18</v>
      </c>
    </row>
    <row r="388" spans="1:14" x14ac:dyDescent="0.25">
      <c r="A388">
        <v>28957</v>
      </c>
      <c r="B388" t="s">
        <v>37</v>
      </c>
      <c r="C388" t="s">
        <v>38</v>
      </c>
      <c r="D388" s="3">
        <v>120000</v>
      </c>
      <c r="E388">
        <v>0</v>
      </c>
      <c r="F388" t="s">
        <v>29</v>
      </c>
      <c r="G388" t="s">
        <v>21</v>
      </c>
      <c r="H388" t="s">
        <v>15</v>
      </c>
      <c r="I388">
        <v>4</v>
      </c>
      <c r="J388" t="s">
        <v>49</v>
      </c>
      <c r="K388" t="s">
        <v>24</v>
      </c>
      <c r="L388">
        <v>34</v>
      </c>
      <c r="M388"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3">
        <v>110000</v>
      </c>
      <c r="E402">
        <v>3</v>
      </c>
      <c r="F402" t="s">
        <v>13</v>
      </c>
      <c r="G402" t="s">
        <v>28</v>
      </c>
      <c r="H402" t="s">
        <v>15</v>
      </c>
      <c r="I402">
        <v>4</v>
      </c>
      <c r="J402" t="s">
        <v>49</v>
      </c>
      <c r="K402" t="s">
        <v>17</v>
      </c>
      <c r="L402">
        <v>53</v>
      </c>
      <c r="M402" t="str">
        <f t="shared" si="6"/>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3">
        <v>100000</v>
      </c>
      <c r="E422">
        <v>2</v>
      </c>
      <c r="F422" t="s">
        <v>13</v>
      </c>
      <c r="G422" t="s">
        <v>28</v>
      </c>
      <c r="H422" t="s">
        <v>15</v>
      </c>
      <c r="I422">
        <v>4</v>
      </c>
      <c r="J422" t="s">
        <v>49</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3">
        <v>110000</v>
      </c>
      <c r="E424">
        <v>0</v>
      </c>
      <c r="F424" t="s">
        <v>19</v>
      </c>
      <c r="G424" t="s">
        <v>28</v>
      </c>
      <c r="H424" t="s">
        <v>18</v>
      </c>
      <c r="I424">
        <v>3</v>
      </c>
      <c r="J424" t="s">
        <v>49</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3">
        <v>110000</v>
      </c>
      <c r="E434">
        <v>0</v>
      </c>
      <c r="F434" t="s">
        <v>27</v>
      </c>
      <c r="G434" t="s">
        <v>28</v>
      </c>
      <c r="H434" t="s">
        <v>15</v>
      </c>
      <c r="I434">
        <v>3</v>
      </c>
      <c r="J434" t="s">
        <v>49</v>
      </c>
      <c r="K434" t="s">
        <v>24</v>
      </c>
      <c r="L434">
        <v>34</v>
      </c>
      <c r="M434" t="str">
        <f t="shared" si="6"/>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49</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49</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ref="M450:M513" si="7">IF(L450&gt;54,"old",IF(L450&gt;=31,"Middle Age",IF(L450&lt;31,"Adolescent","Invalid")))</f>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si="7"/>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49</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49</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49</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3">
        <v>70000</v>
      </c>
      <c r="E495">
        <v>5</v>
      </c>
      <c r="F495" t="s">
        <v>13</v>
      </c>
      <c r="G495" t="s">
        <v>28</v>
      </c>
      <c r="H495" t="s">
        <v>15</v>
      </c>
      <c r="I495">
        <v>3</v>
      </c>
      <c r="J495" t="s">
        <v>49</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3">
        <v>60000</v>
      </c>
      <c r="E497">
        <v>2</v>
      </c>
      <c r="F497" t="s">
        <v>19</v>
      </c>
      <c r="G497" t="s">
        <v>21</v>
      </c>
      <c r="H497" t="s">
        <v>15</v>
      </c>
      <c r="I497">
        <v>2</v>
      </c>
      <c r="J497" t="s">
        <v>49</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ref="M514:M577" si="8">IF(L514&gt;54,"old",IF(L514&gt;=31,"Middle Age",IF(L514&lt;31,"Adolescent","Invalid")))</f>
        <v>Middle Age</v>
      </c>
      <c r="N514" t="s">
        <v>15</v>
      </c>
    </row>
    <row r="515" spans="1:14" x14ac:dyDescent="0.25">
      <c r="A515">
        <v>13353</v>
      </c>
      <c r="B515" t="s">
        <v>37</v>
      </c>
      <c r="C515" t="s">
        <v>38</v>
      </c>
      <c r="D515" s="3">
        <v>60000</v>
      </c>
      <c r="E515">
        <v>4</v>
      </c>
      <c r="F515" t="s">
        <v>31</v>
      </c>
      <c r="G515" t="s">
        <v>28</v>
      </c>
      <c r="H515" t="s">
        <v>15</v>
      </c>
      <c r="I515">
        <v>2</v>
      </c>
      <c r="J515" t="s">
        <v>49</v>
      </c>
      <c r="K515" t="s">
        <v>32</v>
      </c>
      <c r="L515">
        <v>61</v>
      </c>
      <c r="M515" t="str">
        <f t="shared" si="8"/>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49</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49</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3">
        <v>60000</v>
      </c>
      <c r="E531">
        <v>2</v>
      </c>
      <c r="F531" t="s">
        <v>19</v>
      </c>
      <c r="G531" t="s">
        <v>21</v>
      </c>
      <c r="H531" t="s">
        <v>15</v>
      </c>
      <c r="I531">
        <v>1</v>
      </c>
      <c r="J531" t="s">
        <v>49</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49</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49</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49</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49</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49</v>
      </c>
      <c r="K554" t="s">
        <v>32</v>
      </c>
      <c r="L554">
        <v>54</v>
      </c>
      <c r="M554" t="str">
        <f t="shared" si="8"/>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3">
        <v>60000</v>
      </c>
      <c r="E561">
        <v>2</v>
      </c>
      <c r="F561" t="s">
        <v>13</v>
      </c>
      <c r="G561" t="s">
        <v>28</v>
      </c>
      <c r="H561" t="s">
        <v>15</v>
      </c>
      <c r="I561">
        <v>0</v>
      </c>
      <c r="J561" t="s">
        <v>49</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49</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49</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ref="M578:M641" si="9">IF(L578&gt;54,"old",IF(L578&gt;=31,"Middle Age",IF(L578&lt;31,"Adolescent","Invalid")))</f>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si="9"/>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v>3</v>
      </c>
      <c r="F582" t="s">
        <v>31</v>
      </c>
      <c r="G582" t="s">
        <v>28</v>
      </c>
      <c r="H582" t="s">
        <v>15</v>
      </c>
      <c r="I582">
        <v>2</v>
      </c>
      <c r="J582" t="s">
        <v>49</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49</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49</v>
      </c>
      <c r="K590" t="s">
        <v>32</v>
      </c>
      <c r="L590">
        <v>51</v>
      </c>
      <c r="M590" t="str">
        <f t="shared" si="9"/>
        <v>Middle Age</v>
      </c>
      <c r="N590" t="s">
        <v>15</v>
      </c>
    </row>
    <row r="591" spans="1:14" x14ac:dyDescent="0.25">
      <c r="A591">
        <v>12100</v>
      </c>
      <c r="B591" t="s">
        <v>37</v>
      </c>
      <c r="C591" t="s">
        <v>39</v>
      </c>
      <c r="D591" s="3">
        <v>60000</v>
      </c>
      <c r="E591">
        <v>2</v>
      </c>
      <c r="F591" t="s">
        <v>13</v>
      </c>
      <c r="G591" t="s">
        <v>28</v>
      </c>
      <c r="H591" t="s">
        <v>15</v>
      </c>
      <c r="I591">
        <v>0</v>
      </c>
      <c r="J591" t="s">
        <v>49</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49</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3">
        <v>70000</v>
      </c>
      <c r="E609">
        <v>5</v>
      </c>
      <c r="F609" t="s">
        <v>31</v>
      </c>
      <c r="G609" t="s">
        <v>21</v>
      </c>
      <c r="H609" t="s">
        <v>15</v>
      </c>
      <c r="I609">
        <v>3</v>
      </c>
      <c r="J609" t="s">
        <v>49</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ref="M642:M705" si="10">IF(L642&gt;54,"old",IF(L642&gt;=31,"Middle Age",IF(L642&lt;31,"Adolescent","Invalid")))</f>
        <v>old</v>
      </c>
      <c r="N642" t="s">
        <v>15</v>
      </c>
    </row>
    <row r="643" spans="1:14" x14ac:dyDescent="0.25">
      <c r="A643">
        <v>21441</v>
      </c>
      <c r="B643" t="s">
        <v>36</v>
      </c>
      <c r="C643" t="s">
        <v>39</v>
      </c>
      <c r="D643" s="3">
        <v>50000</v>
      </c>
      <c r="E643">
        <v>4</v>
      </c>
      <c r="F643" t="s">
        <v>13</v>
      </c>
      <c r="G643" t="s">
        <v>28</v>
      </c>
      <c r="H643" t="s">
        <v>15</v>
      </c>
      <c r="I643">
        <v>2</v>
      </c>
      <c r="J643" t="s">
        <v>49</v>
      </c>
      <c r="K643" t="s">
        <v>32</v>
      </c>
      <c r="L643">
        <v>64</v>
      </c>
      <c r="M643" t="str">
        <f t="shared" si="10"/>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49</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v>2</v>
      </c>
      <c r="J652" t="s">
        <v>49</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3">
        <v>60000</v>
      </c>
      <c r="E661">
        <v>4</v>
      </c>
      <c r="F661" t="s">
        <v>13</v>
      </c>
      <c r="G661" t="s">
        <v>28</v>
      </c>
      <c r="H661" t="s">
        <v>15</v>
      </c>
      <c r="I661">
        <v>2</v>
      </c>
      <c r="J661" t="s">
        <v>49</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49</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49</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49</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ref="M706:M769" si="11">IF(L706&gt;54,"old",IF(L706&gt;=31,"Middle Age",IF(L706&lt;31,"Adolescent","Invalid")))</f>
        <v>Middle Age</v>
      </c>
      <c r="N706" t="s">
        <v>15</v>
      </c>
    </row>
    <row r="707" spans="1:14" x14ac:dyDescent="0.25">
      <c r="A707">
        <v>11199</v>
      </c>
      <c r="B707" t="s">
        <v>36</v>
      </c>
      <c r="C707" t="s">
        <v>38</v>
      </c>
      <c r="D707" s="3">
        <v>70000</v>
      </c>
      <c r="E707">
        <v>4</v>
      </c>
      <c r="F707" t="s">
        <v>13</v>
      </c>
      <c r="G707" t="s">
        <v>28</v>
      </c>
      <c r="H707" t="s">
        <v>15</v>
      </c>
      <c r="I707">
        <v>1</v>
      </c>
      <c r="J707" t="s">
        <v>49</v>
      </c>
      <c r="K707" t="s">
        <v>32</v>
      </c>
      <c r="L707">
        <v>59</v>
      </c>
      <c r="M707" t="str">
        <f t="shared" si="11"/>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49</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49</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49</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v>1</v>
      </c>
      <c r="J741" t="s">
        <v>49</v>
      </c>
      <c r="K741" t="s">
        <v>32</v>
      </c>
      <c r="L741">
        <v>55</v>
      </c>
      <c r="M741" t="str">
        <f t="shared" si="11"/>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49</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v>0</v>
      </c>
      <c r="J748" t="s">
        <v>49</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60000</v>
      </c>
      <c r="E763">
        <v>5</v>
      </c>
      <c r="F763" t="s">
        <v>13</v>
      </c>
      <c r="G763" t="s">
        <v>28</v>
      </c>
      <c r="H763" t="s">
        <v>15</v>
      </c>
      <c r="I763">
        <v>3</v>
      </c>
      <c r="J763" t="s">
        <v>49</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49</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ref="M770:M833" si="12">IF(L770&gt;54,"old",IF(L770&gt;=31,"Middle Age",IF(L770&lt;31,"Adolescent","Invalid")))</f>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si="12"/>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49</v>
      </c>
      <c r="K777" t="s">
        <v>32</v>
      </c>
      <c r="L777">
        <v>54</v>
      </c>
      <c r="M777" t="str">
        <f t="shared" si="12"/>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49</v>
      </c>
      <c r="K782" t="s">
        <v>32</v>
      </c>
      <c r="L782">
        <v>55</v>
      </c>
      <c r="M782"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3">
        <v>70000</v>
      </c>
      <c r="E814">
        <v>4</v>
      </c>
      <c r="F814" t="s">
        <v>13</v>
      </c>
      <c r="G814" t="s">
        <v>28</v>
      </c>
      <c r="H814" t="s">
        <v>15</v>
      </c>
      <c r="I814">
        <v>2</v>
      </c>
      <c r="J814" t="s">
        <v>49</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49</v>
      </c>
      <c r="K815" t="s">
        <v>32</v>
      </c>
      <c r="L815">
        <v>53</v>
      </c>
      <c r="M815" t="str">
        <f t="shared" si="12"/>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ref="M834:M897" si="13">IF(L834&gt;54,"old",IF(L834&gt;=31,"Middle Age",IF(L834&lt;31,"Adolescent","Invalid")))</f>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si="13"/>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49</v>
      </c>
      <c r="K842" t="s">
        <v>32</v>
      </c>
      <c r="L842">
        <v>53</v>
      </c>
      <c r="M842" t="str">
        <f t="shared" si="13"/>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3">
        <v>40000</v>
      </c>
      <c r="E846">
        <v>5</v>
      </c>
      <c r="F846" t="s">
        <v>27</v>
      </c>
      <c r="G846" t="s">
        <v>21</v>
      </c>
      <c r="H846" t="s">
        <v>15</v>
      </c>
      <c r="I846">
        <v>2</v>
      </c>
      <c r="J846" t="s">
        <v>49</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49</v>
      </c>
      <c r="K868" t="s">
        <v>32</v>
      </c>
      <c r="L868">
        <v>55</v>
      </c>
      <c r="M868" t="str">
        <f t="shared" si="13"/>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49</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49</v>
      </c>
      <c r="K873" t="s">
        <v>32</v>
      </c>
      <c r="L873">
        <v>55</v>
      </c>
      <c r="M873" t="str">
        <f t="shared" si="13"/>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ref="M898:M961" si="14">IF(L898&gt;54,"old",IF(L898&gt;=31,"Middle Age",IF(L898&lt;31,"Adolescent","Invalid")))</f>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si="14"/>
        <v>Adolescent</v>
      </c>
      <c r="N899" t="s">
        <v>18</v>
      </c>
    </row>
    <row r="900" spans="1:14" x14ac:dyDescent="0.25">
      <c r="A900">
        <v>18066</v>
      </c>
      <c r="B900" t="s">
        <v>37</v>
      </c>
      <c r="C900" t="s">
        <v>39</v>
      </c>
      <c r="D900" s="3">
        <v>70000</v>
      </c>
      <c r="E900">
        <v>5</v>
      </c>
      <c r="F900" t="s">
        <v>13</v>
      </c>
      <c r="G900" t="s">
        <v>28</v>
      </c>
      <c r="H900" t="s">
        <v>15</v>
      </c>
      <c r="I900">
        <v>3</v>
      </c>
      <c r="J900" t="s">
        <v>49</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49</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49</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49</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49</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3">
        <v>40000</v>
      </c>
      <c r="E928">
        <v>2</v>
      </c>
      <c r="F928" t="s">
        <v>27</v>
      </c>
      <c r="G928" t="s">
        <v>21</v>
      </c>
      <c r="H928" t="s">
        <v>15</v>
      </c>
      <c r="I928">
        <v>2</v>
      </c>
      <c r="J928" t="s">
        <v>49</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49</v>
      </c>
      <c r="K932" t="s">
        <v>32</v>
      </c>
      <c r="L932">
        <v>47</v>
      </c>
      <c r="M932"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v>2</v>
      </c>
      <c r="J951" t="s">
        <v>49</v>
      </c>
      <c r="K951" t="s">
        <v>32</v>
      </c>
      <c r="L951">
        <v>53</v>
      </c>
      <c r="M951" t="str">
        <f t="shared" si="14"/>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ref="M962:M1025" si="15">IF(L962&gt;54,"old",IF(L962&gt;=31,"Middle Age",IF(L962&lt;31,"Adolescent","Invalid")))</f>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si="15"/>
        <v>old</v>
      </c>
      <c r="N963" t="s">
        <v>18</v>
      </c>
    </row>
    <row r="964" spans="1:14" x14ac:dyDescent="0.25">
      <c r="A964">
        <v>16813</v>
      </c>
      <c r="B964" t="s">
        <v>36</v>
      </c>
      <c r="C964" t="s">
        <v>39</v>
      </c>
      <c r="D964" s="3">
        <v>60000</v>
      </c>
      <c r="E964">
        <v>2</v>
      </c>
      <c r="F964" t="s">
        <v>19</v>
      </c>
      <c r="G964" t="s">
        <v>21</v>
      </c>
      <c r="H964" t="s">
        <v>15</v>
      </c>
      <c r="I964">
        <v>2</v>
      </c>
      <c r="J964" t="s">
        <v>49</v>
      </c>
      <c r="K964" t="s">
        <v>32</v>
      </c>
      <c r="L964">
        <v>55</v>
      </c>
      <c r="M964" t="str">
        <f t="shared" si="15"/>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49</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49</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3">
        <v>80000</v>
      </c>
      <c r="E982">
        <v>3</v>
      </c>
      <c r="F982" t="s">
        <v>13</v>
      </c>
      <c r="G982" t="s">
        <v>14</v>
      </c>
      <c r="H982" t="s">
        <v>15</v>
      </c>
      <c r="I982">
        <v>3</v>
      </c>
      <c r="J982" t="s">
        <v>49</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49</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49</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49</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49</v>
      </c>
      <c r="K991" t="s">
        <v>32</v>
      </c>
      <c r="L991">
        <v>42</v>
      </c>
      <c r="M991" t="str">
        <f t="shared" si="15"/>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3">
        <v>60000</v>
      </c>
      <c r="E1001">
        <v>3</v>
      </c>
      <c r="F1001" t="s">
        <v>27</v>
      </c>
      <c r="G1001" t="s">
        <v>21</v>
      </c>
      <c r="H1001" t="s">
        <v>15</v>
      </c>
      <c r="I1001">
        <v>2</v>
      </c>
      <c r="J1001" t="s">
        <v>49</v>
      </c>
      <c r="K1001" t="s">
        <v>32</v>
      </c>
      <c r="L1001">
        <v>53</v>
      </c>
      <c r="M1001" t="str">
        <f t="shared" si="15"/>
        <v>Middle Age</v>
      </c>
      <c r="N1001" t="s">
        <v>15</v>
      </c>
    </row>
  </sheetData>
  <autoFilter ref="A1:N1001" xr:uid="{A4E9B4A7-4897-44BE-8246-A6CFD197842B}"/>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6BFD94-4E2D-40E1-9D09-3CEE1624F735}">
  <dimension ref="A2:D38"/>
  <sheetViews>
    <sheetView topLeftCell="A23" zoomScaleNormal="100" workbookViewId="0">
      <selection activeCell="A33" sqref="A33:D40"/>
    </sheetView>
  </sheetViews>
  <sheetFormatPr defaultRowHeight="15" x14ac:dyDescent="0.25"/>
  <cols>
    <col min="1" max="1" width="22.85546875" bestFit="1" customWidth="1"/>
    <col min="2" max="2" width="16.28515625" bestFit="1" customWidth="1"/>
    <col min="3" max="3" width="5.42578125" bestFit="1" customWidth="1"/>
    <col min="4" max="5" width="11.28515625" bestFit="1" customWidth="1"/>
  </cols>
  <sheetData>
    <row r="2" spans="1:4" x14ac:dyDescent="0.25">
      <c r="A2" s="4" t="s">
        <v>44</v>
      </c>
      <c r="B2" s="4" t="s">
        <v>43</v>
      </c>
    </row>
    <row r="3" spans="1:4" x14ac:dyDescent="0.25">
      <c r="A3" s="4" t="s">
        <v>41</v>
      </c>
      <c r="B3" t="s">
        <v>18</v>
      </c>
      <c r="C3" t="s">
        <v>15</v>
      </c>
      <c r="D3" t="s">
        <v>42</v>
      </c>
    </row>
    <row r="4" spans="1:4" x14ac:dyDescent="0.25">
      <c r="A4" s="6" t="s">
        <v>38</v>
      </c>
      <c r="B4" s="7">
        <v>53440</v>
      </c>
      <c r="C4" s="7">
        <v>55774.058577405856</v>
      </c>
      <c r="D4" s="7">
        <v>54580.777096114522</v>
      </c>
    </row>
    <row r="5" spans="1:4" x14ac:dyDescent="0.25">
      <c r="A5" s="6" t="s">
        <v>39</v>
      </c>
      <c r="B5" s="7">
        <v>56208.178438661707</v>
      </c>
      <c r="C5" s="7">
        <v>60123.966942148763</v>
      </c>
      <c r="D5" s="7">
        <v>58062.62230919765</v>
      </c>
    </row>
    <row r="6" spans="1:4" x14ac:dyDescent="0.25">
      <c r="A6" s="6" t="s">
        <v>42</v>
      </c>
      <c r="B6" s="7">
        <v>54874.759152215796</v>
      </c>
      <c r="C6" s="7">
        <v>57962.577962577961</v>
      </c>
      <c r="D6" s="7">
        <v>56360</v>
      </c>
    </row>
    <row r="19" spans="1:4" x14ac:dyDescent="0.25">
      <c r="A19" s="4" t="s">
        <v>48</v>
      </c>
      <c r="B19" s="4" t="s">
        <v>43</v>
      </c>
    </row>
    <row r="20" spans="1:4" x14ac:dyDescent="0.25">
      <c r="A20" s="4" t="s">
        <v>41</v>
      </c>
      <c r="B20" t="s">
        <v>18</v>
      </c>
      <c r="C20" t="s">
        <v>15</v>
      </c>
      <c r="D20" t="s">
        <v>42</v>
      </c>
    </row>
    <row r="21" spans="1:4" x14ac:dyDescent="0.25">
      <c r="A21" s="5" t="s">
        <v>16</v>
      </c>
      <c r="B21" s="7">
        <v>166</v>
      </c>
      <c r="C21" s="7">
        <v>200</v>
      </c>
      <c r="D21" s="7">
        <v>366</v>
      </c>
    </row>
    <row r="22" spans="1:4" x14ac:dyDescent="0.25">
      <c r="A22" s="5" t="s">
        <v>26</v>
      </c>
      <c r="B22" s="7">
        <v>92</v>
      </c>
      <c r="C22" s="7">
        <v>77</v>
      </c>
      <c r="D22" s="7">
        <v>169</v>
      </c>
    </row>
    <row r="23" spans="1:4" x14ac:dyDescent="0.25">
      <c r="A23" s="5" t="s">
        <v>22</v>
      </c>
      <c r="B23" s="7">
        <v>67</v>
      </c>
      <c r="C23" s="7">
        <v>95</v>
      </c>
      <c r="D23" s="7">
        <v>162</v>
      </c>
    </row>
    <row r="24" spans="1:4" x14ac:dyDescent="0.25">
      <c r="A24" s="5" t="s">
        <v>23</v>
      </c>
      <c r="B24" s="7">
        <v>116</v>
      </c>
      <c r="C24" s="7">
        <v>76</v>
      </c>
      <c r="D24" s="7">
        <v>192</v>
      </c>
    </row>
    <row r="25" spans="1:4" x14ac:dyDescent="0.25">
      <c r="A25" s="5" t="s">
        <v>49</v>
      </c>
      <c r="B25" s="7">
        <v>78</v>
      </c>
      <c r="C25" s="7">
        <v>33</v>
      </c>
      <c r="D25" s="7">
        <v>111</v>
      </c>
    </row>
    <row r="26" spans="1:4" x14ac:dyDescent="0.25">
      <c r="A26" s="5" t="s">
        <v>42</v>
      </c>
      <c r="B26" s="7">
        <v>519</v>
      </c>
      <c r="C26" s="7">
        <v>481</v>
      </c>
      <c r="D26" s="7">
        <v>1000</v>
      </c>
    </row>
    <row r="33" spans="1:4" x14ac:dyDescent="0.25">
      <c r="A33" s="4" t="s">
        <v>48</v>
      </c>
      <c r="B33" s="4" t="s">
        <v>43</v>
      </c>
    </row>
    <row r="34" spans="1:4" x14ac:dyDescent="0.25">
      <c r="A34" s="4" t="s">
        <v>41</v>
      </c>
      <c r="B34" t="s">
        <v>18</v>
      </c>
      <c r="C34" t="s">
        <v>15</v>
      </c>
      <c r="D34" t="s">
        <v>42</v>
      </c>
    </row>
    <row r="35" spans="1:4" x14ac:dyDescent="0.25">
      <c r="A35" s="5" t="s">
        <v>45</v>
      </c>
      <c r="B35" s="7">
        <v>71</v>
      </c>
      <c r="C35" s="7">
        <v>39</v>
      </c>
      <c r="D35" s="7">
        <v>110</v>
      </c>
    </row>
    <row r="36" spans="1:4" x14ac:dyDescent="0.25">
      <c r="A36" s="5" t="s">
        <v>46</v>
      </c>
      <c r="B36" s="7">
        <v>318</v>
      </c>
      <c r="C36" s="7">
        <v>383</v>
      </c>
      <c r="D36" s="7">
        <v>701</v>
      </c>
    </row>
    <row r="37" spans="1:4" x14ac:dyDescent="0.25">
      <c r="A37" s="5" t="s">
        <v>47</v>
      </c>
      <c r="B37" s="7">
        <v>130</v>
      </c>
      <c r="C37" s="7">
        <v>59</v>
      </c>
      <c r="D37" s="7">
        <v>189</v>
      </c>
    </row>
    <row r="38" spans="1:4" x14ac:dyDescent="0.25">
      <c r="A38" s="5" t="s">
        <v>42</v>
      </c>
      <c r="B38" s="7">
        <v>519</v>
      </c>
      <c r="C38" s="7">
        <v>481</v>
      </c>
      <c r="D38" s="7">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DA035D-F5A6-461E-9FE9-AC1EF909536E}">
  <dimension ref="A1:L3"/>
  <sheetViews>
    <sheetView showGridLines="0" tabSelected="1" zoomScale="70" zoomScaleNormal="70" workbookViewId="0">
      <selection activeCell="S20" sqref="S20"/>
    </sheetView>
  </sheetViews>
  <sheetFormatPr defaultRowHeight="15" x14ac:dyDescent="0.25"/>
  <sheetData>
    <row r="1" spans="1:12" ht="17.25" x14ac:dyDescent="0.3">
      <c r="A1" s="9"/>
      <c r="B1" s="8"/>
      <c r="C1" s="8"/>
      <c r="D1" s="8"/>
      <c r="E1" s="8"/>
      <c r="F1" s="8"/>
      <c r="G1" s="8"/>
      <c r="H1" s="8"/>
      <c r="I1" s="8"/>
      <c r="J1" s="8"/>
      <c r="K1" s="8"/>
      <c r="L1" s="8"/>
    </row>
    <row r="2" spans="1:12" x14ac:dyDescent="0.25">
      <c r="A2" s="8"/>
      <c r="B2" s="8"/>
      <c r="C2" s="8"/>
      <c r="D2" s="8"/>
      <c r="E2" s="8"/>
      <c r="F2" s="8"/>
      <c r="G2" s="8"/>
      <c r="H2" s="8"/>
      <c r="I2" s="8"/>
      <c r="J2" s="8"/>
      <c r="K2" s="8"/>
      <c r="L2" s="8"/>
    </row>
    <row r="3" spans="1:12" x14ac:dyDescent="0.25">
      <c r="A3" s="8"/>
      <c r="B3" s="8"/>
      <c r="C3" s="8"/>
      <c r="D3" s="8"/>
      <c r="E3" s="8"/>
      <c r="F3" s="8"/>
      <c r="G3" s="8"/>
      <c r="H3" s="8"/>
      <c r="I3" s="8"/>
      <c r="J3" s="8"/>
      <c r="K3" s="8"/>
      <c r="L3" s="8"/>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WORKSHEET</vt:lpstr>
      <vt:lpstr>PIVOTTABLE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Ademola Onabekun</cp:lastModifiedBy>
  <dcterms:created xsi:type="dcterms:W3CDTF">2022-03-18T02:50:57Z</dcterms:created>
  <dcterms:modified xsi:type="dcterms:W3CDTF">2024-01-19T11:30:14Z</dcterms:modified>
</cp:coreProperties>
</file>