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I:\Data Analysis\Trainings\Github project 1\"/>
    </mc:Choice>
  </mc:AlternateContent>
  <xr:revisionPtr revIDLastSave="0" documentId="13_ncr:1_{B3695B52-6FDD-4768-9420-85618462C53F}" xr6:coauthVersionLast="47" xr6:coauthVersionMax="47" xr10:uidLastSave="{00000000-0000-0000-0000-000000000000}"/>
  <bookViews>
    <workbookView xWindow="-120" yWindow="-120" windowWidth="20730" windowHeight="11760" tabRatio="586" firstSheet="1" activeTab="3" xr2:uid="{00000000-000D-0000-FFFF-FFFF00000000}"/>
  </bookViews>
  <sheets>
    <sheet name="new-vehicles-type-share" sheetId="1" r:id="rId1"/>
    <sheet name="Overall Percentage" sheetId="3" r:id="rId2"/>
    <sheet name="Passenger Vehicle by Type" sheetId="5" r:id="rId3"/>
    <sheet name="Share of vehicles battery_elect" sheetId="6" r:id="rId4"/>
    <sheet name=" Share of battery_elec &amp; plugin" sheetId="7" r:id="rId5"/>
    <sheet name="Petrol_share" sheetId="4" r:id="rId6"/>
  </sheets>
  <definedNames>
    <definedName name="_xlnm._FilterDatabase" localSheetId="4" hidden="1">' Share of battery_elec &amp; plugin'!$J$1:$J$20</definedName>
    <definedName name="_xlnm._FilterDatabase" localSheetId="0" hidden="1">'new-vehicles-type-share'!$A$1:$H$310</definedName>
    <definedName name="_xlchart.v5.11" hidden="1">Petrol_share!$A$2</definedName>
    <definedName name="_xlchart.v5.12" hidden="1">Petrol_share!$A$3:$A$21</definedName>
    <definedName name="_xlchart.v5.13" hidden="1">Petrol_share!$E$2</definedName>
    <definedName name="_xlchart.v5.14" hidden="1">Petrol_share!$E$3:$E$21</definedName>
    <definedName name="_xlchart.v6.0" hidden="1">'Share of vehicles battery_elect'!#REF!</definedName>
    <definedName name="_xlchart.v6.1" hidden="1">'Share of vehicles battery_elect'!$A$2:$A$20</definedName>
    <definedName name="_xlchart.v6.10" hidden="1">' Share of battery_elec &amp; plugin'!$E$2:$E$20</definedName>
    <definedName name="_xlchart.v6.2" hidden="1">'Share of vehicles battery_elect'!$C$1</definedName>
    <definedName name="_xlchart.v6.3" hidden="1">'Share of vehicles battery_elect'!$C$2:$C$20</definedName>
    <definedName name="_xlchart.v6.4" hidden="1">'Share of vehicles battery_elect'!#REF!</definedName>
    <definedName name="_xlchart.v6.5" hidden="1">'Share of vehicles battery_elect'!$A$2:$A$20</definedName>
    <definedName name="_xlchart.v6.6" hidden="1">'Share of vehicles battery_elect'!$C$1</definedName>
    <definedName name="_xlchart.v6.7" hidden="1">'Share of vehicles battery_elect'!$C$2:$C$20</definedName>
    <definedName name="_xlchart.v6.8" hidden="1">' Share of battery_elec &amp; plugin'!$A$1</definedName>
    <definedName name="_xlchart.v6.9" hidden="1">' Share of battery_elec &amp; plugin'!$A$2:$A$20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7" l="1"/>
  <c r="C8" i="7"/>
  <c r="D2" i="7"/>
  <c r="C2" i="7"/>
  <c r="D14" i="7"/>
  <c r="C14" i="7"/>
  <c r="D18" i="7"/>
  <c r="C18" i="7"/>
  <c r="D5" i="7"/>
  <c r="C5" i="7"/>
  <c r="D15" i="7"/>
  <c r="C15" i="7"/>
  <c r="D20" i="7"/>
  <c r="C20" i="7"/>
  <c r="D19" i="7"/>
  <c r="C19" i="7"/>
  <c r="D11" i="7"/>
  <c r="C11" i="7"/>
  <c r="D4" i="7"/>
  <c r="C4" i="7"/>
  <c r="D12" i="7"/>
  <c r="C12" i="7"/>
  <c r="D17" i="7"/>
  <c r="C17" i="7"/>
  <c r="D3" i="7"/>
  <c r="C3" i="7"/>
  <c r="D7" i="7"/>
  <c r="C7" i="7"/>
  <c r="D6" i="7"/>
  <c r="D16" i="7"/>
  <c r="D13" i="7"/>
  <c r="D9" i="7"/>
  <c r="C6" i="7"/>
  <c r="C16" i="7"/>
  <c r="D10" i="7"/>
  <c r="E10" i="7" s="1"/>
  <c r="C13" i="7"/>
  <c r="C9" i="7"/>
  <c r="C10" i="7"/>
  <c r="C7" i="6"/>
  <c r="C17" i="6"/>
  <c r="C18" i="6"/>
  <c r="C16" i="6"/>
  <c r="C20" i="6"/>
  <c r="C19" i="6"/>
  <c r="C10" i="6"/>
  <c r="C15" i="6"/>
  <c r="C9" i="6"/>
  <c r="C11" i="6"/>
  <c r="C8" i="6"/>
  <c r="C13" i="6"/>
  <c r="C14" i="6"/>
  <c r="C6" i="6"/>
  <c r="C5" i="6"/>
  <c r="C12" i="6"/>
  <c r="C4" i="6"/>
  <c r="C3" i="6"/>
  <c r="C2" i="6"/>
  <c r="D21" i="4"/>
  <c r="E21" i="4" s="1"/>
  <c r="D20" i="4"/>
  <c r="E20" i="4" s="1"/>
  <c r="D19" i="4"/>
  <c r="E19" i="4" s="1"/>
  <c r="D18" i="4"/>
  <c r="E18" i="4" s="1"/>
  <c r="D17" i="4"/>
  <c r="E17" i="4" s="1"/>
  <c r="D16" i="4"/>
  <c r="E16" i="4" s="1"/>
  <c r="D15" i="4"/>
  <c r="E15" i="4" s="1"/>
  <c r="D14" i="4"/>
  <c r="E14" i="4" s="1"/>
  <c r="D13" i="4"/>
  <c r="E13" i="4" s="1"/>
  <c r="D12" i="4"/>
  <c r="E12" i="4" s="1"/>
  <c r="D11" i="4"/>
  <c r="E11" i="4" s="1"/>
  <c r="D10" i="4"/>
  <c r="E10" i="4" s="1"/>
  <c r="D9" i="4"/>
  <c r="E9" i="4" s="1"/>
  <c r="D8" i="4"/>
  <c r="E8" i="4" s="1"/>
  <c r="D7" i="4"/>
  <c r="E7" i="4" s="1"/>
  <c r="D6" i="4"/>
  <c r="E6" i="4" s="1"/>
  <c r="D5" i="4"/>
  <c r="E5" i="4" s="1"/>
  <c r="D4" i="4"/>
  <c r="E4" i="4" s="1"/>
  <c r="D3" i="4"/>
  <c r="D4" i="3"/>
  <c r="D3" i="3"/>
  <c r="T21" i="3"/>
  <c r="U21" i="3" s="1"/>
  <c r="P21" i="3"/>
  <c r="Q21" i="3" s="1"/>
  <c r="L21" i="3"/>
  <c r="M21" i="3" s="1"/>
  <c r="H21" i="3"/>
  <c r="I21" i="3" s="1"/>
  <c r="D21" i="3"/>
  <c r="T20" i="3"/>
  <c r="U20" i="3" s="1"/>
  <c r="P20" i="3"/>
  <c r="Q20" i="3" s="1"/>
  <c r="L20" i="3"/>
  <c r="M20" i="3" s="1"/>
  <c r="H20" i="3"/>
  <c r="I20" i="3" s="1"/>
  <c r="D20" i="3"/>
  <c r="E20" i="3" s="1"/>
  <c r="T19" i="3"/>
  <c r="U19" i="3" s="1"/>
  <c r="P19" i="3"/>
  <c r="Q19" i="3" s="1"/>
  <c r="L19" i="3"/>
  <c r="M19" i="3" s="1"/>
  <c r="H19" i="3"/>
  <c r="I19" i="3" s="1"/>
  <c r="D19" i="3"/>
  <c r="T18" i="3"/>
  <c r="U18" i="3" s="1"/>
  <c r="P18" i="3"/>
  <c r="Q18" i="3" s="1"/>
  <c r="L18" i="3"/>
  <c r="M18" i="3" s="1"/>
  <c r="H18" i="3"/>
  <c r="I18" i="3" s="1"/>
  <c r="D18" i="3"/>
  <c r="T17" i="3"/>
  <c r="U17" i="3" s="1"/>
  <c r="P17" i="3"/>
  <c r="Q17" i="3" s="1"/>
  <c r="L17" i="3"/>
  <c r="M17" i="3" s="1"/>
  <c r="H17" i="3"/>
  <c r="D17" i="3"/>
  <c r="T16" i="3"/>
  <c r="U16" i="3" s="1"/>
  <c r="P16" i="3"/>
  <c r="Q16" i="3" s="1"/>
  <c r="L16" i="3"/>
  <c r="M16" i="3" s="1"/>
  <c r="H16" i="3"/>
  <c r="I16" i="3" s="1"/>
  <c r="D16" i="3"/>
  <c r="T15" i="3"/>
  <c r="U15" i="3" s="1"/>
  <c r="P15" i="3"/>
  <c r="Q15" i="3" s="1"/>
  <c r="L15" i="3"/>
  <c r="M15" i="3" s="1"/>
  <c r="H15" i="3"/>
  <c r="I15" i="3" s="1"/>
  <c r="D15" i="3"/>
  <c r="T14" i="3"/>
  <c r="U14" i="3" s="1"/>
  <c r="P14" i="3"/>
  <c r="Q14" i="3" s="1"/>
  <c r="M14" i="3"/>
  <c r="L14" i="3"/>
  <c r="H14" i="3"/>
  <c r="I14" i="3" s="1"/>
  <c r="D14" i="3"/>
  <c r="T13" i="3"/>
  <c r="U13" i="3" s="1"/>
  <c r="P13" i="3"/>
  <c r="Q13" i="3" s="1"/>
  <c r="L13" i="3"/>
  <c r="M13" i="3" s="1"/>
  <c r="H13" i="3"/>
  <c r="D13" i="3"/>
  <c r="T12" i="3"/>
  <c r="U12" i="3" s="1"/>
  <c r="P12" i="3"/>
  <c r="Q12" i="3" s="1"/>
  <c r="L12" i="3"/>
  <c r="M12" i="3" s="1"/>
  <c r="I12" i="3"/>
  <c r="H12" i="3"/>
  <c r="D12" i="3"/>
  <c r="T11" i="3"/>
  <c r="U11" i="3" s="1"/>
  <c r="Q11" i="3"/>
  <c r="P11" i="3"/>
  <c r="L11" i="3"/>
  <c r="M11" i="3" s="1"/>
  <c r="H11" i="3"/>
  <c r="D11" i="3"/>
  <c r="T10" i="3"/>
  <c r="U10" i="3" s="1"/>
  <c r="P10" i="3"/>
  <c r="Q10" i="3" s="1"/>
  <c r="L10" i="3"/>
  <c r="M10" i="3" s="1"/>
  <c r="H10" i="3"/>
  <c r="I10" i="3" s="1"/>
  <c r="D10" i="3"/>
  <c r="E10" i="3" s="1"/>
  <c r="T9" i="3"/>
  <c r="P9" i="3"/>
  <c r="Q9" i="3" s="1"/>
  <c r="L9" i="3"/>
  <c r="M9" i="3" s="1"/>
  <c r="H9" i="3"/>
  <c r="D9" i="3"/>
  <c r="T8" i="3"/>
  <c r="U8" i="3" s="1"/>
  <c r="P8" i="3"/>
  <c r="Q8" i="3" s="1"/>
  <c r="L8" i="3"/>
  <c r="M8" i="3" s="1"/>
  <c r="H8" i="3"/>
  <c r="I8" i="3" s="1"/>
  <c r="D8" i="3"/>
  <c r="T7" i="3"/>
  <c r="U7" i="3" s="1"/>
  <c r="P7" i="3"/>
  <c r="Q7" i="3" s="1"/>
  <c r="L7" i="3"/>
  <c r="M7" i="3" s="1"/>
  <c r="H7" i="3"/>
  <c r="I7" i="3" s="1"/>
  <c r="H6" i="3"/>
  <c r="H5" i="3"/>
  <c r="I5" i="3" s="1"/>
  <c r="D7" i="3"/>
  <c r="T6" i="3"/>
  <c r="T5" i="3"/>
  <c r="P6" i="3"/>
  <c r="Q6" i="3" s="1"/>
  <c r="L6" i="3"/>
  <c r="M6" i="3" s="1"/>
  <c r="D6" i="3"/>
  <c r="P5" i="3"/>
  <c r="Q5" i="3" s="1"/>
  <c r="L5" i="3"/>
  <c r="M5" i="3" s="1"/>
  <c r="D5" i="3"/>
  <c r="T4" i="3"/>
  <c r="U4" i="3" s="1"/>
  <c r="P4" i="3"/>
  <c r="Q4" i="3" s="1"/>
  <c r="L4" i="3"/>
  <c r="M4" i="3" s="1"/>
  <c r="H4" i="3"/>
  <c r="I4" i="3" s="1"/>
  <c r="T3" i="3"/>
  <c r="U3" i="3" s="1"/>
  <c r="P3" i="3"/>
  <c r="Q3" i="3" s="1"/>
  <c r="L3" i="3"/>
  <c r="M3" i="3" s="1"/>
  <c r="H3" i="3"/>
  <c r="E15" i="7" l="1"/>
  <c r="E18" i="7"/>
  <c r="E20" i="7"/>
  <c r="E17" i="7"/>
  <c r="E12" i="7"/>
  <c r="E14" i="7"/>
  <c r="E19" i="7"/>
  <c r="E6" i="7"/>
  <c r="E13" i="7"/>
  <c r="E3" i="7"/>
  <c r="E9" i="7"/>
  <c r="E16" i="7"/>
  <c r="E11" i="7"/>
  <c r="E4" i="7"/>
  <c r="E5" i="7"/>
  <c r="E8" i="7"/>
  <c r="E7" i="7"/>
  <c r="E2" i="7"/>
  <c r="E3" i="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9">
    <bk>
      <extLst>
        <ext uri="{3e2802c4-a4d2-4d8b-9148-e3be6c30e623}">
          <xlrd:rvb i="0"/>
        </ext>
      </extLst>
    </bk>
    <bk>
      <extLst>
        <ext uri="{3e2802c4-a4d2-4d8b-9148-e3be6c30e623}">
          <xlrd:rvb i="55"/>
        </ext>
      </extLst>
    </bk>
    <bk>
      <extLst>
        <ext uri="{3e2802c4-a4d2-4d8b-9148-e3be6c30e623}">
          <xlrd:rvb i="97"/>
        </ext>
      </extLst>
    </bk>
    <bk>
      <extLst>
        <ext uri="{3e2802c4-a4d2-4d8b-9148-e3be6c30e623}">
          <xlrd:rvb i="149"/>
        </ext>
      </extLst>
    </bk>
    <bk>
      <extLst>
        <ext uri="{3e2802c4-a4d2-4d8b-9148-e3be6c30e623}">
          <xlrd:rvb i="210"/>
        </ext>
      </extLst>
    </bk>
    <bk>
      <extLst>
        <ext uri="{3e2802c4-a4d2-4d8b-9148-e3be6c30e623}">
          <xlrd:rvb i="373"/>
        </ext>
      </extLst>
    </bk>
    <bk>
      <extLst>
        <ext uri="{3e2802c4-a4d2-4d8b-9148-e3be6c30e623}">
          <xlrd:rvb i="432"/>
        </ext>
      </extLst>
    </bk>
    <bk>
      <extLst>
        <ext uri="{3e2802c4-a4d2-4d8b-9148-e3be6c30e623}">
          <xlrd:rvb i="531"/>
        </ext>
      </extLst>
    </bk>
    <bk>
      <extLst>
        <ext uri="{3e2802c4-a4d2-4d8b-9148-e3be6c30e623}">
          <xlrd:rvb i="582"/>
        </ext>
      </extLst>
    </bk>
    <bk>
      <extLst>
        <ext uri="{3e2802c4-a4d2-4d8b-9148-e3be6c30e623}">
          <xlrd:rvb i="625"/>
        </ext>
      </extLst>
    </bk>
    <bk>
      <extLst>
        <ext uri="{3e2802c4-a4d2-4d8b-9148-e3be6c30e623}">
          <xlrd:rvb i="716"/>
        </ext>
      </extLst>
    </bk>
    <bk>
      <extLst>
        <ext uri="{3e2802c4-a4d2-4d8b-9148-e3be6c30e623}">
          <xlrd:rvb i="771"/>
        </ext>
      </extLst>
    </bk>
    <bk>
      <extLst>
        <ext uri="{3e2802c4-a4d2-4d8b-9148-e3be6c30e623}">
          <xlrd:rvb i="829"/>
        </ext>
      </extLst>
    </bk>
    <bk>
      <extLst>
        <ext uri="{3e2802c4-a4d2-4d8b-9148-e3be6c30e623}">
          <xlrd:rvb i="891"/>
        </ext>
      </extLst>
    </bk>
    <bk>
      <extLst>
        <ext uri="{3e2802c4-a4d2-4d8b-9148-e3be6c30e623}">
          <xlrd:rvb i="954"/>
        </ext>
      </extLst>
    </bk>
    <bk>
      <extLst>
        <ext uri="{3e2802c4-a4d2-4d8b-9148-e3be6c30e623}">
          <xlrd:rvb i="1043"/>
        </ext>
      </extLst>
    </bk>
    <bk>
      <extLst>
        <ext uri="{3e2802c4-a4d2-4d8b-9148-e3be6c30e623}">
          <xlrd:rvb i="1105"/>
        </ext>
      </extLst>
    </bk>
    <bk>
      <extLst>
        <ext uri="{3e2802c4-a4d2-4d8b-9148-e3be6c30e623}">
          <xlrd:rvb i="1159"/>
        </ext>
      </extLst>
    </bk>
    <bk>
      <extLst>
        <ext uri="{3e2802c4-a4d2-4d8b-9148-e3be6c30e623}">
          <xlrd:rvb i="1286"/>
        </ext>
      </extLst>
    </bk>
  </futureMetadata>
  <valueMetadata count="1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valueMetadata>
</metadata>
</file>

<file path=xl/sharedStrings.xml><?xml version="1.0" encoding="utf-8"?>
<sst xmlns="http://schemas.openxmlformats.org/spreadsheetml/2006/main" count="683" uniqueCount="51">
  <si>
    <t>Entity</t>
  </si>
  <si>
    <t>Code</t>
  </si>
  <si>
    <t>Year</t>
  </si>
  <si>
    <t>plugin_hybrid_share</t>
  </si>
  <si>
    <t>battery_electric_share</t>
  </si>
  <si>
    <t>petrol_share</t>
  </si>
  <si>
    <t>diesel_gas_share</t>
  </si>
  <si>
    <t>full_mild_hybrid_share</t>
  </si>
  <si>
    <t>Austria</t>
  </si>
  <si>
    <t>AUT</t>
  </si>
  <si>
    <t>Belgium</t>
  </si>
  <si>
    <t>BEL</t>
  </si>
  <si>
    <t>Denmark</t>
  </si>
  <si>
    <t>DNK</t>
  </si>
  <si>
    <t>Europe</t>
  </si>
  <si>
    <t>Finland</t>
  </si>
  <si>
    <t>FIN</t>
  </si>
  <si>
    <t>France</t>
  </si>
  <si>
    <t>FRA</t>
  </si>
  <si>
    <t>Germany</t>
  </si>
  <si>
    <t>DEU</t>
  </si>
  <si>
    <t>Greece</t>
  </si>
  <si>
    <t>GRC</t>
  </si>
  <si>
    <t>Iceland</t>
  </si>
  <si>
    <t>ISL</t>
  </si>
  <si>
    <t>Ireland</t>
  </si>
  <si>
    <t>IRL</t>
  </si>
  <si>
    <t>Italy</t>
  </si>
  <si>
    <t>ITA</t>
  </si>
  <si>
    <t>Luxembourg</t>
  </si>
  <si>
    <t>LUX</t>
  </si>
  <si>
    <t>Netherlands</t>
  </si>
  <si>
    <t>NLD</t>
  </si>
  <si>
    <t>Norway</t>
  </si>
  <si>
    <t>NOR</t>
  </si>
  <si>
    <t>Portugal</t>
  </si>
  <si>
    <t>PRT</t>
  </si>
  <si>
    <t>Spain</t>
  </si>
  <si>
    <t>ESP</t>
  </si>
  <si>
    <t>Sweden</t>
  </si>
  <si>
    <t>SWE</t>
  </si>
  <si>
    <t>Switzerland</t>
  </si>
  <si>
    <t>CHE</t>
  </si>
  <si>
    <t>Turkey</t>
  </si>
  <si>
    <t>TUR</t>
  </si>
  <si>
    <t>United Kingdom</t>
  </si>
  <si>
    <t>GBR</t>
  </si>
  <si>
    <t>year</t>
  </si>
  <si>
    <t>Abs Change</t>
  </si>
  <si>
    <t>Rel Change</t>
  </si>
  <si>
    <t>plugin_hyb. + battery_elect.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</si>
</sst>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4" tint="-0.249977111117893"/>
      <name val="Calibri"/>
      <family val="2"/>
      <scheme val="minor"/>
    </font>
    <font>
      <b/>
      <sz val="11"/>
      <color rgb="FF00206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59999389629810485"/>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0" fontId="0" fillId="33" borderId="0" xfId="0" applyFill="1"/>
    <xf numFmtId="0" fontId="0" fillId="33" borderId="0" xfId="1" applyNumberFormat="1" applyFont="1" applyFill="1"/>
    <xf numFmtId="0" fontId="0" fillId="34" borderId="16" xfId="0" applyFill="1" applyBorder="1"/>
    <xf numFmtId="0" fontId="0" fillId="0" borderId="17" xfId="0" applyBorder="1"/>
    <xf numFmtId="2" fontId="0" fillId="0" borderId="17" xfId="1" applyNumberFormat="1" applyFont="1" applyBorder="1"/>
    <xf numFmtId="0" fontId="0" fillId="0" borderId="18" xfId="0" applyBorder="1"/>
    <xf numFmtId="9" fontId="0" fillId="0" borderId="18" xfId="1" applyFont="1" applyBorder="1"/>
    <xf numFmtId="0" fontId="18" fillId="34" borderId="19" xfId="0" applyFont="1" applyFill="1" applyBorder="1" applyAlignment="1">
      <alignment horizontal="left" vertical="top" wrapText="1"/>
    </xf>
    <xf numFmtId="0" fontId="18" fillId="34" borderId="19" xfId="0" applyFont="1" applyFill="1" applyBorder="1"/>
    <xf numFmtId="0" fontId="0" fillId="34" borderId="15" xfId="0" applyFill="1" applyBorder="1"/>
    <xf numFmtId="0" fontId="0" fillId="0" borderId="21" xfId="0" applyBorder="1"/>
    <xf numFmtId="2" fontId="0" fillId="0" borderId="21" xfId="1" applyNumberFormat="1" applyFont="1" applyBorder="1"/>
    <xf numFmtId="9" fontId="0" fillId="0" borderId="22" xfId="1" applyFont="1" applyBorder="1"/>
    <xf numFmtId="0" fontId="0" fillId="34" borderId="20" xfId="0" applyFill="1" applyBorder="1"/>
    <xf numFmtId="0" fontId="0" fillId="33" borderId="23" xfId="0" applyFill="1" applyBorder="1"/>
    <xf numFmtId="2" fontId="0" fillId="33" borderId="23" xfId="1" applyNumberFormat="1" applyFont="1" applyFill="1" applyBorder="1"/>
    <xf numFmtId="0" fontId="0" fillId="33" borderId="24" xfId="0" applyFill="1" applyBorder="1"/>
    <xf numFmtId="9" fontId="0" fillId="33" borderId="24" xfId="1" applyFont="1" applyFill="1" applyBorder="1"/>
    <xf numFmtId="0" fontId="0" fillId="34" borderId="10" xfId="0" applyFill="1" applyBorder="1"/>
    <xf numFmtId="0" fontId="0" fillId="0" borderId="14" xfId="0" applyBorder="1"/>
    <xf numFmtId="2" fontId="0" fillId="0" borderId="14" xfId="1" applyNumberFormat="1" applyFont="1" applyBorder="1"/>
    <xf numFmtId="0" fontId="0" fillId="0" borderId="12" xfId="0" applyBorder="1"/>
    <xf numFmtId="9" fontId="0" fillId="0" borderId="12" xfId="1" applyFont="1" applyBorder="1"/>
    <xf numFmtId="0" fontId="19" fillId="34" borderId="19" xfId="0" applyFont="1" applyFill="1" applyBorder="1" applyAlignment="1">
      <alignment horizontal="left" vertical="top" wrapText="1"/>
    </xf>
    <xf numFmtId="0" fontId="19" fillId="34" borderId="19" xfId="0" applyFont="1" applyFill="1" applyBorder="1"/>
    <xf numFmtId="0" fontId="19" fillId="34" borderId="15" xfId="0" applyFont="1" applyFill="1" applyBorder="1" applyAlignment="1">
      <alignment horizontal="left" vertical="top" wrapText="1"/>
    </xf>
    <xf numFmtId="0" fontId="19" fillId="34" borderId="10" xfId="0" applyFont="1" applyFill="1" applyBorder="1" applyAlignment="1">
      <alignment horizontal="left" vertical="top" wrapText="1"/>
    </xf>
    <xf numFmtId="0" fontId="19" fillId="34" borderId="16" xfId="0" applyFont="1" applyFill="1" applyBorder="1" applyAlignment="1">
      <alignment horizontal="center" vertical="center"/>
    </xf>
    <xf numFmtId="0" fontId="0" fillId="0" borderId="23" xfId="0" applyBorder="1"/>
    <xf numFmtId="0" fontId="0" fillId="33" borderId="14" xfId="0" applyFill="1" applyBorder="1"/>
    <xf numFmtId="2" fontId="0" fillId="0" borderId="16" xfId="0" applyNumberFormat="1" applyBorder="1"/>
    <xf numFmtId="2" fontId="0" fillId="0" borderId="20" xfId="0" applyNumberFormat="1" applyBorder="1"/>
    <xf numFmtId="2" fontId="0" fillId="0" borderId="10" xfId="0" applyNumberFormat="1" applyBorder="1"/>
    <xf numFmtId="2" fontId="0" fillId="0" borderId="24" xfId="1" applyNumberFormat="1" applyFont="1" applyBorder="1"/>
    <xf numFmtId="2" fontId="0" fillId="0" borderId="12" xfId="1" applyNumberFormat="1" applyFont="1" applyBorder="1"/>
    <xf numFmtId="2" fontId="0" fillId="33" borderId="12" xfId="1" applyNumberFormat="1" applyFont="1" applyFill="1" applyBorder="1"/>
    <xf numFmtId="2" fontId="0" fillId="0" borderId="22" xfId="1" applyNumberFormat="1" applyFont="1" applyBorder="1"/>
    <xf numFmtId="2" fontId="0" fillId="0" borderId="18" xfId="1" applyNumberFormat="1" applyFont="1" applyBorder="1"/>
    <xf numFmtId="0" fontId="19" fillId="34" borderId="16" xfId="0" applyFont="1" applyFill="1" applyBorder="1"/>
    <xf numFmtId="0" fontId="19" fillId="34" borderId="16" xfId="0" applyFont="1" applyFill="1" applyBorder="1" applyAlignment="1">
      <alignment vertical="center"/>
    </xf>
    <xf numFmtId="2" fontId="0" fillId="33" borderId="20" xfId="1" applyNumberFormat="1" applyFont="1" applyFill="1" applyBorder="1"/>
    <xf numFmtId="2" fontId="0" fillId="33" borderId="15" xfId="1" applyNumberFormat="1" applyFont="1" applyFill="1" applyBorder="1"/>
    <xf numFmtId="2" fontId="0" fillId="33" borderId="19" xfId="1" applyNumberFormat="1" applyFont="1" applyFill="1" applyBorder="1"/>
    <xf numFmtId="168" fontId="0" fillId="33" borderId="0" xfId="0" applyNumberFormat="1" applyFill="1"/>
    <xf numFmtId="9" fontId="0" fillId="33" borderId="0" xfId="1" applyFont="1" applyFill="1"/>
    <xf numFmtId="0" fontId="19" fillId="34" borderId="11" xfId="0" applyFont="1" applyFill="1" applyBorder="1" applyAlignment="1">
      <alignment horizontal="center"/>
    </xf>
    <xf numFmtId="0" fontId="19" fillId="34" borderId="14" xfId="0" applyFont="1" applyFill="1" applyBorder="1" applyAlignment="1">
      <alignment horizontal="center"/>
    </xf>
    <xf numFmtId="0" fontId="19" fillId="34" borderId="12" xfId="0" applyFont="1" applyFill="1" applyBorder="1" applyAlignment="1">
      <alignment horizontal="center"/>
    </xf>
    <xf numFmtId="0" fontId="19" fillId="34" borderId="13" xfId="0" applyFont="1" applyFill="1" applyBorder="1" applyAlignment="1">
      <alignment horizontal="center" vertical="center"/>
    </xf>
    <xf numFmtId="0" fontId="19" fillId="34" borderId="16" xfId="0" applyFont="1" applyFill="1" applyBorder="1" applyAlignment="1">
      <alignment horizontal="center" vertical="center"/>
    </xf>
    <xf numFmtId="0" fontId="19" fillId="34" borderId="11" xfId="0" applyFont="1" applyFill="1" applyBorder="1" applyAlignment="1">
      <alignment horizontal="center" wrapText="1"/>
    </xf>
    <xf numFmtId="0" fontId="19" fillId="34" borderId="14" xfId="0" applyFont="1" applyFill="1" applyBorder="1" applyAlignment="1">
      <alignment horizontal="center" wrapText="1"/>
    </xf>
    <xf numFmtId="0" fontId="19" fillId="34" borderId="12" xfId="0" applyFont="1" applyFill="1" applyBorder="1" applyAlignment="1">
      <alignment horizontal="center" wrapText="1"/>
    </xf>
    <xf numFmtId="0" fontId="18" fillId="34" borderId="13" xfId="0" applyFont="1" applyFill="1" applyBorder="1" applyAlignment="1">
      <alignment horizontal="center" vertical="center"/>
    </xf>
    <xf numFmtId="0" fontId="18" fillId="34" borderId="16" xfId="0" applyFont="1" applyFill="1" applyBorder="1" applyAlignment="1">
      <alignment horizontal="center" vertical="center"/>
    </xf>
    <xf numFmtId="0" fontId="18" fillId="34" borderId="11" xfId="0" applyFont="1" applyFill="1" applyBorder="1" applyAlignment="1">
      <alignment horizontal="center" wrapText="1"/>
    </xf>
    <xf numFmtId="0" fontId="18" fillId="34" borderId="14" xfId="0" applyFont="1" applyFill="1" applyBorder="1" applyAlignment="1">
      <alignment horizontal="center" wrapText="1"/>
    </xf>
    <xf numFmtId="0" fontId="18" fillId="34" borderId="12" xfId="0" applyFont="1" applyFill="1" applyBorder="1" applyAlignment="1">
      <alignment horizont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18"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17" Type="http://schemas.microsoft.com/office/2017/06/relationships/rdSupportingPropertyBag" Target="richData/rdsupportingpropertybag.xml"/><Relationship Id="rId2" Type="http://schemas.openxmlformats.org/officeDocument/2006/relationships/worksheet" Target="worksheets/sheet2.xml"/><Relationship Id="rId16"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20/07/relationships/rdRichValueWebImage" Target="richData/rdRichValueWebImage.xml"/><Relationship Id="rId5" Type="http://schemas.openxmlformats.org/officeDocument/2006/relationships/worksheet" Target="worksheets/sheet5.xml"/><Relationship Id="rId15" Type="http://schemas.microsoft.com/office/2017/06/relationships/richStyles" Target="richData/richStyles.xml"/><Relationship Id="rId10" Type="http://schemas.openxmlformats.org/officeDocument/2006/relationships/sheetMetadata" Target="metadata.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Array" Target="richData/rdarray.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Passenger Vehicle by Type, Austria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smoothMarker"/>
        <c:varyColors val="0"/>
        <c:ser>
          <c:idx val="0"/>
          <c:order val="0"/>
          <c:tx>
            <c:strRef>
              <c:f>'new-vehicles-type-share'!$D$1</c:f>
              <c:strCache>
                <c:ptCount val="1"/>
                <c:pt idx="0">
                  <c:v>plugin_hybrid_share</c:v>
                </c:pt>
              </c:strCache>
            </c:strRef>
          </c:tx>
          <c:spPr>
            <a:ln w="9525" cap="rnd">
              <a:solidFill>
                <a:srgbClr val="7030A0"/>
              </a:solidFill>
              <a:round/>
            </a:ln>
            <a:effectLst/>
          </c:spPr>
          <c:marker>
            <c:symbol val="circle"/>
            <c:size val="5"/>
            <c:spPr>
              <a:solidFill>
                <a:srgbClr val="7030A0"/>
              </a:solidFill>
              <a:ln w="9525">
                <a:solidFill>
                  <a:schemeClr val="accent1"/>
                </a:solidFill>
                <a:round/>
              </a:ln>
              <a:effectLst/>
            </c:spPr>
          </c:marker>
          <c:xVal>
            <c:numRef>
              <c:f>'new-vehicles-type-share'!$C$2:$C$20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'new-vehicles-type-share'!$D$2:$D$20</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0.103521716</c:v>
                </c:pt>
                <c:pt idx="14">
                  <c:v>0.33413816000000002</c:v>
                </c:pt>
                <c:pt idx="15">
                  <c:v>0.51243310200000003</c:v>
                </c:pt>
                <c:pt idx="16">
                  <c:v>0.474357523</c:v>
                </c:pt>
                <c:pt idx="17">
                  <c:v>0.65969249500000005</c:v>
                </c:pt>
                <c:pt idx="18">
                  <c:v>0.65095350699999999</c:v>
                </c:pt>
              </c:numCache>
            </c:numRef>
          </c:yVal>
          <c:smooth val="1"/>
          <c:extLst>
            <c:ext xmlns:c16="http://schemas.microsoft.com/office/drawing/2014/chart" uri="{C3380CC4-5D6E-409C-BE32-E72D297353CC}">
              <c16:uniqueId val="{00000000-EFEA-47D6-9ADF-9A44F9607EFD}"/>
            </c:ext>
          </c:extLst>
        </c:ser>
        <c:ser>
          <c:idx val="1"/>
          <c:order val="1"/>
          <c:tx>
            <c:strRef>
              <c:f>'new-vehicles-type-share'!$E$1</c:f>
              <c:strCache>
                <c:ptCount val="1"/>
                <c:pt idx="0">
                  <c:v>battery_electric_share</c:v>
                </c:pt>
              </c:strCache>
            </c:strRef>
          </c:tx>
          <c:spPr>
            <a:ln w="9525" cap="rnd">
              <a:solidFill>
                <a:schemeClr val="accent2"/>
              </a:solid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'new-vehicles-type-share'!$C$2:$C$20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'new-vehicles-type-share'!$E$2:$E$20</c:f>
              <c:numCache>
                <c:formatCode>General</c:formatCode>
                <c:ptCount val="19"/>
                <c:pt idx="0">
                  <c:v>0</c:v>
                </c:pt>
                <c:pt idx="1">
                  <c:v>3.5779099999999999E-4</c:v>
                </c:pt>
                <c:pt idx="2">
                  <c:v>0</c:v>
                </c:pt>
                <c:pt idx="3">
                  <c:v>0</c:v>
                </c:pt>
                <c:pt idx="4">
                  <c:v>0</c:v>
                </c:pt>
                <c:pt idx="5">
                  <c:v>0</c:v>
                </c:pt>
                <c:pt idx="6">
                  <c:v>0</c:v>
                </c:pt>
                <c:pt idx="7">
                  <c:v>6.8097600000000002E-4</c:v>
                </c:pt>
                <c:pt idx="8">
                  <c:v>1.2216973000000001E-2</c:v>
                </c:pt>
                <c:pt idx="9">
                  <c:v>3.4145092000000002E-2</c:v>
                </c:pt>
                <c:pt idx="10">
                  <c:v>0.17773709500000001</c:v>
                </c:pt>
                <c:pt idx="11">
                  <c:v>0.18422070800000001</c:v>
                </c:pt>
                <c:pt idx="12">
                  <c:v>0.26298055100000001</c:v>
                </c:pt>
                <c:pt idx="13">
                  <c:v>0.46288054099999998</c:v>
                </c:pt>
                <c:pt idx="14">
                  <c:v>0.56910437400000002</c:v>
                </c:pt>
                <c:pt idx="15">
                  <c:v>1.0251695970000001</c:v>
                </c:pt>
                <c:pt idx="16">
                  <c:v>1.5376995360000001</c:v>
                </c:pt>
                <c:pt idx="17">
                  <c:v>1.983182239</c:v>
                </c:pt>
                <c:pt idx="18">
                  <c:v>2.6988459539999998</c:v>
                </c:pt>
              </c:numCache>
            </c:numRef>
          </c:yVal>
          <c:smooth val="1"/>
          <c:extLst>
            <c:ext xmlns:c16="http://schemas.microsoft.com/office/drawing/2014/chart" uri="{C3380CC4-5D6E-409C-BE32-E72D297353CC}">
              <c16:uniqueId val="{00000001-EFEA-47D6-9ADF-9A44F9607EFD}"/>
            </c:ext>
          </c:extLst>
        </c:ser>
        <c:ser>
          <c:idx val="2"/>
          <c:order val="2"/>
          <c:tx>
            <c:strRef>
              <c:f>'new-vehicles-type-share'!$F$1</c:f>
              <c:strCache>
                <c:ptCount val="1"/>
                <c:pt idx="0">
                  <c:v>petrol_share</c:v>
                </c:pt>
              </c:strCache>
            </c:strRef>
          </c:tx>
          <c:spPr>
            <a:ln w="9525" cap="rnd">
              <a:solidFill>
                <a:schemeClr val="accent3"/>
              </a:solidFill>
              <a:round/>
            </a:ln>
            <a:effectLst/>
          </c:spPr>
          <c:marker>
            <c:symbol val="circ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c:spPr>
          </c:marker>
          <c:xVal>
            <c:numRef>
              <c:f>'new-vehicles-type-share'!$C$2:$C$20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'new-vehicles-type-share'!$F$2:$F$20</c:f>
              <c:numCache>
                <c:formatCode>General</c:formatCode>
                <c:ptCount val="19"/>
                <c:pt idx="0">
                  <c:v>34.325292050000002</c:v>
                </c:pt>
                <c:pt idx="1">
                  <c:v>30.383587420000001</c:v>
                </c:pt>
                <c:pt idx="2">
                  <c:v>28.618314739999999</c:v>
                </c:pt>
                <c:pt idx="3">
                  <c:v>30.96370873</c:v>
                </c:pt>
                <c:pt idx="4">
                  <c:v>38.853542490000002</c:v>
                </c:pt>
                <c:pt idx="5">
                  <c:v>37.666520839999997</c:v>
                </c:pt>
                <c:pt idx="6">
                  <c:v>40.423098719999999</c:v>
                </c:pt>
                <c:pt idx="7">
                  <c:v>44.942048919999998</c:v>
                </c:pt>
                <c:pt idx="8">
                  <c:v>53.160123800000001</c:v>
                </c:pt>
                <c:pt idx="9">
                  <c:v>48.271404699999998</c:v>
                </c:pt>
                <c:pt idx="10">
                  <c:v>44.403948960000001</c:v>
                </c:pt>
                <c:pt idx="11">
                  <c:v>42.48087855</c:v>
                </c:pt>
                <c:pt idx="12">
                  <c:v>42.257119119999999</c:v>
                </c:pt>
                <c:pt idx="13">
                  <c:v>41.964209179999997</c:v>
                </c:pt>
                <c:pt idx="14">
                  <c:v>40.034353680000002</c:v>
                </c:pt>
                <c:pt idx="15">
                  <c:v>40.153032119999999</c:v>
                </c:pt>
                <c:pt idx="16">
                  <c:v>46.719687540000002</c:v>
                </c:pt>
                <c:pt idx="17">
                  <c:v>54.48180421</c:v>
                </c:pt>
                <c:pt idx="18">
                  <c:v>53.255830189999998</c:v>
                </c:pt>
              </c:numCache>
            </c:numRef>
          </c:yVal>
          <c:smooth val="1"/>
          <c:extLst>
            <c:ext xmlns:c16="http://schemas.microsoft.com/office/drawing/2014/chart" uri="{C3380CC4-5D6E-409C-BE32-E72D297353CC}">
              <c16:uniqueId val="{00000002-EFEA-47D6-9ADF-9A44F9607EFD}"/>
            </c:ext>
          </c:extLst>
        </c:ser>
        <c:ser>
          <c:idx val="3"/>
          <c:order val="3"/>
          <c:tx>
            <c:strRef>
              <c:f>'new-vehicles-type-share'!$G$1</c:f>
              <c:strCache>
                <c:ptCount val="1"/>
                <c:pt idx="0">
                  <c:v>diesel_gas_share</c:v>
                </c:pt>
              </c:strCache>
            </c:strRef>
          </c:tx>
          <c:spPr>
            <a:ln w="9525" cap="rnd">
              <a:solidFill>
                <a:schemeClr val="accent4"/>
              </a:solidFill>
              <a:round/>
            </a:ln>
            <a:effectLst/>
          </c:spPr>
          <c:marker>
            <c:symbol val="circl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c:spPr>
          </c:marker>
          <c:xVal>
            <c:numRef>
              <c:f>'new-vehicles-type-share'!$C$2:$C$20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'new-vehicles-type-share'!$G$2:$G$20</c:f>
              <c:numCache>
                <c:formatCode>General</c:formatCode>
                <c:ptCount val="19"/>
                <c:pt idx="0">
                  <c:v>65.661421270000005</c:v>
                </c:pt>
                <c:pt idx="1">
                  <c:v>69.609972339999999</c:v>
                </c:pt>
                <c:pt idx="2">
                  <c:v>71.379019659999997</c:v>
                </c:pt>
                <c:pt idx="3">
                  <c:v>68.993565419999996</c:v>
                </c:pt>
                <c:pt idx="4">
                  <c:v>60.997060779999998</c:v>
                </c:pt>
                <c:pt idx="5">
                  <c:v>62.143910300000002</c:v>
                </c:pt>
                <c:pt idx="6">
                  <c:v>59.320010330000002</c:v>
                </c:pt>
                <c:pt idx="7">
                  <c:v>54.830845500000002</c:v>
                </c:pt>
                <c:pt idx="8">
                  <c:v>46.496547919999998</c:v>
                </c:pt>
                <c:pt idx="9">
                  <c:v>51.313976320000002</c:v>
                </c:pt>
                <c:pt idx="10">
                  <c:v>55.052169910000003</c:v>
                </c:pt>
                <c:pt idx="11">
                  <c:v>56.745037349999997</c:v>
                </c:pt>
                <c:pt idx="12">
                  <c:v>56.724497309999997</c:v>
                </c:pt>
                <c:pt idx="13">
                  <c:v>56.83704891</c:v>
                </c:pt>
                <c:pt idx="14">
                  <c:v>58.401257469999997</c:v>
                </c:pt>
                <c:pt idx="15">
                  <c:v>57.317568960000003</c:v>
                </c:pt>
                <c:pt idx="16">
                  <c:v>49.66234575</c:v>
                </c:pt>
                <c:pt idx="17">
                  <c:v>41.127575729999997</c:v>
                </c:pt>
                <c:pt idx="18">
                  <c:v>39.601290980000002</c:v>
                </c:pt>
              </c:numCache>
            </c:numRef>
          </c:yVal>
          <c:smooth val="1"/>
          <c:extLst>
            <c:ext xmlns:c16="http://schemas.microsoft.com/office/drawing/2014/chart" uri="{C3380CC4-5D6E-409C-BE32-E72D297353CC}">
              <c16:uniqueId val="{00000003-EFEA-47D6-9ADF-9A44F9607EFD}"/>
            </c:ext>
          </c:extLst>
        </c:ser>
        <c:ser>
          <c:idx val="4"/>
          <c:order val="4"/>
          <c:tx>
            <c:strRef>
              <c:f>'new-vehicles-type-share'!$H$1</c:f>
              <c:strCache>
                <c:ptCount val="1"/>
                <c:pt idx="0">
                  <c:v>full_mild_hybrid_share</c:v>
                </c:pt>
              </c:strCache>
            </c:strRef>
          </c:tx>
          <c:spPr>
            <a:ln w="9525" cap="rnd">
              <a:solidFill>
                <a:schemeClr val="accent5"/>
              </a:solidFill>
              <a:round/>
            </a:ln>
            <a:effectLst/>
          </c:spPr>
          <c:marker>
            <c:symbol val="circl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c:spPr>
          </c:marker>
          <c:xVal>
            <c:numRef>
              <c:f>'new-vehicles-type-share'!$C$2:$C$20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'new-vehicles-type-share'!$H$2:$H$20</c:f>
              <c:numCache>
                <c:formatCode>General</c:formatCode>
                <c:ptCount val="19"/>
                <c:pt idx="0">
                  <c:v>1.3286681999999999E-2</c:v>
                </c:pt>
                <c:pt idx="1">
                  <c:v>6.0824420000000004E-3</c:v>
                </c:pt>
                <c:pt idx="2">
                  <c:v>2.6656090000000002E-3</c:v>
                </c:pt>
                <c:pt idx="3">
                  <c:v>4.2725844999999998E-2</c:v>
                </c:pt>
                <c:pt idx="4">
                  <c:v>0.14939673000000001</c:v>
                </c:pt>
                <c:pt idx="5">
                  <c:v>0.18956885200000001</c:v>
                </c:pt>
                <c:pt idx="6">
                  <c:v>0.25689094899999998</c:v>
                </c:pt>
                <c:pt idx="7">
                  <c:v>0.226424602</c:v>
                </c:pt>
                <c:pt idx="8">
                  <c:v>0.33111130599999999</c:v>
                </c:pt>
                <c:pt idx="9">
                  <c:v>0.38047388500000001</c:v>
                </c:pt>
                <c:pt idx="10">
                  <c:v>0.36614403200000001</c:v>
                </c:pt>
                <c:pt idx="11">
                  <c:v>0.58986339700000001</c:v>
                </c:pt>
                <c:pt idx="12">
                  <c:v>0.75540301200000004</c:v>
                </c:pt>
                <c:pt idx="13">
                  <c:v>0.63233965700000005</c:v>
                </c:pt>
                <c:pt idx="14">
                  <c:v>0.66114631099999999</c:v>
                </c:pt>
                <c:pt idx="15">
                  <c:v>0.99179621600000001</c:v>
                </c:pt>
                <c:pt idx="16">
                  <c:v>1.605909657</c:v>
                </c:pt>
                <c:pt idx="17">
                  <c:v>1.747745318</c:v>
                </c:pt>
                <c:pt idx="18">
                  <c:v>3.7930793679999999</c:v>
                </c:pt>
              </c:numCache>
            </c:numRef>
          </c:yVal>
          <c:smooth val="1"/>
          <c:extLst>
            <c:ext xmlns:c16="http://schemas.microsoft.com/office/drawing/2014/chart" uri="{C3380CC4-5D6E-409C-BE32-E72D297353CC}">
              <c16:uniqueId val="{00000004-EFEA-47D6-9ADF-9A44F9607EFD}"/>
            </c:ext>
          </c:extLst>
        </c:ser>
        <c:dLbls>
          <c:showLegendKey val="0"/>
          <c:showVal val="0"/>
          <c:showCatName val="0"/>
          <c:showSerName val="0"/>
          <c:showPercent val="0"/>
          <c:showBubbleSize val="0"/>
        </c:dLbls>
        <c:axId val="522230640"/>
        <c:axId val="522233920"/>
      </c:scatterChart>
      <c:valAx>
        <c:axId val="522230640"/>
        <c:scaling>
          <c:orientation val="minMax"/>
          <c:max val="2019"/>
          <c:min val="2001"/>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low"/>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2233920"/>
        <c:crosses val="autoZero"/>
        <c:crossBetween val="midCat"/>
      </c:valAx>
      <c:valAx>
        <c:axId val="522233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22306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Passenger Vehicle by Type, Belgium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v>plugin_hybrid_share</c:v>
          </c:tx>
          <c:spPr>
            <a:ln w="9525" cap="rnd">
              <a:solidFill>
                <a:srgbClr val="92D050"/>
              </a:solidFill>
              <a:round/>
            </a:ln>
            <a:effectLst>
              <a:outerShdw blurRad="57150" dist="19050" dir="5400000" algn="ctr" rotWithShape="0">
                <a:srgbClr val="000000">
                  <a:alpha val="63000"/>
                </a:srgbClr>
              </a:outerShdw>
            </a:effectLst>
          </c:spPr>
          <c:marker>
            <c:symbol val="circle"/>
            <c:size val="6"/>
            <c:spPr>
              <a:solidFill>
                <a:srgbClr val="92D050"/>
              </a:solidFill>
              <a:ln w="9525" cap="rnd">
                <a:solidFill>
                  <a:schemeClr val="accent1"/>
                </a:solidFill>
                <a:round/>
              </a:ln>
              <a:effectLst>
                <a:outerShdw blurRad="57150" dist="19050" dir="5400000" algn="ctr" rotWithShape="0">
                  <a:srgbClr val="000000">
                    <a:alpha val="63000"/>
                  </a:srgbClr>
                </a:outerShdw>
              </a:effectLst>
            </c:spPr>
          </c:marker>
          <c:xVal>
            <c:numRef>
              <c:f>'new-vehicles-type-share'!$C$21:$C$39</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'new-vehicles-type-share'!$D$21:$D$39</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0.12775967099999999</c:v>
                </c:pt>
                <c:pt idx="14">
                  <c:v>0.28519197099999999</c:v>
                </c:pt>
                <c:pt idx="15">
                  <c:v>1.351759623</c:v>
                </c:pt>
                <c:pt idx="16">
                  <c:v>2.172870949</c:v>
                </c:pt>
                <c:pt idx="17">
                  <c:v>1.6491034</c:v>
                </c:pt>
                <c:pt idx="18">
                  <c:v>1.539082514</c:v>
                </c:pt>
              </c:numCache>
            </c:numRef>
          </c:yVal>
          <c:smooth val="0"/>
          <c:extLst>
            <c:ext xmlns:c16="http://schemas.microsoft.com/office/drawing/2014/chart" uri="{C3380CC4-5D6E-409C-BE32-E72D297353CC}">
              <c16:uniqueId val="{00000000-DC27-4C54-9F9B-52980EFC4310}"/>
            </c:ext>
          </c:extLst>
        </c:ser>
        <c:ser>
          <c:idx val="1"/>
          <c:order val="1"/>
          <c:tx>
            <c:v>battery_electric_share</c:v>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'new-vehicles-type-share'!$C$21:$C$39</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'new-vehicles-type-share'!$E$21:$E$39</c:f>
              <c:numCache>
                <c:formatCode>General</c:formatCode>
                <c:ptCount val="19"/>
                <c:pt idx="0">
                  <c:v>1.023269E-3</c:v>
                </c:pt>
                <c:pt idx="1">
                  <c:v>8.5565200000000004E-4</c:v>
                </c:pt>
                <c:pt idx="2">
                  <c:v>0</c:v>
                </c:pt>
                <c:pt idx="3">
                  <c:v>0</c:v>
                </c:pt>
                <c:pt idx="4">
                  <c:v>0</c:v>
                </c:pt>
                <c:pt idx="5">
                  <c:v>0</c:v>
                </c:pt>
                <c:pt idx="6">
                  <c:v>0</c:v>
                </c:pt>
                <c:pt idx="7">
                  <c:v>0</c:v>
                </c:pt>
                <c:pt idx="8">
                  <c:v>0</c:v>
                </c:pt>
                <c:pt idx="9">
                  <c:v>6.5908349999999997E-3</c:v>
                </c:pt>
                <c:pt idx="10">
                  <c:v>4.8409054999999999E-2</c:v>
                </c:pt>
                <c:pt idx="11">
                  <c:v>0.16970185099999999</c:v>
                </c:pt>
                <c:pt idx="12">
                  <c:v>0.15450703800000001</c:v>
                </c:pt>
                <c:pt idx="13">
                  <c:v>0.28181671400000002</c:v>
                </c:pt>
                <c:pt idx="14">
                  <c:v>0.32430857400000002</c:v>
                </c:pt>
                <c:pt idx="15">
                  <c:v>0.37070056800000001</c:v>
                </c:pt>
                <c:pt idx="16">
                  <c:v>0.46490948799999998</c:v>
                </c:pt>
                <c:pt idx="17">
                  <c:v>0.66371681400000004</c:v>
                </c:pt>
                <c:pt idx="18">
                  <c:v>1.606718509</c:v>
                </c:pt>
              </c:numCache>
            </c:numRef>
          </c:yVal>
          <c:smooth val="0"/>
          <c:extLst>
            <c:ext xmlns:c16="http://schemas.microsoft.com/office/drawing/2014/chart" uri="{C3380CC4-5D6E-409C-BE32-E72D297353CC}">
              <c16:uniqueId val="{00000001-DC27-4C54-9F9B-52980EFC4310}"/>
            </c:ext>
          </c:extLst>
        </c:ser>
        <c:ser>
          <c:idx val="2"/>
          <c:order val="2"/>
          <c:tx>
            <c:v>petrol_share</c:v>
          </c:tx>
          <c:spPr>
            <a:ln w="95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'new-vehicles-type-share'!$C$21:$C$39</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'new-vehicles-type-share'!$F$21:$F$39</c:f>
              <c:numCache>
                <c:formatCode>General</c:formatCode>
                <c:ptCount val="19"/>
                <c:pt idx="0">
                  <c:v>38.082802940000001</c:v>
                </c:pt>
                <c:pt idx="1">
                  <c:v>37.272182770000001</c:v>
                </c:pt>
                <c:pt idx="2">
                  <c:v>31.743121670000001</c:v>
                </c:pt>
                <c:pt idx="3">
                  <c:v>29.99220098</c:v>
                </c:pt>
                <c:pt idx="4">
                  <c:v>27.29433676</c:v>
                </c:pt>
                <c:pt idx="5">
                  <c:v>26.018554949999999</c:v>
                </c:pt>
                <c:pt idx="6">
                  <c:v>22.7166754</c:v>
                </c:pt>
                <c:pt idx="7">
                  <c:v>20.79231948</c:v>
                </c:pt>
                <c:pt idx="8">
                  <c:v>24.396483660000001</c:v>
                </c:pt>
                <c:pt idx="9">
                  <c:v>23.623751169999998</c:v>
                </c:pt>
                <c:pt idx="10">
                  <c:v>23.476119659999998</c:v>
                </c:pt>
                <c:pt idx="11">
                  <c:v>29.937995130000001</c:v>
                </c:pt>
                <c:pt idx="12">
                  <c:v>33.814204770000003</c:v>
                </c:pt>
                <c:pt idx="13">
                  <c:v>36.077923050000003</c:v>
                </c:pt>
                <c:pt idx="14">
                  <c:v>37.921750830000001</c:v>
                </c:pt>
                <c:pt idx="15">
                  <c:v>44.781555419999997</c:v>
                </c:pt>
                <c:pt idx="16">
                  <c:v>48.75713099</c:v>
                </c:pt>
                <c:pt idx="17">
                  <c:v>59.518550589999997</c:v>
                </c:pt>
                <c:pt idx="18">
                  <c:v>61.860026220000002</c:v>
                </c:pt>
              </c:numCache>
            </c:numRef>
          </c:yVal>
          <c:smooth val="0"/>
          <c:extLst>
            <c:ext xmlns:c16="http://schemas.microsoft.com/office/drawing/2014/chart" uri="{C3380CC4-5D6E-409C-BE32-E72D297353CC}">
              <c16:uniqueId val="{00000002-DC27-4C54-9F9B-52980EFC4310}"/>
            </c:ext>
          </c:extLst>
        </c:ser>
        <c:ser>
          <c:idx val="3"/>
          <c:order val="3"/>
          <c:tx>
            <c:v>diesel_gas_share</c:v>
          </c:tx>
          <c:spPr>
            <a:ln w="95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xVal>
            <c:numRef>
              <c:f>'new-vehicles-type-share'!$C$21:$C$39</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'new-vehicles-type-share'!$G$21:$G$39</c:f>
              <c:numCache>
                <c:formatCode>General</c:formatCode>
                <c:ptCount val="19"/>
                <c:pt idx="0">
                  <c:v>61.906350410000002</c:v>
                </c:pt>
                <c:pt idx="1">
                  <c:v>62.724180709999999</c:v>
                </c:pt>
                <c:pt idx="2">
                  <c:v>68.24946645</c:v>
                </c:pt>
                <c:pt idx="3">
                  <c:v>69.979945369999996</c:v>
                </c:pt>
                <c:pt idx="4">
                  <c:v>72.606081570000001</c:v>
                </c:pt>
                <c:pt idx="5">
                  <c:v>73.811329509999993</c:v>
                </c:pt>
                <c:pt idx="6">
                  <c:v>77.033789260000006</c:v>
                </c:pt>
                <c:pt idx="7">
                  <c:v>78.857106590000001</c:v>
                </c:pt>
                <c:pt idx="8">
                  <c:v>75.21671843</c:v>
                </c:pt>
                <c:pt idx="9">
                  <c:v>75.623795110000003</c:v>
                </c:pt>
                <c:pt idx="10">
                  <c:v>75.311032549999993</c:v>
                </c:pt>
                <c:pt idx="11">
                  <c:v>68.873681009999999</c:v>
                </c:pt>
                <c:pt idx="12">
                  <c:v>64.863124459999995</c:v>
                </c:pt>
                <c:pt idx="13">
                  <c:v>61.96054152</c:v>
                </c:pt>
                <c:pt idx="14">
                  <c:v>59.93701429</c:v>
                </c:pt>
                <c:pt idx="15">
                  <c:v>51.791503169999999</c:v>
                </c:pt>
                <c:pt idx="16">
                  <c:v>46.348603439999998</c:v>
                </c:pt>
                <c:pt idx="17">
                  <c:v>35.527043550000002</c:v>
                </c:pt>
                <c:pt idx="18">
                  <c:v>31.471464699999999</c:v>
                </c:pt>
              </c:numCache>
            </c:numRef>
          </c:yVal>
          <c:smooth val="0"/>
          <c:extLst>
            <c:ext xmlns:c16="http://schemas.microsoft.com/office/drawing/2014/chart" uri="{C3380CC4-5D6E-409C-BE32-E72D297353CC}">
              <c16:uniqueId val="{00000003-DC27-4C54-9F9B-52980EFC4310}"/>
            </c:ext>
          </c:extLst>
        </c:ser>
        <c:ser>
          <c:idx val="4"/>
          <c:order val="4"/>
          <c:tx>
            <c:v>full_mild_hybrid_share</c:v>
          </c:tx>
          <c:spPr>
            <a:ln w="95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xVal>
            <c:numRef>
              <c:f>'new-vehicles-type-share'!$C$21:$C$39</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'new-vehicles-type-share'!$H$21:$H$39</c:f>
              <c:numCache>
                <c:formatCode>General</c:formatCode>
                <c:ptCount val="19"/>
                <c:pt idx="0">
                  <c:v>9.8233839999999992E-3</c:v>
                </c:pt>
                <c:pt idx="1">
                  <c:v>2.7808680000000001E-3</c:v>
                </c:pt>
                <c:pt idx="2">
                  <c:v>7.41188E-3</c:v>
                </c:pt>
                <c:pt idx="3">
                  <c:v>2.7853658999999999E-2</c:v>
                </c:pt>
                <c:pt idx="4">
                  <c:v>9.9581673999999995E-2</c:v>
                </c:pt>
                <c:pt idx="5">
                  <c:v>0.17011554600000001</c:v>
                </c:pt>
                <c:pt idx="6">
                  <c:v>0.249535338</c:v>
                </c:pt>
                <c:pt idx="7">
                  <c:v>0.35057392900000001</c:v>
                </c:pt>
                <c:pt idx="8">
                  <c:v>0.38679791499999999</c:v>
                </c:pt>
                <c:pt idx="9">
                  <c:v>0.74586287799999995</c:v>
                </c:pt>
                <c:pt idx="10">
                  <c:v>1.1644387430000001</c:v>
                </c:pt>
                <c:pt idx="11">
                  <c:v>1.0186220050000001</c:v>
                </c:pt>
                <c:pt idx="12">
                  <c:v>1.168163732</c:v>
                </c:pt>
                <c:pt idx="13">
                  <c:v>1.5519590510000001</c:v>
                </c:pt>
                <c:pt idx="14">
                  <c:v>1.531734342</c:v>
                </c:pt>
                <c:pt idx="15">
                  <c:v>1.7044812140000001</c:v>
                </c:pt>
                <c:pt idx="16">
                  <c:v>2.2564851309999998</c:v>
                </c:pt>
                <c:pt idx="17">
                  <c:v>2.641585643</c:v>
                </c:pt>
                <c:pt idx="18">
                  <c:v>3.5227080580000001</c:v>
                </c:pt>
              </c:numCache>
            </c:numRef>
          </c:yVal>
          <c:smooth val="0"/>
          <c:extLst>
            <c:ext xmlns:c16="http://schemas.microsoft.com/office/drawing/2014/chart" uri="{C3380CC4-5D6E-409C-BE32-E72D297353CC}">
              <c16:uniqueId val="{00000004-DC27-4C54-9F9B-52980EFC4310}"/>
            </c:ext>
          </c:extLst>
        </c:ser>
        <c:dLbls>
          <c:showLegendKey val="0"/>
          <c:showVal val="0"/>
          <c:showCatName val="0"/>
          <c:showSerName val="0"/>
          <c:showPercent val="0"/>
          <c:showBubbleSize val="0"/>
        </c:dLbls>
        <c:axId val="525303928"/>
        <c:axId val="525307208"/>
      </c:scatterChart>
      <c:valAx>
        <c:axId val="525303928"/>
        <c:scaling>
          <c:orientation val="minMax"/>
          <c:max val="2019"/>
          <c:min val="2001"/>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307208"/>
        <c:crosses val="autoZero"/>
        <c:crossBetween val="midCat"/>
      </c:valAx>
      <c:valAx>
        <c:axId val="525307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53039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0" i="0" u="none" strike="noStrike" kern="1200" cap="none" spc="20" baseline="0">
                <a:solidFill>
                  <a:sysClr val="windowText" lastClr="000000">
                    <a:lumMod val="50000"/>
                    <a:lumOff val="50000"/>
                  </a:sysClr>
                </a:solidFill>
                <a:latin typeface="+mn-lt"/>
                <a:ea typeface="+mn-ea"/>
                <a:cs typeface="+mn-cs"/>
              </a:defRPr>
            </a:pPr>
            <a:r>
              <a:rPr lang="en-US" sz="1400" b="0" i="0" u="none" strike="noStrike" kern="1200" cap="none" spc="20" baseline="0">
                <a:solidFill>
                  <a:sysClr val="windowText" lastClr="000000">
                    <a:lumMod val="50000"/>
                    <a:lumOff val="50000"/>
                  </a:sysClr>
                </a:solidFill>
                <a:latin typeface="+mn-lt"/>
                <a:ea typeface="+mn-ea"/>
                <a:cs typeface="+mn-cs"/>
              </a:rPr>
              <a:t>Passenger Vehicle by Type, Greece</a:t>
            </a:r>
          </a:p>
        </c:rich>
      </c:tx>
      <c:overlay val="0"/>
      <c:spPr>
        <a:noFill/>
        <a:ln>
          <a:noFill/>
        </a:ln>
        <a:effectLst/>
      </c:spPr>
      <c:txPr>
        <a:bodyPr rot="0" spcFirstLastPara="1" vertOverflow="ellipsis" vert="horz" wrap="square" anchor="ctr" anchorCtr="1"/>
        <a:lstStyle/>
        <a:p>
          <a:pPr algn="ctr" rtl="0">
            <a:defRPr lang="en-US" sz="1400" b="0" i="0" u="none" strike="noStrike" kern="1200" cap="none" spc="20" baseline="0">
              <a:solidFill>
                <a:sysClr val="windowText" lastClr="000000">
                  <a:lumMod val="50000"/>
                  <a:lumOff val="50000"/>
                </a:sysClr>
              </a:solidFill>
              <a:latin typeface="+mn-lt"/>
              <a:ea typeface="+mn-ea"/>
              <a:cs typeface="+mn-cs"/>
            </a:defRPr>
          </a:pPr>
          <a:endParaRPr lang="en-US"/>
        </a:p>
      </c:txPr>
    </c:title>
    <c:autoTitleDeleted val="0"/>
    <c:plotArea>
      <c:layout>
        <c:manualLayout>
          <c:layoutTarget val="inner"/>
          <c:xMode val="edge"/>
          <c:yMode val="edge"/>
          <c:x val="5.4755507439117661E-2"/>
          <c:y val="0.12940715734087294"/>
          <c:w val="0.70461038047692204"/>
          <c:h val="0.82812517313768197"/>
        </c:manualLayout>
      </c:layout>
      <c:scatterChart>
        <c:scatterStyle val="smoothMarker"/>
        <c:varyColors val="0"/>
        <c:ser>
          <c:idx val="0"/>
          <c:order val="0"/>
          <c:tx>
            <c:v>plugin_hybrid_share</c:v>
          </c:tx>
          <c:spPr>
            <a:ln w="9525" cap="flat" cmpd="sng" algn="ctr">
              <a:solidFill>
                <a:srgbClr val="00B050">
                  <a:alpha val="70000"/>
                </a:srgbClr>
              </a:solidFill>
              <a:prstDash val="sysDot"/>
              <a:round/>
            </a:ln>
            <a:effectLst/>
          </c:spPr>
          <c:marker>
            <c:symbol val="circle"/>
            <c:size val="5"/>
            <c:spPr>
              <a:solidFill>
                <a:srgbClr val="00B050"/>
              </a:solidFill>
              <a:ln w="9525" cap="flat" cmpd="sng" algn="ctr">
                <a:solidFill>
                  <a:schemeClr val="accent1">
                    <a:shade val="95000"/>
                  </a:schemeClr>
                </a:solidFill>
                <a:round/>
              </a:ln>
              <a:effectLst/>
            </c:spPr>
          </c:marker>
          <c:xVal>
            <c:numRef>
              <c:f>'new-vehicles-type-share'!$C$118:$C$136</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'new-vehicles-type-share'!$D$118:$D$136</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1.2637610000000001E-2</c:v>
                </c:pt>
                <c:pt idx="14">
                  <c:v>5.6724490000000002E-2</c:v>
                </c:pt>
                <c:pt idx="15">
                  <c:v>9.8893156999999995E-2</c:v>
                </c:pt>
                <c:pt idx="16">
                  <c:v>0.180519761</c:v>
                </c:pt>
                <c:pt idx="17">
                  <c:v>0.22043681300000001</c:v>
                </c:pt>
                <c:pt idx="18">
                  <c:v>0.40133896499999999</c:v>
                </c:pt>
              </c:numCache>
            </c:numRef>
          </c:yVal>
          <c:smooth val="1"/>
          <c:extLst>
            <c:ext xmlns:c16="http://schemas.microsoft.com/office/drawing/2014/chart" uri="{C3380CC4-5D6E-409C-BE32-E72D297353CC}">
              <c16:uniqueId val="{00000000-CF29-4526-BF68-6C03980BF14D}"/>
            </c:ext>
          </c:extLst>
        </c:ser>
        <c:ser>
          <c:idx val="1"/>
          <c:order val="1"/>
          <c:tx>
            <c:v>battery_electric_share</c:v>
          </c:tx>
          <c:spPr>
            <a:ln w="9525" cap="flat" cmpd="sng" algn="ctr">
              <a:solidFill>
                <a:schemeClr val="accent2">
                  <a:alpha val="70000"/>
                </a:schemeClr>
              </a:solidFill>
              <a:prstDash val="sysDot"/>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xVal>
            <c:numRef>
              <c:f>'new-vehicles-type-share'!$C$118:$C$136</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'new-vehicles-type-share'!$E$118:$E$136</c:f>
              <c:numCache>
                <c:formatCode>General</c:formatCode>
                <c:ptCount val="19"/>
                <c:pt idx="0">
                  <c:v>0</c:v>
                </c:pt>
                <c:pt idx="1">
                  <c:v>0</c:v>
                </c:pt>
                <c:pt idx="2">
                  <c:v>0</c:v>
                </c:pt>
                <c:pt idx="3">
                  <c:v>0</c:v>
                </c:pt>
                <c:pt idx="4">
                  <c:v>0</c:v>
                </c:pt>
                <c:pt idx="5">
                  <c:v>0</c:v>
                </c:pt>
                <c:pt idx="6">
                  <c:v>0</c:v>
                </c:pt>
                <c:pt idx="7">
                  <c:v>0</c:v>
                </c:pt>
                <c:pt idx="8">
                  <c:v>4.5368999999999997E-4</c:v>
                </c:pt>
                <c:pt idx="9">
                  <c:v>0</c:v>
                </c:pt>
                <c:pt idx="10">
                  <c:v>0</c:v>
                </c:pt>
                <c:pt idx="11">
                  <c:v>3.419914E-3</c:v>
                </c:pt>
                <c:pt idx="12">
                  <c:v>5.1113419999999996E-3</c:v>
                </c:pt>
                <c:pt idx="13">
                  <c:v>7.5825657000000005E-2</c:v>
                </c:pt>
                <c:pt idx="14">
                  <c:v>4.2213573999999997E-2</c:v>
                </c:pt>
                <c:pt idx="15">
                  <c:v>2.535722E-2</c:v>
                </c:pt>
                <c:pt idx="16">
                  <c:v>4.2007743E-2</c:v>
                </c:pt>
                <c:pt idx="17">
                  <c:v>7.0578452999999999E-2</c:v>
                </c:pt>
                <c:pt idx="18">
                  <c:v>0.16474175899999999</c:v>
                </c:pt>
              </c:numCache>
            </c:numRef>
          </c:yVal>
          <c:smooth val="1"/>
          <c:extLst>
            <c:ext xmlns:c16="http://schemas.microsoft.com/office/drawing/2014/chart" uri="{C3380CC4-5D6E-409C-BE32-E72D297353CC}">
              <c16:uniqueId val="{00000001-CF29-4526-BF68-6C03980BF14D}"/>
            </c:ext>
          </c:extLst>
        </c:ser>
        <c:ser>
          <c:idx val="2"/>
          <c:order val="2"/>
          <c:tx>
            <c:v>petrol_share</c:v>
          </c:tx>
          <c:spPr>
            <a:ln w="9525" cap="flat" cmpd="sng" algn="ctr">
              <a:solidFill>
                <a:srgbClr val="FF0000">
                  <a:alpha val="70000"/>
                </a:srgbClr>
              </a:solidFill>
              <a:prstDash val="sysDot"/>
              <a:round/>
            </a:ln>
            <a:effectLst/>
          </c:spPr>
          <c:marker>
            <c:symbol val="circle"/>
            <c:size val="5"/>
            <c:spPr>
              <a:solidFill>
                <a:srgbClr val="FF0000"/>
              </a:solidFill>
              <a:ln w="9525" cap="flat" cmpd="sng" algn="ctr">
                <a:solidFill>
                  <a:schemeClr val="accent3">
                    <a:shade val="95000"/>
                  </a:schemeClr>
                </a:solidFill>
                <a:round/>
              </a:ln>
              <a:effectLst/>
            </c:spPr>
          </c:marker>
          <c:xVal>
            <c:numRef>
              <c:f>'new-vehicles-type-share'!$C$118:$C$136</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'new-vehicles-type-share'!$F$118:$F$136</c:f>
              <c:numCache>
                <c:formatCode>General</c:formatCode>
                <c:ptCount val="19"/>
                <c:pt idx="0">
                  <c:v>99.115312689999996</c:v>
                </c:pt>
                <c:pt idx="1">
                  <c:v>99.240719490000004</c:v>
                </c:pt>
                <c:pt idx="2">
                  <c:v>98.413235349999994</c:v>
                </c:pt>
                <c:pt idx="3">
                  <c:v>97.133010100000007</c:v>
                </c:pt>
                <c:pt idx="4">
                  <c:v>98.419519440000002</c:v>
                </c:pt>
                <c:pt idx="5">
                  <c:v>97.635149029999994</c:v>
                </c:pt>
                <c:pt idx="6">
                  <c:v>96.713965909999999</c:v>
                </c:pt>
                <c:pt idx="7">
                  <c:v>95.55249456</c:v>
                </c:pt>
                <c:pt idx="8">
                  <c:v>95.991198420000003</c:v>
                </c:pt>
                <c:pt idx="9">
                  <c:v>95.238871219999993</c:v>
                </c:pt>
                <c:pt idx="10">
                  <c:v>89.056947699999995</c:v>
                </c:pt>
                <c:pt idx="11">
                  <c:v>59.323540979999997</c:v>
                </c:pt>
                <c:pt idx="12">
                  <c:v>41.476837099999997</c:v>
                </c:pt>
                <c:pt idx="13">
                  <c:v>35.611379470000003</c:v>
                </c:pt>
                <c:pt idx="14">
                  <c:v>35.708726339999998</c:v>
                </c:pt>
                <c:pt idx="15">
                  <c:v>43.516792819999999</c:v>
                </c:pt>
                <c:pt idx="16">
                  <c:v>52.824169210000001</c:v>
                </c:pt>
                <c:pt idx="17">
                  <c:v>60.579516779999999</c:v>
                </c:pt>
                <c:pt idx="18">
                  <c:v>67.536134279999999</c:v>
                </c:pt>
              </c:numCache>
            </c:numRef>
          </c:yVal>
          <c:smooth val="1"/>
          <c:extLst>
            <c:ext xmlns:c16="http://schemas.microsoft.com/office/drawing/2014/chart" uri="{C3380CC4-5D6E-409C-BE32-E72D297353CC}">
              <c16:uniqueId val="{00000002-CF29-4526-BF68-6C03980BF14D}"/>
            </c:ext>
          </c:extLst>
        </c:ser>
        <c:ser>
          <c:idx val="3"/>
          <c:order val="3"/>
          <c:tx>
            <c:v>diesel_gas_share</c:v>
          </c:tx>
          <c:spPr>
            <a:ln w="9525" cap="flat" cmpd="sng" algn="ctr">
              <a:solidFill>
                <a:schemeClr val="accent5">
                  <a:lumMod val="50000"/>
                  <a:alpha val="70000"/>
                </a:schemeClr>
              </a:solidFill>
              <a:prstDash val="sysDot"/>
              <a:round/>
            </a:ln>
            <a:effectLst/>
          </c:spPr>
          <c:marker>
            <c:symbol val="circle"/>
            <c:size val="5"/>
            <c:spPr>
              <a:solidFill>
                <a:schemeClr val="accent5">
                  <a:lumMod val="50000"/>
                </a:schemeClr>
              </a:solidFill>
              <a:ln w="9525" cap="flat" cmpd="sng" algn="ctr">
                <a:solidFill>
                  <a:schemeClr val="accent4">
                    <a:shade val="95000"/>
                  </a:schemeClr>
                </a:solidFill>
                <a:round/>
              </a:ln>
              <a:effectLst/>
            </c:spPr>
          </c:marker>
          <c:xVal>
            <c:numRef>
              <c:f>'new-vehicles-type-share'!$C$118:$C$136</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'new-vehicles-type-share'!$G$118:$G$136</c:f>
              <c:numCache>
                <c:formatCode>General</c:formatCode>
                <c:ptCount val="19"/>
                <c:pt idx="0">
                  <c:v>0.88468730799999995</c:v>
                </c:pt>
                <c:pt idx="1">
                  <c:v>0.75779026299999996</c:v>
                </c:pt>
                <c:pt idx="2">
                  <c:v>1.5852093780000001</c:v>
                </c:pt>
                <c:pt idx="3">
                  <c:v>2.82831213</c:v>
                </c:pt>
                <c:pt idx="4">
                  <c:v>1.496242694</c:v>
                </c:pt>
                <c:pt idx="5">
                  <c:v>2.1655993809999998</c:v>
                </c:pt>
                <c:pt idx="6">
                  <c:v>2.8908803519999999</c:v>
                </c:pt>
                <c:pt idx="7">
                  <c:v>3.5731263169999998</c:v>
                </c:pt>
                <c:pt idx="8">
                  <c:v>3.2479640679999999</c:v>
                </c:pt>
                <c:pt idx="9">
                  <c:v>3.9902793619999999</c:v>
                </c:pt>
                <c:pt idx="10">
                  <c:v>9.9200213000000002</c:v>
                </c:pt>
                <c:pt idx="11">
                  <c:v>39.888168810000003</c:v>
                </c:pt>
                <c:pt idx="12">
                  <c:v>57.855280870000001</c:v>
                </c:pt>
                <c:pt idx="13">
                  <c:v>63.70338126</c:v>
                </c:pt>
                <c:pt idx="14">
                  <c:v>63.052569089999999</c:v>
                </c:pt>
                <c:pt idx="15">
                  <c:v>54.492665420000002</c:v>
                </c:pt>
                <c:pt idx="16">
                  <c:v>44.294326679999998</c:v>
                </c:pt>
                <c:pt idx="17">
                  <c:v>35.660488630000003</c:v>
                </c:pt>
                <c:pt idx="18">
                  <c:v>26.938882799999998</c:v>
                </c:pt>
              </c:numCache>
            </c:numRef>
          </c:yVal>
          <c:smooth val="1"/>
          <c:extLst>
            <c:ext xmlns:c16="http://schemas.microsoft.com/office/drawing/2014/chart" uri="{C3380CC4-5D6E-409C-BE32-E72D297353CC}">
              <c16:uniqueId val="{00000003-CF29-4526-BF68-6C03980BF14D}"/>
            </c:ext>
          </c:extLst>
        </c:ser>
        <c:ser>
          <c:idx val="4"/>
          <c:order val="4"/>
          <c:tx>
            <c:v>full_mild_hybrid_share</c:v>
          </c:tx>
          <c:spPr>
            <a:ln w="9525" cap="flat" cmpd="sng" algn="ctr">
              <a:solidFill>
                <a:srgbClr val="00B050">
                  <a:alpha val="70000"/>
                </a:srgbClr>
              </a:solidFill>
              <a:prstDash val="sysDot"/>
              <a:round/>
            </a:ln>
            <a:effectLst/>
          </c:spPr>
          <c:marker>
            <c:symbol val="circle"/>
            <c:size val="5"/>
            <c:spPr>
              <a:solidFill>
                <a:srgbClr val="00B050"/>
              </a:solidFill>
              <a:ln w="9525" cap="flat" cmpd="sng" algn="ctr">
                <a:solidFill>
                  <a:schemeClr val="accent5">
                    <a:shade val="95000"/>
                  </a:schemeClr>
                </a:solidFill>
                <a:round/>
              </a:ln>
              <a:effectLst/>
            </c:spPr>
          </c:marker>
          <c:xVal>
            <c:numRef>
              <c:f>'new-vehicles-type-share'!$C$118:$C$136</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xVal>
          <c:yVal>
            <c:numRef>
              <c:f>'new-vehicles-type-share'!$H$118:$H$136</c:f>
              <c:numCache>
                <c:formatCode>General</c:formatCode>
                <c:ptCount val="19"/>
                <c:pt idx="0">
                  <c:v>0</c:v>
                </c:pt>
                <c:pt idx="1">
                  <c:v>1.490246E-3</c:v>
                </c:pt>
                <c:pt idx="2">
                  <c:v>1.5552700000000001E-3</c:v>
                </c:pt>
                <c:pt idx="3">
                  <c:v>3.8677772999999999E-2</c:v>
                </c:pt>
                <c:pt idx="4">
                  <c:v>8.4237870000000006E-2</c:v>
                </c:pt>
                <c:pt idx="5">
                  <c:v>0.19925159200000001</c:v>
                </c:pt>
                <c:pt idx="6">
                  <c:v>0.39515373399999998</c:v>
                </c:pt>
                <c:pt idx="7">
                  <c:v>0.87437911999999995</c:v>
                </c:pt>
                <c:pt idx="8">
                  <c:v>0.76038382100000002</c:v>
                </c:pt>
                <c:pt idx="9">
                  <c:v>0.77084942199999995</c:v>
                </c:pt>
                <c:pt idx="10">
                  <c:v>1.0230309980000001</c:v>
                </c:pt>
                <c:pt idx="11">
                  <c:v>0.78487030000000002</c:v>
                </c:pt>
                <c:pt idx="12">
                  <c:v>0.66277068800000005</c:v>
                </c:pt>
                <c:pt idx="13">
                  <c:v>0.59677600500000005</c:v>
                </c:pt>
                <c:pt idx="14">
                  <c:v>1.139766506</c:v>
                </c:pt>
                <c:pt idx="15">
                  <c:v>1.8662913800000001</c:v>
                </c:pt>
                <c:pt idx="16">
                  <c:v>2.658976601</c:v>
                </c:pt>
                <c:pt idx="17">
                  <c:v>3.4689793199999999</c:v>
                </c:pt>
                <c:pt idx="18">
                  <c:v>4.9589021889999998</c:v>
                </c:pt>
              </c:numCache>
            </c:numRef>
          </c:yVal>
          <c:smooth val="1"/>
          <c:extLst>
            <c:ext xmlns:c16="http://schemas.microsoft.com/office/drawing/2014/chart" uri="{C3380CC4-5D6E-409C-BE32-E72D297353CC}">
              <c16:uniqueId val="{00000004-CF29-4526-BF68-6C03980BF14D}"/>
            </c:ext>
          </c:extLst>
        </c:ser>
        <c:dLbls>
          <c:showLegendKey val="0"/>
          <c:showVal val="0"/>
          <c:showCatName val="0"/>
          <c:showSerName val="0"/>
          <c:showPercent val="0"/>
          <c:showBubbleSize val="0"/>
        </c:dLbls>
        <c:axId val="635523120"/>
        <c:axId val="635523776"/>
      </c:scatterChart>
      <c:valAx>
        <c:axId val="635523120"/>
        <c:scaling>
          <c:orientation val="minMax"/>
          <c:max val="2019"/>
          <c:min val="2001"/>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low"/>
        <c:spPr>
          <a:noFill/>
          <a:ln w="9525" cap="rnd">
            <a:solidFill>
              <a:schemeClr val="dk1">
                <a:lumMod val="25000"/>
                <a:lumOff val="75000"/>
              </a:schemeClr>
            </a:solidFill>
            <a:round/>
          </a:ln>
          <a:effectLst/>
        </c:spPr>
        <c:txPr>
          <a:bodyPr rot="0" spcFirstLastPara="1" vertOverflow="ellipsis"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635523776"/>
        <c:crosses val="autoZero"/>
        <c:crossBetween val="midCat"/>
      </c:valAx>
      <c:valAx>
        <c:axId val="6355237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635523120"/>
        <c:crosses val="autoZero"/>
        <c:crossBetween val="midCat"/>
      </c:valAx>
      <c:spPr>
        <a:gradFill>
          <a:gsLst>
            <a:gs pos="100000">
              <a:schemeClr val="lt1">
                <a:lumMod val="95000"/>
              </a:schemeClr>
            </a:gs>
            <a:gs pos="0">
              <a:schemeClr val="lt1">
                <a:alpha val="0"/>
              </a:schemeClr>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t>Share of new</a:t>
            </a:r>
            <a:r>
              <a:rPr lang="en-US" b="1" baseline="0"/>
              <a:t> passenger vehicles that are battery_electric</a:t>
            </a:r>
            <a:endParaRPr lang="en-US" b="1"/>
          </a:p>
        </c:rich>
      </c:tx>
      <c:layout>
        <c:manualLayout>
          <c:xMode val="edge"/>
          <c:yMode val="edge"/>
          <c:x val="0.16313218766206261"/>
          <c:y val="1.9138751173881079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bar"/>
        <c:grouping val="clustered"/>
        <c:varyColors val="0"/>
        <c:ser>
          <c:idx val="0"/>
          <c:order val="0"/>
          <c:tx>
            <c:strRef>
              <c:f>'Share of vehicles battery_elect'!$A$2</c:f>
              <c:strCache>
                <c:ptCount val="1"/>
                <c:pt idx="0">
                  <c:v>Turkey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battery_elect'!$C$2</c:f>
              <c:numCache>
                <c:formatCode>0.00</c:formatCode>
                <c:ptCount val="1"/>
                <c:pt idx="0">
                  <c:v>5.7326420000000003E-2</c:v>
                </c:pt>
              </c:numCache>
            </c:numRef>
          </c:val>
          <c:extLst>
            <c:ext xmlns:c16="http://schemas.microsoft.com/office/drawing/2014/chart" uri="{C3380CC4-5D6E-409C-BE32-E72D297353CC}">
              <c16:uniqueId val="{00000000-D495-439F-BD41-A889C1CBE2EF}"/>
            </c:ext>
          </c:extLst>
        </c:ser>
        <c:ser>
          <c:idx val="1"/>
          <c:order val="1"/>
          <c:tx>
            <c:strRef>
              <c:f>'Share of vehicles battery_elect'!$A$3</c:f>
              <c:strCache>
                <c:ptCount val="1"/>
                <c:pt idx="0">
                  <c:v>Greece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battery_elect'!$C$3</c:f>
              <c:numCache>
                <c:formatCode>0.00</c:formatCode>
                <c:ptCount val="1"/>
                <c:pt idx="0">
                  <c:v>0.16474175899999999</c:v>
                </c:pt>
              </c:numCache>
            </c:numRef>
          </c:val>
          <c:extLst>
            <c:ext xmlns:c16="http://schemas.microsoft.com/office/drawing/2014/chart" uri="{C3380CC4-5D6E-409C-BE32-E72D297353CC}">
              <c16:uniqueId val="{00000001-D495-439F-BD41-A889C1CBE2EF}"/>
            </c:ext>
          </c:extLst>
        </c:ser>
        <c:ser>
          <c:idx val="2"/>
          <c:order val="2"/>
          <c:tx>
            <c:strRef>
              <c:f>'Share of vehicles battery_elect'!$A$4</c:f>
              <c:strCache>
                <c:ptCount val="1"/>
                <c:pt idx="0">
                  <c:v>Italy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battery_elect'!$C$4</c:f>
              <c:numCache>
                <c:formatCode>0.00</c:formatCode>
                <c:ptCount val="1"/>
                <c:pt idx="0">
                  <c:v>0.55510109900000004</c:v>
                </c:pt>
              </c:numCache>
            </c:numRef>
          </c:val>
          <c:extLst>
            <c:ext xmlns:c16="http://schemas.microsoft.com/office/drawing/2014/chart" uri="{C3380CC4-5D6E-409C-BE32-E72D297353CC}">
              <c16:uniqueId val="{00000002-D495-439F-BD41-A889C1CBE2EF}"/>
            </c:ext>
          </c:extLst>
        </c:ser>
        <c:ser>
          <c:idx val="3"/>
          <c:order val="3"/>
          <c:tx>
            <c:strRef>
              <c:f>'Share of vehicles battery_elect'!$A$5</c:f>
              <c:strCache>
                <c:ptCount val="1"/>
                <c:pt idx="0">
                  <c:v>Spain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battery_elect'!$C$5</c:f>
              <c:numCache>
                <c:formatCode>0.00</c:formatCode>
                <c:ptCount val="1"/>
                <c:pt idx="0">
                  <c:v>0.76327646999999998</c:v>
                </c:pt>
              </c:numCache>
            </c:numRef>
          </c:val>
          <c:extLst>
            <c:ext xmlns:c16="http://schemas.microsoft.com/office/drawing/2014/chart" uri="{C3380CC4-5D6E-409C-BE32-E72D297353CC}">
              <c16:uniqueId val="{00000003-D495-439F-BD41-A889C1CBE2EF}"/>
            </c:ext>
          </c:extLst>
        </c:ser>
        <c:ser>
          <c:idx val="4"/>
          <c:order val="4"/>
          <c:tx>
            <c:strRef>
              <c:f>'Share of vehicles battery_elect'!$A$6</c:f>
              <c:strCache>
                <c:ptCount val="1"/>
                <c:pt idx="0">
                  <c:v>Belgium</c:v>
                </c:pt>
              </c:strCache>
            </c:strRef>
          </c:tx>
          <c:spPr>
            <a:solidFill>
              <a:srgbClr val="00B0F0"/>
            </a:solidFill>
            <a:ln>
              <a:solidFill>
                <a:srgbClr val="00B0F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battery_elect'!$C$6</c:f>
              <c:numCache>
                <c:formatCode>0.00</c:formatCode>
                <c:ptCount val="1"/>
                <c:pt idx="0">
                  <c:v>1.606718509</c:v>
                </c:pt>
              </c:numCache>
            </c:numRef>
          </c:val>
          <c:extLst>
            <c:ext xmlns:c16="http://schemas.microsoft.com/office/drawing/2014/chart" uri="{C3380CC4-5D6E-409C-BE32-E72D297353CC}">
              <c16:uniqueId val="{00000004-D495-439F-BD41-A889C1CBE2EF}"/>
            </c:ext>
          </c:extLst>
        </c:ser>
        <c:ser>
          <c:idx val="5"/>
          <c:order val="5"/>
          <c:tx>
            <c:strRef>
              <c:f>'Share of vehicles battery_elect'!$A$7</c:f>
              <c:strCache>
                <c:ptCount val="1"/>
                <c:pt idx="0">
                  <c:v>United Kingdom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battery_elect'!$C$7</c:f>
              <c:numCache>
                <c:formatCode>0.00</c:formatCode>
                <c:ptCount val="1"/>
                <c:pt idx="0">
                  <c:v>1.637719913</c:v>
                </c:pt>
              </c:numCache>
            </c:numRef>
          </c:val>
          <c:extLst>
            <c:ext xmlns:c16="http://schemas.microsoft.com/office/drawing/2014/chart" uri="{C3380CC4-5D6E-409C-BE32-E72D297353CC}">
              <c16:uniqueId val="{00000005-D495-439F-BD41-A889C1CBE2EF}"/>
            </c:ext>
          </c:extLst>
        </c:ser>
        <c:ser>
          <c:idx val="6"/>
          <c:order val="6"/>
          <c:tx>
            <c:strRef>
              <c:f>'Share of vehicles battery_elect'!$A$8</c:f>
              <c:strCache>
                <c:ptCount val="1"/>
                <c:pt idx="0">
                  <c:v>Finland</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battery_elect'!$C$8</c:f>
              <c:numCache>
                <c:formatCode>0.00</c:formatCode>
                <c:ptCount val="1"/>
                <c:pt idx="0">
                  <c:v>1.660452007</c:v>
                </c:pt>
              </c:numCache>
            </c:numRef>
          </c:val>
          <c:extLst>
            <c:ext xmlns:c16="http://schemas.microsoft.com/office/drawing/2014/chart" uri="{C3380CC4-5D6E-409C-BE32-E72D297353CC}">
              <c16:uniqueId val="{00000006-D495-439F-BD41-A889C1CBE2EF}"/>
            </c:ext>
          </c:extLst>
        </c:ser>
        <c:ser>
          <c:idx val="7"/>
          <c:order val="7"/>
          <c:tx>
            <c:strRef>
              <c:f>'Share of vehicles battery_elect'!$A$9</c:f>
              <c:strCache>
                <c:ptCount val="1"/>
                <c:pt idx="0">
                  <c:v>Germany</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battery_elect'!$C$9</c:f>
              <c:numCache>
                <c:formatCode>0.00</c:formatCode>
                <c:ptCount val="1"/>
                <c:pt idx="0">
                  <c:v>1.759369237</c:v>
                </c:pt>
              </c:numCache>
            </c:numRef>
          </c:val>
          <c:extLst>
            <c:ext xmlns:c16="http://schemas.microsoft.com/office/drawing/2014/chart" uri="{C3380CC4-5D6E-409C-BE32-E72D297353CC}">
              <c16:uniqueId val="{00000007-D495-439F-BD41-A889C1CBE2EF}"/>
            </c:ext>
          </c:extLst>
        </c:ser>
        <c:ser>
          <c:idx val="8"/>
          <c:order val="8"/>
          <c:tx>
            <c:strRef>
              <c:f>'Share of vehicles battery_elect'!$A$10</c:f>
              <c:strCache>
                <c:ptCount val="1"/>
                <c:pt idx="0">
                  <c:v>Luxembourg</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battery_elect'!$C$10</c:f>
              <c:numCache>
                <c:formatCode>0.00</c:formatCode>
                <c:ptCount val="1"/>
                <c:pt idx="0">
                  <c:v>1.7821316899999999</c:v>
                </c:pt>
              </c:numCache>
            </c:numRef>
          </c:val>
          <c:extLst>
            <c:ext xmlns:c16="http://schemas.microsoft.com/office/drawing/2014/chart" uri="{C3380CC4-5D6E-409C-BE32-E72D297353CC}">
              <c16:uniqueId val="{00000008-D495-439F-BD41-A889C1CBE2EF}"/>
            </c:ext>
          </c:extLst>
        </c:ser>
        <c:ser>
          <c:idx val="9"/>
          <c:order val="9"/>
          <c:tx>
            <c:strRef>
              <c:f>'Share of vehicles battery_elect'!$A$11</c:f>
              <c:strCache>
                <c:ptCount val="1"/>
                <c:pt idx="0">
                  <c:v>France</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battery_elect'!$C$11</c:f>
              <c:numCache>
                <c:formatCode>0.00</c:formatCode>
                <c:ptCount val="1"/>
                <c:pt idx="0">
                  <c:v>1.93922737</c:v>
                </c:pt>
              </c:numCache>
            </c:numRef>
          </c:val>
          <c:extLst>
            <c:ext xmlns:c16="http://schemas.microsoft.com/office/drawing/2014/chart" uri="{C3380CC4-5D6E-409C-BE32-E72D297353CC}">
              <c16:uniqueId val="{00000009-D495-439F-BD41-A889C1CBE2EF}"/>
            </c:ext>
          </c:extLst>
        </c:ser>
        <c:ser>
          <c:idx val="10"/>
          <c:order val="10"/>
          <c:tx>
            <c:strRef>
              <c:f>'Share of vehicles battery_elect'!$A$12</c:f>
              <c:strCache>
                <c:ptCount val="1"/>
                <c:pt idx="0">
                  <c:v>Iceland</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battery_elect'!$C$12</c:f>
              <c:numCache>
                <c:formatCode>0.00</c:formatCode>
                <c:ptCount val="1"/>
                <c:pt idx="0">
                  <c:v>1.948416036</c:v>
                </c:pt>
              </c:numCache>
            </c:numRef>
          </c:val>
          <c:extLst>
            <c:ext xmlns:c16="http://schemas.microsoft.com/office/drawing/2014/chart" uri="{C3380CC4-5D6E-409C-BE32-E72D297353CC}">
              <c16:uniqueId val="{0000000A-D495-439F-BD41-A889C1CBE2EF}"/>
            </c:ext>
          </c:extLst>
        </c:ser>
        <c:ser>
          <c:idx val="11"/>
          <c:order val="11"/>
          <c:tx>
            <c:strRef>
              <c:f>'Share of vehicles battery_elect'!$A$13</c:f>
              <c:strCache>
                <c:ptCount val="1"/>
                <c:pt idx="0">
                  <c:v>Denmark</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battery_elect'!$C$13</c:f>
              <c:numCache>
                <c:formatCode>0.00</c:formatCode>
                <c:ptCount val="1"/>
                <c:pt idx="0">
                  <c:v>2.4378085309999999</c:v>
                </c:pt>
              </c:numCache>
            </c:numRef>
          </c:val>
          <c:extLst>
            <c:ext xmlns:c16="http://schemas.microsoft.com/office/drawing/2014/chart" uri="{C3380CC4-5D6E-409C-BE32-E72D297353CC}">
              <c16:uniqueId val="{0000000B-D495-439F-BD41-A889C1CBE2EF}"/>
            </c:ext>
          </c:extLst>
        </c:ser>
        <c:ser>
          <c:idx val="12"/>
          <c:order val="12"/>
          <c:tx>
            <c:strRef>
              <c:f>'Share of vehicles battery_elect'!$A$14</c:f>
              <c:strCache>
                <c:ptCount val="1"/>
                <c:pt idx="0">
                  <c:v>Austria</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battery_elect'!$C$14</c:f>
              <c:numCache>
                <c:formatCode>0.00</c:formatCode>
                <c:ptCount val="1"/>
                <c:pt idx="0">
                  <c:v>2.6988459539999998</c:v>
                </c:pt>
              </c:numCache>
            </c:numRef>
          </c:val>
          <c:extLst>
            <c:ext xmlns:c16="http://schemas.microsoft.com/office/drawing/2014/chart" uri="{C3380CC4-5D6E-409C-BE32-E72D297353CC}">
              <c16:uniqueId val="{0000000C-D495-439F-BD41-A889C1CBE2EF}"/>
            </c:ext>
          </c:extLst>
        </c:ser>
        <c:ser>
          <c:idx val="13"/>
          <c:order val="13"/>
          <c:tx>
            <c:strRef>
              <c:f>'Share of vehicles battery_elect'!$A$15</c:f>
              <c:strCache>
                <c:ptCount val="1"/>
                <c:pt idx="0">
                  <c:v>Ireland</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battery_elect'!$C$15</c:f>
              <c:numCache>
                <c:formatCode>0.00</c:formatCode>
                <c:ptCount val="1"/>
                <c:pt idx="0">
                  <c:v>2.9419052749999999</c:v>
                </c:pt>
              </c:numCache>
            </c:numRef>
          </c:val>
          <c:extLst>
            <c:ext xmlns:c16="http://schemas.microsoft.com/office/drawing/2014/chart" uri="{C3380CC4-5D6E-409C-BE32-E72D297353CC}">
              <c16:uniqueId val="{0000000D-D495-439F-BD41-A889C1CBE2EF}"/>
            </c:ext>
          </c:extLst>
        </c:ser>
        <c:ser>
          <c:idx val="14"/>
          <c:order val="14"/>
          <c:tx>
            <c:strRef>
              <c:f>'Share of vehicles battery_elect'!$A$16</c:f>
              <c:strCache>
                <c:ptCount val="1"/>
                <c:pt idx="0">
                  <c:v>Portugal</c:v>
                </c:pt>
              </c:strCache>
            </c:strRef>
          </c:tx>
          <c:spPr>
            <a:solidFill>
              <a:srgbClr val="FF0000"/>
            </a:solidFill>
            <a:ln>
              <a:solidFill>
                <a:srgbClr val="FF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battery_elect'!$C$16</c:f>
              <c:numCache>
                <c:formatCode>0.00</c:formatCode>
                <c:ptCount val="1"/>
                <c:pt idx="0">
                  <c:v>3.075527594</c:v>
                </c:pt>
              </c:numCache>
            </c:numRef>
          </c:val>
          <c:extLst>
            <c:ext xmlns:c16="http://schemas.microsoft.com/office/drawing/2014/chart" uri="{C3380CC4-5D6E-409C-BE32-E72D297353CC}">
              <c16:uniqueId val="{0000000E-D495-439F-BD41-A889C1CBE2EF}"/>
            </c:ext>
          </c:extLst>
        </c:ser>
        <c:ser>
          <c:idx val="15"/>
          <c:order val="15"/>
          <c:tx>
            <c:strRef>
              <c:f>'Share of vehicles battery_elect'!$A$17</c:f>
              <c:strCache>
                <c:ptCount val="1"/>
                <c:pt idx="0">
                  <c:v>Switzerland</c:v>
                </c:pt>
              </c:strCache>
            </c:strRef>
          </c:tx>
          <c:spPr>
            <a:solidFill>
              <a:srgbClr val="7030A0"/>
            </a:solidFill>
            <a:ln>
              <a:solidFill>
                <a:srgbClr val="7030A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battery_elect'!$C$17</c:f>
              <c:numCache>
                <c:formatCode>0.00</c:formatCode>
                <c:ptCount val="1"/>
                <c:pt idx="0">
                  <c:v>4.1757539120000002</c:v>
                </c:pt>
              </c:numCache>
            </c:numRef>
          </c:val>
          <c:extLst>
            <c:ext xmlns:c16="http://schemas.microsoft.com/office/drawing/2014/chart" uri="{C3380CC4-5D6E-409C-BE32-E72D297353CC}">
              <c16:uniqueId val="{0000000F-D495-439F-BD41-A889C1CBE2EF}"/>
            </c:ext>
          </c:extLst>
        </c:ser>
        <c:ser>
          <c:idx val="16"/>
          <c:order val="16"/>
          <c:tx>
            <c:strRef>
              <c:f>'Share of vehicles battery_elect'!$A$18</c:f>
              <c:strCache>
                <c:ptCount val="1"/>
                <c:pt idx="0">
                  <c:v>Sweden</c:v>
                </c:pt>
              </c:strCache>
            </c:strRef>
          </c:tx>
          <c:spPr>
            <a:solidFill>
              <a:srgbClr val="00B050"/>
            </a:solidFill>
            <a:ln>
              <a:solidFill>
                <a:srgbClr val="00B05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battery_elect'!$C$18</c:f>
              <c:numCache>
                <c:formatCode>0.00</c:formatCode>
                <c:ptCount val="1"/>
                <c:pt idx="0">
                  <c:v>4.3816439100000002</c:v>
                </c:pt>
              </c:numCache>
            </c:numRef>
          </c:val>
          <c:extLst>
            <c:ext xmlns:c16="http://schemas.microsoft.com/office/drawing/2014/chart" uri="{C3380CC4-5D6E-409C-BE32-E72D297353CC}">
              <c16:uniqueId val="{00000010-D495-439F-BD41-A889C1CBE2EF}"/>
            </c:ext>
          </c:extLst>
        </c:ser>
        <c:ser>
          <c:idx val="17"/>
          <c:order val="17"/>
          <c:tx>
            <c:strRef>
              <c:f>'Share of vehicles battery_elect'!$A$19</c:f>
              <c:strCache>
                <c:ptCount val="1"/>
                <c:pt idx="0">
                  <c:v>Netherlands</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battery_elect'!$C$19</c:f>
              <c:numCache>
                <c:formatCode>0.00</c:formatCode>
                <c:ptCount val="1"/>
                <c:pt idx="0">
                  <c:v>13.910345789999999</c:v>
                </c:pt>
              </c:numCache>
            </c:numRef>
          </c:val>
          <c:extLst>
            <c:ext xmlns:c16="http://schemas.microsoft.com/office/drawing/2014/chart" uri="{C3380CC4-5D6E-409C-BE32-E72D297353CC}">
              <c16:uniqueId val="{00000011-D495-439F-BD41-A889C1CBE2EF}"/>
            </c:ext>
          </c:extLst>
        </c:ser>
        <c:ser>
          <c:idx val="18"/>
          <c:order val="18"/>
          <c:tx>
            <c:strRef>
              <c:f>'Share of vehicles battery_elect'!$A$20</c:f>
              <c:strCache>
                <c:ptCount val="1"/>
                <c:pt idx="0">
                  <c:v>Norway</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Entity</c:v>
              </c:pt>
            </c:strLit>
          </c:cat>
          <c:val>
            <c:numRef>
              <c:f>'Share of vehicles battery_elect'!$C$20</c:f>
              <c:numCache>
                <c:formatCode>0.00</c:formatCode>
                <c:ptCount val="1"/>
                <c:pt idx="0">
                  <c:v>42.383059420000002</c:v>
                </c:pt>
              </c:numCache>
            </c:numRef>
          </c:val>
          <c:extLst>
            <c:ext xmlns:c16="http://schemas.microsoft.com/office/drawing/2014/chart" uri="{C3380CC4-5D6E-409C-BE32-E72D297353CC}">
              <c16:uniqueId val="{00000012-D495-439F-BD41-A889C1CBE2EF}"/>
            </c:ext>
          </c:extLst>
        </c:ser>
        <c:dLbls>
          <c:dLblPos val="outEnd"/>
          <c:showLegendKey val="0"/>
          <c:showVal val="1"/>
          <c:showCatName val="0"/>
          <c:showSerName val="0"/>
          <c:showPercent val="0"/>
          <c:showBubbleSize val="0"/>
        </c:dLbls>
        <c:gapWidth val="269"/>
        <c:axId val="656235872"/>
        <c:axId val="656234888"/>
      </c:barChart>
      <c:catAx>
        <c:axId val="656235872"/>
        <c:scaling>
          <c:orientation val="minMax"/>
        </c:scaling>
        <c:delete val="0"/>
        <c:axPos val="l"/>
        <c:numFmt formatCode="General" sourceLinked="1"/>
        <c:majorTickMark val="out"/>
        <c:minorTickMark val="none"/>
        <c:tickLblPos val="nextTo"/>
        <c:spPr>
          <a:noFill/>
          <a:ln w="9525" cap="flat" cmpd="sng" algn="ctr">
            <a:solidFill>
              <a:srgbClr val="00B050"/>
            </a:solidFill>
            <a:round/>
          </a:ln>
          <a:effectLst/>
        </c:spPr>
        <c:txPr>
          <a:bodyPr rot="-5400000" spcFirstLastPara="1" vertOverflow="ellipsis"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56234888"/>
        <c:crosses val="autoZero"/>
        <c:auto val="1"/>
        <c:lblAlgn val="ctr"/>
        <c:lblOffset val="100"/>
        <c:noMultiLvlLbl val="0"/>
      </c:catAx>
      <c:valAx>
        <c:axId val="65623488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235872"/>
        <c:crosses val="autoZero"/>
        <c:crossBetween val="between"/>
      </c:valAx>
      <c:spPr>
        <a:noFill/>
        <a:ln>
          <a:noFill/>
        </a:ln>
        <a:effectLst/>
      </c:spPr>
    </c:plotArea>
    <c:legend>
      <c:legendPos val="r"/>
      <c:layout>
        <c:manualLayout>
          <c:xMode val="edge"/>
          <c:yMode val="edge"/>
          <c:x val="0.85230081895500764"/>
          <c:y val="6.4182766627855714E-2"/>
          <c:w val="0.13677021929635846"/>
          <c:h val="0.869679711088745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Share of vehicles that are battery_electric or plugin_hybrid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v>battery_electric</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Share of battery_elec &amp; plugin'!$A$2:$A$20</c:f>
              <c:strCache>
                <c:ptCount val="19"/>
                <c:pt idx="0">
                  <c:v>Turkey</c:v>
                </c:pt>
                <c:pt idx="1">
                  <c:v>Greece</c:v>
                </c:pt>
                <c:pt idx="2">
                  <c:v>Italy</c:v>
                </c:pt>
                <c:pt idx="3">
                  <c:v>Spain</c:v>
                </c:pt>
                <c:pt idx="4">
                  <c:v>France</c:v>
                </c:pt>
                <c:pt idx="5">
                  <c:v>Germany</c:v>
                </c:pt>
                <c:pt idx="6">
                  <c:v>United Kingdom</c:v>
                </c:pt>
                <c:pt idx="7">
                  <c:v>Belgium</c:v>
                </c:pt>
                <c:pt idx="8">
                  <c:v>Austria</c:v>
                </c:pt>
                <c:pt idx="9">
                  <c:v>Luxembourg</c:v>
                </c:pt>
                <c:pt idx="10">
                  <c:v>Ireland</c:v>
                </c:pt>
                <c:pt idx="11">
                  <c:v>Denmark</c:v>
                </c:pt>
                <c:pt idx="12">
                  <c:v>Switzerland</c:v>
                </c:pt>
                <c:pt idx="13">
                  <c:v>Portugal</c:v>
                </c:pt>
                <c:pt idx="14">
                  <c:v>Finland</c:v>
                </c:pt>
                <c:pt idx="15">
                  <c:v>Iceland</c:v>
                </c:pt>
                <c:pt idx="16">
                  <c:v>Sweden</c:v>
                </c:pt>
                <c:pt idx="17">
                  <c:v>Netherlands</c:v>
                </c:pt>
                <c:pt idx="18">
                  <c:v>Norway</c:v>
                </c:pt>
              </c:strCache>
            </c:strRef>
          </c:cat>
          <c:val>
            <c:numRef>
              <c:f>' Share of battery_elec &amp; plugin'!$D$2:$D$20</c:f>
              <c:numCache>
                <c:formatCode>0.00</c:formatCode>
                <c:ptCount val="19"/>
                <c:pt idx="0">
                  <c:v>6.6622596000000006E-2</c:v>
                </c:pt>
                <c:pt idx="1">
                  <c:v>0.40133896499999999</c:v>
                </c:pt>
                <c:pt idx="2">
                  <c:v>0.33723911899999998</c:v>
                </c:pt>
                <c:pt idx="3">
                  <c:v>0.56449891600000002</c:v>
                </c:pt>
                <c:pt idx="4">
                  <c:v>0.83502372599999997</c:v>
                </c:pt>
                <c:pt idx="5">
                  <c:v>1.237577645</c:v>
                </c:pt>
                <c:pt idx="6">
                  <c:v>1.503933124</c:v>
                </c:pt>
                <c:pt idx="7">
                  <c:v>1.539082514</c:v>
                </c:pt>
                <c:pt idx="8">
                  <c:v>0.65095350699999999</c:v>
                </c:pt>
                <c:pt idx="9">
                  <c:v>1.590543496</c:v>
                </c:pt>
                <c:pt idx="10">
                  <c:v>1.0996898310000001</c:v>
                </c:pt>
                <c:pt idx="11">
                  <c:v>1.7125538760000001</c:v>
                </c:pt>
                <c:pt idx="12">
                  <c:v>1.330404312</c:v>
                </c:pt>
                <c:pt idx="13">
                  <c:v>2.5907175640000002</c:v>
                </c:pt>
                <c:pt idx="14">
                  <c:v>5.1371601629999999</c:v>
                </c:pt>
                <c:pt idx="15">
                  <c:v>6.7890851320000003</c:v>
                </c:pt>
                <c:pt idx="16">
                  <c:v>6.9497093049999998</c:v>
                </c:pt>
                <c:pt idx="17">
                  <c:v>1.1913995079999999</c:v>
                </c:pt>
                <c:pt idx="18">
                  <c:v>13.55316758</c:v>
                </c:pt>
              </c:numCache>
            </c:numRef>
          </c:val>
          <c:extLst>
            <c:ext xmlns:c16="http://schemas.microsoft.com/office/drawing/2014/chart" uri="{C3380CC4-5D6E-409C-BE32-E72D297353CC}">
              <c16:uniqueId val="{00000000-71D6-4EC8-B991-C39FE4647AC9}"/>
            </c:ext>
          </c:extLst>
        </c:ser>
        <c:ser>
          <c:idx val="1"/>
          <c:order val="1"/>
          <c:tx>
            <c:v>plugin_hybrid</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Share of battery_elec &amp; plugin'!$A$2:$A$20</c:f>
              <c:strCache>
                <c:ptCount val="19"/>
                <c:pt idx="0">
                  <c:v>Turkey</c:v>
                </c:pt>
                <c:pt idx="1">
                  <c:v>Greece</c:v>
                </c:pt>
                <c:pt idx="2">
                  <c:v>Italy</c:v>
                </c:pt>
                <c:pt idx="3">
                  <c:v>Spain</c:v>
                </c:pt>
                <c:pt idx="4">
                  <c:v>France</c:v>
                </c:pt>
                <c:pt idx="5">
                  <c:v>Germany</c:v>
                </c:pt>
                <c:pt idx="6">
                  <c:v>United Kingdom</c:v>
                </c:pt>
                <c:pt idx="7">
                  <c:v>Belgium</c:v>
                </c:pt>
                <c:pt idx="8">
                  <c:v>Austria</c:v>
                </c:pt>
                <c:pt idx="9">
                  <c:v>Luxembourg</c:v>
                </c:pt>
                <c:pt idx="10">
                  <c:v>Ireland</c:v>
                </c:pt>
                <c:pt idx="11">
                  <c:v>Denmark</c:v>
                </c:pt>
                <c:pt idx="12">
                  <c:v>Switzerland</c:v>
                </c:pt>
                <c:pt idx="13">
                  <c:v>Portugal</c:v>
                </c:pt>
                <c:pt idx="14">
                  <c:v>Finland</c:v>
                </c:pt>
                <c:pt idx="15">
                  <c:v>Iceland</c:v>
                </c:pt>
                <c:pt idx="16">
                  <c:v>Sweden</c:v>
                </c:pt>
                <c:pt idx="17">
                  <c:v>Netherlands</c:v>
                </c:pt>
                <c:pt idx="18">
                  <c:v>Norway</c:v>
                </c:pt>
              </c:strCache>
            </c:strRef>
          </c:cat>
          <c:val>
            <c:numRef>
              <c:f>' Share of battery_elec &amp; plugin'!$C$2:$C$20</c:f>
              <c:numCache>
                <c:formatCode>0.00</c:formatCode>
                <c:ptCount val="19"/>
                <c:pt idx="0">
                  <c:v>5.7326420000000003E-2</c:v>
                </c:pt>
                <c:pt idx="1">
                  <c:v>0.16474175899999999</c:v>
                </c:pt>
                <c:pt idx="2">
                  <c:v>0.55510109900000004</c:v>
                </c:pt>
                <c:pt idx="3">
                  <c:v>0.76327646999999998</c:v>
                </c:pt>
                <c:pt idx="4">
                  <c:v>1.93922737</c:v>
                </c:pt>
                <c:pt idx="5">
                  <c:v>1.759369237</c:v>
                </c:pt>
                <c:pt idx="6">
                  <c:v>1.637719913</c:v>
                </c:pt>
                <c:pt idx="7">
                  <c:v>1.606718509</c:v>
                </c:pt>
                <c:pt idx="8">
                  <c:v>2.6988459539999998</c:v>
                </c:pt>
                <c:pt idx="9">
                  <c:v>1.7821316899999999</c:v>
                </c:pt>
                <c:pt idx="10">
                  <c:v>2.9419052749999999</c:v>
                </c:pt>
                <c:pt idx="11">
                  <c:v>2.4378085309999999</c:v>
                </c:pt>
                <c:pt idx="12">
                  <c:v>4.1757539120000002</c:v>
                </c:pt>
                <c:pt idx="13">
                  <c:v>3.075527594</c:v>
                </c:pt>
                <c:pt idx="14">
                  <c:v>1.660452007</c:v>
                </c:pt>
                <c:pt idx="15">
                  <c:v>1.948416036</c:v>
                </c:pt>
                <c:pt idx="16">
                  <c:v>4.3816439100000002</c:v>
                </c:pt>
                <c:pt idx="17">
                  <c:v>13.910345789999999</c:v>
                </c:pt>
                <c:pt idx="18">
                  <c:v>42.383059420000002</c:v>
                </c:pt>
              </c:numCache>
            </c:numRef>
          </c:val>
          <c:extLst>
            <c:ext xmlns:c16="http://schemas.microsoft.com/office/drawing/2014/chart" uri="{C3380CC4-5D6E-409C-BE32-E72D297353CC}">
              <c16:uniqueId val="{00000001-71D6-4EC8-B991-C39FE4647AC9}"/>
            </c:ext>
          </c:extLst>
        </c:ser>
        <c:dLbls>
          <c:showLegendKey val="0"/>
          <c:showVal val="0"/>
          <c:showCatName val="0"/>
          <c:showSerName val="0"/>
          <c:showPercent val="0"/>
          <c:showBubbleSize val="0"/>
        </c:dLbls>
        <c:gapWidth val="150"/>
        <c:overlap val="100"/>
        <c:axId val="663244704"/>
        <c:axId val="663247984"/>
      </c:barChart>
      <c:catAx>
        <c:axId val="6632447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3247984"/>
        <c:crosses val="autoZero"/>
        <c:auto val="1"/>
        <c:lblAlgn val="ctr"/>
        <c:lblOffset val="100"/>
        <c:noMultiLvlLbl val="0"/>
      </c:catAx>
      <c:valAx>
        <c:axId val="663247984"/>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3244704"/>
        <c:crosses val="autoZero"/>
        <c:crossBetween val="between"/>
        <c:majorUnit val="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Relative</a:t>
            </a:r>
            <a:r>
              <a:rPr lang="en-US" baseline="0"/>
              <a:t> change of Using Petrol Vehicles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Recent Date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Petrol_share!$A$3:$A$21</c:f>
              <c:strCache>
                <c:ptCount val="19"/>
                <c:pt idx="0">
                  <c:v>Austria</c:v>
                </c:pt>
                <c:pt idx="1">
                  <c:v>Belgium</c:v>
                </c:pt>
                <c:pt idx="2">
                  <c:v>Denmark</c:v>
                </c:pt>
                <c:pt idx="3">
                  <c:v>Finland</c:v>
                </c:pt>
                <c:pt idx="4">
                  <c:v>France</c:v>
                </c:pt>
                <c:pt idx="5">
                  <c:v>Germany</c:v>
                </c:pt>
                <c:pt idx="6">
                  <c:v>Greece</c:v>
                </c:pt>
                <c:pt idx="7">
                  <c:v>Iceland</c:v>
                </c:pt>
                <c:pt idx="8">
                  <c:v>Ireland</c:v>
                </c:pt>
                <c:pt idx="9">
                  <c:v>Italy</c:v>
                </c:pt>
                <c:pt idx="10">
                  <c:v>Luxembourg</c:v>
                </c:pt>
                <c:pt idx="11">
                  <c:v>Netherlands</c:v>
                </c:pt>
                <c:pt idx="12">
                  <c:v>Norway</c:v>
                </c:pt>
                <c:pt idx="13">
                  <c:v>Portugal</c:v>
                </c:pt>
                <c:pt idx="14">
                  <c:v>Spain</c:v>
                </c:pt>
                <c:pt idx="15">
                  <c:v>Sweden</c:v>
                </c:pt>
                <c:pt idx="16">
                  <c:v>Switzerland</c:v>
                </c:pt>
                <c:pt idx="17">
                  <c:v>Turkey</c:v>
                </c:pt>
                <c:pt idx="18">
                  <c:v>United Kingdom</c:v>
                </c:pt>
              </c:strCache>
            </c:strRef>
          </c:cat>
          <c:val>
            <c:numRef>
              <c:f>Petrol_share!$C$3:$C$21</c:f>
              <c:numCache>
                <c:formatCode>General</c:formatCode>
                <c:ptCount val="19"/>
                <c:pt idx="0">
                  <c:v>2019</c:v>
                </c:pt>
                <c:pt idx="1">
                  <c:v>2019</c:v>
                </c:pt>
                <c:pt idx="2">
                  <c:v>2019</c:v>
                </c:pt>
                <c:pt idx="3">
                  <c:v>2019</c:v>
                </c:pt>
                <c:pt idx="4">
                  <c:v>2019</c:v>
                </c:pt>
                <c:pt idx="5">
                  <c:v>2019</c:v>
                </c:pt>
                <c:pt idx="6">
                  <c:v>2019</c:v>
                </c:pt>
                <c:pt idx="7">
                  <c:v>2017</c:v>
                </c:pt>
                <c:pt idx="8">
                  <c:v>2019</c:v>
                </c:pt>
                <c:pt idx="9">
                  <c:v>2019</c:v>
                </c:pt>
                <c:pt idx="10">
                  <c:v>2019</c:v>
                </c:pt>
                <c:pt idx="11">
                  <c:v>2019</c:v>
                </c:pt>
                <c:pt idx="12">
                  <c:v>2019</c:v>
                </c:pt>
                <c:pt idx="13">
                  <c:v>2019</c:v>
                </c:pt>
                <c:pt idx="14">
                  <c:v>2019</c:v>
                </c:pt>
                <c:pt idx="15">
                  <c:v>2019</c:v>
                </c:pt>
                <c:pt idx="16">
                  <c:v>2019</c:v>
                </c:pt>
                <c:pt idx="17">
                  <c:v>2019</c:v>
                </c:pt>
                <c:pt idx="18">
                  <c:v>2019</c:v>
                </c:pt>
              </c:numCache>
            </c:numRef>
          </c:val>
          <c:extLst>
            <c:ext xmlns:c16="http://schemas.microsoft.com/office/drawing/2014/chart" uri="{C3380CC4-5D6E-409C-BE32-E72D297353CC}">
              <c16:uniqueId val="{00000000-5D03-47D9-B784-09938CAE8BF9}"/>
            </c:ext>
          </c:extLst>
        </c:ser>
        <c:dLbls>
          <c:showLegendKey val="0"/>
          <c:showVal val="0"/>
          <c:showCatName val="0"/>
          <c:showSerName val="0"/>
          <c:showPercent val="0"/>
          <c:showBubbleSize val="0"/>
        </c:dLbls>
        <c:gapWidth val="219"/>
        <c:overlap val="-27"/>
        <c:axId val="406777488"/>
        <c:axId val="406778800"/>
      </c:barChart>
      <c:lineChart>
        <c:grouping val="standard"/>
        <c:varyColors val="0"/>
        <c:ser>
          <c:idx val="1"/>
          <c:order val="1"/>
          <c:tx>
            <c:v>Relative Change</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Petrol_share!$A$3:$A$21</c:f>
              <c:strCache>
                <c:ptCount val="19"/>
                <c:pt idx="0">
                  <c:v>Austria</c:v>
                </c:pt>
                <c:pt idx="1">
                  <c:v>Belgium</c:v>
                </c:pt>
                <c:pt idx="2">
                  <c:v>Denmark</c:v>
                </c:pt>
                <c:pt idx="3">
                  <c:v>Finland</c:v>
                </c:pt>
                <c:pt idx="4">
                  <c:v>France</c:v>
                </c:pt>
                <c:pt idx="5">
                  <c:v>Germany</c:v>
                </c:pt>
                <c:pt idx="6">
                  <c:v>Greece</c:v>
                </c:pt>
                <c:pt idx="7">
                  <c:v>Iceland</c:v>
                </c:pt>
                <c:pt idx="8">
                  <c:v>Ireland</c:v>
                </c:pt>
                <c:pt idx="9">
                  <c:v>Italy</c:v>
                </c:pt>
                <c:pt idx="10">
                  <c:v>Luxembourg</c:v>
                </c:pt>
                <c:pt idx="11">
                  <c:v>Netherlands</c:v>
                </c:pt>
                <c:pt idx="12">
                  <c:v>Norway</c:v>
                </c:pt>
                <c:pt idx="13">
                  <c:v>Portugal</c:v>
                </c:pt>
                <c:pt idx="14">
                  <c:v>Spain</c:v>
                </c:pt>
                <c:pt idx="15">
                  <c:v>Sweden</c:v>
                </c:pt>
                <c:pt idx="16">
                  <c:v>Switzerland</c:v>
                </c:pt>
                <c:pt idx="17">
                  <c:v>Turkey</c:v>
                </c:pt>
                <c:pt idx="18">
                  <c:v>United Kingdom</c:v>
                </c:pt>
              </c:strCache>
            </c:strRef>
          </c:cat>
          <c:val>
            <c:numRef>
              <c:f>Petrol_share!$E$3:$E$21</c:f>
              <c:numCache>
                <c:formatCode>0%</c:formatCode>
                <c:ptCount val="19"/>
                <c:pt idx="0">
                  <c:v>0.55150406622687409</c:v>
                </c:pt>
                <c:pt idx="1">
                  <c:v>0.62435591512161948</c:v>
                </c:pt>
                <c:pt idx="2">
                  <c:v>-0.23068483642137411</c:v>
                </c:pt>
                <c:pt idx="3">
                  <c:v>-0.26147394054149969</c:v>
                </c:pt>
                <c:pt idx="4">
                  <c:v>0.32795666726777478</c:v>
                </c:pt>
                <c:pt idx="5">
                  <c:v>-0.10105657795875089</c:v>
                </c:pt>
                <c:pt idx="6">
                  <c:v>-0.31861049067936908</c:v>
                </c:pt>
                <c:pt idx="7">
                  <c:v>-5.4474338393675631E-2</c:v>
                </c:pt>
                <c:pt idx="8">
                  <c:v>-0.53581027933795744</c:v>
                </c:pt>
                <c:pt idx="9">
                  <c:v>-0.16537193676752046</c:v>
                </c:pt>
                <c:pt idx="10">
                  <c:v>0.19206218849581314</c:v>
                </c:pt>
                <c:pt idx="11">
                  <c:v>-7.7059546329905748E-2</c:v>
                </c:pt>
                <c:pt idx="12">
                  <c:v>-0.55190597283645848</c:v>
                </c:pt>
                <c:pt idx="13">
                  <c:v>-0.30755030505555819</c:v>
                </c:pt>
                <c:pt idx="14">
                  <c:v>0.2485009933806189</c:v>
                </c:pt>
                <c:pt idx="15">
                  <c:v>-0.5238775407346784</c:v>
                </c:pt>
                <c:pt idx="16">
                  <c:v>7.1035258173301162E-3</c:v>
                </c:pt>
                <c:pt idx="17">
                  <c:v>0.21749040279097337</c:v>
                </c:pt>
                <c:pt idx="18">
                  <c:v>-0.22716018266353993</c:v>
                </c:pt>
              </c:numCache>
            </c:numRef>
          </c:val>
          <c:smooth val="0"/>
          <c:extLst>
            <c:ext xmlns:c16="http://schemas.microsoft.com/office/drawing/2014/chart" uri="{C3380CC4-5D6E-409C-BE32-E72D297353CC}">
              <c16:uniqueId val="{00000001-5D03-47D9-B784-09938CAE8BF9}"/>
            </c:ext>
          </c:extLst>
        </c:ser>
        <c:dLbls>
          <c:showLegendKey val="0"/>
          <c:showVal val="0"/>
          <c:showCatName val="0"/>
          <c:showSerName val="0"/>
          <c:showPercent val="0"/>
          <c:showBubbleSize val="0"/>
        </c:dLbls>
        <c:marker val="1"/>
        <c:smooth val="0"/>
        <c:axId val="406783392"/>
        <c:axId val="406782736"/>
      </c:lineChart>
      <c:catAx>
        <c:axId val="406777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406778800"/>
        <c:crosses val="autoZero"/>
        <c:auto val="1"/>
        <c:lblAlgn val="ctr"/>
        <c:lblOffset val="100"/>
        <c:noMultiLvlLbl val="0"/>
      </c:catAx>
      <c:valAx>
        <c:axId val="406778800"/>
        <c:scaling>
          <c:orientation val="minMax"/>
          <c:max val="2019"/>
          <c:min val="2016"/>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777488"/>
        <c:crosses val="autoZero"/>
        <c:crossBetween val="between"/>
        <c:majorUnit val="1"/>
      </c:valAx>
      <c:valAx>
        <c:axId val="406782736"/>
        <c:scaling>
          <c:orientation val="minMax"/>
        </c:scaling>
        <c:delete val="0"/>
        <c:axPos val="r"/>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406783392"/>
        <c:crosses val="max"/>
        <c:crossBetween val="between"/>
      </c:valAx>
      <c:catAx>
        <c:axId val="406783392"/>
        <c:scaling>
          <c:orientation val="minMax"/>
        </c:scaling>
        <c:delete val="1"/>
        <c:axPos val="b"/>
        <c:numFmt formatCode="General" sourceLinked="1"/>
        <c:majorTickMark val="none"/>
        <c:minorTickMark val="none"/>
        <c:tickLblPos val="nextTo"/>
        <c:crossAx val="4067827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19">
          <cx:pt idx="0">235</cx:pt>
          <cx:pt idx="1">98</cx:pt>
          <cx:pt idx="2">118</cx:pt>
          <cx:pt idx="3">217</cx:pt>
          <cx:pt idx="4">21</cx:pt>
          <cx:pt idx="5">242</cx:pt>
          <cx:pt idx="6">77</cx:pt>
          <cx:pt idx="7">94</cx:pt>
          <cx:pt idx="8">147</cx:pt>
          <cx:pt idx="9">84</cx:pt>
          <cx:pt idx="10">110</cx:pt>
          <cx:pt idx="11">61</cx:pt>
          <cx:pt idx="12">14</cx:pt>
          <cx:pt idx="13">68</cx:pt>
          <cx:pt idx="14">193</cx:pt>
          <cx:pt idx="15">223</cx:pt>
          <cx:pt idx="16">221</cx:pt>
          <cx:pt idx="17">176</cx:pt>
          <cx:pt idx="18">177</cx:pt>
        </cx:lvl>
      </cx:strDim>
      <cx:strDim type="cat">
        <cx:f>_xlchart.v6.1</cx:f>
        <cx:nf>_xlchart.v6.0</cx:nf>
      </cx:strDim>
      <cx:numDim type="colorVal">
        <cx:f>_xlchart.v6.3</cx:f>
        <cx:nf>_xlchart.v6.2</cx:nf>
      </cx:numDim>
    </cx:data>
  </cx:chartData>
  <cx:chart>
    <cx:title pos="t" align="ctr" overlay="0">
      <cx:tx>
        <cx:txData>
          <cx:v>Share of vehicles that are battery_elect</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Share of vehicles that are battery_elect</a:t>
          </a:r>
        </a:p>
      </cx:txPr>
    </cx:title>
    <cx:plotArea>
      <cx:plotAreaRegion>
        <cx:series layoutId="regionMap" uniqueId="{667040D0-1DDA-4527-8990-C4C9F0B344D8}">
          <cx:tx>
            <cx:txData>
              <cx:f/>
              <cx:v>battery_electric</cx:v>
            </cx:txData>
          </cx:tx>
          <cx:dataId val="0"/>
          <cx:layoutPr>
            <cx:regionLabelLayout val="bestFitOnly"/>
            <cx:geography viewedRegionType="dataOnly" cultureLanguage="en-US" cultureRegion="EG" attribution="Powered by Bing">
              <cx:geoCache provider="{E9337A44-BEBE-4D9F-B70C-5C5E7DAFC167}">
                <cx:binary>fHpbc6W6kuZf2VHPw96AhIRO9J4HCdbVt7JdZVe9ELarCoQQEhICwa+frNMnOk70zPTLivACI5HK
zO+S6z8+4j8+hp9v7o+oh9H/4yP+/ambZ/uPv/7yH91P/eb/1PLDGW9+zX9+GP2X+fVLfvz864d7
W+XY/pWnGf7ro3tz88/46X//Bzyt/Wmqt/mtHmc5b5/DT7c9/vRhmP3/ePX/c/GPn/98zPNmf/79
6cOEcf79uFaa8dO/Lp1//P0pzz798de/P+Ff1+7eNPwb/zm0Muj//g8/3/z89yfyJ05RSRjJS5aS
vPj0x/rz9/f5nwXGGWEszcs0KzJEP/0xGjd3f38qsj+LtMCI0aJEaUpLWN2b8PsSZn9ihiijKM1z
TFKG/ysmD2bYWjP+VxT+9fcfY9APRo6z//sT+/SH/c+7fr8UTVNGCSswK/KyIIjmGK5/vD1C2OHm
7H+luI/DpEnBmwGPQnf0TvmiXt3w3CBzYT1+KobCCR+L87/F5/+xMII3+L9XJlmZ4zLFKS7+28rS
tGbtS1xwueJV4F0990n/XHT+mO2/LErPg55viqGreoO/Nit6SZftLeD9PraN5OyiL7LtGk6z5cLQ
+kDRen/1D2Vob0t/F3J8wtN6bsOxRY0UyHcjT8rxIerx2//8IhnD/z2IWc5wXmKUkaKAoy7gHP89
iGFrG5I2Tc53zDaRZf1hjFSLQPaXfnHZAQf2voweC08XVvd6P3syJkdv0Lc2zu9rXnIcHRNkN7kQ
dGjJCTXqtV86yz2Nv5Y5OFE0NoPnql2wRN4me9MJZMtTh1gubEPf2qZTlddZjdFwlYj8bBmCL2Lf
8LCqqnDMV2hS8lDGAfE4s0Js6fp9YR3iXV+Tsn1bx2LgxCnKE53fJHT50oy/0Gsxfl7T8QPTksvO
MT6HIq3a3DmuMGx4nkMjsJOKa8qXhP3aUp2IuUuuoVkfDEmue8D9V4mcusd9uA/+Pc5pLrYhm4X0
wyASvbcc0acyjKVYnblDlv2CcjtPw94exzaRlZrYC1vctykU/SUp5cP6iJEW2uuxaqzZ+V5OF5+G
VfhluKUBiRl3mhc2vaY5y6tWZ0Wl9Drc936cebkgPkMjEOnc/k775rTPE5xfr9hFunW9Q3G8INoO
fJpL7uygOctHeRhCx1us8DHsZcuHZtmrpOt/B+NcqOArMsmb4NvkxKQJd22utEhksx2xxrsokD20
NqZ86tVWqzwcx3xvDsO2H5LOKj6RbKhMP7xuYe0qiwskCrflfJr2Zyvfi2l2nKH2iU1N4LTvFadl
/qC6VaSe+rNrG+E07nkxT7xtu7vcoWNi0pdVWi8MI6xyJH2SYbacuqU877bet8MBxbW/yXTSiL10
O287dkWO7hCjUok+2kSExp5wqgMvSUPrjRWHFM+Em2zqRWqFK4Rf9+cxzj3XpfrMBnMztO27UuW3
rU2+N0Uq0gXbuug9FVuxnWzxy66mrIpEhmoh2dk48xk7fymoPSYxnNJEoTuE0pazcYcNzMNDiPEc
iq4/YNTdedteNJLnommqsMetasj0ZHWZ8S4vBuHo9mua25rGLONbijGn90NjXuNOMu7jmejKIrNx
1jarKBbqeAwpqbJ43RLr+Gjnhce4q1PvXXffTuR20wyitpm2nrMgxY7zS7PtN0uSEC5HmR1cmvMZ
bcupbdLDPMblIQZOdM/LIruULnxTZe/r1sfIt757kZnc+RqHt8JjLHBI+Kr1Dc7YIDaavrazq7px
zES6+jM2S351St1O+ZjXKzKvJqP3kRIvYlFO9cAgp/TQDVzF4mNUYRRkavMqpeO3IUUVJtd9pgsf
mdOVyZ6YdkZsc7pWfTndUCOd6GKSnQChhDKpEaN3AfazGD4Nw6Ep9/VoiHsyZKoXZaa6DwzzwuAD
MqHkPUt2PiaF57+rQ0XjeJOhhRuzHujVLOQGIbLzjEHCpm4yPKTb1Rt6FxAJgmzjU6ebCx2bX3ur
FI84+zHYOAg9TIwvXbGIIF1bTYs7ohYNh0jmhONigfCh4rA3uq8YHr3oLbc6h67IGluxQTdcNvKp
NVgkqO14MzorpmR9aGbJabo9+USjs1u2Go2+hszYhWnyss42JdISz2dbyufVRMmJRUAemrnyxlaY
le8qyxwnfUZeMgs59sMM6Xeb0BbKb26OvZ6jwD7c+9a+I9R8a1yGPqftNvC2aHwVSeMEvuBhf0Hz
iITrU1p1yedCLu9JueePhJRvXQ9l3TdfJIYD1rSMPEnm/GAdOWTEfnEJ8Yd5Ge+TkdzKtZ3FTOLn
FCd9pV9ziveqZN3K29wc0AShsnaFUzF0FkPSZTzs6nXdQ3916cB3mn1Wm3kpqMl568rsyMbzZq5u
XlqedPg6fcksJJcxfM3YV41KONvNvEVpATmsm/gyGK5hnZuArRGzLl3VUGJEVn6xQUdBinaoSEfe
+iz7GoZx4E3PNM/ilB2aoj/afdqEQvbiymI+TGl8HC2thmHKRFTAPty8nQbTnJbBfnOkrLw1yY27
jnvTHLJucnwd0y+0n355NNxPmz7vrSw4bTrgCVg/Tkafh735FpIBnYpgi6OSZRXG3RxUmfxaJXvt
oWvwVe5P47I3Z20NOrLG74IkfhI+t9x4tB8i1GG5N+YyNbY/AK3r+RS+sYx+C2mZiLKjGpATn8Ps
SjErMnE8kVagXAnmZ6HN8t1oE88sdp9zZcvjXsqbrclpne5k5OV6cfo26WgqXOijkJN8iWn3uxNM
c2XX5tC3q6BKab7o4TFd4woFpQ956SLvEvQuh4H3pr06GgTA1pKUzwCVorVYyGE5j6qrsM8lz3Rf
itJiK/QWocOu9Ng6nHBfooceThBPJfmM/aw5CbjkszemGtTWHTLcJ2LzPRSn3y7YIMyDhxQydBtq
ZB6KuEQus2w8IDItvJ+ax5Im73PHZEW2WIqmpK8+0qdxK7tK6/G6xJGz5SvwNXgXu1UF7iBdyrLK
14Ed9slXulzumrVtz5OJn82sJVfafOkINJJ5+1A53c+DA7wHbLsL07Ldyhh67lZVHk13DrJ4zRR9
y/obs6Tz7dT6722aPbgIfUXR7m43vhEs3yO3ff7RSqsuEHOxThHigUJzl+v+JvHrOW9QcuhwNhzQ
OP9KmpkngReA/4lq63UFsChX7fhighW+7+bbpT3m+TFs691UBvckY/6lSbud6+w3ccnVdFobFsW2
43gcB3pPCgsct9tue6QNL5XnyNOqKdvnHLGnxNmSr539ag0dOPQynnbzVxrKQuxN8b5Sek2sP+Rj
ca8XKtY4f2Q0NnWbb1Vou0x0Y6EEUuP3IjLKg2RarCsbONszU6WLfZysE2T1tnZKNqJP3sqgoSwp
Vnw/p60auMfDKHoJ7b5c1WNRrLWN23hccnn3ezN52Rw7H+tYpF+XIr8PLL64udxOk6HTg5MIqMxe
lnUPgAXUBeWHdR2F22x7pYCQR08Ax1L0JE25X/3YLMet8188SuPFR39iapHHYevUKW3KM2r5Fm04
NCseq2OPHKu6EjqLdaw9LEG9xlWRJzcdZQLEpyiS9WCjK55wRhchY5/fQid56ssWGnLWtFWw67mY
E3IAsv3ihzQc3D4DLmTTc4dzewo29rdEm7bamr275uyHKRmqKAuR72u3XCTB4ZLGgGoHu+G+6nYH
DAOESOrXlnflgZV7K2iGLI9oxBWa8x+5XPWXrfnlF+KPo1lKMYQwnIChLsne3m5TES579HUyk7HC
ru1FEv15nQdbPQPjzZ4Brs/5IiHVirjd7IPCfCz254BR8kIJqSXF/hVjXVauZ/6wkeBOELKG94q4
igLX6/oGpFQhEsWwsFGXfEiGrx0bv412L3kaX+auZ3dyn1GdwWoNa99Z2De+NdNHX/TsNKLd1e3a
tN+Qtj/VtMwPg2LTNVHkNlH5Z8C7/XXyVpg91aKwY18vjCFRtoQIMud32qTxGCMerhnboK7SztfK
+NPYxFVsXXZNQ1YC7zNbhdPpLV3RBgovlOfBIOBAaH3KIr21udkObeEy0YZyF6jFvEkMAT3GIIBI
GIAmuh77ke8yrLxvSH5qJXrag99vi7Be+iz/bsr8IPcg+ZS2lHeonLgECX6akm3kcVhZjZuBJ3tp
eRvyj23FXti+DcKo8hVh6E52mgPw+f5em+4KIm9I2ls9969FUxTXcZCnHHmgqWmqK5wAqfvnB9nw
eliLEfFmDUSsKXlYVGqOsyr4OhUH7DdzS+I3PPutpu0GqlmeWGq+DNucc03m8loQqUCE7Mdly15T
EA4H1Qzwrnvy7OyUHxwuDopt7JiMG7ehL/nmsf68ZaS9tG2cRAbrGKcA5nrAgjUFmlT2acKVcdNd
kTZfomnJ42bcFz+Si1mSjxi7/EyTm3Yc9uu6k49kANhpE+N5ugyBDzjfocu7Frrici/19iNhRcbd
xIDT7ZJdltWxS7vTV8Ta8WDXvanI6l6ilfcaJIBIgWPGUfM+FPqqmOo5FI8d9/KQ9yscYQisTpQ5
2qmZQDh20NLymZuGPRjX5TyTAXA+t1ccFBLWy/To0/1baLpfZgOWbFb5E3TcDG0cqIJxntXDEm9s
OpQ8p2wSi18LMelBiyFOiUDY3vUDtdU2N8shzDEDQrmHqyrpckzS3J67AKXf0hFdi9ZelRyT1zR2
05EmS3ZYEHLnuet2sUilz9LJgYceBBsmYb72oe9quzsipnxxtR4DEOpmsXchs8cWujGBIw1EeSBI
bONqQbReQJm4eQUqtWWUN625K5blxTP0kENN8mzpHpZW9odVA7NPyXLQaAMBO7u7hJXPaEqMoO17
1l5xSXs+bE29YPaSbfID76k6mQwf9o1+Df1sz9PHZCcA7GRLzwCDUMIj4XszPyTMdKdS6yto4rFi
qgVmPtGRh4nrOSP1tJyHNIW+OS7kGBAvmlwexmH+UHDweeiA8S3PCHt6DxRPkjxcw5Y4MedGsGEA
k2FDD6Qc32ZGO7EUUxC4zPIntZzX1HjQ14yvdONFsd/NafdazPNvypbdsMmc1rlLjzoMN3iiP1Ce
GY40MI9iUhN3WbHV2KaXdtnPcaFKJN2S3qmFoMrIdDgYuaEj8ew5K1R7LaRlIpvtKMaeiNkwewT8
aSush6se+pTjERiDlPbcjGP4po8dASBayvEpA8giU/eg4vq0dGuNA2B25+jFUpLempZBoHSFUOhE
TtsMWPZruQzgiEw7yKxywqelMHyHZOC21f0xGZrXkY7J7b4GbpJe3tl+VuDNUHbKMn/ZaUKujaxm
aKSn3gw/2w4UHu5A27gJiWQCqVqOvTzOG4YIWXcKFKgkEGh3KucRVOF4r6YI8KAasAOy28Y3fDD5
05TlpTB5/6tokucsKhCjv2uuYC6BUvXLjTynvks5vDk9ysjsZZr6Ozc5f6/n4pTuSoF8TkMVsqX9
0g1ovegpZzzvTCnS1pFjbOb8cbHZqZtMcZ1IcphWix97RJZzoZMMZEYP1H8Iz0Yu7bON8xHucdMa
HkqXFGcIlhJBe8v3effXf95kQNNzn4ReNCgLolusvvOjPy5ZntyZXYk2W33VLjocbBIqSkv2oFrt
q6ZXZW1n+kwdY9cw0yr1I5SWztjZY3XErfsaZNQP//nR4K+zNZ2wmKd5EkWJcHmSCl3HdS3v99wA
gOTDchiW7GhYunCJcHdulunnqvAzw7QFjVz4Y1NOj72kHU8n1YqujM9s5WAnbXVeZLSemLwF+oLq
MjGvFkHxFzpivhnv7qOZb7Y+3OwsgvDGk9h9/o2s823RqVQwspBqzwDGlXT8N98xVzBEct7bAkQy
raZ0cHd77MfKt7xV08PsyC8Tui9F9OvBkSArMJmBDqKHsE/70bXpox+vvQ1GNBT/UFYXQk/HFMnb
NgVPz2xrz9Mk6qrx22lsd1U5DCSm+c0k3mgjMf9d4SNNT8VGFEiLAbTlPKX15kGQNWY/tBlOD6W3
sm4lREiv2SFLMnTEbJ1FSyzlukuqHXzCQYP7hwfZXKUB7FoMzYBFSy/WhSYwShgzKNEIfSI9sWB7
oRd10QPIV2zdyH2zfbNgzotOu5nTvIONb+9wxQq5+qGmU1fnW8x4YqBEpA7vyQY0IYzrxHf9nMti
43Esck4nFcTqUVaTvPE8yYqiZm09bPENfH4oPOAm1nXqwHL3WCzTB86K354qrmUcydlt04cH6uty
u1xdTE9DkuScmHWq5SQK34wn5EC50aTTV6n3g0IInIki/zHatxGWvaPEeq7HcoW49itXO4gv8Dwe
hra/gMGZHpqaImjO7TwwMa3e1NcszqaS4CTlKaljgDLGkDwuS5NDL8F7QFn65gITw6AINP/mcR9G
cLlS2YuhwBz64D1Dzc6HFMNaQT50+3Zb9IOHLNuKY97TyuOZk0Kjr2Vkv0q2vI8CJeRbjyagZaH5
vsYM8dVmueg26IY5+Dl6KXg3xo2730F2moC5a7WQdgmfDRhw82zwxeq5A0O1LG9VNp9snPCBWXAk
R4pkNYD9zo0FrTD09jSj8bx6pWtpATMIUXVB+pmjtDeQXPl1nXrgDtkIIobe7yAoLNOoIkkvPJ6m
m5IQ4PQhuUTzZes6faE7BBp8+GoqY9USz+Ekk8dybhqORipILBNwlOf+6Jf5OO843HRoqfvepEAS
p3MvlyjM0NxIGJEIuvJ1l76e+6/agPaLfnIHItejjjd7UYIh056QbOXnkOrHhZqFg+68MFIuV2KP
c4zv64oWQfrtdjEetKPS2wnh7JSu+DsBb2zoCmhgrXrE4wg8qpwkNKBlqYZVgrEC+7U+20GUtM9h
5DKx712ErsD6eE/btRWlbIUa9lxguXfH3we5Ew50hHGsui+KtqZOFb2bBj8IIJK9Lm7MONcd88c+
78aj8+TFalbt2AOlRFNzHIYbdJDSpAcCTq8YnLpdlavXhpZnY+TrMGT0TGIChY10tfnuSsJmqgya
Tj/d03l4mqTHF7+rz5iUw2ej413iUtHOxUc2hbu+Hx/8rC7JSGvfsYNsNVBYHE6N2m9ttyW3ZvyR
z8V2LIsuinzvLy4lA8gfGrnKQP8jm4OA6oIodgMdJB8w92BBi61lSgBjpPNmuYZQrd63B9mEj5Dp
Y5nk0AUYOzAQP4DoWAIgLg/r7hmnSFGhknX67ddVLEJumR7sIRX737ZrS45kgknAMlANZzUbsJOS
jm9OXk1WCBiJVPlc3o0Ifci57ETSrB6smJa7gtiT9bvhlALnNoRkgmoqwY8nUvQ5kMGU9hk3HTdk
XHnBiBWo0USA1XtYmrBwjG/JBBLQleAMDHJWYoS7oawLbhezn0ic8Q0DItgP8taOHXR3o9/lKqcD
AN0LMyYB8eJcPXbjJpZlVLwdi+NkM8A1BcfD0vciVI1bCW/3Oz2VJ7Wn400qIaxJFx4d2nvBAJkc
fkklCNkUeegCI/7lyH5MpJJHyH0wm1qAhrKHydOCy3O2g0DVq+FF1lMecaj8BG46xWGsynZ7onSr
QzNBu/Pycdu9FDDgg9aod1Sn2Jwo2AEjMxHiophgdFludetfxsJegETC8ZlBwOw2E9t0cgndhVpb
GLEUBCySLNOHdOyhnYf7zbo7a2MnWrx/I7n+hTz76hzMccja1xkFcZCzhu+tnkRbLC9szb6GztYw
8ymOq3T3HqTZOM8vm4JB4ra7VtgdpjVtfAYL6UQCPWcw5BB5g53QuIFiXHLBuvyJFOaLCkXCe/Sj
7DJfbVu3HlWRPvS/xYXxYT2g9Gu26+0Sk71mxVKNPSR14e1h7kAmtyoTYHAmlzZx3zOqwcPbBiWi
zmtgPMAx8RIOM92y21K0B1BOK9+o7OoNm7tdz6+7zbZzSNNzsxfraRzTb41E9ibAFzmFY9hAc9sm
mfiUzw8mZh2Xa6ZqnPfvbpZjlVHEKgwW8ZbfqoJuF9Sv571noyipLyCXwN8kcpPCTMn3jaSigwdd
ZFNv6TwAenT3aw+83CpKjgVd3wldl2vEkc8YBfBD2gD0ovuSqKyrm7FGmfzlbMbu8YhPaIWldWzv
ErXAuMXk4NMqfMpo+qx66IoYjHCdMA5Y6A+hjPftDHORpgnuWm7YVtJAgaEVAi3Bt+PBqgowFfwh
qFsYb1G+ZyVMEcv8spmyvM7g8wC8DGDG1p3tvy5xv7N7Rw5Wta/JZNk9HSMGmQPjxbbvbwNOhhos
a2A+aV6TLj73m33sXb4LSc3jKLtHuQDXz9OkYv3+nEeXcalGmE8s5L3BmUjAF4FNmC+mj4QjCHoF
ePprJPRha0DCtWOEQIGyX1sQIF1D5qNiZQ1cRB5XpTqRTvtnu6G6YSA3oiHzeXc9+L7mZl7BDl5h
/saLwarDpoeKMRpqSfRU41Jnlw3YRd9CwXRzXCvn0Hs+TV/W7Le3MMogdhIhoTS57NpWkTWXfevR
CQYLD12ihWpH0HZ9BBO4HdbKhyU/Fcycl1le09afUjN0XLetrOx0Y/XqakTBjltRLfetPDpnr9k8
F1Uawcd0Mz01cngCQ0vRvS7SodKqSyuT5JGPTX+lcyMyX3RHQuMDW8cvTI0dTxoU60ZvPO3Lwzyo
Dgj2ScftEUZ5QcQyfF4MDOJm+aUoyXtqgGuQmHkg2z0YoSQKOzSq2lFfVva20Sg5TWhvYJoDv2xY
QrrzxI+PkMfvsmx/hXDHDLxB3+05NwhcpamJ1QaCjo+TudppwLdbPpjj5tKy0oX7QQen+Qw/aggz
goMtzeMOxLWcH/KwdPU+ri/pHm3llkIA9qw83jq9Wj6z9esyFQ241/RzGCD4tHM/TJ4/D4nm5QDe
i9rI67RBQ3N0qPdi08fNloGzATiDVjDhz1T/ddiX7jyytODRmbPa2/zQwKj9ION0AWsenBLAdkHH
eTi2fQYDsA7m2bRAZxqJEy1V9FD22d2QJffs9aBymPgMTWjqKGFyShXUPSiqTUzMD9Xs/ddSh59p
DxtSAX5skM7xu0u2Jw0GlNhYaF7w/tu6yYCSJeXj/6HkXHvj1rGs/YvULymRoggM3g91v9tVtmM7
XwTnJupGiRJ1oX79LFUy3Tlp4PQMcFBwJTmJSiVy773Ws8gqlV5Gwg7hCLMVs2K9gDqYb5oglIu0
1m/XKSHouHoKL82Nn0g1BMspbbZ8VAmoArPhjffSt32NEYH3a9KIZi+T+mZH+9Bp+mHmqn2nSf7f
T2jpFxfzE9D5WtUo3In6RS398+3/f65K/Pdf8//zr1+csad/vTv/Dy/1t39q+72a8aT2zz/0l78Z
F/Pr6mak6i9v/o2v+p1/+t/+5v8Or6I0+g27ma/kL3zV3n4U7ne66v7nf+JVNAIrFUYyiiJCCIui
4H8Aq/AfIWWRlGHAA8oko2CMfgFWTPyDAHoiwqcsALUTgun5BVgF/B8sCiSRIQllEPD/G2A1f46/
cE4U/3rIOCYmQji6vZmD+o2wqnhpJisjwCVVIBc5f3d+FS/yZBgXJEEP3evy1IjgGWOu0KJa1mWL
HjQMt6JjrxEZln43PDVs2k5D8r01mfr5xP3lgfudAPvzAn0SwYSIWOQT6YcsZH+AWNmQ+JKkgQPd
gSc9Q4HYCR3Vu4zQ4oAffEg+XoQezUXrPm4Pqsq+trronlJTun2V5mYDqzVZlbFjB3Au8TLBX7Kv
6vbHb1/5r6Xx+5VyfJG/30pcIBHS98MZlcN3F863+rdbWZD5G+QGsI8c6/cqEe+TcuMZ+y+KatN1
+yxprq720ADbKHydYsKPrUPDxYao2ERJ5e+oIukaPBLUJKOvvCh2bJiKNUw797lJhp1fv8ft6F9F
yNubDernpA74kXZRn2EgbaGZSffFBGjpiy7et0b54RY+s14FHhz/qH0jLAyfR5PZjSD5WTAXHeNu
1rGCpITl2TRoKT2+TrU/wnUrKlhb4odno+6RFz38Qx2F6PrZNDx5WVcDwJg2NpbN1XZZt/77+zk/
/n/eTxkFIZZMRPwAT+hf7+fk+TW1A1yquvYehtkSyHN4sLLyRjjjUITTWO5h4u6t0/SUNvzZKZ3t
0PcWyzgL3VVE3dt/uKZ//44ppr0AvCRIunnp/PWaTN7QPtVugvrJxseh8caTnqZP9TjZy2CJd9aY
tYspvPV5/WMyGKeaonefYSG9Vh0li7+/HP+P1YtHjmGrAYZJSAiVgwHe/P2Ra3SKrqPMMI9bAtYD
6v25DDN4NdSUqD/Vux3Z9BjYctbzhtBb1Ky00D4124+xqd/9qKfHIM/oocz5vuLkPYLr+sYyeCR9
V32Na9A5diQUbhjap3LKYFv4OYzrnlVrWjoBUaQtjjoAuff3n42SP75+KiUjIZNkxj99Gv2xMw3e
mI1lHgHNiVj9Po2MwI328EEiOVTrDuM7RsSiffBEi3ZOe3IJFyg7/oer+AOe9KFpYqeN8Ap+UkTi
D3gyqmFC+gJ2el5b0H91qjapTODRUkCPNSHNjilTLEQVJccsle1FdBsTbVVVb3xZyVMv6LTrIsgv
eA78lXKquhABiDCGdLX9+4sN/v2WhWJ+IiSPBCX+nxebxCXrbQbCKaWlWPZ5iF4tW0xj1R8DEfbH
SeU3A1JgldqkfxmhjkAyCV67PM1OuU7SpejRShoRiGvcB2o1wT9c+GUOJsQyCemAR0CHBncY6v7b
kLblU9m24d5Di79RLeHvjZDANBpvodrJ20RKsv/rpjA/FRxfCbi0iAmMXn994lWXaNYw8H+qATzX
eVlvQZlgZOuz6NpEBfaoqB74MZukv/BQ2VZx0JgDJGJo1aH5NqFBhfia6v9w7+mfO8N8YWHoixBY
NOrl/fd/2/0n6XxPlyDJGqyUky3pqfI7fUkGIDqYAZ4qWkB/8eEI6jRfFU02gzh5DyqVJWciguo/
PLko4n8sIJ8AwKZAtFmA0sRmfvv3zSFRlQ7bmA4LP2sjyCHbzgTqCTKC72y94mM8HAzt2m3CWvJu
o/oraOz+qe3KDj1zoTcOyGyVkA7kS3awflEcPNV200LybjeN3mrghb7qbKBnaXqIr7wDV1BgMpiI
/KR0ccg7kK+J106PYVx9T9swP5gxeoJ02D7YMikf7iUw/NwnY3XJqtk2zGw6D6ZwtCPLFzal4SVT
eba7P5N5FfNj1HvtYuB4MKdEfWk1xf8QxTle04im2zT1mquw8h339lZYbMsVjYcH6R0jbfFR0pQ9
56F8qE1lb2AoiqsfvZH1z+o2aWUXtVfT52Qgbl3YYdiTuUyPlH9pRtcvAm6Dl1Tnj1U9tbDSJDnF
cMMWkJkIbdnFn18q37VLci/KrFfBnms44qLNcgApFgWsAdK6bFrRrro0jBc1JrqvTAMPE/b70PeY
kDT4s0CW0NWS3D70ERZyKMGcT121dxkvX3HT2VRilCb2dv8oxJO7Por9Q+hjpVIeB3DcOF+lAa+P
kZX1LejjH0Xc2o3icbXXXgWkTBJzIwVBme95CHZAqE3BaLwpx+zdTF793QZQHXIxQuUrAYJmfrUe
ARKdG9ncwsK4DzarJ3naydd4hNqRNOX4PMimBa2q7dXBOBzjADJGl62DpHFvicv6hT9izgFUppbd
/Ay5MUnBLQfuM430syv5tySYzA6mEH+COL3wGSRb+BnNusii6rUTg1hWYjgFTtoza6NjUChzFMmt
K73xEdLrePIVsejxZHMC/81WWHLjMqCwbAetn/NclM9oBH8+NsIjG9ro4GWugycTFmCXoH5GmZKf
8yo9tJx+lTWtsVwZOY0VLK2phDfYpPC1anx5ewZoTccAYkjohj1rsovmbXNNgWI0ErRT4DhbGVHh
UVEBjBULU6uKGojVpvlqSOS/9HpKLv98Z0uWQJoHkuJJKR9bBxx86EfxKWo7LAzw+Kmj2e7+jxDP
J4tsqCweVHfNWzKsh6L6HnoBlNw4hTE8Brd7rR9Mkh4Um5pT2E3NqoZXACy4YBvGqg8gZrCNaOZt
46Af11Aehr0CDrWYOj49NCVNML3Pm+tURelakOA1D5g+gpPb94OXnMog9BeNGgosQFrO6xOjMp/4
ugco9crr4TLmrHmMM+iRQ+Z/K9H3P6lCdrvasmTNE7ktbMGfyj5G3ZD0m8n4cwyZ9ZJkeCFV+hom
fDzxEk8ideQWe32772mHrpU2yRqOQHqa8uLcz48A8Dq5EbJB6aWheo4C2x4x5UMOh9LZHtM4BEyb
TwfoseQ0MfH+60kwortMnMplpVDD09QutJ9Hx3r+bmO1aIIatgF0pj3xyNlmUfmIqlM+uhyTOc06
LJ4ETh/07HbZkcLeVNL2Sy8EXTCx4Tp2SXW+v7TgjM+JxQKeZOHvSVimTyFA/zLsn0aXCYB8ACzp
3CZ4pU5B2oEK1V3yo4QVfsYI4e9BHEFSBkxUe+wpmtB+3duk0GKbGMZoG/ZevyFe1m7uV19O5DkD
abq7v9PRJY/lMptrZtzvswZoHPPF+Cny40MNenx132qnIQbp1NBkD5Q1OPRiKDZTCNssCi9FMLqj
8gjQcg4y/j6QlCKGUxi1y5+79SymMB2YR2VLmDGtv73/420UeVuJb3thgmA6BaTcTlV2TOfOyKjo
SngGTYT5AxaPzXa1M+vQwwBCcjZh24Lgr4PmHBFw4dbCzh3RXK+kC90WyaI1SVh+YS28qyDhH3yy
/ktm4/IClepjEkKBKQ6KhYPnd/axRs4BBVTnkwy/5kx8LOIpPvKmo+sMrNyqQHgDjmKjd5bn7TJo
UgLvL6lPKuftyuoO5G8x8lVDPLXx2tRB6Yyym65Eu/65Xtw8C5Zq+JQWgfeY2WDaIqtTv9cCe9rU
dOFCjqM+RiqBJj5iJRjr2oWtAW2qOngiNDjE6DC3RnB9YDQ4uq5ynzVDsMEhieBlI1l7FZI4Xp9/
EG+ANNoivAPB8xMfYn8d5cAA4bTmW5OExQpxBf9oZPBwb5LUkNFd6ht/1w7wB/1pOrFhRgdQY5EF
qaNrACt6kZjha9B38lol1K6bME8XrCgC4LIxufp0mDZ9UZqTLEDeFlSKa1CSHKiNWBYuKr56rimW
vBqTnZw7szZQ3UrOlVPW3ZsfDhMkt7pZ2SzoX3uEC8x4GVsF26gvv0S5ct+L8dn1/bMuR/vhZdOl
03CTJ6Q2jG7WcF6wSQTIemQs1e27dQ7NCG31YyPaLdfw7RGzKU/FNIZgnQP5FnbBze0yM8Y3vy7r
ZQ13ddo5Ez7cr6rD5z5SpAFUUkCNg+lwwrBRHTO/xkceyFfBiujQQpk/AqRdVa1vN1HXd8c+JUBF
+xoqdQdPL2ySJ2d5uUQNmN51ljwD86dGl1fmgn5bYTBcRjKOVgJk9lr2u46n6ZcSbgrBWrk6FGKU
ibo1m2KuY2Az7LYESrLI+vc45+krDKi9Iz1d64HSo8cSsRswyyxzDgujzFh/oBVLcJeGjwlbIQxV
qrYgcEmxnKAXtM4trKHtlcokeGFa7YsoPZi272HKVrlbBJB5lrap0E5IA1F1YD+KPj9bf0Kd72O9
KesYPJA/TsuhGKoTbKXq0oYZ2DGfJN0ey6E83Ee0RjG5qNAJb6AhhKs08cLlfQhKEOdwqtMvHprV
haKjenBF1Dxoy474hrcAl6vXtErUacDCXLSJrxZB6PJbF8vXscj7dweVHPE8oZ59Ad8yqMYXTga7
YUaqp6qOzdWEW8/7kVBSoEqjIU3TWKxYHQBdhaS6g9hfr2q4Iy9Z8Ukg+Lbonajfi7oFuaipPtg2
EsG6LKuVgU3zqON8WMqmmpALE/EeXI7aaXocCn9cTvOdBEIPfrgrwDPOm0k3X1onQQLR4tUDRXro
+DCeVZqcG+FVzz5vD14/GGwSqK7zbkEDl6zCKazOghpYWrIf9lpl2FzgYwfb3Hh6w0j+PqFp2KBL
Sxe2Efk2m7uausOTRTpz+vvJkgk2Kxu/RTF9TBOYJBj0LQxfSHz6f50mfFbmDaOWLPoUycgl99k4
z4dosPKW7T3dsXbTNx2sUOrcMYQfHEYu2GMnc8czApogUqBZf5pmP2YQM1ldluwyqJGcBvFGAHWC
rymTD0v0WrElHel0GvumNysNtFwAxt0krrTHqCQIVrkeubcotKv728Lvf/0GplOKTtx+6syUYACh
5T5UsX9infE2VpbsQZRoRVPr50+yLQ38xwKcloh2g1H6eTAy24Gv90ggFsFcH+j80gMTX49C5Gs5
p3sw85iLq2QP2KpG7ITF9VNYqs+p6L7HPJ+lHnSorAjMFUAjmfW9zeTZ6vyvFxgIUFkdMVu4RfYW
yGnY2E56di+h4+g965z4ChM2W46u2wS5zUE2M4KIZsReTIdsXV64bdLDArxPddyL5I64KQdQk9IR
4ZVjkDb5vmAyOWt8ojTB/j3Jqd/FYRsta9GBzqZRtPVi90hVFaCA4CGUA6KPTV+0ax2WH2Xexpf7
ixeo9px6oEBIky5AoPrbf92eohUfkRma3X0H4EadgNQP+9Jl4ECl+8yjLNwDSxPXMHHLQFVrbuv2
Wap8fGRgxr/yhjSAmuLqWvV8PPo6k4gv1PDwoVftaB/6L6kPMKkaz+B102Ntg++u7qZHp7Kv+YAS
1TG/eBBIrmxzDIRnw/WlCrF2knT8hFALfG8OVHrud6aRhBeVgdEpo3E9yLpcYZU1p1g0zUE0444H
p75g3ue2F2wtijxeMTeA9jL2WWRCftI8feNjVO8J6PZNrZEucrIvMWXHyBJl5rVrgHsrRB7QjEqE
yiAq7b0ynXZA3PXPr6v4lshQz7A22MO8cxuiHFm1NDNLNdTDuY0BeYCpSzaqIuxJZrUPlUPml6gj
2wbw1BkT9SpknlrGoE42gSL+i+aADqYs7vaTrL+MI+AS5Q/tw0SwdSKouK2Y164zpA+uSD1NLrVb
r/fdK/iArcwQnKOmHzGHm6WmJf/aY4sEifGrN3aSdD8HKjWwAIkFBkyzKkT6kM3/BgI83gEb4jmQ
4XcZFjD2wnSvq3yve4axIR8gGddR+DalI8RcRX8UTUBOYdLIvUfKnUdgzS40EQSwkByOeUK8XTP/
ZJPW2wGMQHo095NlQsro2DvVb7Bn5xfZRLuOmnztewAqCe/dhnsWOQq4e0hnOWyaVcOvLh2DV26b
l8KmDuWN8i334qfci71XMsZvIveepCqnzw0PjiNYjpd4yOkhTTFBNznZgeDSzxWb4Xx0GQ9xS/Sj
5/hKts3LBOn0O4nqZa9diAo/h2ptGn2nobf06/jsw4J/HEeAul6zkjM5MzXttB5s0m0GL1OHGmIZ
CMpM3bqMRDsOpgSmqtzDBCqfWyj2a48nfO03TgJ4kfQQIsK6yyPk0ocopnjonF0FkO5WQSzTTQ5E
eF3UZbRpM6PX8AsgoRZGLIquD85VsAM7Ow9aAXpG7SU7xlrw8naGE1jaYxmiihfNptBfipKv8T24
t7xsIf2Hw6csn92hZkASBi3lYxel4RoxpPK5E4bupjJGqKGeF1vuHuXEx0fIEnYrZXz00uwDCRd7
C4luT5PmtyYvEKrJO6R9iBdh0px8YBz3Ytua1qKoYUhqscbO959S3z8bHFjws6MIRuNfqmCfoH4s
pzyRa+tKBe5TJI/FOCEq4JcFKH68BccKnLTS/Z7mVbfKLbx3NdhnNj8noD/1IgGwsoJ/1GPGlWqH
ptU8uhoCQU7cHiS0fa4C/sUZxDLCqI2vpLVrwz2zJmD2MAXUzb4BqgCwDQEhAikirtMtl+MOOk52
SbsOrk2Tv4FNSMBTD+mm4kiE1UjDf7LDOmBp/eors/HzLkI6J44uqkzFCnzb+Bz3iGzU2cu9uN9f
IieXiRFnXIQ696Ltn1WC7LOXlubY+vIVA02xd/cGLgyYXcZI1fosSbeug7yfD+O6M7H6BMzFrK1I
EVDGxH7ikNVWgg1kVQQ0MIimYDf0e2SVJTiXlNN+OyLbAzN+qsB11YhDdKS6JNWT33r1Ga3qcgiU
u2kHjFN5+cLKMToU6NwWjgFf82SS3Kh7bWKfHRpvSFZ+ZNOHMEtOFgn0tSZRsY5GIAB5Osa7KJ+K
BwpylrZ9cMDEwVY8rLDUoxop9omLTdsWMcimKr8JD9hxlZh8VSUlqC7uvEufIFsiWDYhdqv8C3Qz
e2KxjAC3jYs+stMH+vdF08sWic0Q1TmMfowVz9cJJ/Ux40jdIaoYfqN+wFH2AI2QwFbPNNVkkZ+J
qtM3FGGgQZjNDq3OszfG/Q3LIIiTJj7eBaYxuVuBLl4SEiHBhcD/oxn6bplhAEWKHBo7QJR3H7LH
OjGIgYJDVsA4sCYsP/S5Xt7LA1JuAEYy5H+RhFo7D6nVvC6ytc49BEDL9gu4yLBZ+KEH0g1S0QKx
vebKcvLDL1JzANhykDwfLqhK9iGy/dbIBMEnv/uUadwam7bVchqo/1ByhDzJiL1lScbSrYaCp+uR
OFCFMC43P+fzwkeIA8mzFRtwbEHPB3lwvnrq7yt4QD+zqEpw2Ki7zbYqQTLef0ruRHdj+VEpe0QS
iL2OJZIinXIb0cbZBs6FPKspjO3ecm42owiCRybSbe0n/RkmTXiR0wRFKfEvTuZv/txooymb9kKr
10DHV8Qjwbk0IDRpyrJrOjfDwgMmmEj+0g/WWxnJs9v9pY2RXmCIWd7fWRMy7PntmyFKrCraqPXg
MhwgIGHRLN3A6ebne51V00Prd5+robHoHNpXFINYLHxi5YkYGOSYmx+qIPQe7j8ZE3urUasB6b1G
beMJgwNOTeBPQ4S2YCjlBIIaW7ErpnalB++t6nWyLG3qAcRjuUOiqsZySJdk/rR+oqtbItXPWo91
BJNhtAmSiuGqrocIzzeaifvLvSKHLlkiOilb6W739sDE2Rr5fnejRVs++q44QXF5HII4OOWdH19F
HItHap46LdJdMkqLqD92FyApAENbAMUFytaOJBnS3HhIDn7clYv7HdRDWG5pHeLUiGjtaBV/twWm
kgyreXSeuwnEGC7UA0qVlHMwnCOZU7jsqQ07ROGnnqxYO0U7qmmMo1AE2SRNyq9CWn5FJAEHG4yS
YQJCriHv62TTlpjMqlhtx9SY3ZRydmFlvWmLTK4HYooVzivIz4EF7S6n7A0WUXu1o+BLHqIjxbED
/CnoqgNimtjFpr7GbO4+Zy5oTvcXhXhUZjsoX1OgoCeBem39YNlLYa4DAxIFIZKd+1dKq/oTjeKV
sXp4SNpiGyIj8zTMAyF3YM+7aZIPBon8ByORCkFwY+m3OO3F2Ehf+Fxmc0ivaPNsuklkR4/3Fx+Y
/y7w3SEsJnfoxkvVJgb90FTDbo+txNgz67DIjTWr9CVkwh54RDIcA2CwDeRWszXgfGwIml+Y8Nzu
p2w9K529FfakfoytQIhpzIFmg0MCIsy/dHkVHpE4YscSRybUfkmuPS12iXfzU4CfKZWwiqDd3F/a
zP/gQ1Rjt/QBbVamgOSJHvD+7CFj2S1852V7FUbYSSo8TEJGag12je0QiRtgsHBzK6PU3wlAXusg
D5dpZt1loqm73H+KarJJ0TdBDRvN4r4Z3F9oCGEOvgkwa9F/ZJEy56Hrh0vfIuduJyDXKFZob+xN
zEE0I/KHAkcSiDqPDy5Jv4nRaLXKRwz5YEHHx8kvy3U+ltOqRWJq0bYCsUS/hqiBNAm4fh+QXC+H
ddYm/XNeB+rY+RZgjP4AaMDe5tZq2QECWAZwqlZDBv3Hj7IM/FuMHVyPb4EFCFeE9fQgvHLYqqAc
ji3Bb6YuBjmqMJjFjcDAO9X9a+xRskS42D/c37bReExwwAfkHyiRIFrGG75KGJtwbHEUhQeVBYGV
wPAG6SDWHU1hX7Uq3HOv4nE3qKDeihmEB6hxsqQYNlmh0X8sDe3RVDQ5dt08Ud/B/77UlRSfJUK+
cNyC7CjTpL3X0aPl2bgwszgyl1W8RWzj/jbvlNjhvJ6tAckP6L4T77LJEYASKb2Mhe6v09B/iW2Y
rkvMehtQ5Pqxbkq1kQj/AvnG2yhAmJrx+mwIzp1wHYZhin74uc8SPFU9nRY21zWCtUqtSzOqJz9L
j5B3pwufxZ3aML3N4WL1Wdcu49Sx21iU7Abr+81zoz7df6mdEr7qNUNooCv5z4tv+GCOhTa/3lYR
N8cKIRwnQVSylGMMZjgko5+87CSmPnhRZFwnOGLlHZ8As1mrthXEkkUAQOE5tja8orgu7+8Qecmf
IYBL5EI6wexWyQkrA2rSQ6LTrxJMwOL+gLZ13B2Gyb9MbjqK1g+/ZWW4Dm363aO6v4URDOvStPGx
KpuDCyr1ZEi2a+U0053fXd5kUF9mlS6lQ7iUaDuwL1q69Qn2hfvGnUwoPziaIQINjcp+L5mp4fyE
pkb/NDLBR/LTmD2j08J23aXuzRSmXleDQvKuGNzbyIat42DHccLBMx/LBBnzEidekMZ7L4HcL1zn
+oeqcQ0G+TmCn2FkrWAI7VKjSqSKUDFwmFL6hgjvQ+G8fEcHBKPQ0MkTBZy0lDJvP0Len0yp3UvX
ItzBVQRnx2+W90YGQl9zReetcW4A7murq0UdOXu477VhxDC18sKuO7sqRQmx4p8vAUyNZU0/eGc9
FHBIeli/24mS8qUpuuGEYwYaHFCTetdQ4C+lGdvgXI3wW4J2DJVtkw6aviM6P64UgO0DsW34zIZ+
UQi6bvBoKYQoEJljU/0jUM0zycL2yc/bxxDY/BLBWHVNDet3dWkCsGpp8GjSEYazVus2Q6rvvgKK
eRm0SWfODAZOFyRba4L+PIVh8Biqkj2mNFHLXCM861S5Z6ixb9WIp2sy+5+1NAX/lsdIX3cDRqFF
i9T7Egnur3aMkiUcKSTaKwpxwqNq3MfJa2pkfgqtyU+jwlkHVYXogQsLeiodbB4TxG8jxuRFk+ri
kadDtRli+2Bnfz5Mi3OBszauZR2aFYi1qypri+iwaY7ceBgvZ6mpcD2itNiUs6WBnmmzMD5qCpQE
LVSwv5sDAtDGKkCeZTHp2u2FnDZgwPTC8FF+PyNBzlZR35hNmAlxIuRBDH5285p+WSKX+Yzem9xU
U+2SJPLP943ZiRicty7K3XxiD/glcro3q3WrwVQP0RXiIyIBflqe2Txr4X7Bea2yBfAy+YhHsVuF
pcuPP5UK0kb5dZh3nxH1aF+5uY3kTyA8m10zQH92WXlMSnFizJkzRvf46idUPwZIfGvhaagWXrq8
e/KBAKcY1/ZaVjWohnRoPoos3Vc4Y+aadlm91Kx/cXndXec4dOd1yIyEyEJDDWQ4o2DclZ3Jz1mP
wHTgtxveT+PFt/xNd9Fw9MZJXE2sxVX7ySLG0T27UFMQ0POv9yGEBxhI+/ufuv9S5vIJXCc8d5Qt
oOF0xPQ7Unaz8iGJJZz2OYGfFObSwFffJoPCgUFgba73/ikNq0tNM73M67Db+LNdPhD0W5ULcJja
fWif5fe7GcNcxy7ztrhA84ltCkG0FdId5FX4/H3KKhgyNG8uyD2opZ6a6lzinIT1NCDndldbu2zH
qxjqN5YZ4jBduIlpcG5nyG80Bh6wxhPXk8zBCDQ4GQLSx2ro81VZoCvFfJ2fVG8RLR6yz3GLTLtz
yEBYFcR7A71rGRcQXrgt0CeG6VeHQ4lusfaiE7i+RysaehgR2D03g4JSEwicABR/6AKsUdYW0+ou
0Nu6fqgGh1tDmhB5aOR0uEQzHFHmLkRzg2pUJge0PXvRh0DwifdD5fBR4hzjne/XX6ec0odEFV8a
D8KMqKn6wrSDv4baCO/9k0bvudSxKA86B1GoC6wPyhuUkxQSL5Q7OS3MnBGDqh2HEF4+qq7vLxqo
GoKjyaHkDpo5/9KHDmG3nN7YkELZU/B3bAjvz6kTFKJN7OJ+J6WC/IPsuY5wzgVCDGaDKGy2iir1
hvQuzt14IBFOX5QBPj7SiPMpDM0GCv4jTvBDT21XIXbtum3WfjWIXYnpHgGRmq8nb0rXUnqLlKFS
xIN0T70bFPo/BB64X+stYhXpOo0t/u5yO/K8OJVJCkVKFThYg/jTRnsFhrT0Q9UwwHGQzLUJm2nl
I0mzcIjEo9rB/6+U/46WFODMhA1dNce4d4iPRbdob0uLTLf13uBngHOI/F0KFnKfxEjTY07d+rm0
/03UmS3JiTTd9okwA4JguM0Ecq5RNd5gKlU18wzB8PT/oj47dm5kPahbUiZEuG/fe7mv07rbnuYz
YIaGpMGPaakp50kxwxXDOTKrOpjS7NwXILrmqvg2GuqrNX/pdMRhgQAcYLyBcWT8SyZQUatJDgSA
Dw9lGwV50+eMQsZgnFwizM38gNxEnG94YdT63s3VZzrvSy3TggLSFz5LMjGDImT7U3nzY5SO/2Ix
lVuT0dJMghok1nWO+3uQjnUYFTASohEi1rCqaT9Hmkd7JX8SbQpsvsN2SY4d9jd0kuquTIGnFO/D
NEfhkCKQwF5w4M3lEpEVl/GqLf/lmtVcvMgxfUR7JO2cNqbT54utkdxwMIUaC/JwW+Wcs8BHOq1k
kOgVE4VjHu+seHxyTWe8OQmdIL6hej93DFnmpUy56svo0hOQOTCrIM/fpi+bzn61y7zxR6YEMTIQ
fuBLBWOKBChOj8ZD51WevsBE2UI901oeTJ4zUtQBaUA0QsUpo0+md8CMbIjcPOFLml2CnEIkjyq1
usOs/6st91+ldYuPbcem6q7TIKcOW1fl+PB3sEKTUokcnMSEaaoSPIGBpZYHqOuz3tc67W+mlwG+
OLpzUJa1XVo+epu5d0ld6yMF19Qv315vyyAfLIP8IJfLrNCrkj4b/MzKAY7F+SFO9c0B6jpEPo6r
9C7d4OEqWZ38FDvzS1FUw3G2qWJrrga8FI3X6pfKjDysbukhLqerthoGydTlJ4J9sBTojW257mNT
Im6SnUOztHCDcxnb0ppu1SnWZhBKWpWEPDb1Dizd+BDJ8eQmjYFSI/6Uylr2ThJDJIBU4esZo+MY
1k6I+vVczHZx9bLqMGhjS+nEZMYciDmuNTgHr9LJI2WrP8SECKEa2nlzy80J+khV+lR++amtJEcn
1gqj1Z6XprlOXnpK2/7cxxxPTSsbQsXF08AfGCstJ4PZAmNBjzxq1niv1954FuUJPwoiOuzGDB99
TzB1L2UTut+1EZdoczNnkE6ga235xCbbWkIDZWrV5bd0kz4sMWDCAoLYAWAWidFWYq/beRZoWnvM
I+eZCrCFd9P8I5WKL3PCzGLa3YMxvka6QeIsx3AyaMUdpsFPV5/kQaTpw1gamR9VEV+nxiTFKB5W
fIZgBz2gnMyTlp29lt9e666h5YKLS/KdtSblcZykP4/crAxK+rG9jI3cFzbUySppT+UsykCWdOTK
0slXZXKHYvysxREOuyx7XXoskSq2ilMHyDPsGHEEY+e82VPq3Eu+8xUDyzTK/Mo3Xh3sJvuvmRVs
ADvFttvOIVWZd/LcOAd9ptoAV8kUTdnBynTO7xkHqhidq52L5ySqkaoMVAqcEz4T/XEP+iHbD2Mq
fOwbAgv5F6LPbS3qOnQSG49pPMYXnRKDi6E5ai45PxlRg1YQcyvILfbqPSUJgp0+nZdU726yAHKC
+HnPmaUfLL4g01yNnb5O3+YsF3q2Pvet2fwpGEr7WY4zs9aqmykx9iFKQ6lKjCGM6xQMXDTbwdB+
RU5Tb70PKt5YruRCJ8i17tLujAVw5ZQwsKE1LZmLAO0hTnHQC1SummmQX9qC983Rip2pGPxHsVI7
yHnxvrW6MYiiKd3AFzFaH2psXK2gtZrhrhh4CSIS67u4DmH5rEwPbK1UXCU09cvUG2EB/6+Js2Pn
Vo6vIsk8Og+WtFZ+VGJewkHj7ss0BZMIYTX+D5TbfIsWyvaYA4msptmFomEenkRuWBZrYLUeocjs
XU+5jTvTOHADjrsFn9pz2g0fwjTvHWG/Sxm/YqNu7j23JGTCg0O97BsJyZeNxKglHzqD3x2zwC+h
yXTfx5SvlsxPSWzLx0z9Bcyj+13d/S0NWC8leepkRaxpUvWvmkzMR2Lmjh23sYex/klj5IzMSwPp
Vk/lMmq0eJNCsU53U49bKMLmOqedebS7/tUhdSoECZ45ul8La/HtgpmyZa+mb1f4i5HgUz8bhirI
rG+hKDCokSPgBsPFEClTrpxLlouk2IkRR8sYaz+yc/UwiYw73IlVGGt3HW3wkQQiLLr4lT/2xTL1
OWwyWpcVURTVblxp4aaqq/iKUtNHtoOfY3zYvKL4wYhWr1gAzJaRCTXHTo9mSXBIjXy1jBGavIFJ
LaDLtC3329KjhMBKPpUEYvZDln1hycLtq6XXOfL+YufBtQcfIvO87tzm/bVUHKh9EeNc+StTijjX
djqa9X+u073x5D8z3S8CA08JxtLEPI2Tbj10xeCbKXVaSSYGh6B9qJfhc6LCOrh0kuiSXKPYooSa
IvyN6QP0BbWPmoY4f1xWIJEWsasWIqBJVBp3OOSxBLV/mjVGFNKqAF7pg5FPF4FF/k9V9XVImYpZ
3P2LxSlIetcX+vCdDAlPNV2M1sHWkd6zVWH0wmIHeaKxrV1epVfDLkwqcXCpPf4t/ExAw5K+GPZu
T3BSyyj3pdug59ern5VzftUqhpRDxhC7cxhWNs3JXZxv1dUf+jSrIGqYEHfjFJg6nsnJHc0jcCVn
YyRfVXaKFkS+yLPfAFGXO2spJ/ii402BFxFFq71J9Wpade97Qn/EtA5ohdceT3XYOBQFSU0NYTrt
67CMtt+RvNypdoDa6hJZFYmawjlPoDQCbM3q87JQa1ljUFG9B2aePTWqGHaF1BnVC/q+SOOJhIa4
K/WiudOWU9obWOvq4gSdmHOR2i9JW/IrJsl9e3Cxny5weBiZbi+CxW1ephbPeO89WnHFfVeYB6bE
n5smVETTvwZISwQ1F9hnjGq8MnCV2brrJ2pxXdNooyMADe7UkqSNPZqdIg/mIvtX6Hgwa9g0R0bm
kA3hCTPvAq5jJ4+WmOPraN4xkkjDtULyGyKBkF/2Zzomj7pLmX7aOH+jqpeIGRymcoF9qen8Zqvu
sTPj16Ky25Op/YMZoCm/VYWxhfO5WefBJzNxHCB/NW2XHZDBKb0KAH0wV0IsBw1Zqu558cwCBka6
Tzuub8tLAKKL7WFx7bM9bRV14fUXamDNMhieVNzqcO1QI4ds2Zd6SyoQrq6VDX8AeekHwzGOxCK0
EIsx3AUeBxwQx26d5wPWBd6AToQM2/ITeXK5pt9wNpxjazgHq1WGn5iK+M7Ku2TAJTu2w3CKnHz0
l4yjoF5tol5GUKceFVJ2UdU5i5yI156UIXfwXY+dHfVCht5gCgBxUEEGyyQSHiN85inBaISoTh/3
Y5UXx5kcEZyybz3xnvTaXsKiNns/76aTiNr3AWYFk1WiAo7pGHtvORDPrg5O1p9dzZG+4UE4RozI
8Vlh0e+G50FymIpKgDoSw2fhVdrTzAwtHeez7XxVZe996A4mpiGFBjjKgd5lGPdR2cmDVcTO3pRA
MlybCJ2DppYyfomjyGZIEAE/SQ3Tj4pMgyU0T7u+0vNDrl3sIYvOuUi9faVh15Ko4gMRetteA0Fg
f5fOQDZcPUqCAg+euVQozFiUrFIdJr5iQUY2qDo3CW3Yd3vl9uexBj7ndvDTCK091A42k3ayz6kH
OhirIZzo6IjH9y1OwH96ZaKCkpM1MQz+opn/er0JzSHzukPq/VBoJWBqnAck/91QKMYmgJ92WVpW
YeYaDz2H8sFlko44rAUkqc983Lckd2Bvj9GjO+NALDrdjyyy+skQrLhPSJxMCenTFYNQ65M7AaQ9
im8S6NlxcfG+M/Laz1iYENcy9ESoY0Rt3J2MO1xyphEFK0wUqg5X8a2c8lx/7WAvEimodlkFDXCw
ScGrBp/jrugxoWACzP3UyPephdd8cnWeqbz7FAkBJwai9xYBugPm0haPMO4N5HvT5X3EQRu3/Vu1
TE1Io4LDJkPwU9SZPS5jbRnSoxWNezXQqI5uycSQv5haff6bSH8wUHA6jKwABpl+n6yIdO88GXd8
g+tRLS0+Be9FUvmdOhA4kxN9Of14aiYth6oA5GjCC715Nhn5FMBaRKFJ3FD8rYuecBmYCuLL+FZC
WD4KeBya48GcKvPQ2aZvGph96nWm2Sc8kyNiI/3eANlciPUOga5Z1UO7XFuN3F+/weP0IY850lYg
9nolrkNfgdLomh94WHB5c8X5wPDEqT7w9sF0TtePmrOFz8yGlW1vZma+NrPnzohBLqbdkyZB1aS0
c1yFnIGWviB9JgfCmPT7jrACgnGhcKzjiD34Nqg5CbcI7j4tjcuyThzpF/yH7tEetYW4irv6nZEU
7Kro0LH/5qbRcP4jzXJADKgm9sYwnfYQ/KZLvKow06dngN/eNUmXVwHhIOi0R0NLPhdHPDqAoBEh
wXRFfQYXd92Qm6I0yBmYWK051EwXz1dr/ctNOT02mv2CvU9ctFU96917asV3WNmcHQNPLB6dYoSu
RaFLHea3KYsJphGyRWKA3dGB/WLOlBwJFgP75W4etfJOVjqK6NKeR7A2e0w6SeBZAo0sewMqYwVU
vsmhmDcCNbYQ4J4Ugha4P0LYd8UMZHAo6X6d2ISSDl84blJ5MEy+yrFgDAouRyv1/gFPHIavErK3
NPNzlCgn8Mp+ZaYNWKGqnz1+52CxcToprNCdlAC53ou0XIL4WO/7PjWZCwx/dIOZFEnsI9PKFHtf
8gLBo9hJaxBhZeis8MAz2loiGBsRtqZ2WZp23uO7eqpRo4N2+lqxxAZJSTayrKoLBJ/jNI7rvUkk
WW6LKnAYPTH+If3m9ix1iHjFOsjWkTu9pF1jB442D7B6ydQBcPZ1o+RiceCiLTmuBwKZPqo5XvFS
XIrhb9bkztUAj1lFHfz4+QRdGPWt8loYT9HdmuiGD3HlbI/Q5OOq93WbdQMpHKeCmhYgSfvRjP2r
1RXhUpi8HWU2hi74PSBYGuXBcuJMbQ59Or5HKjGOtZZ/MciNz2jMYidibJZqsrDNmRpgjTF9Hh37
jM2WjLGnJ/DYL2n7MY7VcB4t9U8W2c9YCN4Yb6RhmEdWtaQmizP+eFUtgwLDc+AV+k8xmU/IvGCC
LXOml3LweGdfNvbpsGzjYX8oQMmjc7SzPxA+7uJk3bcTSsZqZeosxxxADIpQXdStb+To/FmnRT4s
XF4BbFVgmg6NnQ4Xp12OizHGnPSmPA6V97Ch6sdNtrIdNYdmDPAumweAIw6+JJnhXLAgjCeSdSQm
NaFljeuNbRJH4UqxGzckbaSQmmhAGffoIxiTxqkP0bxA084QetpmPHRqBXQ8mO/Y6kb0HxCBBhAs
lWpHkT4vTs60KJtfsfd9NxbsvlbiWbLQSdKB3R22+eTa061xMPy3awnMaVixfy7ecrd0xHbuRM8X
O+Jk2ScF35FMTVRqUZk7MX3Na383MFnDYkkaYdAo/ypMtcTN+r0CrLezi+U4MNzddcbwGGGPoHxm
t0VWNHtE4YY8wEV3qr9mV1ydprAw8Rq3Ucn/+gTIkuJuscfWQ9TcVQlqXBUV0U5fJHIdkzgjST/n
8tr2uBDpKVVHf5v0CF8OTUeStxVqUBQivQ2HGFD0XqbVVTrFbVJ/miolQjppzVFFzNdkKfGx18Cp
uiy5yRLDhzEWFBS8n25GrwfN280EBwcGsrHTfhZhvqpEg+hiVaS8SCi68B1Jp9NJCH517DU3ekhY
NiPPCI/1ZxJ1x7jgzS9xmtenzETca1ttPGfNJszumAuhDblDcdUNdvnosFdHwK6IMfquaFGLK2Pp
HpPqDkvdi/R0cay77NMUdeZTXX0pWQH4bfHxdv34OlaafXWzg+A1zLJoCKp5dFGP14vXb5sS1uQN
pdEE1MDuAkiTuCqR5w/trP+XLO3Dyhi2hWF6iXTcCGPuNHyP2sXRW/WmFd1Rb2BsTZqqAttKeV3I
33FIPuGz0vbayK4cfbKOZhWTUOR+3Vedppju6QjawLvbQn/MpYrCPhdMMZfiM03SexPuq1roXJQg
8hMBEMgcnsW2Mh6ysSqCvq3GYBH9TRuS+1Gr2bgT49BwqSJdiUcQfvIU6QQLS67QhZHWW+IM2X27
qxjGxGZnHiJJrLWZs2mfE4n1R6nCrgff2Cl1KgXeMQKWz7DlllBjoRLkjoXVKtPMtbMfc7pcGh1E
knF667T+QytAuImVTR4LKzHkVJTPscZrqoz5VhlncMrhtLKvwVImXj5bfPdQOLe86aMb4Rrq4C+y
1Gj1FfsPfAjLdE0e1SlmCzatdOUYdIAIz6OevimRXhZ4ZkdpphR8GZzXqNjUbojvDy6QUBYrsF2F
6fgl6uTd4Iw6n9oIxqztcjSfdgvSA0xze/iuax2xPSNS+znm/bUiLT2z3ONpqjMtLC2nDFVDiCYz
1iezTh+6Uvd54LPH3J2eBwcdblxeFzU2z+ROQyjRHyQZ6iue0ld46RCfo9tcRbeym7fNIvXObqNn
xhs0fuZfULA4EyX1tvrbsnAqWIBJXsd3Zeg086RIiySlGxhiPejdZd45aZ+zlaDFy6nyzNcLYN8J
3S7n9fLTRobPggnBOiGNYQdcNm9BO+/5iWUG2E8Z0XfVpf1lyvikPJAmBAmZGqR6VVwNmFP/+2Fj
PQ6MfIIYbP1hLON/tZttNV/yLcigH6w06bE6eaEGAhqrAzVy1TKDZAEMfGf2IMjuCOaSbz4vD7mg
58cKCBTmqxN49zrJJW9gBI30B9vUQSPX5mc2/syIALuJPQu3fly4TJ1E7jAbf81C/ZeWNDxiwXRa
fS9xjzFgQvgsLPs9g9wf50a7mwTtgyrEZ5UI99jU0cloGTPJKkZVRIdtFqrAPDvUWm8cyCmytiQq
5Q3LRpBOVnI0MVuQWGKpVW6Ne3e1/3TKxAXt0o7Hle6rGAk4VlkoxrlHB570Y1NQSq2EcHVcAQD9
kRB5SSeLew4/jeYTiTdd+mJM2XALsQs162AFfSd+BqYNniG+ZlrL3QpPigK+YMkVyFNsF9T4a3xS
jY7UhRmIlkvAj7QnVHpobF0n5M6dJSb06lWI+NVin9A1a9/ggxB/MhV5elW+RBrczVQTdHsj6xxq
16C5b8azo2c/QxIV57Ku/tLZvbqrk4IJtIAeqP6p99z20CFkpyzY24uZrRqGhTCk/i6WIjbBiS6L
+WVa8CiZP4kcvvnMDd/JkMOzNG4/G7zM5hxFNFt955OUO3hzJh/ZFMfWqzVMRzAda3NgpDTuVO/G
Ab/RT9bIcGxI783juOrSrd3GomVq/2UzHpyhOZPcGTkHtpGC3Xcn1LcPt0FkliZ98dgugZp58HSa
MB01MJGjFTo2NRJHZQFNMG+tm5CUBVZB3HJFHArpcT+jZbjk9fDJZrs5wB2IBCIbNOCZ/pryDox+
DMCN+S83jXbuYWwEggmS38uaq0NFDBM165pnEx9ta6Z+2rMsxUUkUcuGwUys59VTxdk15rfRTaAR
5/UZPa3wW+CTEMxRzx07hCIMkZ3h1gWpx1eYtQLDAC/W9gddn5rbwmKHBI/8muCmdgocZG2/dntl
cNbIpHgBas2miDY6Y7bY2XrB7G2u7o1IEsiKkuNKE8/GLZtvZaRbzWA0eMrFM7BW1Z5YxknreOr7
mgtJSxEJPGEjhDHIBS9b3xkCqYCaaIatntxycj6BUF+m8KzNQVeSeDJyP64R4e1moRMykqfWNg9M
dqNQtSQXBkrGVAfvlrn9waqBPedmzuRfvjXJBPEJn7cQGJuJTJ6Ye5CbWLckqv1cdVa9ly7Uwywh
Erm3Cdzus1j+jHjivekjoruA/VSejNJ+hgbuYcUwEFUpPgAegy5QqvlqafGX9H3Quylo3aVjisuD
GHOc6IriVLnYObRp21iCJS6xuACgJLCKCn9/RKQ+kujzjktdOtYo69MKjg7/zQb2o/gEEsIvx2nA
JE2xxAp5ZihTZIEB/Fzu0rH1i3hEGcFpZ8c0zuNbiX2yllH+1NXFcZLDGGhdROXTuNDkWfEyTx6l
mjYwGUS8HovPZuWpzCLzI5aiPHubNrjJKHD9SXZM7LPpM1cwISV+1Zg6gl5983BG7bCgCt918h3N
bus7BmNuPveTW7EXz2pUuk/W8qpAQO+ZhO/GDibsQCu1r0uUNnTAZM6LvQvXJVhq/k+Ow2dAgERy
3sknjayv13HHuvNdZcdYg3SE8gFnS5qtJEmH+V8ZFfPRK9lrY9VM83vrDeMFnk1nzG+IN5A2RM1L
Vm4kZwZz5YBOPtkduwBk9S8jga63rg7FYDlkFp7WMeXLd7epEQ6B6oaP3G/F0vKzczDB26YAGmk2
T5XycfTSt2nzJ1vEykytJgR3wB316MVW9GgXgkl2sd7s3L32s7avdYDmttQYBlftf4U3sXKPPxLV
w1peSog2v5xAjAh/Y6IVh1bZjKCIBZOKRHpW6XqRcfSkm8sO/Yg/0NKCAJ6cFDUo4nKQBgVEE+2X
zqOI0J0zc816h3N8t3r5eJqgucgEDa2LXczMa8XSufJrhhcQRNDeaIT0/snFGMqmPXRNIiclVvfD
Qg3MXjwf3kRH1hJezaBM98rKPWYXLJGcZfcHA86FNR3A29fJI52snGO9rGzOMdzzMgJ7XmM2zWT1
Y9Mmtq9VlNrxYH7aJhHy7MkdNS2kxJFwftWuU/bPOArdn+dmDTcLnLu4L9zH9YmYFASGVjCm87rL
yokgBopgI5bzKU3zg1qWH1o5Noax2cqmO9G0fr561XIhxrvteWCdQkcPopTsg5I7eCAVdV6Ucef1
wBRzVbFywr4J4a533QQ/KfamfI8GeSqzBCSatpR7ChNwQ+ge8SCexqSFlNHIPMQZMOylc2mtZAHF
WgZ2JWB/b3tt8jmPAneaj5aavvSxxIjZ1DUeJvseyZF6E83AL2fDD5hnr9eVQdualyKkDMY7sfFj
bZCj6wtE88+JRNBztEVE5vwr8YryXtndXZf/Y/PLA1KFujY2EhKQO0JSc0HEBlEH8825NgiRttKx
0MyT9wzsDRPDj6lmDEp6lxg4EdsAO+Z/DNQkgkdyb8k5OtiDiKHVGC9a5t3yrLwZglWLxgTMFV/z
Y0zwJ83S7mKVaKWFbryqSd+7C6iValA/Y9qXIdYQjUuCP1T/AXcGR4rAT626zypn0tNzRq82j3Ba
0KR7Rv0W8y4d283VaK8CwwJiNSjXwGyXP72r2/QS1CV5RR8QNQUs9uJqlhI3joLlXhPgimNZH0ux
/oniRL8uHojPgpGVvh6TDbvOBhDDipFncOyFE0F4bqCU9jkmQVD8WJXn7HFyfWp1PfjRaoQSrBgN
cfyH5CzO8qKwuPFJi+sqIOXVAcmbpC3DGHuqmzBoMJxeP8iUwEDknhm8hcVm3l8YdAzJ9GjUUHcN
XWAciT3nLOqnDkSMA9HWwYSG9+KTJVLazl1bi+yi7lcKZ7oujM0JnF0zKirXFqGY/ytYvuOb4zNL
KRgI8zjPbUdTpYv4Mbd19If7QsuWA1LcVcf4sjM8DRQwhtiw7J8at1pQ/1IWrUX2mShzFBKa2EWj
UbFSRYZkUuyjtcYsObBYA1XqCABiCeR2d9tjqa6uTrc/21pQs3/n5sDnw084QZNZSq0MTM3J/WR2
YNWjeSF8TKv6ciRQGDMb6sBbyLVQcB5IwbF3qrGW9JwWA5gaJsiuWovQOUPk6S+t1F8NZEa5sbyZ
AiY7RXbsSpLtlU0RNVefGXoeef7OQG/uVP04D+o2dSZ2dsqHBhEKC3ByK6PE82O6dvgNyBjz/VCx
KVXbQiQI+qxXmB3tyP6bT7XujfR5QnxHjiQ6guHIrUsWciqalZ4qq5g1dRejOZ5nvXkCmHhQJEk5
8DrvMtfDg2Gw5qQVzUCU2vmgnG5xn1zbnMyGXeTwEYzGvbVYW3fdou60ZpTnmO2aaWwPt4bsW+hk
D6b2YMiEnT06Opvo3aOgdtqtjRbTMLrggDd7o5wbtg4srhf+ci5qnTUWZpfED4R8JatQ2ADINpqA
bS9gEReqpgRXHNYk+DozD5yY12XPAiLcmzIe7n9xXFWuuLsKZp8oeF5LZn+oM/viaEJDiNFogDD3
itaxj64o410lWSlE84TLEgzuHbsPQGM1f359oUbF0QVJyDroS4kvZVvihZMe8niWM8BH0vv9aVSH
+QUXsLv7zXdv2lWrA7DMJh7DtSdRl2J9xqv2gj0JhbhqTj3hKUTBRrzwKVKZpVlAqCrjfPbiP3Xn
bpWL+ppBDFmae9Cpcx+5t/pHPNjsqDAT7svS6Pa/H4SQE5LrihUQ6+tKBZGydIe6YJxvrF8MVgxS
pw7HK9ukiNmtbE2ZJdSKOiJmydKZTYnL0hcAKvQDq/4EUP7JG0GamZra//7KhqxJWXSsnYlq9hma
eU4sUyXVH+X9xc1M4TnX/eGXOkDdnPoAT2QAtb8zyP9QNTOeaT3x1tVxh9fRJHKdQTn9/cbstJ7P
humw0HBiq9rGjIBVYu1/UXITFgggniIOyTqWwJIGhG98vvfAJKx74uxsv4TKsi0uAjvcGvgplZmx
CaCV//6HXyutwfpjUzJvUi6VDtU8yWLCZYilI2gVzyEr1mIpY2fclqL5/aFaEXmSQRyMsXtYmaU8
z96hnxk6T1mlHW23POlASJ9qhsB7QJXMMDViwXbl3H7/+7HAIsBi8Vc5k1mM8SEJrTg41DgKiT34
Jcc4C0wjdp5mfgOw6PdPq+QawTSp+WXMmfDhorIXwpyQwpIck+kvs1RXBDFBcZDH5aKmJi2knyF/
HamnfqqaGgKmB1dZrRY2WcG1jF2ZXSdV/Jn6ZiLEymrqhgRfmDuE/Hh5BBdYT2iua/9wRn5Yva6f
5IyJChuI96evTt0WsxszZnRbeqEE7QoROo62PTAAHbbqrSkB/9dLfjP0fobwTpVi1ezFZONltE8H
zscJP5ymavnNPmySbui7IyirpeRWKggK+6yx/NkIIJdmyzUSwIEbAZ4cj2gy3+Zi47g36R0uRdyn
ycSKJ7bvPU2WGy6ZAedodZ6N3xBlX7b3FX/Xd7hy66iC6AO93dFl9zVGaMS4FZLHypgFNiu+usxm
3DKnw/o+Z1R85fRQJap5WaBT8SHN8S2v3pGFp9vEWoa7wqwibLDjwzw5H7qw6GDGuSlZmfvLEOmN
8tpEy/KQtZTZ3RoTuimXC3H3/rGzKBZ/6UlGYo9Y9WqctUUZh1aF2Yqjx76U67fGPw8W0pIEdHm6
sHA8O5AA/CTx6leTxaBRpOoH08zrXayXXEiDciDLZFvEnZwqHjvG2FbjHjUtxjK7TbpNOQgSo9Py
0FTADyNy9b94mFRhp7KT7Gawt8VgK/dGZOH2TS/Y1bqryWRhn4If87tB/4vaVJ6XRMzAV5uXyujk
xVlSkI+FsO66qF25u5wHTVacA8IoLkvf7aMK8WZZEuyPfWYRDJsMJFOlo4Z/dONM/5iNcGlgAU04
E3cp2LGwKPprQw7unDuRuKs9rwgtwyWAa7FUy4q97CwrSuKBA/hBMC/eMtC/HyrWhKBpspU/oIPl
k1zDbyyxS2AcCPTmfc0LeHSXSR1x4pa0yZtT0CqXa49WlWywrhhSliGc+2kL6y5JlISRIO08OZoZ
6EVCo719JVHSE1jPUeX5eWRDGNzeaRoLT6oNj0kUxJjt5laRFA/HLmKSvEzn2mIPn7uh+ijsvB0b
qqonLeucsOrx5f3//zrWddZ4K+e+Gxl70DwXx0Ikf7Gan3Ji7+lcdwdWv1Mf1UYf0H7Wd/yDcNv+
SJvaP7UbBLJKEWzK6pTq8rVm3dsvnquzcNj/EunmssQZMazbuZE8z5XJlnMoOL8HIoFK0BdVEdrs
UeTjpP2ZlaJJrl00KwKe0xz/D6VWl0FbKv36e9nWqfVPjglblCDJXIfth1EnAzUJaRyz/p7RyJVL
ejvf/98PpfvhmLV+30z104SWQL3Ev7Ls6F8zgRT6/Tso/hXF+zSG45GOYHkXkduRth6wIzQ8BHKx
xJPGNmk2tavPaqDGxUwobnFdplc8DPwLhaAhMa1R97wOBhYEd17epXmxVeKdKmdkCXtcZu/F6DCq
tTU6i46V5cCGxXks1D8VueIjddqr0t/nNkp/INrg4zCQqP9HDeprCU8t+on1hLCFTQJAOPWrBs/f
xYrygcarnJZUTcveBSPHBWBhNfxlyAwYBHYGyrqw23HDO5ovcjFe87IUty59/T1oo8grIKn17w5L
q/ecKd793ET8Jqr4AZqifDLBWLDNLIBty6U/tdUNU9kjW/M03xLsp183eqdmsO6JCMiZxGN0rED6
Bb/oBBVPD/MWcsvYcXFaNCd5qRbvaXEr725pjfRlTA1UNieTl99/KbY8nORGH+aWUn3l4B6kll1c
3Oa3es4btDdS/Ws/dQdNgRttIgNHLctBzsP/MXce25EjWbb9lbdq3KgHGPSgJ661oCYnWMEQ0FoZ
8PW9AWa9lx3ZXTXpQQ/Ki2QkSafDYWb33nP2SSq57aM+vtcFi3Ft0NEd2On20WA+fLHRoh4CALHD
mJaSLRKRDEkMLYKwJMmywiqvkJZUTfadMVOPXxt+6XQuynaGVRj9lIanInUVVzTRj/NyjF+K0GKN
a026AmlamY1rGzQkGSvPEU1HVG5SOcoAxwra3/pElEx1CuPzvJ4oBHVAo7MNHCsgCBVOIYuUG2Vn
2WN8Ggd33NOnoHBoGTHacRl+gjO426xYpxLTILDqytmralwSVkz+RY/tfO3nlTyXya/5hJOyr1G+
wn0SfWNv4kSLj1/7ex7bwy13ipfOMF36t6xGgYExEMFHudYj7aEowvziiMh4iJi9jlZRLF3VGDiW
+oJmTbu33IppTaN7eBkGm97j4O15U1bL1vWSZYjBZMXw+KCiqLo2HmFL8zNiluTcv54CokIFvU9X
7HTbL14HxIGT2A6sS10UByXqEQyicj1YgfHiKV6y1ULmjmgDYOLBFSpQ2u/cuop2bLE0noAZ8VpO
3+SU2i0DmUKJnt8tBSNaGnsIS1j+8RGjparS7wY0gqZu8ye/Us9IAC16QBafcYBfKjjjn7Ke2kqJ
DGxuRX2KrKy84nqjZuB2YC0Z3vB4w2GbzpE2rqq2I2RDYHcn0DvQTkVurXqhVqeZG9OaxR9Iny8k
mS4isiV7n1CmHhUzE37GN2ZJZ6+4IrwyvteMBLit1jPkl7y7o97oxr3zC7AFqblH5kNoaUAo9YSR
0brIuPldgOoVpR9a918ARbg7+KAn+gTXNJiKyrzOT0WjyV5sO3xrLKuesg5ajLm0k1Cf1erw3gbM
btO6vuLCMR/d/hnSwXZMouCbn+Skaxsa/cnQcjexyjwFfs12xqS2XZhuCGS95S3QfTtn1dHwR5YY
sIGhklSW4vydSxbsMx0G0Jy5uS3t/Qwwnld9M+CsXPpEIqFEwksZguIpYR6DCwTwWHOcnOu2ohOC
KCuG8TOCBTGVv66TMN/2lrvD/BD+IuQXeYbvbcg9ngq4Qt/hQkbZPpnPOq839lHf4YeyiXtqykau
O4thdDdzB7Qo2fcxFEU0Z+G6NtyIuoQjsjV5jSENMNAo5WetImrJCALL2sZCOeBBOfn6UMEZQv+l
Wml5ab7ojtOT4BOaOxQO5kvnBMxdRfaR1XZ8ykBYsRq1OXmDpJNqEwLTxLBEymf5XRp4n2ba5FCh
Y1GHBv5v7tiPQ924ZO78IpcBS6pIeCgEY0IQtUtajz1DnA4tLUa/jZMa0V7xvCcT4tC1Yu0pJwYW
clT+046+S96r7qKaSftuwREdMUiIaT2yTWMzcEJErsVJp/dQEs0lQeHY6l4LL8rYIDEl3O8h8ww6
qXH5WZSDwhgeLocJTnNRseXMa+W8arJ6FlkrGAkfwajlSwrB9Ia3bsAtR+NgflaJFhwR9fqrpgCU
bdqwknpFd2FdiZ2q+b862sabZEgZrk7F/NCfEKKkhD6KYDu41iksmvApbU6c6Iu3xkg5/1RW+AQQ
xP5adwzeANN3NpPVIxz9euPkJKNx29qbyqmzQ6Fk3E6W/miAQykbsajtoPqOK/OkqczKQ4zc195z
fmE6EzTirF8ZpMJbbXWvY2i0GyiMtAY8w3vKifnoAms7ImRZooxur3mj7CQYPQDgTEKZHeH0TEK4
1z4FWRp4SLVbUHLTAV5pahRI06Liqw67hdmsuHXHiy9GBomsZL3Nu7sLhm1WcqgaLEzPZkDHNyNn
skMgczJc+eHrJVBNc3SOrJExBBhmXglr7GPBeualY/9UC4pUJzFeWLaiH2HS3o00ddCG+Acma8Oq
oKu/Gwqtuji8bRdxxehM5q1N1ijPfhpy02YbTvNzHprHzJHFTatIoo00zgVFFNQnnSyC/dio+3kz
Myf7dGWo3MbrLhYpwiK2uPmrQ+m/KzCLwDu6ZCOmtrMO/eoh13rBVXbcg5n0dyMRu3KympeFuNe9
ggnAIqBdTEiE8QSypF2jPk2fBm8YAUVwgkoo/8wJLgLhSGey2AEAgbj4oEFnPXDDoIsaCd9zdcKU
TbWr7v//H+LEM3fkUNCWJOPXm1oKQ+L9Qi5mbjBcf6e9qm+qPjeTS6OF/tnEqUs2n+McKCm/dcht
GI2zdilEA5JM6aH2m04VQeYcrBDsQq+Be82iR/xwDbwZ35nMYiwntRWsshZWAOf9gQZyVy0zNdkH
kmAuDNDeuXWRF5VOXNwan5GsYNNolrKo9RXuzze0lSCmsWwvTb38NSJA2CdoA9m3fCK80QThpM1f
U1dh+uv5CnFsWCPZH/2tSTwAAYAdxxymGVgSIKUXXoBcTm7UXA47pbQCsNSDdQ2q9PqFJDYNd9MG
8RF+/w4vFj2gitYgnB+UTFPUCrSdYHIrUFiDumKqEuU7tSyfrXiIaMLREVG06MALA42ixcs6f2nw
2mcTOs3STLVyQ3Xvr2o3/Ci7bJukyWvLiPOi1OZHbNEXLCLW/Ux7RBvYP5sdgLi8nYii80JCy/qS
NnSF1dy0CH5Tz2EA17/JTCjgaZ/u/40jrPB7iQTT0h4d7yGQzJwulvk5OjRrCHDceiUusq0oKzaf
W+xdXOdZU55t8VLpL7XxhEJlUQlrYeO8N3RE1Zx5hK6sWG+T4mF5yLQdIUE6iBXCQjOCmFdtXeJZ
/xjqe93ep0bvv6kkadq0mkxOFsY1N3G5K8lBI+SDPq//In2yGulol5y4JD7GEP4o4u3yF5ShcAz3
CGt2NLs/VHcSzFZkANTDlCzmLAKdNkcf9kwP6pdswFChBZgHEaff6sZ4RLe5xp3FzhOJx166n4Ww
1lkOV2jMC4WcNvNWF81JABKhh8+zMKJdglfUzzvQeLZJQLlTfkeh9FwP/JFuA8bOycy9bkcTaMdA
rxv3D0HbLFyVLT/yqkeKSthHTI1xRzdu/lTjuABHRoBw2NB0GdYKVm3kzr0X42oPdGRa1UlzmGyW
OhOskVwEI9XWvoaoHeWmoqsqY2sun/SNXVb9iywV8Xs4hVBNXVM1hqOGZmna77E1WVUWbiOjkq52
vuppd12G6SF2bnHNcb80hoLhFQ+2VvBg2X98On/Nb4gmU11kMBU6+DPd24Pul0AOlCwh0UFXsR6Z
pn7/eig43eY9Zc/f/s///Udg1+0LNPvndKW/5GuorqPpji3IWGJ+y5HmP/Nn0VIJUr9pyNRl8WI4
lVgVTLXQK/if+aguJXIJ7oV2eHa8bwYS9GMvbLHJ9AZHfA4j558/nSk748803OnZGKrtCN0RNASc
37KJ3MGz8hw9F6KxFI1hAIVZENkECl7lQKBFN5cLuf/nv/MvUVi0dNXJ5iGmQCRXc6asmj9FjAzd
GEU0XEhRzSEmmzHZUuyOyy9uBa0vcuIxKewDCMcMS7LuEc6/u0mFjsYmeTMTHwr2tFaVhvYmtMDb
BxoUDkwIxvKfP1Pxl9QcXlvykYROVBnjf/e36BFu0TBjHYCMauqv0N80oDcwHPBnvH8ldqiFUm/n
Vr6Rxyvpu96D1TfeIWpbBPoY+bPa6I/tKF6/0Py4RUfoYsyb6qnXMPUW1bRiYI2tJcjrA07qmGJf
vrhSrS9misd1gGnwOhil/BfvRPQLv118jXvJtGxhmAYJRZrxW9BX2ItQxvT1FoQCu3tF2Nu+0asb
dBQQSaGHKWmwn7xUZI+1kvsnprAIt7LiJ/MQcZ/+TVKQPqL/U8AO5cHK1zGeQOtAG1M15Y0gh9VX
VEvOMBxU/cnuRnsVaN64SZk+KWHn3Fssj2uXjHXPzbOdYkUfeHnrp86xt2Msj16iymdXZcoZnSrp
MPC2B3dH6ix6YIEO0iMU8VDadvaY0jf0hsTe1Z4AJCsgyHdmHO8CtXyfy9zY8iX077OSemzdvs+f
Z8Tavmsz7OPmee4iJ4g6OlUPztD/1K+DeDUhbLMRH26t0X4uavoaqJwBwxQ5IyaBhGM+ZbPkPjlK
xixLRQzhTgcUVS05WKEinCkqHF7Ga+QV7BmWQG4XuegDS3AkE4DSFsPJiIkkoO+mbsahttd+JKtd
ZEqOvX3gn33KGQpiWnMqv3wvDIy+kCdbIQgu6h3/XIgHV2v0c6uSj4U+v9iAZuecr3sGnj3OCq1l
RJeuC7FFhRB/u+nNJ6cHc2Ro7cT1UyPsjqhti4nzTLjTDKU4NJUidoaCv37ExXUsBvGm4DI+ijRQ
jqgX1U0JMY12c+Ve54dylKQDeTjZZkxZ5MqVpAX9MzfBgJCJEvsf5L8C4HFVh5OKVy0YWfWQNYB+
dKWTvQiCfuvWV/eOYAUQptDPgefBJC0asKfGz7zTUe47zCCysfFPOUKMSM2Vo18kzMenj/KhBjfU
5vcmeq97N+VwPXUhZoQvI9yAAGS7umeDXYJoqdneTIyB9CjefIfujJVV471hesQlL5FAFhkp6KGr
Q0ER/YY4agAxjOPntpRDDwZ2MgMwMomS3EiJ6Kl2xEzsxVh274ZBiJ3u4lPz1bo8Rm1XnMpw+JwR
TWlGFnysnOcbwSGL9qH2d0Gex7DVknEreQvTvHRW6lcEj409XvFtbL1Kb1JxaM9ou4CiosCly+3g
uY8wD/vebeQSAhCNw/4w51/EPSFzDoPQdY3ffB5PWpnDSV5loA9SLN6Lyql2uInHJdmFAS5hsoLm
by1tMrQUh+gbCE7Wvoxs66hYxUvodtEJ17+1ITsVA686vvlBNR4qmB9bpjacsdXQP2C1bte668Ox
Le33Ar390ULBNlV9AA0oGgM93sgqsk7AATCJGubj/LvVxrJOqeg4blaQGpSk7iELY1pkgj9uvFj+
nFNCYse3lrRem2XtZNUze0qzVM0awdj0XfO0ItJz69C7zU/6E/2KI3aOeJWJVp4rKnPxxtvN3RL8
5oy9Rtt47HDmpmRBbA3TimljMk0iBhh8GwqLpZaGrChaDeCoCg7N1OqJEaE9yvDqM6UgDr4zj/Nf
4LctYPZ2M0OuU4UjfGip9m2KKEPjhIg0IxUGNqsm17pov0eQ/5nQV/V25n4X5XhsM7M6jQLJYWsQ
duX7ibP3jIH+v4aNTAnuug2eF+3Lp5+bxqtbDO8k4+yNuhpuLSFNJ3KPulUHvYrJRbAu87E/OMF4
cT01uYx5xkHNwx4chmr04DdyE7duvquVftzpqfSObkOojffdp1zdF5hmr6OVHrwCkge+yQ/UUWBa
NISiXR/JKzU9MnXsvJ6Uzsb2++BEW4+0H2lyWve1/n3+qE6D/gXm/ZsW7hPVHs/zrMZg5vJHhhHj
YmsHKVtbBzbqBuAT3ZPtuzj09fi5UMPugbvv3TaHAYNTMzEsNH8T2aB+DNOhlDEDC/1M5x2r6cHW
8oGDLBEjnmkhJmvwm2OQvqm6/KSemfxahM4E0lsbneHuuW1MGs+aedQLyHLNHMkV+wfybZSDbYps
O8BEWitJGy+LSLpnPaQ9WgOz2dJ6h8FT9HsS1X+BMikOfoQIVQvpzag5VMDYbx5ipXtRORjt/agX
Bz9GAQ0b0X9g9ubjVNOrF8y5n17NUt5UuJdM6MSdjl4gABuHTqgKHjXFXqtSHpgAdU+WrK2NeahG
0zzCpNE2gaEPH6FylW1/8fL2ViEOOdmCbqJtqPCC9VEec7ozX4V3QIF/mqtC1/LbReiTuBHa/a1O
jDWJPPVFqFQqfscwr2sc7NZt/E4g8WXq6hmRnl1VIiS3haJf5lI9YEdd2YPNTDMZ3JPB9EDFH1rA
cF+5XseMvQC86fWSPoOmy5WbusMGYwKZW7cQG8Vt5OC0wRC6g1Hubq1p+lcimjkUIf2XxvEOvo1Y
rXBzZZX4GGSHKO+3rQMduyl2gY0HKkbhMj8wgJq0W5Q/Ob6ULXhMudPdIjhpehEv7Sg/jo6Mzgle
AMBQobumGdufD8hmmUJOD6ZqM8qxpdzM8zVinVAONzvaEqlC2HztdeRjRIxbU927RnPYm0vjNTZQ
/dIX85+BSY5uT0s4Gxa8Dd1rH9XdlScI8bkpxkcMR9dK6Xbd1JfNhfvZc3hazu3FWlqUWVMrJpgg
dxUpNb4ejMcSKvSDiQEhxIH4aPZ45EdKtz3tcebtPQrYwknPvQm3NGZHf0LfTJO3SvDtTA2gcALD
qoEV7WNV7OdRr1o61anyze9BVqW0TZTFqLfGY93nzMCn1uyo+M9lZtfLwk0ZPzR2v45TLd6lVjap
P6eojAHSGFpvqJax2SwiPc6PYvqxFlKpZYRtcdvLGiW4yXcUqQfbW6Joqllll5J8mePc/+CG3liw
Th68UH1ikJBeK6/QsAzU02oT+fc01Hkf0Al14l4DCv8gaaLdR9V+bH2GunM10CUYf4SPYBKXcH/r
a34Fp5gRajFJGa0sx5dUE9soJDgUrXc3/gAvQJyLfeBsw4HXR+uZZgUDqOlP1zP/YW76MZdiG3Bg
7Y2ldcHClV29sQM12YXrgEY4yDS3vgn96ucJ4W5wpS2rZr8jyptJWBOinUfcGQzyhCe53xB+6i0g
5TYPY+0p3H8QWSJjfHOi8odjk4giKjdEI5Y30RZVpEEkKcKWkiALYgOC7dywR+ZTYyALn6Vs33Tp
Pswj5nnwUAdwxJqFM9GSKzXwjzTte2gv6NxNwxP71udy/Ysi6S9pnRYVkmrYLmWtaVm/J6q4FnG2
uoYLSAvDgzo6Ypu2snmgygtWiSI/9FqWRGw5h7IM6Oo7dfwVGDFzdv3EXjeQDGi+VJ/zCx6EQj+U
oJj2golilIz/Ivv2LzWdZRvE8NqapQtW7d/jjQW28ARHKxZFmQxfgjAxhvjwU7s+56F3MVAs01Ig
uio3BnmbX60/sr3/aAD8i+Tx/y4w/D9lj/+PxZP/tyHm/wvzyYVO+Of/a6f8JZ/8qa3in8OfA8rn
b/gKKDeMv1Okuw4UDlV3VMfkwvc/6+bf/ybMv1ucU+l1kDTuGLZFz+UfAeXi79TAJvZ2ynhWdYd0
3ineOvj3vxFQ7kCKFlNMkPm331o8X1fY/5n/Fy2fuSv15yYLkaXknBvkphsm9iX9t6zXomqY7UxM
T2IZ2i0l8cIeGvuQ0HshfyJUGxrScfGtNjtSbhO3sFdNZyDs7iirDIyTmzFSu0cm+8VVCNIznWfE
voyXmFpzDjk4ZgFlotKkOKj0VFHmxp9CGsYmTdv24Db9sVSCH1+4ba0msQjHQrTspFc8IiSbTHKB
toDBtLCTRt5wsw/ngEneEgsKlPbOldugAWM+/aNHrzRJx2pd5OUviD351BnFjN2QbpOHEfZCgdDf
Nam9ua/daZDrksG9USJPh2egfmZ9fP7TO+C/eHVZaX5fgIwpxtqhC0APg2Cw3+/oGC5RAwUZsmrW
4RWUpreYw34qgc9cdwrYuhWzQ6XtOfb5yWVeRAHifDYaDHiSMh9Fo2mrqg+DW8Hgie4y4Sy4G0nq
mg+BdZykHMVP8zeCdjKeSn/qH+rPUrxg122OhD1k68IN9VdSIm7QQMt7Ad5yISXmT14sgg47S7Bg
82nqZvUeh0ttOPI+jpm/Toja4iOVyzBVXkkcHiyyykB1v6BQ6JGVw+NA8B0+MgNK9z5KJD03Gc5u
WiuFxJAVr0R/xGeKv57iLc1WtdDy/YSk37mN2VMjZvKFDKdwg2RS30A2tZ6R8sg4Dk6BmWxaXbfp
stfOJTBrUjozw8K2Q/DyRoU06vhV9NZEqQ6XYvqxjRu+haVzEMj3ApN8HHiglM05F3ebl1WeboiS
GlZlimWi6InN1AfAtroID/OnuScROvXyrgeGvQDaQxFR0BErzTFaulN6DXkWG9PBsZmkdbAjdC3e
o6LPtxNIaPpjcRaIS2QRyuM0R7+1A64rIwuzroGZzEV+VHbuEh/TuofO+h4ZVblrkwabL3JmGnPt
7mvqjzQmTjaCls+5Nza9OdRHjJOb1NZ40SyZ7erR7C9GZXo3tQyWRWsYZwBb7wVd2pOupfpaG02x
Fc1o1hs6vtoyFCEALNtWD/OlHA2wXzYqdzcH74V55TlSy71dooIL7QZ6HqaTMwzbR0HLeGt5HOXn
h1Elfy+1qF80W16w2sf7ZsqRcQPfPKGMMsvCuKRpg+yqTlZ6gR+kb+BHU2soZ9zLHrPVEp5rW/vf
pDKcJosnDVXXPjdKYG7xG0H7kihJDJSUsrfL6/yZknTBXtInXgQBlELDa8oVquxuAW87xoAji3cY
xO3SLtPgXCX6xVfc99HJq8usI5Ot/dgx6Lt0bL9/BKzJ73og6msOUKwq9OJcQ76N+qo8t1rNtDh1
0yWNA1hwZP7hQGK46wfmj06t9GNuJa9jn6pnvW13wotonRjdIxmu7iNHjn2XVD/QwnOc0yprmVAH
XQcCSBwn/obrE1Wiw5OQ1tB9+LbzaFI0d2ZenudmnAA4tCe4F47YT3us38yJxG4wGl1GbDCnrnOf
O+w5L1FNYWvmOKcrmMlbFNqPc6dHVMWzVvQPXgXGih7a2Zke/FFH/0pkgj2J5goXmwS2wHhfE628
150+X1RFbt+sSfMmTUvZ0OUC12+gbMY9RVhobp+FIoi+RdxDASO9SxFVQD9Ic54+CdHtJkLtzpVF
xgUwCIHqsMA7P/3AqIrjVeRPw3MWkGUSBMNezTT/qTB5oUn7olWSqy2iOAkA0ndvHJjBUmSS7LRK
c25sNO6tyeGSDoUcwYX+42t+0rk7ptO4/Kb/RM+YU8uesBEs4bSfYDRt3UnjqHRluffoWCzn3Bhs
MCj74ngz/2OCIHSb19NEDGQ0VztOPsZA/vHR19ckIK4RNC8FZbYhRbL+1ejhOYlt+12B7AvGGQb5
14rs1qgWFIwr+IBF+57Cru0tp9+6laA1MFUKJpXKPgppOCv02BY0U4uHODbzZcWIeduQwLIkBpSw
HZbLpW85rwHxBmvF9lUQXdNgWpISvbI8VyH1mwdqcCLESLSRIfVZqxAcVysPje9cBjtZ967xTEp7
tgJX9NzVRxyFIPiL8Q2IxJ2oLewb7tJCS1ZqzWFIAtJDBfGAwzYoX0ote9A6smTBXYw2X6pRKoD8
HDCFYJfagY8jE5y6VSDoUJhUJR9NxwhXTV5zFzRZ5job5K5QmKpdK3GT0A/ELLwGrn9QRI587ZuI
qk1Dh2D6UQLxRwakTevtdaci5CEnOdKZFGJ4jQEGMv1cDW2Jl1jb027cWmCFsbixY2FySljh8+HQ
sw2ozGurMCX9p0avg0qODKY8y2gwKu69Cgn6M/HmAjDpzSvL6Uav7G2rcm+03l41jTPnnIfENzbQ
4M5Bl+8KYzOSp5TKkkg0NEfdcNYEI1gy9KRPyCByNbhNyKQQ8dvrKgi2Te7vvCnghLmADkIi9uNl
G/TE3mHV4EWcXojRVm4Upcu2hVqK4qy1rXUIOhFHfG6vRfPeuvx58s1Ea2iFL0h995miMMZHvh6m
yKnybaAVq1gh5Zo2VcvClaAcT2ICg0uwNiCutP5kQMvTpbZuImNLeurkFVpNybKNLo869M6CvhGq
4X0x6JtWYQzhGudRGjBDcYNQzKll/GL5YI8S2FAjbjxVniYbcO/BviVXqOqMlVb2J69V2Tfkkfbz
S5U7l46gPWVMWGXIHqm7jU9QWjRMWux8kmot7JsI8QHJYE1e1Ci6hUX2B2bSfev9SDD8d7xdCGY+
ubm3TAoIUsDhDT29h3q1xkXLmge6NN1AaljWCtRl2qK5EBtNI3OLDjXasLvqU4v66qJALAiEw/kI
+G0q7y1gLOwbBkYoNLuiswjsSNYkUCxTZ2824aV2eU9m40pX+OGcAXzbXUmVLIMAdKPfXYWTUen7
a/CFCxQvD2W1D2i/J/xh36bIhShxznS9SdkeYDIXnykj6UWQwoDkd7oN+j/d3sU4XiVIeb0wth61
eO//apL6I3S8/VAHaAKrFfv52lsBlN+ptvIdztPKQT/qiIpYqOqgFsVWMZV1yF8VCNilinILffMl
8smR5KeET9VIpe61a7N40HxOPLxzEnta9fx7y2ihdc1LX0m6mhnAVnhEyrBtY2Xpdh3iD7AvvvLY
FT9KPFJBV23Kki41XOaqDrfT+zmsh3PWNC+1ilQrHG8AFA4881WZLDnjrv0mPYRAqTDLomGptx1S
p+nrboX808nRpIp9ajXLNlfPAWi5iEQIkxu6LcCkwsTVrYFUD7SosjlM/1+rzok8eC7eVKic08zZ
60Zw9ip58MwAMQIoHaNcVlzK6RrX5kXFwAqxaJ04w4GG4nSRvTAhT7ZgA6yXglawnjS72NKvJXSs
6cn1woD7KEnoJoezSF+mtZBu4CWnsKjfAth8OidVx8FkYaf3GIZRK9T3AY8ag3A8KIEYLr3NuVRb
DxhCB+37tJ4lR3a3u9Fb62p0Cd5ICYOLWMXaJdd1ocTmE4e2ZWNgqR5iAKHQba1xI/Vi0wsUWwQc
57H7ppuYTqEhAlyo5VuFlLEc4/N0FRrFvGs+P9EC4V7iyNCGs+uGq6TK3jpAHNP/zJ5vy42bEgCx
kIXynY0WOYx8r33vQm9pWSfWswc2M9VUdChIX8L2yiJBZDq4uKDhZubG8euDdPQNlJ4NA7kr9L69
n31Dkcvrbz1IUDWrTPcucIDwpKBAipSnPN7S7cMteMr0fpuz68HF3SfYL6rBPxQmr1Q7nCPZPxS2
s/IlnfpcrAtcWexz4wsd3H2saUdd9Dsx6js/M9/NzjqnolkKaK01JNIU4TrHGvh3mfoaxYpP2y/8
gIhCyKOKNYNpVT8Mz67+XMfxHb/KMXETSl1ezB5vqA29k7QyOHK6uDghBtWG2MQcHknlZSsZt6fQ
l+8N719LLd6yYYfNhEzrgtZ77TzWbXjqyQ/JfNpJd893XxsMrI4TXFEBn6vSOiZafgisEqUeek3R
hiwF/nuqZM/QRMFM1GTCVd3WVAq+2/iGSfmNpv85bhn3WLFqgOpE/2s8KSJgRex2oF12qFYHExS0
NUCVGR0bQ2ayzgZjiydrAi/b9kog42ptce9yutWBmi44If3krH/ykv4H/s4Psw3X3QAc1ORYVwvu
QuAd9JF1lVdZVyxe/vj+U5TIx1Xr05pIR5iTv1MZnRRD3xRDs63T8W6EOjYqqEtZyTQXuEqS3EUM
hyDGp7nsbesTh+EjUilpFHc/VJ6Mtr55lfbQ9ruwtp6Yaz5D18DmHW/AROAcVrs3q0KQLcsC+y6T
rQnZaI8nf8h+MvD8yMe3YdRemLkaUOCqj6b1T1WgfsNetrWM/kW3nRIJUX5WYvupmbIHg2gThzCz
2347BYNqprobcv1bbvvfdC5fJvOt7kto/fV2zJRDBIOINxWZAfoRt8SbyptwgTWN2/ESQFKVoftu
WRGYJyU7hD/KPDhWhbnJCkkdhp2bMjvXX+KM+91wH0QfXRSIQ8J50IfkTLLbyg6iH108HrDj/FLj
DH48m2se3UywKLIvoHBWh5zjWe2ap8htOaRAI1OfTLW+R9rwmaEuLX33wWT9Q8q/F+SMcneGo/rM
GXdlgK9j3v5DDymlsJm4BSFGSuO0S/2C2+EVv4/ZcHjAx49kZMeM7h1Srk8msojkaxgVb/gYHnjP
vDQ5WdkK5/Ee81Ke/BhlcTEUoC9tM2WhfNMzdvguo5o2YnmljNiFxVLF9iC8D22wPloXGsKY/+hJ
sKRnNF5ibcBf6gwoHkOQF8GF2KSwMK7OCGBBlsqPhvPDwvjR6ImASIXkf3CweyUkDFQtDuoGFkSf
u6jK622CB53cSEA4wanxWMw0/9yS3s3BUWqHeECeMFbZNcRZjyoDOb+r7MIBZhARnH6sf4Z2cgjH
YmFYFW/Wzt74TQ3Hro2PiVAOozCY0bT5tUgNVloKsG1B4C3e+lXTEBNd2HLCcmk4FRrsyBwJFiqI
uNrYFUHI7e8SXejuVJaYMDV3RYNcclTlZ6pamwkkC4dt3cTO+6BjO4Vhi0/qEGv2N1epb3izVibM
f9QKazLt9swcXbXbjF17zFn1O21Ya+QCRWCc3K559g3t1Mny1fK7u8IkMNFvWtqw934wnwQbjYRW
PadoIndWCvevzQW8gOocSqzSviNWLeHME8151youE3JZwNtl6RzVEse/mkhsVdjI7TBbSoMv2eXA
QhDRm2Dt3Fh++cjOjnMf1dCyl9Z34N3Bwpv47zEHE7jCZMPr20wCa0wLldLe4kZjRLEY/Jki0aGm
0c+isO9Vts2H6DZW8i4B/NIpaz9k9mh05hat2BWKEPNfgA5ezyRlbIl4GY95kBPMYd4bO7uDPau2
GVQqGwFCp9WfDrhO18swZuTZorIZ6Tghu8yDGJiCgjAfzWoRncGBkcnLxUIsstaU6FdNgsbCi7MP
D8mlTrVvlLD6Exo/rBUNTqpIse9o0Xa8E48wqR7asLtqKY3OujoGvtj4bbhBvceJQN2nIoQV89K1
5mqEyeX29hZn6msJjIUiHKJ1v8jFc164h4aoE6AsMMk/FTYhdSjOIdDxpWF6Z5eKx+s5lXIsXghF
3RQ983T9ufLhzPbBfiw+yVWA204cDIkj8MIh4HTbgQO9VkFEteRjgt9ZCpYfuqdv+JPQ3FNWqfVR
g7CztQshd4T3cqzDqNeO3rphMl+wtq+z3rh2NGMW3ai9U8Q+OhOioHG5hGVGQ2BKnRzsh47IT81k
nkykG8Eo2IEJH5D4r08xeQzLMjCfHTl5/fFFdylhoyJBNiPYah7orLHNwlBTfMZf6aZ0LHhj+ZXm
7mYaiuHbONtdspV6yRb0y2DfB4XnwBFSyvHArdvgC8guQK7WUvYbN+t3TORXxmDdIeht8qJaMzU+
kdb2Kyu8TRUTeLz8D8LObLdxJW22T0QgOSWZtxKpWbI8DzeE7Spznmc+/b/kc266LrqBhrBrF9Bb
lsUc4otY0YvmEz4tNb1iA//lUJftX9rgfUF9hYS/rfKQfUweisYxAKqD+UjgFcAHhYCknfBGb60+
3U8WlG8jeXKikemyvVbGWZsaGtjNE5mob02WNITofi7zG/xtLXOqPuM4vKMUfSWovqkgJ+Mk29ox
DsIge6nu2/hrrDJv+utgRIsSlgrbZJJX7TqHmgAWmncrbIGzQ16FWjyI5TxbAckvYrUGgTdCvqSf
2BfVNlHyITbEocCPtoptpL7RCb8kWdNV15t+2XY/jR480BwjV6b7Wgwpf672dgAWytavWjqxaJfV
tiRfAee4AVtmb9PW3dKct5uE2qra/SHWLW+7ET4Jp9pS2/2SJsCCKhezCU8Kwyy4ZHdWV/kpI/Je
bo14/hvr9sVchmOzUMmOJ86KhJfo9jWRGr46Y8OM8Wo7AEnn8oQieXUxQxMm5KeOTgt8oNoAOlaU
b93wTWgEy3uwWahxEyBzhh4sXOuumyT9GlrDa6zcH5aadgiyHVZ4yKrs3OoNY2y4zwWrtk5BUl4a
rxoxAyvlAK2qU5S5w05fyi8gVH43uN5kUf4XZJsgGb3PtptPkYQCkhBz8jL0kMzuBnrTdeBkGJWs
PHgPgmnTtOqYxK62GvvqzhysdcYjA9SuN7LvyWXtZByI5vFigxGElbcNWctm+08LyDAK5ztKpI8L
LRalNbH2yx9+i3zI4DJAeOxpVfga7U9nwroUeI1j/XG17sgA/9asBCMPDok1v+GAecRhgygKaNXI
SOrgp4tDDTcxkhn84pmGRs3pXssWggcD69WkECwoMVCUwGg3UO0iN6mZP2mWA/KixREFyDc2KfNm
X9GHXadjJopiGjhMm0wALSY4tJVmb3ANMOhWnoO4zJNKLRKqd85NBo4y4PTauPbkN8rsKZCfmNj4
H2Wi2FStXQiFbz3aw8uNHFuaExQTdTDHXUHzcplH+1mQjUlp28bNTpCPbL/eHhJ7uZei85pI7WKN
UEcXHLtspD4lgMqlf9QDaIfWLH4CoSjlmIejtSh6eJaXZUrA3CA1skUfICdXEH+xX6lDP9yO0lMC
44CLbZ3cjiJr4idEp05pBvyIM25wo0shno7yhstqHruuXceufXB5hspSZwmKDq2gq5Gss46dMHR0
8j7BQQDJtMisrKoixUlDCwLyU0GTGEhiv8IZtk9bsjzU5xqlusS3RE6zmcEbqhvNlqPNNUUNcLDC
6Lf4yFiw9lLCY3xNteOnKjQuxfSU345twEc/637yQBY+LG50RMZ+Gpe/NVdlK4kgFJnrOQh8BFcu
+YCYatTdLCF8PyQ7wwKwYWMgbLe9cZpJzAqpnkIMbJzlP8k8nuxIuzAcgQz1ZQEPMYAUYfEkIPgA
kBpfTXURc+In6d9+HOlbCX0n4T5Oen2quOii9liD+4xzZKbqg9xbdGvW2Ojr8oa0XCrxN2nNUzwY
LvuzXAcaPyq9Is1irfXB9Z1B+7QoaVhZoMYoczw1g/qAI+hO2V7vdILF2kWDEk7IIFkNFiq7UPUZ
TDNVyPux4T9R36L4Lv4Q5cVMinxlgnnLc1a9Zh0JYlMiJBDMD2S7FOiWW+keLbGPyhCSkrEhBh2B
ZXWrhoDKSmIemUC3cbFYhyxAJkB4qWzgmYTjelqX3GzaZNQhajxaOihrlKZ1EVKzJnvaw8Kd1UJt
GLVrYnBIBXTb2tXZoN/LgSl9MwdqYvHc6pHOG09anTcZvef0D4LUYnyiRetbkcJr4enBGKXhDgMV
3QQz9KEcGBzWkeWcQ55yvtPyj+y5eog1vCQu8Gs8ZFslbk2ee9fdg9LYiYKI1ZNInkX6OfCjO38C
Q10XFUFUEZzjidthp1Z6TIAr37p7AHYHluJFdEiNDohLZlKUnwnncwR7kZgOVWIDvwZCKjMemAjS
Lgm7YluFj0mk++OU+FwCZXxsg5f8VjpYOOeB85ahD2h/CzPaXX5iX8wJSARjf3DHgxbVHrekVUed
h1mkmPLeGFceDSJzZhf6EhKN0RnXsPjotFer3gNCSSy4EGQ5ne7vmMfjyi66nT47F+Hsla4zf/uJ
YeqvLMLtrk9j20S7qWObe0tIBK0PcCYelKALai7RiYPRdW9ZPsGTQbcXVM7GNunVxji4zo6g/16y
imQL+UXttbHME3cxTgB0tIH2+nKr5ZZDQ3rrG5oDEKuo1xSmfUkXAKaQSQAMbRNCD/Gir1MpN2PR
gjlN79JMu4eKs3fpDXBy1D/CWxXQPaN7SHIueSm//lmf1yOS3UzwBYvXDROxNtqBa5Z7k/ysrQzn
kynCGT0bcansDvQCDAFK3QgHBhbeorMtCCD/5OaooDavpelDMNRP0S2rbLZqxyC6w0FFo3l0e2nQ
vQ27v5fJQNPSUimvuCE0Gs4MHEybkPRuNzt3v9YbyMpkC+Jdny8Ej1LkzF/L7dSk0ZFi57V56zlT
FO6eUwYre1iZIBRuUVF4HKlfptxoW0u7wGoXJ4dJCWORm+fZLLC6j8HfdjRPSJ2vSguJocWpdRFW
pG81p/1hbAn3RJ9n7urAl37/2JiiXaV5W3Hq429/X+hb/4h7+1U2enOfjHZ+dbSXcKi/ft2MxWR4
NVaPu9+XeIyctQkd0vt19PbUnigcgK8k5yvP5oZ/1+MkltRSdDdSlLIMa/v/0hZzSA9H0gbiAR83
ul9FLN8dZvFQNfKhmOd6F8dQlshtzh/tgoliWfhu4Lsk4BUsIS2wbBp26Vobq5KADasmu5Cqsh/7
IgXvH4TvzvA8zehzmlMNK5s7LiUG3S28xmB9og1lmQhu04ddrTV6o75U+seytRE9ccoQFl1JAwPE
+t9/KpB1t6GRc5pymAWsxtuMW6uAbxv5U9UpCc2ACFc3DqNfC9d4JuHUG7395IY9GlZDm2i8gCMR
U/ymEXX4XzaLf8IiN5OFkibZK9vEmG8b/xnawQYYOdkA2kcLeugHeF8x9ansxUnoJbbAtKy6dvoJ
q0B8IQoVVZOezEqGp2XrNOW2DGwGjEZ2zYeFQ1Ea5H7SUSs20578pHOR/19JsX+zLZapTCVt1n4D
Kzjjrv98uymJaDMUcPxqAGeRB6QyHKvlosE1heod+kKbi6s9YvdK+9toWzbVXWoyGs8gLB3l0nFb
nyk5uFkmknQhK5CFFF1Y9Z9fa7F0s+CIOcEboUcGFIGwOBaJuvt9WZLub64///dfgH57x//pIlKW
MIQkO6VwORn/RLWI2bhxmUVExMIYEid2gLum5W3iZL9MOtMEs9Q4/zslWqus4oNmO7B45IgXNUeL
cKT9wC92/etpM7tKbf/H+/s3m8cnbhm2g6VOKYtw3j+f+ADWf9CMBhcxv2y0X/quCpNP20xGvEzp
gv4R6+jmDlAzmm2fFviTW/CQweX3JRwC/7+/IwPv1n9+YnxUwrSA7Ji2a+v2P+kt2sDdXt30UbvV
R7/XKXTqC0I7tjEsJ9r9GOz1T0nKN0NQ8yU1nNmRoH83xBZcJyOACOvQmNkllETUbIa7TY+IYata
vNg1qMEmGZ2H//6eJWnGf941FkoHxxhIGNNxXFP8k8oq66Ll2M9Abozs/BWBGvCsvpy0kJCpVTOi
huOw4jtNaRlwc2tnAPrct1W/x9vkGRnm3nIy4TSCh4xpNNm4esA4pG0OCvULy62DupJf7TrVPZLM
mI6plExs6k/zptiFeEuSms2tvRVX4CO+LJb+XUZqoB2ofG0BK4C20qWHktPCxG0N5LisCqrDIumn
WczgkZV4jRet9CQoBjpp2nM99f2qI21OX1ZBuVucMMkDQTnOikZve3gf8J8DOKEDTLr9aprrP3EV
fkCs6fxUNkyrWnqnF47EzPbYX5WFumSGa5llcLxAPungHvxmNN+afJzWVtH3RKS1bWcCTKvoc3Qa
Fzcp5yeKU5KNSsh8Nv18Grqazif7bwsHABs6FM1+0UjRsLV2A82wA6amqrD+Brp6jLVCP6A/Pzhm
9aG5dK65dbGxHPFoabaxc9wR44e7SYbpr6EDRG40C2oJzXcb2k3Q50+z6Agmi7u5uMFCuZzCSnsf
h4qrrf0yG3q4nVyqQiyZeJpLgUO6DG9OaCJkLcFLpj2USyFf8ZafwLMoDL6Y3BpRr8mkKe5hCBNB
SYMXd1CvLpEmyiGFdFZwbQVKgDA90MCEVvA8gShv+34fpvMRJvTZMCyC/AdV9Ofchhku9fkd6KJG
l8N2AkQDapD46QR6PGXjRFgqZsosqsehyf7qUPQBZoKhGeklv7WfoOs3fkAUjysukGb80c8h961u
YPxLyvvEGEM/lWP9lNeYQDrw6T6IowzK3UIv43gEXstQAXLkmr9eDO58eQpxU9ANx5DR+CCKSUdl
qNN/wbUw4L46juEH2zeRZtU/8zZTLO9UY+h9K/DjTRhK2ke3oOhE0vS6mjRqI8hXmXV2ysIw9uuK
IqvWhDsyJ1xLUsqt4QWX3G4VXbZptJu1WeHJ3DXkgfdpabxwmPmpXMCuzJgamrtj8djF08ZN8qdm
imhk6vyhTMP3AdOEvk1cvhRGWDgHq+9W0c0mwUa76QXTBOm0zzNXLKw2M0KvcSzL4G/dy2dzlrNX
AK6N6ytAJvzijcxe5OjB9+o/w0RdYWt4oY3djEzmp1O9Gc20NyFxhGa2d9romX70ZK07pPlQ9PzG
lWRBwmTfCkaQiZPklwaV2R8FSNbGumIs1e9pG3Yf7AY2hd2ly+6+mAqX+y0vYEHci8XYIGjjS5YE
QKYWh4I1EG5rOF7O0Y3pd6w7s9oVQ+Q+VnbCMKy2TpzW3fVoaZ8MecGK6VHldU2662B/DfrEeDzq
yM+E2hcmxycQJATN8lNvZc2F5scTAXhxiRyNgryuBAc6ietSxO9GEXVbkfRbqdvfliv1HRar10Zw
5MX3tAmCEuYbvkIttB/y0MzXMdCgxQ0JtOFJdIr2b1uRY2Dw/dOnNEdysDPWtbA+K1O+tybirQpp
Itc5U9l9bRAjXM5aW9tXyyrvNZgX26pEyGQS4yacAjFx9httgTTQdQoOAs9Sm7K3KHeZd4jJWzE5
9SGO200TDeE5aumb0wFEbgYX6onoOGG0llilipI5pW263hanPE8pNACxXPb6eGmwbRK7xUomUtqc
W6OF7RxFVzNqrtWtXUCfZvxEKc0f2oT6SNn13sH0uta0vPLDOHoKFMS2LmH9JWBQAJJRlH7isF+n
L05oJxz44cVPk0PTsU09sQpXYdaU1HIYFd//9lQ6dgopGquQ0OfHujiKxdxjFlUnm0fnaraY+dK6
Pk5GN+CMsWhwzLQPIw+dYzbIR41CiDvtkeoQQjQDM/7aMWoiICLZJqJZQDQUCUo+l/dK4BpKSa11
N7aJk180EiDbPjfIFgTDMyKSH07PFMywmdmUkHCrca9FQj5FK9NHS8aPiuaqI62K9Xkuqk2XYPMR
3aJOrX4fmgYrSeT8VIWTYaaa7D3iGPoG+FKwGBMF1tRh1HD+rckYPLiqHWHXcgOKLN0FQlzarI4u
Ab8COOoIELGxLeL+Mrmjuw5NlJ5iYAbkZF5RB+HGUbI9JylXdtVFT0KZyPwaueM6OVbCXa43YGgk
cWjZGsJjPaUPMErWIuKoVLqBwnyRX6LG/epMmP4jNV17gycKT9Alrio6ACMqxQZjeiqxPG5QVqMd
0UC5Nm+IDaU5HsGyaZ9pFnXsWvDU5mnxIDAEJVVXejq6wdpcCHraWmOfzSTEZVR0l6npo71NhLlt
FKW3WTtz4MX5MSHsdkV/mGRhsbOEzmXBr7bB1KQfYtzWgF9qctOj0R2SxvaACgRgOkYQgGV0+n2J
FL5wLBeXXGfJgSPBLLxIx0ukBfEeyeOdHK99x/bbb4OyxIne45okAvUWzNVXMKRI9x12hGBIsNUu
nMG0RHh6YBa+3jpUT5MgvNCCNwA/4ZfYTq4iZ/T7cueSoE+qYZ8Z2CwY0zDNzlvsX5L7YI5I5MTD
par0bge9JveVE0lGBwTYwEvHu3AQb83NRQ7CRqf6Fau+njF9yU3jUOUJ0cwyRiJJqp6MP3u8Je1j
lQbB2URLGPvEBYLe5d6QFUeEbsazLik5qtAXC++FDcTKWexdHOSPxELf27yFSRI/LxVWIFlkz4kx
lD4WOTxdehetO7r2NmYpXqpWUtfJLfUARob5kJogN5hKPwzT0jx3lUVKEu85TBYbQLylH2NDfSe9
3Z8QnT0uoOzMpnnowttt1ZTRZsjC8g7P+hk9nyRgSc7fcECpi5zcbaMitrCxMRkoVtNF2Zhm3NBh
i63bI7gWcvRxk54NvXowCgaElHMcbCPLrirF7Edb7AvuTtI2QWbvI5PBGjWrlJkxH7HyqD0SWBoZ
lnqp6vdlZC5be+qr/WhhPzOmDMpzBVQ4mJn8jBa3cSvGmEXlFkLJYufoLczrQjsfmOtcnQnbh846
TcVDYu5drW3uc25nYzQHKygXxT41sqPhZPbdmCLu9CY1KFlyGixEfb1uHngWL7oI3QOD/s9eXZy0
LA6daxkIm/K7y0SwAaK7izGq+mG2YJtqKuBtIm3OFEEOlBASt6i6XUFWgKDCHSm/Am6wdnZDvfcp
fT4UESZ/O3WYyqlaXw+UsS6aEdCcmT21trCOMWWWOEpE79ezijZaSR+HlKW1GyNcABIR91zDwJdQ
6/Xs1FYIjw7nKM/UkWmqnHOaVUfhhdOfdl6kDVwrH3fYyKNBLofK6HuEQNoG6+5CyUnzMBucmDg4
vs0Oc49RfPczLrCQnlzNJNlvGKyZnA5oLU4uS8NeoXpM1TQ9ENp3bIvtZW9mbnEYc25NjL+oa0Gc
DD0tZ9IYh0Z5mNru/7/8/hG8GDT9uXnNnCg9/b4QU+hWI2fezdySlk9iiaTvzq9S9DrQH+r4ls7R
vIFuziVlsV4sEO3JuBkmZzzGc3gfW1QBq7AVB5lPnmYt7aGdabZpy2Dke6WlF0fo6WXIaoLPcZsg
z9iUBdygdqAD04u4vfz+E7JNeslndyJwHBEaFKg62aI1+1Ja6rHXMA5RiZMtHbZNeYv+M//ZJEDL
8lEZ9yZRvX7MkVnZlqhygq6qePqtMD92OSFVUxFVDKCF5vOIhStPqOdZTLD7KQpTXMPUSfW7JdRe
6eCku0MD1i1qndbAojgvNT2i2YxtbzbVt+Esj3kKDNiS90Hcn9oFyGGd3MUT9gAtvcOtTaEJfoht
FFuvMu+PWjQ9Q9H7CUuJYF08QKkKwFRpP3adY0Nfym3smOyBnLNTTL16Nj2oLHtLNXzXoj6AzSYW
z/bmE8WnTbTLtw11OdB0KIqENEi9FJtqas7Fhhr2L7WUxyRJq7UxjTxfTPGou7K0m03BtUko0fld
Y+0haslcMMApuh5sLENmg2qtmBSF0D5Z19pw7Szhk730fqzS13qJLI/DtbGaAmBLlBOOkjqQIcwe
49L6Bow+bgnXcrnUwOv0MZmPG+zdUhD/xEpBYaKg51YqQ6tNwOV7PfFuowuZ/doD6nCJ08d6plPC
lcWwQSPFZaTj0r49Oa1Nqy3aDDaLwLe5EIKUpY+tj/EBT6lF96ZgTBwEyLg1/FDMd+twHjcW2bKV
7G6th59Jl1FZOVYYr7PMs7P8q8ZC5Zsi2HI80I4Qy1gsEId5lj76vJ7WHJu7TRned0ODU8HEPjUw
pqoSbAcG4q7eYwlz+3btTnXoOaZvJIz+oA9sqMKghrpkjycP1HVMdOJpzbbU0Cux8HC62btZ1xvZ
4ggDT45pJCivg2sqTzTiZjSfP3K0lR3VB5uwtR7jcT7STC1LiiLSGvshjJNi1bfDVxG3y75u0208
Tj9JmV7HPiy3YvzmpvcwpgicTt4+h628+12W0smJViQJ2MaYXFlxjQklTa+Zo1Kfr+xFsWNGQVv4
ba2XG8HXYMtOwP+ZOJVRAlG0r7R9pijC090TkZ8/S9NA+wBQxfE1O7tgOac+rIkB1Nx7y/HEOfgw
9aBSzLgDpl7RH1CJ5hJWBs4Qt/1KFSNgzisbqB3siq28dNRbeebYFxxCb+la1qZeFHRbG067q9TL
eNvWcjZGzzLocI14UBq7ao75EJ/LJv6orFH4mTVgbpspyORfktvCFlg/URaa7oS8lfP1NDfyo4IV
p+rJCD8NzOB+YcuOwE77VqCk7+jA6bZSw4xBQQJlsqq775O8PJaxba8lUQJo74avmL7zpemnndAd
qmzm8VGr4NuEPBcum1dgs1CsoiLIt9WNFQI2dOVGIckII3ynxrD0i6XH5EB5MrdBd8VWPe0mmjNh
UmHLdhIItaO+7+zqbY4xuM5FTd3PipsIY6Qx2uX5n6CRxVNhaWvD7e6cIScFQIvlmkz4X2gZz0Ud
1T6D8TwMaIIvQ/zawUkOhnMsVEQH6LLYG5m+jRU55SLdCiBLz8Gi1m7pPqfTHB+HJhjJM1R/RxdT
IPsM38/mFAHFWCPpPROwOIqmbv3SAZ8D5YJ0ElU/q1IvX+hWTqbhOW36im22ozaxQUjK60YH4IKj
2aI5RVAIvgFnQrinfZkF3D6FxlrGDdC6tocfUY75LtOLpzxdvtH+65WdW9Y9gTemOOskUn8c9nW0
kRv6KPnKijHcEQsAhtQsO3fp7othpncoqRUQKRnhpZrXdedUXkAGjrAiFjS4mFyyeaxwRnBtiwjJ
zIVe+JHsz41De3EhKnerKC1ZOYUsrzWmuN9/0GootXlE4HqJ8OEtIW1lMn7u5WDuhCE/XdbiU9Dl
3yXrmB1PYk/nG8V4FdeiqO0YEFqjR77+yGZFaCGrHx2qP9KwKk/jbF/KCX8Zvpd8awkrpYDuJW+a
K9wNWNZJ/6MRpIZJVuyrCO5lfvMnU6CLMBL190pyxcimLt1qI99QEBUP9RPdxPomNKGXEoW/pHWo
4XowKcVg61AxEMta1/64abrH83PIc/lZ5ri9Gyv+5OdUh8bClcHVxDcMhnMZzouREFCjAVxNs+6l
YWbpWIzMMOMoI7/ImcxVreVnrDebFgSy9pzoRcW7qt/123k6YcDHaeE2mURDTEOjv8w4Nu026w4j
hVd6af0ofGHHgtmkpiMBVKWZoJfS2263zIO43j9yzQvW9QhWky5WhuIMK/PA5wi0qwps/AaBZGa4
dD22+UdlpMk1jpdvs5+4ciZ/Mr2Gm0cJij1Tw5wPMA+4yuSbnBoOCursUxn0d0Gal+cqCz1SzNMK
zAtD3rA5GApzlJE7D1binCu+Jltw/jvHRGSQdvcw8XRxOp44lIFK85BumJrJvlkbFNJthralcIjn
hccN5ubyKBo86g31XzWltxaKn5vPXzjKuMRJFWwXhFtki2gT29E1dNMNDPrIw9KNFmTTjlhhLE3i
oTtqndN6ZFh9aaCtWD0H/yBynwgk8p9nzbLh7FIWF+X7nrhQ5ZhnLcjtJ5j8dRJWB5BSM1zXQH/R
VQCpvgN2azjN8xiGT6Stmsq9ODXYjEothF17CiVIEwIy3gtBFQG3h5c+obGSOC+m6AlDQ016w6Lv
JIiJsDiUpaNXp+dZpsdCauO++r2YTDvyDM9BdXO6zylwFzcusPVTLIMS+ilMJv+L+U0JmjqlfCw6
pjV8WNSfV3Yb7vk4DDZ7KumW9uziNfBJSoPHmOl1HW4rlT4Pu7KkMoL3l3EPEjjK7RB0umwogTil
jci3eanlG3pua6a6wIRTXLF1v5+d/qkztXsBy7AgDtGNiot75qb7EiFIk142jHsVOcM5n2l/HW2s
AShIfhnD3NLwpWRh0kPXSl7MHnaZ1lLhgzbyJcH00HSZfkSS2hOrDHxl87uZechu8A6YjsuWekos
pG1FzUpl4e4xXuJMd7fJT0Qvmz3Zzh5H1RFAT7yjU427u05cKVweYW3qvbONtSlFc13ocInfGqXd
hwtxCT27zwaI6C0TFCtHjxqcj84cay9CwIH0RQkgzergzLj0NPhVJmPCdWveBwPqU0gcumonsgcY
IJ0W+8woaQGopM7hZup1Djk6po5gmK8sYUBa6hcL/OCBbfWrr8xxb4rDpOr20Gmhz+m/ueYmsBOU
Nb0LqeDVFZE7aWyyCJ4yPoQmCepNHJtnkyWWgbd9aTr5J5d15jOQuATJwC0eA8q6KzNaZFva/Qjs
7kG2Wys9j+7iXM/3DGkiTtWJAbPdAQ+PCEHOZqLBC/9Sh3UYYLdXZU6NGbm56oDlfO7U5FIR4Aqr
vJs09++SVMWB6Pi7Xt3n1m0ucpps+uq7Nv2g6mjfIyRDGrLvXMUPU2Tjg73gklsi1iiH6N/aFP0t
Mc6JMzq3sf4GgycOTk7RPJDRPI5tR9kr0uAFozW3xmhV1dhcyU6Ufj20cqWpGLN1Vj3TSktDKsUr
W6LST2JI9my6fF01IDhEBD1azM2t0Sx/aFPTH8AHtSCTul1LQhDhDZsvTCXOE0AN9YBfMYwN+msL
FW7NuIalN8oV/nyUhaQTngEBFKeN87hEbJP1ftRfFq3ctxpzKxAAiScnyEKWA/8XU17J1Cd4Vw07
I1FUD8/v2OWbIqvYSi3jdayi7x4syMrt6W2SlOp6vTW+UBMegVycPjq+/gx5KUj9BqbaryI2nLUs
H5MYU7atYmrSauqclPhxTeqZhu5k9nwUtWLF5nyU7JtA9Vfqh3oeOZPT1ZxiAggntTEC+nuIsE6r
No3B3U7izug2pmHmx3Bi6KNuc4GQpapIywqom4OrbbJOeSbbNeOr5zjUkWFeygDffTv0r25bPTsk
6mkKijRs8GOoDqK/i9o48pjtldsmXXc0b703HBbxaWaPY2GeiQVjwY9IJte6HnhsNn1dJCcdtz66
HTl6XBTHKggw11iYpgyiEhC1KrKGzPVHpC0cFwgtIpm4gLUpRsOaS4UaiThy4kPvpQPpkNA6l+YA
kkEPQhl8NWMMyrh4Yj8pbCav7rwByEiOlO2wmIarUesbfWqw3BW+lX/jntzFfchDOZTrKkq3tYmq
ZkJjT7pOYE7nizFHcN+zcEPn7p5E8ML+hXucdumNsrlULdimpyCmSkitScWix9JZLWbnXfJlPpbc
iZjUS6rbxYCfcfm1H49rXUb3qq2of18mmsm4DkUVMWkbMu80z/M2WxDgEfZCKexte0Byt1YYPUZ/
QZ5KXeOgrK64UlR/DOHwJgXru1Y3vt516zwAYU4UuNqlrVNwehaur8ucAG4+Y2oVD2LpizXRwPKQ
1NHg99LdGy5JrWq2q0PLTkNcWSd8lNWoaCCL+xRKbdFHKNOYZWcz3nELydcazHCvEtGrEZq+Y43H
Phv2k2E/1VX1Am7O4feeSq9N0XeqO8Esc50p/WZDaj2OdpfSUnQ2RyadUXD+1l1GVDdwe0/iVQuT
oD9lQzfhCqMtDDe/Y5PYimpssCalbjPzqNA3JDUrSghnY03pSyYQEkr4eVw3X8tGfc8ddmhqejzy
geZqDgbOufSdQ9tnYJk1aPlMOlU+nBvhbsm0A+oNwOpbs/tCW1RlAuvTR/sS5XLeCJvvcb/Q3Rfz
ASaqXgUUOfl8kj+yNfJt2xvTpk5QR5qiPTGhqK7OzU/d8KRVFZZgHDuIx5Hj6UVDebx7j0Z00UNk
iwadSXHUnYbkLAOZbIRWTh4Dq84fqXbCY8nOXoPEwKlRbzgAW74zm8taWJPcclxXZL7ndxuXQCrt
8TyMzVNJ7SiD3wzZcAnf9EJ7L4WdHMawNv2Odq7+qe4zIiXhO8XPiGXneS45mKTojfY0H8Lcfepr
J8LJoevsXCgb0+yYTyH3NrQY+WoYNAWYQ2OQKyIzYkGaWzk0SW0ShoYIrsUr85M7ORG3Mpa7GRHj
QDZzXOVOSh2WoT1HOVmKBIV0FFa7b7Nx63SDfVEEZehXpaZ15OLHoZZpX2nIvW4ku7HT6vUSNVwE
Vb2rMvlkJgxsCz1ZdzxJ3qQxRx1ymZDdIXgss4CqpcpNfD2UP7bN+LoGMx1QvLAtSqe+0vIIt69v
Xxj3BTsaMYO7sagAHod1/T6Fuz5xtmYWQPu1+3lb23s71eqdaseAgd78d+qa+NCfdXvhJjQAEchL
i76Yjvrd5r0tG2MLasLG9Rq/VU67p0B3HMx3pWoi+rh9+V5q+CV5PgOu91ELq8TKEMXiWXiVi6zi
BmJN5+cdhF+sB65PiwXmAwxDVL/AXuUiDwac0KE6qY6/cVOCm1oSvUCjBWpqcQ194kTluVYG5Bjy
2qpM2GT7NHyLknK6S+h95EhgrOGlJls4PfcU4fq4+0COzY+azblq6e5m3e4PQ8h1BjIWcsF7ayQv
E6Y6PRpS3+VCs8pn603iiau7UidfHC2sMBmTb8KUzgD0AOccbjiezKVF1JPd8MRJ16ePyeEw2NyH
ibjnhBh4HfNtf0yLb3B+A8GS3wEqHz5vywu5kJcHy02YsY8JRS+V+KFyM4MEC+bdHph1Tmaz1jM8
3Ss9dayjEYt960Js1WJ7xZrdYym8N7GP/x9R57EcN5JF0S9CBEwmzLa8pfcbBCVKcAlvEsDXz0Fp
InpT0ZxuaUhWIfOZe89duTrERsQniAzhQ9JRJeNgUmQgceaz2CBktfHuC8g/JMlpF2h88CStVDLh
pFqQXmevKlsmG9gLx3RkRMPWY1eimWWv9hgK+dmK7rlUjbvvO95KT/9poIsTzQ0sxbb7hwmjvmIG
tYkn8w4cL8KSrsAduWR2cSRvjaVLGVnOVmiz105OePkcQowIiNRhP4sCcxQEb9fsedZWB8uhU/1L
Vgq9p0QE5bPQfB0k6e49vh2SijfSwz6JK53aQ1lr+35sM++U1x/tWA0oP8aBv7o9c9bFTN+THrvY
Xz/jfY27tDiVU/hsj/E3PcKrLW1JWW6dtG+wVgt4P+ItmxZzNw3Bn9hw91NZTIzeKkZ1otqZhNgU
7M12nVAbNeONVHGxgwe077LhZ64BWKiY6Y/tjz9jhPkPUZSd4JKyRwZUFT9eAxCzDXQAQiS6n22e
zXIJXkXnSEYsa63Zx4BdUMVAmEDAG/7N5+zb5iwBaeLt5rGJl6x7Oi97vgPuyqdfT28M57ZWoA5M
54NNze9UYW51zZidbalSpsEunTDndTAYvxB/G0gMG2K6iiTeWqY+uqw9WJ5srd6iGcnizyCccJee
yW3ZdV6zNywDcAYjAvgDod99Vg2DY2Qwc2++68hjJHVXcFtG48npPiq7PmK4Ibbq6lCZomZbNXLQ
h9ZyASZYRGd2X17m/J108xmU5ntd6Y8g//I665slViU8pilWk5I8GDwNImWo417nFluV6PN8YxnU
TKA/kveAsM+EwHXtEAbpSHdFqDOsyk+B2mibs6pG54Tn1cWYrXy7ow8wMfA41IiayS2qFsYA/a7q
/XVNFmkHQtAGq2kPC+tS00KiWSBPoCSbFgl1mFJqlftJzF+ecqaNw8NduCHuCeM3YswasagBXjhK
do1VPODiv5vK9XLOSDhHtdVj+LEAMwddzW1I1ROD+J/gqR64oDtSiynQIyvBCiZY8xiPRtP9LVSd
b8sOejbV5nPnhCfhnpzgvoyY3liJfQljI9uZLcWnJDOeHngF4GFEQQ0E1UFHiVJQMdI0+TxUFkuR
0J32s0fvG0R4DSxCFSGcNOGeVcMT2udLreheCizcG7fCTSzFT496BlMbNasYxX7I4j+5n/6xtfHV
NSyFYq/cFBNiCHPEL6XH+VehBm4/+8ss83IDefmEzO5HzcjrRCh+UN8fQmF9taXz4lXoyNryvBAT
0vnPbLTP8fwWa/leOVO3da2clflfnHQlPnTUoHP7h+6B1sthQZfZe58sL0AplnorHVLl2jy/w+pi
VcJZN55L6HTevZisSWBN9u3Gj10PA2fK9gHAUsBHyJ6sLdFS8D9YOUyVQLrXeeZaNNYDfQt2O8hg
dUYD4+ocyLaHjttGP0U3c984DaWDBMiSLFnWIyM2VdKKjE5c7aOBUGkrrR/CHGdS1NFiRUl0xnMr
G76RtBl+YhPhboEFdgVk7KmMo49a4jiqWvnLLIaApYKHsqWHqiBKRPhq+OkKs9mFICrjkcPPV+1v
GVYPesYI7HV9s7HB43R9d4p5l8TElRU15Z/FRL+hvmfJARQm4scvH03t3tX02W7J57dF4QjgFFKD
Ac9Y8+tDwIv7tkl5OmKMymiWzlOuH3PShhAFdte+InqjKNKD77IGakPq/pwOE2fGhKMqvZ91eN+Q
U7VrUuYz6RS8l3nFG2wXBk+ne8iAqO7Q+fBsIyMGuYUeAaqrw41DG3SqUcNyVvQa9jb6cjvIQJ3A
4bsXbq62iYWGSLqhtZd+8ek09tqcM+DHKl/n5lc4qGln1X2E+YVPxmhX+TFN+2yrmyb6pCbAGQRE
zsXkx7iIuFUzhUmXrmJPC6bCZn4cMVNETe5f/P4lcvnkwDZEZ4mmsMZBxtao+xVG1Z8iQapUy4/e
VBoPLLcWH+vjXPjXAp/uyjP9g81z1CCcsS332gvn4ATqO63ficLk2ITAvYAiKNzY9UWIVPKBxX+q
gAaQf+kxZrh3LfGF1dndNSA1aj/v1ykbZjhUDX1Uo5nfuBC068R8qMP4zFRx2BdqVs/+ptDSOvip
dUY0Fa4CVpes/uptZpj3+Yx3xoNdsQWnt2hFo2067Cgcy3Xh8f1Eyvhg5lG3sKfNjFBNQemUheN7
HntfuBO6wGTTvCRNLX8jsZgryki22FxsqyyefmGh/h2W4Vc6ue3FzZHBJtB5bX8LaZ8eJEl4ggKz
Yw053ltT8mNnCCtQPjBHi7Bm2tSSSNDalY/pZzkdU919Siv4FY7uA9k6GanZK2oIIF9kcFNIVD9A
aml61nXkDEdXq3d74k2uW655+EyoYh+ZSverqNcP4MPZ2JSw2yewCWIuVrUf8ZN0ndzwkxBT6kUP
HvKzPpvgCzMq7Bj0Sr7lCnfcuuvoy6Mh2RBWRQ67ru7c1hxPeSacle9hEcKD+UToyTehFXturdKi
LhIuax/yAF8tu+TijSgKqPDWdvg7iOKjKbsE8I/xQ2v5o304WCLCZh8p/rY+NHAFLcizovodtoGx
ajmiV4ERfI9B9zKgqwDa4KwyQdkFQ8zdBiCcUss56rmF/tOwa6hK/xRq9bsbPSaq3QfewA+7Dd8j
iujXOg/+KKYQmE28e6sNPhKvwDszC2bE2bBjrrGbCCDywmbaM8dP166uDmkZ/rCd+CpqdUWNvmGz
MK9sVAsuwyCzhrCdSESsSfGRYwRLhFPSxcT8WXc80WI9Jv2pHL29ruShYaRj0rZtsuXHzd2QMKBE
nLvM2tfgl6CwTNiKvGckU6dwIFi+YT+cmyP4OPLRG7id5FJBDeEcUQFayk2GSu8U/w0L28Y0W/c8
G6hXC/lkh5IaOb23vOQCbyhi7nEMwX2tkq6kVvDpbHxZ7jAlIf4wok2Y+L/7gLX40pyxa8oXflHQ
/jUWIY9fLDA3eEvUDRUJa4SDg1bcqx6TxsGcTJz+ZpTByH6NRX1he/qdxsZ1ENF3y228YZ7OtM6t
P5xGNsu59hVMxaZyhr/14pKPLmbB+VGpP/14zA2Kj8bC5GQ7THzSfAnx9XhI3flxjIA76g6YvtN/
j7bd3CdVgcA1/cooKCjbdLkOyQc4ZhTVZPmOqweRLEbfctP1P1TIhyBrvrXmKk7fEoQsR1Gg5XJF
y+AjYuEwg/ePTXqxLK/IuqiTvYqmVwuFKVfUxxBEGJoZ1W8QrG1IwpyYMvrgkyBpd2F3CGStNq3c
VtIEZxOi2yosZzvKMVq1ncXcto0pro1TNVl/E0zNrkWkQ526d9QchJSK6OIlTIMnZu59WTbY3sRn
6fdQ1QxrbaH3WsXSJwwgfodRz2hkYK5oSKBoeVZBNHAUCVnqg3dnF5fhtEtAC9QEaKXp/KnqGcCz
/mthmyYj69LH+K2WQa9ALbGJLPXJGheqTahqpnfQfex53uhacyaPr2luwAitOfYE83L05JLtEEd4
wAPEDReyIO6JDBP274KAlhUa4BG+QE2xylE50nVtTCJuVyMSlqBI1F1mzvJ5+UoEYEL5BI6nthDN
I1iQZx8t2wALCPmeo5pr1RbP2gjdnziGZYN6Z42JWu+JbFy22bzExqVMtXMfMfggVcx60bpR973Z
PQ9E+1kHHZE/ebNr+VDYtyrATRmgjwA2N37KNnvrI7/8m8ifpsbvm/ORGpBOPhactMjooIcYCLBJ
zwmuqZH75DxS4K5QqBnX/15cGEBVxlFuB/kd7nG0h0KqXwNRu7uYkvNX6xuUf/cYrkpmjBj5CQdc
jNN1+j20IK3HeHpH53C1WnRpbt32W880MRWWlcUyJUle62C4d+a4JJcKQxsDp3HLs1xuANHx0bRQ
0kZdlsHLLettPDoMkDMyT6okR0Cj77oiYyDu2NFjRKzMYV4MdO3irKMCfBiBZy5OkOYUBY16dAku
xMwIzVAWwy8bzENbBeFrhdV9wzjRxbROy+CUGjC6G+RXK2Z+vHwDs+FaL5NbhrhcX9MgmD6qdt0y
JONsm5+SjCtY+np8SCbLNLF+uecoxfSXdPZ8/OeLkhK2wBwOxYWakl7ZfgWR7z2pxPsTNl5y6NyB
a28AypZ2g/lLuW74ZMRpDzQIv62gAoOgxHtnpOoBeIRDm+n9mfAzrlKRO9cw6yR/crT3c85djq48
uJfJS0nQLy0EUVVMe0bj1cIVsctdG+ZLzrRGhaRYuMzGBaTkapzafREEjLM7y3ibOaBWc9oUF88p
r46d+GD9kF8S0jKhEojGrVGRcKGRvJAOl5e8VQZsDH/BrtZwr7juwhds5exl5vyFho+KvsnGTTSL
YB3HRk4n9cIT5V3TBfMKLE+vlM5PDcTFzc1beHvxzGWIgfhvZ+GSu6OO69cjx+bNRgdtEo+DG52C
KrFeErPmmsCFu3OnlABxvz1NmjA203myld8/NyAci9EUgIjWoFGaZyfcalqEp9sX5CfMG2bQP5nd
E5Y7RW8K3TI80ze9JGy7Gv+PT/KFHw+8xa4d4orggj+1nv3n9vaw37Mxw2ErOUypvwzGSlK4pi/A
fiRY992b0zrb3IxRSQXOnozH+gnrbE38dBcj9AJcEIKfcQMASpF1vqFNC8lHSpLC1homsLueAskf
wjHA50j7VC750y2/bpOVJ7lQ93aj03tahG7/7zPnjC2RdDo/5yK4OHMPmVT0T25Q/lVTwhUZ5kj1
arTx73lmPjDemR6LxEO3aBAZWJTlahhxao6ucXd7VxMLRiuV7ctg9M2l70msMGaGVC2ZeZdmCmsC
QY6UHt/VVMyvc8e+NStaMAZj8FEGvyhfh9e+GM9aopKMoWuzV0NP3oAME4GZv0yjBOS/fFBiixJy
sljPxAXmsxbbU4XipontLd6TYB/SeT6gF/E2g4c6JK6GX52u899eLN+jwN429Zgeok7Y+7JqqW50
ez/h9trIsWshKXvzYTDzAM1GWvC5j8zmMgr1HoztBDwVeACtjLsbGDM/pbpF9dG9+Laonmt75vCL
fbhaN4SyWTOGwyvirywVzBw9jrVx2BfnXWIgwIq7q2MJe+MZvTrYCnyLox3v3KTWd6mEfWlG/MTI
NAEmNKSg1wJ5agic+PbCHjA+tNJ4tzy7PftOx9hr+afQnu7aDDl6CKcZYuaomTmrAFamzzKf1w1J
m+ZGN3F9UVRPPkfOQRd+dRiGnBJ28jYqkNQi0/gSIXGDgwh4JjVMi2abIyQS5uOg2ItDybveXjqJ
sXpwGLnhBA7uXZb811oH2zlCpuLouHplkV0hYGr2kBw1Ni7rNKXwKjy3mJ/HLJmPDVsSBhYe1oiY
VFDtFH80xDFOwifGWCS5Y0NeZY6H3s5pvqcMfEcuJeaO2LnDJdJeUtW81H6Fs8BtjU8VRIy9vPFh
mJrvdCK1I3W7kpSbKEJkIRmAxXKGJVkmaFPjqrxmYJrXcvaIT7MHOisv8wA0NhI6q1Fv5xDpRd1U
6QO3oPnI9/9m9xO51kVPessSdUF3sTj+wfhCFgRraxtwCKWYDirABqA6JZ/9JAEQqEDBudmAjiRF
p2qlLWxGqnbGWvXBbwJ77aSs8vo8jCCIm8MVpxpJPLWmg7PYpZDChHGhQsFrUMavhrnOzz1yF4Ji
5vycMWPchW1nlOs0wreVL87Q20vW4/VzehZmeUOuyu1ZUJW1HmfKUwlz4PZfGaKNrzljjNoOgW9b
6Aksx2ifbi/JTGcMiZvHHhlubNoEwS8DVjYxh7ymve3LN9lQvEVeXB5TF1SSm2T1SZlUbraYzJ2I
egtXObxVjIrB44QEodBxsjdcsqGkzzc3wGE6Mcp6Tit/uhAXdDKLWj9mzf/z38IC4IhF1Moq6wKu
8z58Q86IWDhp0Wgl8TFylPULqRE4ouTNcb1DJAO5JXmzP7hDOh4jt3+oO7+464Pm21qAEm4PpKAK
j844n6Yo+WP4dnSszEqfUL2OD3EAxiSZ+TkJ8P2YBvSRFmCAWIp/L/5YPDqqK+9zMxF7WsJP7SFw
ctEbfrYaoIFlTL/myWUKhOaw8Qbn3clnauOy0pe8AY89GJfWEJfBBEMqgUOSY8dLpPPXOPHjPfuv
4OTVQXC6/ZPZmcGpsip1IFL20EV9fTaZav17KcYGaFam4r9+wJDYZ+ypvYMVmF/O2M8kCkI/Vwj/
zzb9MrHC7uX20kzavTC5uv9nM87VPB/+O1Qogb2NqzC1MaMaxMow9J0Hi+r07zIBkJqjcj7k4dzR
MoVNevaiLKbvnYz0hK7H3uLBcADtCefMCtM5376MVJrsWekxGymqi1xeMNKqDmUr0ss4h7nI5uMK
8oy98dLwIYjyL3bGlEZCsr2kOMHQXZpwgd3Rb3dxYYx7LeqN2Xs70nlHTplqJELHHy/FFBDY7oGZ
rhEMYnKxp+3Acb01SObG090+UdB6KCu3ty+Y73RP8TC0hzpaIgrFeKwCrwOcTvFZmzPGXYftBY9z
y5OdF9tbKVwO/HKr7inBMvgcMH7ywjZ9RxSuANjlAy2Nm76XPtnBNXXy3lKsiJz2jlF9d1dFbXd3
+5Jgc4jCLVnEHd9k5rAWub1r9JTl9b+Xf/9bgQof+y3bMHNfs9o99yARDvNMTK/QHWv0pWya6Q+u
HG5Ur/VW9INgNSGks84dJPnmUnmghEOtkKesswlVkFzLr+Wof26giNLoH4AK1/sur9w3L4fFrBYs
QeS5rBR67LMq4EdGlT3nWbNjbJqc/D6iCiYByNqmSbHz2zD54Y+DVvVZ3i2i6I3KWg6mxXGUtdSF
hqrZCDpAmmripTN/4mYS8R3JQIjdZWSeSiRALAaf6hmNmBHazUPpLzLKWol7S+xuX4ScBBRFxldd
lCwhzJ7PIDurz9Ijxq2udmkX5nfWEjiBxYIzx/Yf2SbmpzSGET5ICx5N5+f0+t6IY3cODpXh611r
F+HOdNT4TCQkHyI3jY9xhPZBptDmNEAmL+ruwbBxh/kKS4eTsoTJ3P4lcfu9QUQgcm6WOtbQVPt/
J4818KkbN34Xx9csMhHU111ywBEuNvgVip2sG/IHtEWooadhLKvmd9fSpQTUES/9VAdbYfnqYktW
IEUiOYdM6o2MjHOR6N9lePJIon68VZylo4hVzAa47zbt88g7d7uxPceBBTagpyvYU4K05kdaIDZP
TIK2hF5h+HGFXucSzPqGkEqIZHUYqKPZRtHBkkS8ofBm46HKwwj0O1WedSkW43qqRLQrNE6davmS
ew/F2uy8hk1z1n0fHAJl+4BcSeRYIRQLNjGIvTPOavJhA9Ne2MJ5vrWHEY58GroIS2Y4dGyMO1YN
AXL8yBl/ue2iLJ8GNLFLxe90s0mqn/qxCye6R33P7bq88anZ/S5MeW8LsljNJKbGdjcean4G5TGL
lA4keYZ4lFRCfgXj5MMgvf3AskMEcDtaMdX//2i1Q+djMEMBHpwSn82DPM9RS9KE78OwjvGHWdEd
sTTz5VYPeFhC0NfRMNx4Kj6uky3BOsHKxbI5rZKm0TsjSR7Mqj9Yjgvus11o8PQiiKT+sgCMDsjW
MbdZmdhHUU7OXRxb5aVox+1U9u6eeJS//9WCaMaMa9f1bylhEIeCyeAlBDDUK5skbNHZ/a5E4LZq
lkS/cBYEjwKu3gbAa4EPDcjz4yrjm4poqemw9i0f59MofH8jRbHxMhgfJM3vfNmx+E7ZKMRiYGGp
W7KFsVntE/gx9Jj9g6UqODk5b0M8k7fqYZ6TCYzSeIq/dEMwrJ0nsGrwEAVj2V8TLuBNP/ofXu7B
OGvHO2Hx8I2F6r4co94MvjpRY1svAxPNx7Tqt4yCuzBoHlmsYWGLmvmYztOW4Bb305isaNt0EpBR
6h57Zi6PaBnBnNfcSnWDL6cDBavw6/sZe7JbVm1FICA1VRLsy4X3KhnHrpAk/m6ZjckEacuqRMEC
adLmibhRPwwK7jSXPOgJIRgrx8IMzMjTPbILPPu3sQWbVCbV1jXHTuLBDemOwtc9SvjYPosMK2Hf
4QjLqxqnNaOe5fanZ4i71xn+oMTr+P8/xVTiY8yK4qGt+Xd4fhEZr/vaLQ51XJrr27dt+azVo14K
bOawJqwEzi6jy/W/9g5uQ3K4PfCzM0aLwP6YtJygUiTu5t/HHrf2xpkGecpEENFYQOwhQpfmM82P
tzul4xezLYkkiAQaO5x0FSaThyZB4mUnw0eat5ILKwxOJCDNj4P92CofvSuTQVrxEUHBknmEH2lY
u0vjDxxEbjo2STReabiNgEodoXQC4RDoZeI2fvAcHy5bqO7Q6JR3Fh50cRCErp6mIh6vLo5M4I1L
idvM2XsSNa//HueITPgjUSMI9ipBeKztvQ4VVBqsXP/u+N4q5XpMzWFv2IbcFhBTtkPoCeIJdUMu
RtOeGJtc3CUEs+0pdG9tOdaHWWm4isPjLdMuoRvB2MFKtq3axykXn0YaxJdCaJ6RppVXhREKyE/P
yFbwjEdJc/T0zF7GwsMXES9yyzzy7eEZ6BNrgoGPkl9mJ83zts48EphpCZHuxq19ipJZvEsyTNfB
dCQhN7/aJa5Nq4cNgO7wTBJ2S6ASw62p4w8zU2DoTHc8EGNzvjUXBDVf/t1LLum/J8JutmM99E9T
ZbbLjl29tWJ8n4aUgYWr/UcdKCQw3Mu3l2BwMUBNJEgEynv7r/ywJ8H+ZwYxQdysSe4sp0eIanD7
73SfsaRthiJmhexxEsWu9RHH/fDsqoz0q+WtszV+LarW/+rXWWDXRBJdNhdZMTYVvXnpl7/89tIQ
TLLyqiLdunBkLk3fU9WBi2BJV+HBWv63ULTOIU7UQ8a5fM/kA5Rq11Tr2yjC6X2SWxg6cIOHfHOB
iX9TIMrBzUuuVO5RfxiVZ+5FkugdiJr7psDBZ5dRRq5rycK7vvhqKN5Ml/IyzrsOV9RAMe223pEB
0Rmq93sBpO/kgbUiWdbxu6M3sbABXguqqrjkE2gJMUbR+V+RnSJdiyY+so00XgzglSezrNUbhz5k
ssV3btQ2u5IGLkoYsWNtZ/EZDmahIG2FZrPWeXZ0s57Fa91d05oFg5oa55JXnrUNWB0tILQn5P2/
yLHp7rVthbB1rfyrBbgGMKzlXc7ml5IgpVQGJKmL4KsgUIYVKL3QbcBIkUhaU1hbZ4Czl1tn3xtg
DZcih62K3ibCjfYWCqDDzGxnzceU8zLPDAY2EZW3K4c7EqSKvSyNBv8tX5pLSMCQTneR7AeEKSRs
NEnr3I2uJJGraIP9WJZs1hxHnjsjvTcSJid1VAbXwrfsJ9esnysiiNkUU7wz/kF8Kk191w7Wb+gQ
0yXSxVOSkMUbG8G1mUHbluYAFCZs8agvm4K2tuGrY7SIoW15q4SMo1XvUOQ3c8cEaFPWGtIKiBEq
g7Q9xRWJcsuHkMqVfAEtTY4N6CwQi9lp8ODEw5+oIv/WqCLN/jLxwU8HI5Z2VoCEPnGdz24PCC1d
kHALai6hqsazHbrb2+fSlgH2GDc7obALDw0ssHWZj5QsoXt2oYTsjaBBpONDFPcEdG2bBvhiTLm/
EYSj4/AmsK0UlEWFnKPj7XkWU1OC0wsprZRSR5k2+xk4wSnV2rxg4m6g7lAHlbLJjn2PzUdUMQ7g
ZSpteYjuSquFaaBGVvEi/korR73dAkFxCtos5uGW3S6J0CeQZIoGRCe+eQniFFFYqoITy4p51zvs
1yn5XOI37H7NDHr8kNSP68L2thpMwdaZenFnROVvu55qrgJ+NRaKxZlw4D2qm2Zv0Y+f7zKBW5Nh
DOdR9OCYcnoSMmaL3kCgGlhR4x5JKXtvh2ih52xraLj+jKjHB9n+jg2nOHST1WONwJLaDIY8lUAX
jK6e7onlwN9wywi0TAK8EBRl13TIv2jm8yffMD+zbDR2Mvea09zQPnhxeHU7eUR0mr+AqMYZ3T+z
VX0qHKde86QGG0f77RPpBVBEYmO4xs2g79gGPw0Qgfbd7f8rD81uw0bd38M4cDBQj+NBKwBQuQ4p
DOc0By+/qInmZaDTL/Od2z/5dkppYrsP0ZhhuFNJjaEeOg6CDxtC8oiTZvaJcaANZ+nAfJp7lyPO
c/ID3P5gQ7TBsGmX9qpLx+/bmMSekHFSEBpLQTh3/EjKvhAFhfd0mUsxq9Ck5jJPkcpTD4rgkakw
vryh4ZnRjIaIYK7/f4E1FQ+ErplyiDJe4ojc0mTkn1frpK9fO0cysxTY/MvKJgamju8ZopJSkyfT
A94xBysrIWnEhMebSgCQN3xBNG5g0uXb5nZwaol+i67DLoltgJ8kEE8UJUSFCVFPbAb2JZmw9zbW
i1hy0qR0wr0dqWFTG9eYUuav8stfYUdhQcHp70dyjAoHS3MH+eIQYl85BiZp75JvD99+ycaR4ehW
i4Ds1HHgoDajk2XG9bmCeXAMHBgmWvDUpBw96MsM5YG/XVLoZnxFOMyDDMyQI59DGz4xMq7J9358
xIDUV1iDCx7ivenF3YmNGKLtqAauF3gs8JZJYhpO+cUp/v+LNbvQ/AOaDytbYZ0HzhU6GQexFtCB
ozG0b4bO519GmjdPdemgtlgaIqRa5qkNduUglzWyTB+dRTZiiCJYTwRx7SlZvutJA6Kox+PA+GCX
j4jLfcYzGyrxkvi6Xr6pjGK+CegDPVGBCmGKv3VDxH9sWIb9LWfZa8IFfZDWT1MSPg9jTi8wsq/w
Q0RyaoCVEuO2Cur8QLDY+KACt7rrw2J41tLZu3hkD9Zy66G/7o+tJ08pIaAXBmjOQ6V7FkE2VT+2
q41MyJKxktehqYN9ob1V2YiFxK6mVQ4+5Ohw27GetS/Ct8t1WSTJvWfALC6JlpPLgKfx8HRwQYZH
P/rm6AUwtfxVLXKnk5fg7EbUnS5RUKAAyy97Bl1mZvwfF9zYJ8J0/Yc2qQZwRd4Hk1712rBZMWSK
XirWdAsE9VC6zoCXsXHfViGjh5IlLuP+YOANNcwG3OCy5MV1vDUiQ55rZZd3k5v/WIU7HZwhxzNf
McPBv1+zEXf/4rDFI8QhxFsCXD1penMXy6K9Bh2OA7ZDA6aNtDoHZftpGUy+/docSTN1OU8deuNq
To5F5TIvk/bRKfKRR1CdUIY6R6tAy4utbX7tJwT9cPPPoRTuveUGID0BSxtpC5jZrUHkLt9TWXQu
mgk6ADoP5+rhgN7My+3mNGxfxtJzNgiWQa7mxRkTyXz2g6jaErRwqdFlY+rC8Eu1+96V7W8daXlS
DvETBmhLQCnNeJ0wwy5sQ1Jb+xw+J+y0DluLDfM4y6NDKpBWxRpf0m1nGnVOtu8iGkW7XYTvxLgt
07HbTMwLpT6Y+jlzh6epj8H5D4xOz8uXVvuUzqWD3nccUWv1PdLwpgKWM7Tq6FZcK1L3bzXj7EVA
EiCNVdzLlgVKO5cIw/lMn+q2DCDnm+GxNpizLK2NBtF7HWZCU42ayAceaRu/dsfOf5BnrjOQL5lt
HIUdw+CzWeMBF+BfqIjDhMfdccy7ykia9W1LUVHsw1Yo2xOI9UfqsXyNCiG8kmLr4w6W4lrOYKdv
4eClI3BTcdONJTMKNkvnwYnsswSJto2qXB2yjmzDsp8hvUVlf99SXbzZHgdbJ7N27fYxoSZIfQk/
BNBq+qSPK8hw8Q6ST/pT1dioSzmme2of7EN+q/ZYbbm7Wp/QdIdj1GpmBgTx2K/JTc2JHzBOQ+rn
D8MiUykM8RukFy2lOb/7tqEAuoTQElUIscIfs8PoZ09I/pEf+vxH1mKUTLv8gfTbg84q9VH3co+e
MyKwynhF+b02fN87x8j4L5wbTNLjXy0tL4Ss8UL5gJwv7E9zWiLZBqmURmZ3noxYbyLRiNXUOU9e
Gfr7Ip/3iDDVFb4YCWbGfciEjIFZ+lxYfvzL89eFMMESZLNxJeU6R1L+s8hT9oDqswuGzGeo/uYJ
gOFTkOOOMctXMALlA8Gb7cGzh2wzFovnK4LGCO51hY9xZIBqA3RFjwEAmvR25oF7acB2ymLkpGlV
sjJenrK6HOODu6wyunw8FXlgUmaY0zauJX2KxOIXxKWB0/1gDc5wLgQ9d8cErhl5fsKndtlvtqXF
HWraF6Bg/mZa3qY0Nf/+x1Wt7e4gBnQMWVN/4hjEEq09az1bglmWPQrefdvZ10VPv06J5mNQPY49
C+ZptL6UjxqccfH0Iae433a+B4Ns+VhVVWHeoZZgGsqPOtXeyw1pjNTqNEskQX5eh+yF8ursLMtR
6aX6RFHM2s67G2AqEO6smcMNp2Hw44s5VJ/uHOcn1GcecA8Go11Xu9u0r9rrrbgblN099ID4hB+F
z2VGtulI5bFLplrgOedKERn8kcgL0U1U9je/om2NTKCvR+vZwtp/1PSw2BiMYA0oot62M0QKWFzp
pXFH8NlhNjMpRXXum8jFaUjUulHDRKpulyIepftoDe/QlwAtO9N9yJhNXB2NvOz2C8Ce5z2DwOnX
fjTuQuZvH3AllrRhzyutw63TE0iMLoFqOjan1De2fhMh9D83T+Bcjz5jX+pqw5z8TY5sYN0ZXXsK
2/Y9lcR02kH7FUl2mRwyRCopx79Gue73EhO4NOCrNbdKb4pxyjKGwhDN5Je5uPtve66SRp24BZei
+4/mG2t4ovHd3X4pWmuO1qac9Km340fzf4ydWXPcSJal/0pZPg+qsTt8rLMeYl8ZZHAJSi8wasO+
OXb8+vkQypnOVLVlj2UZTSxSVDAAuPu995zvTOG21039YRJ+d46j4vizSTHFKww32rac891hV9ef
ehm86eNXpeJPxgDP4l47sJT7hyxtpx3NKeQi0+hsLe1bD47yYYhX+uRx+Mnp/VMc4zewmpiJS1o+
9SncNw/BAdMV/JPNrCCIhyk4htNAB3cWBmpRnbzY+XQLNZKp0U8ogix6yv7epL65L64t6XITkmCH
tFG/sm4S2Mh8h+qKqpFx7xFfv472c6elfvaBiA9RaEcz3S0+QPis6cyKhayqi5oTk2d1iCFInbxf
P4XBX1gmmdOEZW/t6QrHh9WRDZrykCWkJfvGAwj1WGMCu9IB5MdigtsWDl4TVGHTsadbuk2mHlAu
wVdrvGbOok4jeOYT4llo0Bz45/JLNzi/03qmqZn6Fb3Q4TloYEzIedHQ7ESSBIKawBKAmzDKWXQC
Jmt2nMpHEWSMhgrNWnSNeWAYVqxH4Zf7FMwPmkDFCG4+VycedP94JPFAs/z84E5fA83Cw3/vBlbV
Cvuv9hLCBlyaHf71SnTXDMjBJYzcQ0EMT7KIv6jc68/YwaLFpNCM0fDhlIYuehmUY7aBE4odpvVg
lZWcybA1Do8VUrJON8IX0+REh2joHDpAuhBwAaRPdbmoKtYXz84AbKLaBO4nh1MddF/KGgWGzQT/
GHexdrT0fUvo3oZhlr6+r6RzF1AbmvQxJK4kiICp2O0qmmUAXUs5XoR9uo1mzUdP1snUxsMXz8VW
OHovIzBH5O3OJfKZPem6pnZl33Fd6SOsuiEPN5jt8CvPzzvijB3ixpSQ1mSmAqE7cFpv604wBNte
Hze+lxmoQV/MNqV9nJjArLAWRjQBPBfmNEX34o6Hp/2DF+texAYeuWyuUchLLrCf9wDFqfCidZBJ
Rhazcj3EeXnsFa0wura00oxAdBsnUG/EPkw7re8A7TPPBwDsH6Ow3cZ2ceiQDtm7WcJYm9zj3TTJ
iz6A9mkTwoAigO9OANonMFDESyw2u0JL5thhcAvz02KX3WNv9MMRRmy30fE4LhS5gm4YD5uaVnS2
vAUZZhCnSYenwE0bpHLhYkwr/QDb9IvRB+klcrhkGqOi+Y5uqyIij4oZryrz9wIVx04U87tW93Iu
XBHIDISHA8PYA2LrXzB5BCtVd58FK8AqT4a3PJq07Wji2E0bWJ1a7oIunW/l+0YWwFXddFQQ980i
oQuI5ZbmVFO1YIC9T9PUc0EsVGJvKaPg+dCid6htmSdYPzUshRdPJ8scj0Y5ybfSvwmkYxs16u1q
nmTeG2R0F2/3ZuMkyVHMSGkgJpVQL6ZB5ZqGECtuR+wt9l2dqHR4qUkCwrcMWWjvQ6E8QdzkDaRW
DrGMybLAXx6HtKxx7Bcb926fA9+rLzK8PEExfpYzg0+qzb100cY5T6Hi3Hlv+1CxiIstxLURkDag
Hy9jXT0I9C97fJPqhF9sNcyDjqoHyprr1iv1IkK+exXUcFPKvh2O98tdW2a6qri7n7Vvceog2c1j
mtIuvQY7CjdCr/2d6Wo4I2OvuHH0pT6TdbxvTBLw0kg6W+E0pOppAA+G1F35ZiuPuvXZAm9Nxx1g
Edi//CBB+vi2OXLurgGV3RHzYgwSJGNzP0InrETGKONHYiRpwFXbKhX+psoikFpMKTQpKa5FJM+B
RTjKSCOQkUaXH0ljUIsWBGU+5vJnmep4wnyknYEpEZnzcRgAZ7FFawgSdwx+tbOSSJbpHw+62qIo
Tx7LSMFmgQO/57kcSTYLntn+qvkQER0bZ/rorSJ8nsBRPo0DrECLtKD9z7ZH3ioXWHRfEYBS5BsS
mso3a44Vx6K0YOYbnWyc0T8HNIlNFoeW91wsbwAsDlegnDy6xo5VAdyrqudaGfOItUSvRb1qwIO4
ICGCpUMG4Knzxx9Fn7drcBLVFVLzq5NN+m0iFT3pEKODumb9Tf0Ph4NdN7jduQSZe44SC7SLgQJG
c4yHlBzdvntpUXe+Tx0EwwGx1uIufuFKvMgBmU6vHPpIg8XJwzBevZaWAyM3DF8SdV8cOcD55qkc
HYgHLMGID3U6bfMOzIRvK9O4v/Q1tq56HPwXmgco2HuM6VQb2b3z5xjBoY9a+fMwwVxRniEKIih6
7nkeVrlfvv/MCLgfNoQ5H4Ut1VxhXy9I8JTLmIz2RVtrzskwZbyKJstZdnTbN4kNXC8dRXMoylSR
9sWWicIQpDlAgb3SdThgBe2Kg6si60Yl1bJZJHt+aSQMUVBOu74ZygfHk2+R1r8jZF6jCkifoIR6
R//+XVVR2WxyHHCmpHoOvf41CBRxUjzKsC/SZTpXtkObukAM6mE/4F63uo55OQcQxCWcngZUcbu8
NtA/tQ5OCPz5EcGW+2IiDJ5ejr73sJ4vCfHdouJOLmUdh+eUwBqQQWs1DON1NKoTJNLg6LSot8qm
J/l2PgXnmOJKpKEbflR/mIoPklFIUSEiT48ycHGt1x04w6QUsHsNzfQ439UN6KXO3hD02Fzr2Hwg
S9fdVzadLxcLNIMedrUmdUHMBA8RI9oL7ScE0/NOoYKQOUtvreeJxiXHm7dCjoyxTfuRuoYGI2yq
Lx1PatW4/qFL0etYuv2lqByCwhoU01asB+9l1tKiIG9Bc+RbZYfTwQcuQ9wCaKe7cFJwxlxRVH5L
PQSfNd3gl9zSfvQMeaEXuN+kOBXpU21Oxa1oSXsP6/pVSfjSyWRat7b00O0PDU49omwI/GVHuh8b
7uujJhkoT0WYrZ3Q096S2qKTb4ZkWsw9TauotncINZ4SeNr+zF2fJzuVxeFPBtjz2W+TnWcj8buX
OrVRYs7KPAM5Pb9favoKTCYurQi7GTlS67wVyWr0dVb8ufQzzOxD8TvscxRCOY+nkSTjijyS6pNE
L7s407AprojKESU5Rb/+eWwoUk0yMOgh5BjNXinSM4O+A5zsy83kwULJOZlt7jebUuJJBh06MYDe
L71RZQtszZcGgDWiGvYhE5fsZpKB9VpE7rf7u+Mq2sspkpmr3YNHbBwOgXd9LK0dqHBzJ8id4WzI
HsXqvl7XcWVS1c2N2kJGDC6cxnpFxQ6InIBCWi7GQx1oYo8cr6PBiG8KT95cs6CyI8+giOhBeb3c
6MQlLlwzTU7DkJPTUIf5BTnwuNaRXh6T8lFpoXNNQqboovEeDLOBSSi+qjn9EE5MuMwU9t3eJYkq
knMcCU5YM2ueIsYOu/skFsHaXlVPUhse67nCU1H1Zgz5iRNX+cksST/ENIJsu8qo1ADuKifxX/Ec
Mt4f/AP9Q5xYvWgP9QgzJxoL2P04d3bwTEgYcrJ3H8+YTrJQI1HhVJ3AJoGXEvdxOX4WFklgCKiJ
8BwWMf7AbT91YJ5i2pfFTO5xQL5bvsfUsws3UxZoy9ZQ9mOvOvx6ZcUoilNU8FS+SNMHnaKgJnUu
FJ2umh0x5bMFU+urNcflIWyhGdRnnMJEFh/ut8LURuXRtRjNG9OQXgbaBYuhiE5VXdt/3O/9FGoH
OpJQf3wAwS7F/h9bNUrPbDlxWSuwOxj67kcH9u8MOYyFBqhkpAzVkKfCFkwe5Eh3vI+Hgx60yKqj
ErinA0LqfovQfCz2ITjqJuxKOOHuuzulybWUTnxt5fA099CJnShOqar8feOFvA+58dzpVncL9EUz
ZuGjHz9pQRZd2glHX5pM4hTZzW4qSwvwIXIaqNTdMw6RmgEUDrUUiMLifpf/XN4YAKNgRjLDJvIy
kRxM/viw7xM7JudSrS2jDy/3DxGKykZAL4eiZ4OGHsJNgx53M0wNeV+iLPY94aQrifsI0eR4utcZ
ReXv8kKrzkzLqLl0+HNOFth7WzE37OoufDWAOhGlwosg9eN+YnNMTUIwa+hcjHmximw/3eJ3tEzV
vMcVQV7haCMg6LRu22loz4mohkUnILrm/Ww8ycIku4V58SjbMLl5eb2JDFTzZRRbr0mZgJ0gTXxZ
G+iLsKrecBFkq8pmgpNJ7ymSDHjuHSVbSma2AYojlFkUBtCnrcDX9yM7Mz+R0Oq8w/LJIRH8KjbL
Alh+TqytLaZ6l0dIYpaISbPxVXWBCffOecQTot+l+4iQHjQfbLVRW9cBycWO0Wu8mw3vhMgYZNvr
05oioIHvr3nXIG3ODbh5JF6YKmH7gSoYbTo4rRWSCp+58q12g3U7uvquFuWrKz3j7BSWNeNXhDj0
yfBktGn0oFr1pdHIbnS8sLgOJm0+KQGRK6bJdGi+jNGAhUZM1/vKhjMqJGyb7PDRboDs93SKwkiC
no+s8vxH2SaEeRhr703KPriRhzdgj/fYVmv4peMciGU0NaUmjqp9xuJNOYGAWEnGb8Bp42pXI/Y6
GolxLixo6RXZ2IHfdTt4BT9owenHCDfCWuHcWal5ihBTTSUCL5djejQ8p8Cisd+9sGJqM2rV6U66
LNUSGQ0ddjlGwHuHPQ8dJ8shTNuVnZnj6eezd5cR7ZqUiYBsyxC2HILMnHpwSXt+OiVQNGhD6Pp1
iP3wkLf5jTSHcO9X8Rd+m/AZKVGz6GLDPFauKN8E/eb1oA3o2jvOAnrbpGvdjMmj9kbn2a0f0/nE
Vw6yPWheuHF6FV29bII54n5zOp3Ai6Kun0SYqbWWRd88HKtXdn6mg5aebiGTsK/mBZGZEYSCXO+Z
0zgjCIwuIy9vrMUqrqvpiLwQ1sYUAoeZsq+2LL4EEZFngD1Rco96NyyGOlPHtkrsU9zoR6MnWRZT
n/riMerNwvSHlVTiBnqYWil2v4tRf5snDptBAA7MovKJcCFQdGfULB11FW9UjtJ8ZSh2ApzWADLA
byyNeSaItSY5wz9GNgFiiKZsgzJVTy354leZuYPNLtCGJe4R4Rb8DJV6N3BiCJbtIPyst1p2kAZ0
oK41snXStbNeyQY9U0TFmT56vMp0Bvg8B/F1kOrFm8EqncqMtT2Y3UlhEtm4tn8Vys3oH0K1aDMt
OPXpd72LKInDnjbDz5vYE9Bv0YjgDQq6V4vp+dEq8UFMYY4HuKnOUed3l7SOIJLl2vTH0UNpSETv
Izt8T3RJ2zDf4meFXEqnaZ/yMnetiR601c3o3ew9WlFplpwJZZ5u8Apoc3JypjxfdbP7ow/ak9uU
DmNzrCFJwrQM0c6zLrCHFAhJXzyp51BM6Xc1XWAjYCnEQx7gSJk/67IsP+UJbgRKU+etQEW6cm2m
jOCgop2Y0ASBnf5ie4KIonu/xQ3t0z3Xz4wQc4JW1dOEgiWPnvWo9Z7tAKNrSE2Uq+Rdc5LhHM5w
fxNPhxUyaQ4s+vxW2xa7LPSmtcp9DcgMD8S9fIrrPMAEUxAHk5GkPOjmcO6YfAFCylCG3JsQfvqR
3OWEjQNTo5fp0W4za1fEqj1a3lYfW2Ie5u4j67PFrBhE03ywJ760VyVQlHrgeNu1u8hq9Ytjy7eJ
ESoMKLKUDLwHeJjBVmht+5KgNiKRvppuQSJBMPC94G+oHYdAQ/FZI76RQY5ks7Y2TPONT0lEO7bN
9NMYNJ+mWYfYW/DJAkezDoOouxccLB8N8sw10GDM+E6rvQ29OAQM3K9dWy6R2WOvUo35xE4PQ7tI
ma5ndQSoqzv4uLC4z1uSB1Rhrn1+aOe2A6qdbJ/cj9qGjMSqUEVyNYWMLzJTeF7i9L3+Rr9tOKcI
Mn72YSCCYmvJCudMcwAqY1Noe4OB3ApKIrGX6I03cnb/hcIp4IF07EiJMtdBGARXNoYvHMcw8tek
NxMlsUuT9NzSyzw6cxcuNpMf8F1tVp7eWA3peL0PKqcmkg9pWnxi9NKftF4wLJ/WsA+mPWdIGxZ4
5+7JMR/2+NCHRT7taBIwlCiZnqsu67b3FjIk/nXX6kwCU4CrTTN0W5GKYVkUSbiMhrz42kclOpow
e/Pb+r1kYLtwOjN5jD0tOmN+c5czC8v+EhApkrO9FcwaiS2prAqQV1q/xap+DPUaXe78WapD8LWG
9GCPZrVmUUzZpAls1Ar92R8K4xU5EOEZzPPg2mUb5upir4wwWNK4zF9FekhSoutJSkYfZz3NaQZo
K5lBBuoDKuBl1HBktJPO24SdpUSXwu+A4VE6ToFAiv6BopEVG1Cv2iqFGtI5V5vezZrmyAy+hcEw
J902mddsscKBZ0YfH4eoY/wnR+vTFeM1hUOjJbpEFe7DlJkd6bnts0HaDtYPyLiaErdKQgFQOTFG
E0U0fl32KgG+0YPYAlAgOUZDszreE+f+4+vwv4PvxePPBMH6X//J51+LclRREDa/fPqvlyLjf/85
/53/9z1//Rv/OkdfqbyKH83fftf2e/HwkX2vf/2mv/xk/vU/Xt3qo/n4yyfrnGCS8an9rsbr97pN
m/ur4PeYv/P/94v/+H7/KS9j+f33374Wbd7MPy2Iivy3P760//b7b5Jcvf/484//42vz6//9t636
/v3r91+//zuKud9/M+U/XXz0UrqmcD3HsckV7L/PXzHkP7Ep6pZuOp4hPGGQ7ZezSoS//2Yb/xSO
YNiPJ1L3pGcT31gXwFh+/82y/ym4kYRuiVlZYzjub//3df3l8v3X5fxH3maPBSbWmlfza36gQQPe
Ea6JCIjxIq6f3/5Rfv24RnnAdxv/y7Y6I7MDAqKDalykkTutJtyLVL/eypd1sMB7S1glMTuYULN4
63XsyBSAL8oZ6oVEurQYhrRZB1Z4qQx3WClthOaeQ2AIS3Ollzcxkef7pzf3j1/izy/amNND/xxu
Ob9o3kxSNGzXmd+Iv77onOdbGSPJ8plllesm6y9Wjk2dEpCjxPdaaeQnBQ4UJa/nHC77BTicYgd+
bfc/vJD/7t3zPHZijqbSMp1fYk4powKZO762IPQTJWUwzjo9OEZTo0NItu2dqNwfsgdkocmgWedY
rukgTz/+/mX8mvU5vx1YRlzHtG3bFeYv19AP/b4O/IjEj3IEqVHBqfLp9Dpw8W1qr+Xf/2uGmLND
//z2myaubP4zyO90Td355e3vfMqixJxT1w2rfSDCLgQo9qF1iv23SdaGidw7nwL3JdYRDrTB+MVk
nnOa6gb3psEN4KLP7vsbTM02LOKjH5pnTnqzkq/HPGIY3trklL5LemDnVVx/K3yiFRGo7A14XgyO
J59KYFzA7712epXuVdI0qDvkm94O2iGvqmCXxIm3ZMTK8abCKmtm7pGigA5//UCbeNN35OJQLUYb
o/YEJ6kzjpHsWBDrUD5n2TS+9I1Yezk89toLCVVP5VvT9vYqNbJHh5weK0uhxka9TvRhFq1Cl8aL
gvpMbnT3g6nPcDBR4XDvPVZ9s+1DMzj7cWxszbzfjnR4lnpEtlUtaELGGilr2gRSK/STA1k4y3Lq
z7FtOmc1dnsfBcC+d4YdNE8CFAUJPWmKDrNX9dbFVvFAqgyOs4rpaKpbD02PoBVY2rnXE31tYzAY
yHtTNLtzlOCGA6rCMzGmDW7wknTFS2pve88Ot45dfZ4UQNREODef6A6Z1unnssPY4PYuNJ6Ars8Y
wJeRARkQeaB1JJHhJEqoLfCEIEewxXhsLIk0nOAQPEFxfnGG8pGcvmjbFHZ9kHiABo+450rLp70l
mtfB1cAuKCKzCijMxtjoByTPPfWDA5N/3uASZEaH+maUY/sGyI55hzluLHCXz40AaxIWHQWyVN7a
a8CnIlx+GLqSdETNJMhzjLcBvYwtnXN/CaEu2li6Fuwc4YRbsHsZxg6NaCCsYVstCN7ZZ0f+feeH
L7OOmTxzEwbJFKdkp3S+Z5DZQu//PgCwe+3dNtq3EV/KQbfMkhIok3QlutlsWcjF3z90pvxvnjms
rIZlSM907PuS+Kd1usgFhqIyRlxBj9Emb7w1m+5o20RRdhymHNfmEE24mxKfo5J0ej0rfDKMzJm1
Av42618YO+zjTkaPoCiimVmlYxTlQ4GN7IjLJVtXL3pdt6yaTNFpDuu7YCph1JOq0Xqbv/99jF/z
f00TnbUrLNd1USqSE/3XJVzXYdL1mPdRral8ZYe5PGtXMeawMiobIXXdiZUZOQBTCbTwOqSShA7B
jfZRlyeHv38x9r+/GIY5ujAc3fH4z/0lLDnFmRkZQ8W75qTjUggywQYckvuxDcrLmFkw8xLDxpPL
h5CwKXi9urFuNAdkT1BsEn1Z9uaGghLGQK7Ccxmb4VpZPNc94cVxa3wFgUROURvJxwBQqwa+1WfO
sy66ojhNsW5tImUfe60dz13lls+Q1TS0Udg+1NzEqpNh2miG/kNYxGO0Vu+Dbs7g7OehuyVP17/l
Zf0pmwr1aBNE9z/ce4b17zcfl0tIdgLbnDMofrlY3M+DN8Ep4Uw71ZuY0GCfSuikNYCWAwNuYONj
hqQjqL+Snfs1QvH2XcZwx7yiZ18gFCqj6Lv4VYV7lnNDSg7AtqzydKbe+SscVOZLNIqbZow52Hxt
uJZenm0sf3oOJh0CmuvsiKcSPF5Dfq18/kXPaTxkegYMb/8R4Fszfmf07160vhdPilyVByuUm/tn
id98EF4zngHyG6B7Xdaf+V11Ix9vZGBd8jDuTk5rtEiIG30NBs1c9R7Tn1UVus9pP2SrOh7XJrp1
7kXlfVhh+cTAafoeKBi5jJknU0RPQ59d6JS6jA/7fFuagpYo1fieQU+/rJRn7yoX466K0GNNeouB
u3fcpTFo5TnTDT54dbRmadY3emf/KOJ2oXsabkGuCc67pDaZXtLsiVq4g5FMvSeC0UGm9bL8YmiI
SdrmsaRZ8xiUIl5O+KgwOasz4d7qrLE/Ep2BolvZ1WytMlc1BAUAbpPYVUzNGoYjRQmtODN9gKHz
22MMIWCLyG43dWaar01rU87a7rOc0A5bOqo/jdUZ8SI3eWW8PGsxIOs005xrkSj3Khq4YvQlqWGa
FvdtHV/hiqlnqIjervNm6NE8NnU9a3xIfdCHIVZF3SzV2cSO+WTarOFWYIAGOOqCOZKYsR/m/CeC
AsT+71cA79cTpWkSEMAp3DXQtMIe/CVGO3VpJFdYyEBmOC9hFe7qKs9OYSKh7BO0tgpCAEoJknyj
JM9Gw7aAQ4Th7STN76hEyjWFBcDc2DnFamLUEJZsllnECdh1ShpBLdmdyg6eoR5NN8trr0U76k8O
B++nLKofzXjI3i1islD0Iljt/YkQ2CbdiKSnO9bROVYODLwxmyeg8wfi3DaeypDZpdUSrnNzvLMC
0pYw2W4GTnO4YEGbvlkjErcuSvNrF84UiqyBhz9+gnquGDGSYzRwBtncRRd10S1FEpVvYwyUvi+z
pR2b3r4aNDosyuyPMvbeRMzmgre03mNUys6Ja2cbRmXcjB7Q7GJMAbSPvbOOhx5ATuDb9PTb9nPn
mWsAlNYbKZyosnVP/fz/nRbSOdTc1yBzwds15K78/ZW9B8n/9bCKaWAub6RlCwMy/V83GvqIRFJz
2ZFQW5s+Ktqb27pnf0Dyk05ZuPZDrFSEz9JFFbTtEb5Az+x9ew/8x1YKwVuOFc0cofGV0jSf//7l
Uf/Nt9ZfXqBl66bUhXB0Ym7+bXG1IFmEvmBx7U1wiZ3tnXLNTA95om8UxyTObJMBWwqi9JYezSKq
7eAG4jli+Z1eK1HvyAOwwA/yQaEoO9DOL1aVPl7A4f2hjorxanh+cXVqsGFD7oevdBiiLaOP7DSl
DLLIRt94nKQJPOBcLDHsvpqJO2yzDBR7cRlb9KwRNnxyuczqbRQ5OoCi2N6V3JD3k20pSdZAoRgv
76PGKt4HfqMg9JC+u2h6NjeShFboYO39/bP7B+UEhMO0HOD8eXxfBJ6xi8tUf/FDjugYiAkHY7q0
qehvLKNqyE4AbUDa+aJZtWaWXQEYrAJzaA+GXZgrJ2dVa938Bj75czMO6Mn6sjy0BlhyekP9Bp6t
9UTWKOue1OUtH7yvkYiGb5Ebkg6vWbfQcoZjyXSK6fVg3aA45xwriWwazfpJOYR2yR7iF/6y9DUX
X7TO2RERvW5EOV2rmHs9kdJn0jt72jQzPkRV8c0xShgMJHLs7IgghDSkN1j6/AWkXgZOD47RLg5p
tM+BvdJJ+YwJlFz5ceNcsFtuI9fSjx2O+OP9T3px08NWHUvodMAgKli4Jhk6LfqGHf2DcpFbWNUb
FZhkJKpi6eKeePZJBisonoKcGLisifdZUHd7Au3A76aWSYZYFIExYsqZiMZgJ8l+dEW+NMqBlGXp
mwetAFs4NCI56uQXbIi7MncoyatzXcI9DXsh4KEZ4dHIm6ONN+PC5knYxRB/1AWJ3Nz23S0pkcn7
7RNCojdCgQrIP0rt/cZ3lzDxjWOD6+54/xPmjQn7kt7ctAfpD8GFS9BjJfG4DE19Q4vnnEYOLIss
rcwrSrDNUAzywjzuUo9NfpxlGGORlMdaU9awGOUAfCorehgV6vvkiebc160PibBM1whEIKX2wVew
hfQ7rW9RUH3GudoE3XZsB2RjcrAfiorUtEiDIO6W8IDZjRExPXLKobpb0tlbB3Rsnjn/5xdOESsr
H5+seiy+CL+AG1pPRG/HengKBRGA9y/gbrNRvg2haz0ZCp45mTQJszayk4IsaHZq7+XohoYiVxet
CCQ+s8ZbyC4xlr4RRQfa9sOqVtO4qbCs7VDzgYTXfBTfPrLUsZosFL2dv668Sd/2WZFtYNn4vAG4
thYjoxJwl06MvC4nN8vpHZjQY3CZ4aHAJiBVBykh573/gg9XP+JNYlrSMoIHH9HyCHj9pcG8rRvG
w/2TFMQMsyqUDKFjIHOHBb8n3e70s5XOIfkhwce4MBWRL7VtQxk1M32H9n086poYD21DlI9euLsM
PAyJjgPqeIXaYMLRuNdMnNk9QMUdxpWOo3OAXx5d1Ap+jHkgzszlzEJuXmAlu5AwcpbsdqeXFSY5
Gg3U6Xm1Aa0TL3rXSH8ANatbCCwOKQBlNr6HA+gdqqJFrwdbUJc1ZkXsAht+XaR4ufnaNXB8sIz9
8SHt6SZB7icIRUfqSfPniiavudhW/hZ4XfaBgmOmvND9ZnAQrlRsVcfa45GTnna+N4htAzkjh3QW
2qpE9V3NURBO2hAXVojPejTT+otx3DRJU+wj4VymxMghAHc5JuwMYbKVTGfXhBKGZ6THC8k4pwzZ
5U2HgwlTuUFUx7Ai7MVLxI/7NSgduhOSa7wqVRY8tX62SyhbGPG96yUZasgpgvXQmz+w5zPuB36q
1eZbR9/ygKLcOzRoHRcM6lDh94HcRTnSdliWGIF6YT+kSfZtTF3x4HlJvOc5NYirBihmly1E/1gM
V4/sw9zKB+IwR2cljIyAJjRQ75ItORq9a6w40Q8IZhneF89p3bIuMKi3aHdz0my0PfFxAXE5ZJj3
+lteiQcaYiM+HxFx4h4em1nKwISKpM7RJ3LIqF5DOR0kQ+91Uevm5k5PuUMTGajkC+Ssut+ZN39S
Z8qetaYZ0zFL7XJb6Jh6E7gYdtHkHzpmIsGOfOnnut+OrWKluZL4BtmdwCNUa4R77rrJ4/5kEaDH
/CV5Yi+AbGy4y9r0h62QcD+4b18Kl6DPhOTwPaAAekl1tzYKQzF3MwCOJv6Tix2OAXrgboRRlsxk
+DCkIConSXxu2If70XHk4+iG5wQDz2qqcFVkE/klHWX8VgHVzesQmlAxMfCh+QnhtTkS5HYzyRdi
EUYDcQrGMdo3Q/POePirFXXWO+K4lSFb+MAKdGJeOeETBHCfY1HpM2HWzTl71N+1CpYNYNFglzkA
P5qxdTdWC2M8on+H58VcBTIiGi0XQKAS78Cpq9+LXLBAlT5AHy/68J0RvweBStc8blA2YIgx9Q4y
xTD65KR3zaZxKrYlYtsiB8uSVj0NqiEeW0LSFY3mLbtiWBNk1x7l0A+sDtLdFkZkPaUuMa/1SNMX
/Q7QJHx+DYLScd6mXUc7xtjXA+F9JFbzakZVSX1Y09XieUkdUR/HVtXQCVmpk2IkyKXxiAxQOoBv
MJxhLfQH2/fobqkZhTmMjxOu9rVDiG5OhgXiwTQ/NJkBQrsIkbFgB3hsCoE/3CoNroS5bZWt3qzy
I/Ji67nu2picbuk+6ZGcI92ZFzca3SMb20ekJu8hdGSzHHguv6gO6XlQs1T2U08/Iadpk8fhK3z4
x0Z0YO7SPt7Ar4x5R8phkbqzVHyo7BMw0Jd7Ln1CDUK8kEOmt1En0woj8gEjHg0JW8sXjEBBWtY9
koo+Prr1iEGkRl9JuuJjx+j5UttP3IPmO82acpXiNcBTqz1Ka9QudnkFan8oMS9vXZPouK7N1+XM
IAdVhjE1zD5THDK2irqVOfruJmin8iCH4FsK4PZo1UO2U9D/CLUewa/OgSo268A5NILhmaHuufJg
s+qIWRGjOfER27mPO6JIN3RIiEnxEMHZI1dIN714h19hOGf5t35MF0WTARcHqxEvdYMwssZoNLY6
ER26iQCdRkusZWxDNHbqdKQSoE51wix9oM0w3NxP1STKG+7W4WFK3LWH1643NOSLWm1123rQh4Ul
3e9uaRQPaSG5HdT1vyjF9z+JOvJ3DQtU7IWs7wadtFJvX1GM5qfCVhrkg17ufCP/lqAG5OiUp7Ps
+3PWTYRt4KcH9NR9cvHhHSpbS7mx0mx7Fx7cP3iaB/8q9ajHEvNSDZ/VqJkPd+Nb3IZf8QxOG9En
PmdHA50R8huL+2pZlgDhDLzvGY/xU4LQYB/57RctU/XOqbUfvp2MJDok3wzMYqsMp+b/Ieq8dhtX
ti36RQSYw6tylpzdfiEci5ksshi//gxqA/cC52hb7m4HiaxatdacYx5gU9e7tgBsENTEEgdjlT/r
Nco0CFbdSVauvchQM21z6ecnPxb2WTOiYRENwXRRjkZ0EfOis9Kg+5vJCMKiwVRSuidvKpKHXDdX
Sf3rG9Ho8DMRjhTTN77R4ceW37nalu0XhB5KGaZOxUdkcAzXaH3N/Q25og0T7sToi51np9Uq6dPb
qOF/zMy0PXuTUo8dQun7i9n3kXtwPO1mKF9c2c8SdIxz9pSTf0dkAyXxVK6HfOTmnVFrbT04x6h2
z+SlIRO2jXcSXVAKK7LV005ZG8KQnX6hoRjYeBOtjZjxA9bUxKQBDloi+cH6FW+KAKmA3to5AMe8
POjVFP1rj7VIpkskw2I5DWVHH4qXwfszRxlcbWLQl+nM83NmlJ+FZtxwx3LnWsp9LOlt7UxSMuzJ
uRhNvkkEjtnEDPBSWyZ7iRe5nwnU6qBZhgyJ/sWloa+silF+kxnRohQuJLn5YR6+hEauTjYO36Pr
WKdmaJtrZRMf2e01vww3nNKeWllNrwz5EVPCB2C2vJKOMA/ofAwCRvioYZQPtcUb1pDqtm2SyVsV
udV/D5FMjomK1FXOOiCdef66NtDqT5i/11l3qxhPR4umaoFRup9x46XvQf86iVl75gKrFy4thDbD
Wj3Ys0YurdOdDPiGLakeiJvC4seyr1YsxUstu3FlFrJ9iJPCXJSN7FZFNwVrXEUWfBffxeFB4hT4
KnI5pJ5vhsZ4SucezKTb/6Iyg2LHSH3jzZS6oCDRwGR3kMlgQShL1Lq1p+6VQvxDszkMruqpcN9y
WMMbNegprjKe9o6WsJhi9FOd9I9lKZ6FhzxdCaOEY0XOY+zWPUrt7DMoq2Xj5vVLlQJjERzxII3j
5yu1jNvABBJ8iHPxmMyerQDo93W8Dl3qH+PM847gT3+9BOdVo8nvPIv/mohcDEJoo2MXeMSEU/iv
pOljbCj7M6iMgKwRnfrQLu0Dd7VJIaNb18CGt5ZUnFc5vwWrNI6sRzDf1BRV4TyT8vapo0YaXR+8
iw5WL/RyIvtStoB7CeWr6MeMkmKHvLZZidEG5DflwZOkddVPVf0qw2S48cZePcOsX3PmTmc5cCC8
/yHDncBLSLweHP3NHuVThjvuLU/AwIF1OiSh7h+aNMjX/TikiztMx5kBeOiPvwmT1C99Jjgkz3EB
zEtO9aQZZKIV0SGZ5ZNJG4/vljF782Lc96ryUNcn07jN0+zAt0SQl0zdc124LP8I5bdoTZtrFqHg
TNw2X4a0po+xNYp1nOvpu2rGRWBHjyqh3U3zO0JcO3g/kkzBdVo6uBfa5NnuxwpbQUFudOFrS5hp
3q2zOv/mlEVycCv+vjZ2wIKKWl7tslp0fkdYXiTCvcd1ddbkH1LxI4JQfJaBcsivRQxT6gkHtChF
LTQ/NCrsdp4fobmFfD7J4ljM/4ah/oF3+D1imribBhoASAuTcdFiGO/pKuJ17CSjeFhLnZOVYBzl
8j7Eos1CEEOdpCezDVntNfoWGSazKaFvl1ZNDJoAGbGIoFlBNyOUtN0XzJ1ezbolfqgW1tJwcJ9m
rZc/S8KFA6du3gCdtSfAAPqCQ0CHl+Y3IW0ubeNfuskdgKPMfdKmaNwUAoKNgNtCXAp28BzhWpo/
DFX464V41TvbyR9HQeMyHzZGSr5O0CIjcG31wJJPKrvN9fqgYOquiLdk2UMgvSB6pj/q84NvwaNF
+e/uSVVFwweg/L0QgDNs/4OhQnQFbJFskU9WIBvAcnct6Jtem4aNL834Qc+Mx75FtZernPq7ltNJ
6CVFjYsws3YUVRkx9tcmQoLK0TDaEebxYkw18VGMBcUqn5mJUevYICKQryeaGKlyAlRoBQl62Vxj
R5160szw/P9MWKxI0JBVZr8Y0hvffW48GhxTcSNUTaKONsePOEl+HKzgFl9iEZD5dqoxBJ8zoFuG
PsFsGLH3oJf+04263FoBuyK5wETGyjNGrjUNvg6PTGRsYUfgge+iZF3F409OO2oblnr/EGo4gcus
IhwSeizSkBYkkdZeaExMK6e3s/MQJBxehRqex6B81Dr7GaSufXMDo31G2QlBU5veZM/5sKyr5aRI
w2ZXT2bpKWeQouWKHi5x0+lHUJvajXrso9c67+RoMOqQUP/jFTCeQIBGyJ/PmeJGtmdBeoSL6Qrj
bykLPT/LIEdqWWAk7+tjTYP5D7Pp2ox8P1po5ssw/NDp/PI0YjYNbUJB7fwfbZiePa9VwHGLxlgP
yQFDmgn8xoNRmBgGTlhHU6uUFeAgI2t8r2KMBsQcPkfjpRNDeUlwx2PE+7xLxkPC0iAbTfFNNx7S
mX2NDihbCB0bEUYYK4TJZc2T6xpdzMJsmbagffWujQi8qzK7BB398Dhf0DW3/7vC1LZpwoZjkpNd
aqAAB1+mn3dIkRRuu4GplHI/fKi2dF4GHISRNHBGe/SOeGFRetLERCHyXGW9d0vQ+yw1l9cE3pA8
InvoyOrz1TodetTmRUb2OK7HfTXDM3D00JGUbG8lMrH5WUm0TlM0zWrWNK1HZ/LfIv7qwtWGmvoS
0kkEGnWhNZpxDjRveONLpcT8+fpUL0JJJkAU032ya9oGqQnIj74CuVaaIhKkMIsjNtVq0aIoRVlE
/EakadMeDmpyasKCS8cYyBaBJT3W+bfbadrSKGznbOfZe0SG6Q57VcvpU9okqdc0VEBQtGcz77oz
srbyELfjDqEd+STRpJZlM9brnoku0LbSWmeWI/bzq1cFhUurhJdQjf6nBrv9WesL9QYr8YFMILq4
9xtlfkCIxlYgevdADUOAeFn+muQ+Lqy6zF9M3J8zROw7YCK5K3Bj7Ybe/84NMkP7qPXffUkC8yxY
PniNBb+G7DwnK4wLGaiQg2zSJcI0ZfUfbFQxEpMoeZzi3GrZ8GZh4WDHXdfiI2x7gPfocWB1DvYR
FMG3D+zs4jDiwIuzYo4ABka4vjjkQZydfbCMmTdSL8acjbs3j5DhI8Mkdbx/RApmcmzztcFqzgWE
3QF6c3qbCk176KswPcsxuqDrpsIdao0K0TXIwPXkeUBOfaK9sSGN0HpVOVpsPdYf3SF2zwyhCTIS
cb52abVuUd+XO1Pn3TeMyH22GLswWp1uSNmdZy9rKfLJWyyRoD3xBr4ana2/diG1IeFGIiidH+TI
NhU28PsJ5tqYkuk2EuTyag0MZJTI2nmDbZaaTMNj2ZE3Evo/lHTas4MKaSP8hizMpGD18go6FqZF
6CFnRa4ID6HH0F5TrLzPJNFCUKFU6in285zoHRdARdA7zZtO6lzAAVl12dkaVPggdaFucY2XzEs1
/GXiC2pwdHBxLF+L1n7N7Z5qP6EftqhGpAJNEpx1TJuUCZh5rMALt2qMoucgYbJLmNYqCrp+P04t
n+q7N81sX7s4AWBHe+Y5JutFDIRkV6zA77VXBJcwjPXnDBwjW6IcjvenRpy7q7rO0y0pVw8RGapn
R2txcYto3LJ8LuO5L3t/yOxw58aWu+aNSRZibHJ70QgyMglnI/Nusgk0kfUHnst6a5eZeBEhnZ+W
rGc/lRLCodNwUpl7zkHjLXBVchQnTPDW501xYgBHgaz7/s5I+hIqQLBrElB2vRntUM3YawU7+9/U
dczgCBUIOzs9pHHXb6MEyGombf8mMKruu4GGVGKDaeXn2DYcSrE4wKrrPVy+BL0Fu0zRhGKwsxZd
BVyTGiUsxcrMkvLU2JQffUrjhQHseGvoiS5MY0QWnppPVDdrh1L07nfJ6rHagtzDuDKbCmTmq1PD
wm/1EwbQRLvkcYsdzzHfczx3p7QfaRb1H/cngezfpqG7B10cpw4mkWYrxGNSlwdGU+fSj7N/dmS/
4ni7QbM4VlrZPmC3G14htFSJ77+EOSSmsY8sLjfCmeBQm90uCeD3sWUwwdW04JCNTYx9CZ5c4eav
orespQnrdtFTI5x7lzi7UL/GQJp/RERe89B8wLK0VkBB/8goNE6clOxlQDzFq+X/+aPGZaMNbbyH
WkK3DjrK1jFsF8IPQ7gCf+zBHZAyqVZOe2mTXHU3x3MWcldNN/aboHwJ/DIjiFyvn6bawfAJuG+T
Nr580slqQwpDPDBwSsjYfXey5uL6bgsTJueZmM8LgS0snKUIjSsRMw8JNIVZouCXNFVd7zF1E/iU
glT3QfL3oWQGizbxceyqSuyUCp3DMNbTMbJgvJWggxaKF55CBsmCVyuGkiU4y4lGtEkWHkeK8m2C
rL3GwiSPdwKEmjmXte7hRK6IKoXBqqgnKINJYnM5cTV5ll0s+dHhqDm5rfchbTd6cuaCgfAOStbW
TA9OnwYAEughSpAih/uDo1JY95D3cZfxLzrw/k2J/3wwVwh4PKIhSwHWIw9WbDzv0oAHqYaMIx4p
JIdWzNV2+kZPMbt4GYIfjorOIh6j8tKWngki/b829hzFrrkZOUeW0h5MHStfT7bYPmfWlixzBw+/
7VZLyozqAf/7nrEQJvYCWmniQT4rLCc+iWkyV5JBPTZ9NdCas3VwCnjvfM5EG6/9pWs/AtKsumiZ
VuPWKYp9C4ca1VZyNjQvIY5rvFmNMa2R0rs7DVDev1Y/QxiMqXAssYpronr1gvIoQcJzY+o/nWSu
n60oFts8RDLchEZ7i/x8d59Ad0OcHAyPjrn0nqy807d1Dh4Q7kB20gRQScNEIGqXJSugMsjcHSmD
6tjGfmg+55rhfQaudwxBdkULwCJUZ/Jf3iKiKrgray6MgzIVqDCKWrWccm+CETMGa70vADv5vaDP
D2AR7NXJpQEJUDDOD1VXNcwWJOA3o1LbtoBK3czWXZVyztNSWhtNa9xQgcYbDX7hrksd3APUYFGA
j1QfpX/gNfpVmDKtwbCvgjDc1nHe7aTpd2aJhJU7gWVTH8FaAQtkEy/Lixt2Zz2B+5mP3tN96/A5
ey8jHDoGZ6mDRQQgPaSRwW1YBLtkCKNVTgv2MtrGsyFUu78/C2vzLWGphxVr04mTIn3/76PRfTaG
2rwFPlrFEb7OdgIfRWocQNIoIIXdqqKfNrX5bmo4MJUpVkxsihtrdrvsRubeVlNs23lGFRWnHssj
UjXeqzYOuz0Jk6eWufmrYVjRKUgtfTGz/bcyt5jme8gLbcWkL0i4J8CurBuAhuueDj6tqOqrbmEx
kW1a3iCb3dubFlaWU6RsJt6l8xoG1mtqWM6uMdEASV7XiUwukGSXbij1a0F9fMXI5R4zJz54CXdi
S67sMQPpuaxTHQiKI3XQo3H4z+xjlJIx0RPD1JDVUurbgV9zE7jTdC3stgCPbjwCDDRvmazDl6R6
pCYi86+KEGJYSXyhpFfbph9IgZ2flgJhk9J9e2uMk/HE8vQ3FIj0AoNo9da3tbXfJt2/kHdrDLPp
S07utKTyKi7Aem3Icg0uY9PQ9kS9c6RsneIWsjusYmlGWMjVtW677tInkgmaq26eNw5bE6v9Ki1N
cPCDGa56EVqn+wOBMvYp1kWNxU1+pgRZ74bK4uDKiWnbDUby5ogGcXBMI/D+VAKqCwraQlr3pOI0
//Z1460PdNyXwhuX/lyOx3JSH31VUGjV6f4Ok/HC4R/Dd8BXsizO8GCOQIHGB5Xa44NNI7ZyKdyD
oLkMGVKMDBI5jpdMrlgk1cLzpvQUzA9xnuvrsIaFyFQrPKvq7CaMefHI7QkB49n9oYITVdaE6jTK
k7eA9kyGY2kJyKq/hJm3tg2v3/ojidfgUoH/ScN8HLPJWmKL6WnhBR1BjbrxoYvyRU5BezVIKnVn
XmSC3mNlQD0ws7Z6tlPvBLxWXu/PgK8hptASe4nzZjxMprvw4JwxErcthHjo3DY2sTeH+0Mm1DtO
54gImxjBmzlOW0KC0LM6TYMGJwc216ph2JauGT/aOf6xUMHHsqqjRwyOwk684jwVXbuYyZuWkchh
McU89DpHhFLXwbdDyJZNNT4VweSD6CNY0ubMvUfG4D8x2bN28exrqgVpppFvnYzJ7J6sCXWBXbi/
k+qMXRdrGtPljJUrhcRR1Qoad6bXSAll+8WUaV8S5TwWQ8Y0kRrsjoC6f3R/uDNpOKm8dHgiNoUz
c5KiBV8PSFuqP/o4ykl1FeVWkWry26bpk9VSYvgGmNCQ6BLGFlV3LBCOJDFOzfuz++ez0NNXZdr5
GNuS4hGOEOTMGjJn5xRnYSaM8LUCd+4IRkJrneo5g829DBO73RaFSXaG5/WPIa8KIQbGSUR9D/ed
6IcpPRey0PZMwthhOuZYXfXreflKT7RhRVHnA5omn5KwPfshdadwB5iG8EDF8LvtL5FQ/bazpFpM
VS6uABuKVdNMHZp3/9TzFp5N141p0E0QfKZRg0CBA71ys3YJLr4iaoOhBZBj/yeUY7fQQj/aZUYm
j7T0makoyFbYyodN66l+gb6kPdnzQyMAAlsD8smwton4gv3qlr7iNaC3ZdQ5MIXJKmtWBhvbnQ29
iPgZeckMuDNdXl2tnpXOrumi9NHwXiv4J/cri/n8Pof7TYoBt1kBFAGJzPwhxzWsaroXFBvQalze
VfzucrHuoH6EMCA0c1vg4F7cvwrN8nbrPMljacd0QAyaSWRFDtg55+dTwES8t5m097rGumdX42uq
bCythnMQ3chIa1Tp2TFprzYdYug5TYTw7G0EsXthNLC2MYCQA7ZwC//Qk+IpGf6nrQAaUIyLyuke
A3ZExMBA57cMIWghpPu0iB7TIb8KDBe+YDKruG8DIL4o1eRoQMNM19ASLiluBrLf1l391gw0Ek6M
5W+Drn3lqCuSXOdo14HXad5TBjIjqcTRoIDT7LvAOrid385alUUcl8sKBGfude9ocw41nN0suhod
Yqzxw6bBW1Rwkmwyh7uj76979z1uOOwj4vYNA0DWoWqDi5raHXA83nf1y68I+sC++OFRTPtIvZfG
h6XMGyNAFpxobdC/HAtxDMp/dpFicKJnAg00jHCM94c8BmKYpHQmvsLzVO/SatoYBqtN1nBMR59F
U7gOXx3UtEwiR16JyFhL8VRuPWq0ieOHJKcYaRUn737Z0f/vwO408quBUYdBg7aAvyiCdtt03049
Hrx9jH/aN1h+c7FJJjR8g77Qg2ilmcHN/yE2GNItXbKXKX7RjX+4F3ZNdjCCfaiHS/0eRxYu4/6B
MztO+oNvfxef+Wgj78e3XeBoJfJ8PPjqI7XUKXDVsuHtZ5te10nzTUqhjhbAfQQOvfJstYpb8BvV
02SSxKBxVkWkajGuVk51xvQLo3Xaql6jYoVzStUwuO2BlLlFAOFgQCM26eMyUky2M1rALao3vYIf
KL3dZMgNG8cyZvlXaXp0YnNJsrMHsisDxaDCt9AwmQSh3mw4xB+jhHWPXx0OB27yeE8W4hbV47LO
gU5btDXDFHAO/vmkeiZ1hc5HITikhHsmub7RnDHTg+52QaMnZFInEZ1PF63dkO1RMGmB+8GkemYR
r+AeCyJ2GNV0/loS2S39cBVotOcS8EucU4BGOqcitn5FmIsFxjxjgF8RLTVrB+50ZE7gv5hDuR9h
gOWaufZhIhJWS9eeLT/9BfG0Rgp1ofO2MWOTYxmJCA40QmvfjnAjkC4GAoq9OBuy+ex16LmxeBl1
Ji3iLCaMrThUCLPDwbzLM9KEJedK0TX7tEVxHouN4BUtx+Sfy542TL+oxJ4h8x6z1nqsWzKjgvGz
6NhYyuGZjEPzwruxnsyvqF8wRuEXIkISU/UFrQ4hzfbNV3N6XZOunYHI02LRptqF/aHcNGzshVbu
q1pbgy7bEHSJmDZZSbJRkbL0WKKyB5JED5GHOyukHQdHUxH1APj1UJXGKgjjNR57VGrNcgzLp8Gt
9nFPpjd6nQQoeEqDLhVnGZF3hrbNjVLEpMmhISaxI5J8EZTBAXVhPrBiIRI/4I7Y6gwg6HhOr4JZ
OuOVY15EEzFD8i8uwTImgfVRVBrvx3COY3FKtOnQRMHOg6ifOtODjZrcc8EGtiyRBZ5gJpm7Ko/2
JRuM3QNyDAj5HTdkgCHAGl8ZGmMOVM7OBdGUaAf+p7mfVfbcBf22kObNWFEdLOIwXw6C+Axi0jQn
+iubENmVQ3Kwh4QOUl5B6rjlnNEYwp0z2if6FULL1gDFMHEM9JtUsxGOB/Q6f64mJB+AwgduLfTC
i0zDJSoTQhP5qtRjBNpA158QkzcUG6YGMJWLK7MZwdDgbPBPTnr2FGbGeyfENmaUpUMN1KfuaI3e
T6ZrIPf+Dc5nWRdf/ZTtg5zb0gRggHbgT5CK3eUzmlQ7cgteGXEu4+qXZhGqNGMbAA0K47dx0qBA
Rh127PI7tT7SDog8nMyura4xyGQKreCIAnVjm+KD7gaRXC4rk6O6ZRo1Gxjqc9x4yLCLfp1kJeay
JQbOCGh9d3DRzHpdFfVXQJN210Em7JFKeC28iNKky8vwpUGDI0fQBWazjqLibJWoczSfQL16VzjF
um/MlWXmXz0rENrvbSOgfJNVwrayiejisBanhnwnbnbLrbIid+CkefUuYEytVdNNlJKww+KlLrpb
jtSO2/8UG86NSMtVbZYbbTBWRCHT0/LIztR/M9vbpsmTgP6nCGiKe2LHQpAOIVjxbtyBHn1N03rr
egiihysqRF/6f70ebL2B8WlD3IDrbOGT1Hj1CUUomSqlQ4Uu0bjZ3ETSqPZTWfzV/MTI/Wf0ypPI
+79qsNesQnh32+QLt3K5wqhDW7EwD5YIHicD4WoUw3IkbMmS3MTeAm7ivqYFaNrwby1SIRrFNFr7
13oZqyLjgdahEIYl79fdYfwV0NnYGCWRA9mrG8eUU6xfRkz2hjqEgK8SoBVeTv5aHiGRdlmnNbRb
XrmXVfxtRxaxeg1BzWRzuEs/6lFeZ8+B5a2cNt0XqdwmOunkgLiShNgwkYK6qVmfrNQ9sPg+eOSB
pDM6z0zXdLZ+OQseiCHZVJr/2un1J1rBtGRuQfxeqP3BCDpVVb12PLFxRvdB9UDLp2GXWcNGt531
GFWXxid1dfLJNFFyWYw/jqlWdvg3gqjyCZ6Oc7CCsdrGytn0nry6UfBUJeWmRC+pHPr8IbQ6/9Go
iNxB3bsAEIJyocY0aM4o2hd9xMRNuoJL0wOYizcl3L4JOXw07+Hs4Oh+HDRSeqth3YI3oSOWdwwE
gJpMxr/eBrpX9vZVxlbEn0dUEuEacB6IlJYzUGUOO5MZz9ZojqKtyIeJKWhzJm0rguUiOpSNNvHj
zrHjI+COfltCmAoJNrcBFQ+kFuvVl0IPSSdt7VgvEouV6UybygF7HdYS0o6+dwiQ5lCXLrGJn0Xi
Lc3sy+X03qZwJytyRc2X2OoXIabTWhRrmXsApCA/cQfV7ChV+1qYlDZC39daTBJeRJy7vmmaGh9D
xli6u7qFeBxQ0EAw3aVkaiIYRiQdo+RtNo7slzUtYRC0Cy0tPpQTIH/Wkr/aDtlog11f4ZVKzzo4
6jKloxWVB9U9Qsx6bLz2KFK0P4IND289EqsIP2Sn4rPeiifbRtfCft4S1oMNx/8loAClPl2yRR6k
dDHRbNhg0AevehGTE6/buhr3DXKV1VT3n33Huzwx/2K+5qEra3FZPMY+zPPWpJkF2zCiQgpVlRE7
UC1GzVnpDBcQEAJM8yJG0ngviCb3ojPI0GM+yUseStB5Pa2FobymWvxQDaWDk9t6FagR2gJarjSR
W420fQsDOHCjxNLXOS/3fICy56e0yyeieFtAzkBXBm3vR0O1tmTFcaRZ0JLiBxkzzhIxY2/ba2ZH
959b+xewUH9or0rsowbwgiFj9RqJTzWPhkLEUOrvbSBewrp41wf/CbZ/YRD0onG9gG2ib4wdfzWM
yLRK50qwI5S0MhnwZBcnH9nisqxkjDqePj1xr6JOf9CSi+VrQ/tr1nz9GC7IoCEGWoRMOYbDsiDa
EPXOSP+3tmJwTeB5ZMvBMzKjJXetM2aKvFzI8n6DdSfztgVGI6b8M2Z51NZIpOFuG5CBMcusQREu
zNIimSMv+To1n63rLy9H465FhKtZybTSyZPTMuGunSDYC1cRlDhRMtUUQDBBkwOjuAFedGWEBH0a
wKCmvn53sxcPlhrcLlTdOftRH1Vq6fW6tdSgXjqj/xaIVEMwWI8Loz6NpCSsYstqlorqCwlHytJD
7MlIoKeVjAM0GEYoa6mb26DIKefHgFhiRh0rcotWVpa+zqNka+alMBH+N9AF3yKOf8/4ZtX8M5hi
ujk9J2Wg7r9xJGYrRke+CuxNLEdNkXwUtF8WXrEfPCrdcXI+dWi/ll5f74O4GJFdNTkGYmRm+PFH
Y5HliJSZE0RvvI71SNLzHMDhAu8biTVdDf2q7mJuycKxlpOmvkq0+aH94w5HX8UvaSiu93/BxDhb
DNrRFvmhdPPPVvSPchxPJejL5UirLhbghw1tljoYaHbi2n/XyJ1qmJ4t6CZcpe78VW36j2Vu12bD
HuEGJVboHHG8AA2X3ba2+vfBFCM9W+PZw+zDH48+Ayv7pR08JGRmZi0iA6Z1pbm7shyW5DjQLaRp
t9RT47swxfPcr1u4BvGwMcPaVtU/hHtViwEB+D5DMRU71tE3xgezeNYH0nL1mBiA0v8mnyNfZMHN
1PQ3aDyYjbFdkIiCREjlB6/FuoNbHiwkY1GiqXBhdGoRV951JD4dT+Oj7CqIBOSgLPH4MWM9Jy1W
yLjmxq7ol0j6vCrJ93YZUhqMb+B/vWU2mARU6tHZCcu5EslIUAxplaD8y/XitxvDhkP48Fe6X5UJ
hal3nHZVW+qH/EKX3hts1F2TJi8ZMSsbhjofKWJnlAKIenVLQ0QWsQt41teYefRl1SUp0SQEWi4O
2dVzGWq2WcKdRrBBSt5NiQAEgUhApM6ExwJxlt6ll9IqHhg+yUVs2R8CjM9QwezuBgaLjmY7SzTz
XUqhHLIA5PTxl1pPrWf17WdS/upZ1S/YgTG44gpeSLx3jE9w14+HMnfkkdyPZ9/S+qUG0gq6cbka
DQMjcvvqMT9Y9dxiHevAjCPd0HXhIO6wrRO9tUhM+VYFFG9WqDDvh+U2zMZP0uFfmJvjHuq+qUOG
5fRVMwvm1CPrJb76L13/BZnHtFyfyEzXnHyhSx/YUDTyg2G9kXMcoyw//cJ9VXiXYXd0O3IWIV0h
EVrYk3VtbdRa+bNXN+vsIXaw30mbJcaAEirq5zKJ/nVx+xrYD13Djunm72kq0Id0MLshW1JOFTmE
jwZBkqLEjvWbpzn0RBq5zafkTSrjoMX02ekr4xlnPF97+klJk/QnYV2r+f8dlH5zyJ1FgTO+jZgI
68Wn43J+T6yoWQcJa/KYIvdwacxAFbm1oTP7p64GDd004URT2ekDruUo6i+978HlzY7TgMAVEYDm
DB8D3so+aM8q8g8hYYGOj6rAs2+OEmtDZLtYK94CnSBU1+v3xoDjAyBB0n+aCi9MV86e7XPUzuYS
l/hzZanVZPjB3FlYAL+rF45sP2ICdOC1bmUN4H0M+nXepo9FSCCXayNSmgPYu/BfFHikYKBzWyqP
WKvATBZV5AO1t29pAUS81ez3mrVPjd+9P5P4x33fPVS5dh4q3B2J+xTl2hexLyfNeelIdEks4zvE
JNC73cYLGcdDEM2HgY6nrK/CrPE3UENYw0ts6M+JP53McHrET0U4OYvyoHON+AlvdTWpXRNYpK6g
KCbsiTejsne9N/CM271hUx84dsNsncMI6INVOrsxXXU3th9xtXxBv3tMfRS22PF7iOygkImyWpFj
OC5l/O3GTObFRBhVNahXt2yuelAiKHLLd6Oc3rrorHL3MadKxHehWVwrBEFwH4yPsrDw6MfixzaI
aSLzGBtZ724BAmFZMrQnI2OADCCGlmnzzrEHVRnJixQcgriJbK/KuEVBFTJWqi96brzETfs+/5cK
91WDlM20k+6H++QG5aZtjVfsWuvQib5I8/gg4RVZnZVuPA0NSd9rKxNKe0fmQJBnfxr7fp2XLHlh
S2IOR4z77yByrJqlehCIKTPQ3vZw7jv2qHB+nTkkPYmaJCXVXf1ePysr2Y9i4OSRf9UUDODJb6GJ
9lWpdR1RqaQED9Dm9KcFmvmVJdk7aZKVcf+s5eW3xTuLt94JQ2B4KYZyNq0nm6xMy0oB2czXtO90
GQeu9qD0gvlACbjP5IBj6TtfPsRKC5dWrv8ygDgEdbHTkN74Inl0Y/lNvUEbafqbb/KGwivT362a
Amns5gDPmNNV9tV34tz7xneXxOmqVEBI05ZzIkIB2WwHjlwUTv0aCg0N61xdK663WBZfRkvJFWYP
cGI2raKZZUynMgzoZJTHsn6PJ6MFPKyhs0miZ+DZSNHs7/ln1AvzJ4jDzyJM9hCFvj3T+h9h59Ub
N7JG219EgEVWkcXXzlFq5fBCyB6bOWf++ruog4t7judi5mEEa2xY7W6y+IW918b+RDMyWrWxmjKB
VWaOmMt3GxHqdUew0qovQ8Sv1K4cxMlf2t1GoEUJMFlJf3xvpHPiA73DdXu0+yAn68+ntBrGXW+b
G27xPYru0zwD9AiWsZxsxKrMbbhsAfOmhA8+TGmIA/nZAEu2S+wyvdUR/+x6V7Vc0q6XUKlbKMST
66g1a+YegGCb7/MFSmoP5IO1StG7qfsxqX8L3GS4aq13a2R3BkNsXxMt2BglqxNpk4TDb6FeYBCY
d++2m/4eFaYHgT943db9BpP3tENONa6p9c494ll2dBfLGS9W7OPntdWDHTI7Bl/uoGfg8wHmTYKJ
096nzNh73DVlh/bNyCGcVD7vfEmCj5k4YFPGBZZS6ovfg8tJTMZr5YDNoaWUJZgvdQk78Uh9B+IH
Kqvu0CFaJb3LOBmbqaflGAf/Ry3HbMssAOZuTiCzHNejytR29th8yGruGJiic5P02GSCwOsOCjc4
JkcaHG/rlR7ppwV5ZA2IDusaNMlNhfWXFfT+OkXFtwk+cZHLlS+J/jEUAoIB3cNg49fMTHArlCja
TX8EmfFQdEsuHlNmJG1Z2UrG1vcu4XgbCLcwdIn4MHiP8eIuOYS3oYPcFCvA1Kl8Tsg02nfRoHeN
OS9oDdqraexfOlcScVGIauuyYj7biwtCGc6xKDIQ2xlhmUHW34VzqfZhxcPEJfkVtJK/K5n3rb3s
iLWBBik1GfqzDkR+2EZ7hZDYNLvi3FSfU7I4E3rqA6/kJxmZcRyb6ByMXUxlB5xylp9zYf7oPdnz
JOHPiIng7MHaVi1FnQzdBy18E2a6lZOzLM6lHIE2TLiexh51OcPO0SIeJ3OCXzEL1pUucFwHzPVM
b7xTHstsmy2Hx59NnOYL8jIjLoS2lFiZ7/4S+p0VPy/uFT6MsTZBs66NTO4zO2/wVmawEGX26TT+
KzpcLLzBvCesPd9P6bCMEjQqN2i/RQOi2kN/0LV0VqVGM8H2rnxkcmVtu2b61UIZx42y/ICY+9tM
icrWAyjs6qIqY+Slxb/Rup1grh+ipCKnA8/GKnd47jbEzo8DCnpAISurjH6bGT6NKn+xJ3Wi2qYX
l1Wx9ee72LeMfWtMRNqaCLeS6TWAurICU9p3FD55SNNlNOUjulJkbbjMKi5EEEPDC/hlGtuip2xZ
AAvU1XgbiZC1kmNg0XiRBsDbTSua48kJobmErFIRh1NS5bm57QpcR33ug163UOGnb8TILfEQ4s1h
fyzhG3hBZGzsCdBMATuA9SAqFznSpchuWFk+TVFDlAleAHeEv08WOFOhq0CnXc6QcW9OD76+zZKv
1p9OlhmCTg93mck+324eCjxtvq0v1WL94YcLeJaS7e9KdYvc1WlDHicMlcy63Tk8EW3SFlAqnlLG
Cf192DfEoCQAC1GgsSY5AVKt0YJh6wkTQXSI846t/oeO2t+Uhx9eFP/AT7BWmBSjiLVFxHqsnxL+
+eZfLv+2tR+kp65D7JcTHWI3jNpMC49RhmrR7aDaKEyfA/IPyAC3CtXpup3Xi+Bs8/27kRA/GapV
K4yXQcsGrA5YsGdAGlFFOhsHttZsDifSA3FjIcicl4dT7gYcS+IF7egPs7DiTRDZR6eOv8hciRnA
faQEcIgqv/iwg02jfkZQtpfUif3YXCvb3szJ/BYn3Zusq01E94iXld6cdhsd8/gEFxlbwxgDhItP
GUNEboPh0w1CAhzbJ0syVOoGbLfkz640W/p1n4U4jPAZrWgbvACzrvOU5ZGzUu4GTyg5shXu5IJb
RTT1kzWTw9XNwIm0In5qHG5Nswc0CXHVTY9FnzwlefYiLcSJxvIGDjaKdp6/MApyjt7oK50FW2A0
nTgt44c5Tx/a1nr15XzQqrrNojRWnXUpE5ML2CIemUERTUC8cgb+SmG2r5Pz0+o7b1W37nNThghy
UvYtknDuQthnn3vOBy7oM1Ptmu7S59F9WYw8VoPp2o4bs0mfIPeF/NPSx2boTlXrnxkWoVx49RIg
rileGxW5r2r4JBn03nYKtJnVc5nnFyvAwl12OwPa/1oM0Jtct/+SdvcJ24feL2YUUxveFqI55nYd
ATqO21tjjizKKWrherjLNs2o9I0qgnu8JTYuSjdhX93P0mrXQWy+1uhoPSU2WNxaSCNUx5FPETte
Z2rflfEpUwq9Am8JI/JVGo4PVcCd7ZSKOmz0P2INsFA82EPKI3f2curWbFrpj5zsyXUcQcEKeu62
aGIOzsW9rNiqaKXQx7LbYzrX+I9xwTGdj5cKVsap8twHrDq/RVVeWz39BEeDz9t9jhvWc6xzUMd2
9sEN0VlLgtEwqbhfELZe4r7nOFw+TSVsuApV8gqwjZ0KB8BKc8Ix5B5w8bjlM+7sz64L2mMZocTx
ofQBlpu3sb+FjKq3GDwJ0Mn0oSnjq6IE3wmt98UUni2bidLc0iMBpp+rS8rtH4OoWgHBGzfgKJiB
7HTg342GcRpcoLmzK97rAg+0xWoy/Eya5p4ymIi4mBopjfTJGljh8eTm0ejsLZW9ODG6wCG+AZXZ
IIy4veW5QYS3KPHGlR7aCfKqMiJit17bvyemrLcWsauruK4Ic5vmTxTPz1lONJvurZ8ZbHfWvXSS
EchpNRQUFdrZ9yWwpkGG28KvXwHBoGvDtXfOsYSg3gXS3JBNnlfcA0R/rnoeXZjAmA/PxLjYzk9s
qlvJ2Et4xGlgOQKNjzRg+qo0Q1onj1f9YqFt7fJmR/OmShw0CaH1EsuIsiUJ3hlWfXHD7o1RVrDz
0ajyMwvbrY5S9G+dE8dQmWucAU61QWVzDgZdsw9EpN/2LFlEXCCYZpyIZX01JTY+7tz6mH39VsmL
E7KRJkyAqUdlPOkuxWgXUz6Up2aabrpMw5XngebrQ/KhkmWC7D/PBFrN4rcqBxwXik8tI9S4Nuqz
2+k3K78PGi6hoWD6VJvcGyhdSCvX19Ql+rXPbZCG6EyyiiPCUD1nXMTS106vRhrtpiLfzpCS6F2b
B3cS50DxGCKLBcH7yrTd/aBf0iCBoQkGedWW5peFoClKSiqLYPhddVCjF4xSYA4v2uquw9Cs3Z6f
orwgXQnXTFaWc+FUZexV2/3K0XhcalG94zyh7rf6hz5z1sAVi23pB29jlz56BGUhxjrPMVVX2CUr
YQEbr6FyrV2uGSSjDBkDon8tmsiYEUpmpT/73sYGjQeA1bYToMUEBmC105M7Oy4x0nc1AQWDznAF
Nq8VXq81pimua7IqZsQQ+HzbT9g1n8a0JckiW+GlcgYyVs2ag7F1TXx/Lnrv15hsHc/xLlThFyKF
D3MbFuR74mdJAUtZBpNy/EX+CWQuT2zY25zS/DUifZsS8YwrgZrdKa5zYP3u2Fmswyn7ZLYBiGm4
m2qbP1nisYmG6tXX9hlVngOPemWNgnchE49uIBC9MvAYkjN8uCUpNlv8Pu0lZCC4WpIKAnaerprO
+MijdZ9gKkiFgTwvhuoTvIVFo1d9dhrSAb9T9cZC8H6qjR9o3uhKUCV5bz3O9NDzHpFZfQ2N+7NE
TzR78q/gI7Jopo2JuVtFXulgWxDzxr3TJ+9EDSXgGLkOXAuM8Nj8iHjAIxiPzk466C06cX8Nr8k6
ZEYRU0khWwk2cfyWVFyZUPGfA6ekpGr3quH5WlqsnoTs/upz/Vo5NgVPZJnUks4u7dGDJtgzuqb5
4bGmNzq5aWT10PXjLxYiVxNADCCfgyFKVhx2yXK6OihrfIyTOudJQxMgJ/dMPFBBGRVgW+X3WKgZ
dGG4xNDsVAhcUpWk5Ht95FT/o1fxbJ1wgxv7PMSpop2G9yGueMgY5T4d6ZhD5kiy1dcmNfeYbeMV
4MJ0W4guOtUsswc6qoMZlE9OldrU5WmGJAg+1RDxtNZTvLF6q1lVJuNBBIYbXvtjnhcoBevy0U6L
O5+s2gD71Tbu3WLlp8aGMWyzEUler/0fnosyKy4BIgMmDSmCi2sJqX8zBmoRtjh3RcKpwlVcUoTl
eEynmkyg4qK88nMsByyFJtX6LIoj81H2tRoarsdmOGuA3U8Jh2rSBn85HfpsHzbfystuXeXQbwZo
C/Hes5ZWGlNcQxlP+I5paIAblb1Y5YkFeuQa47Cw6GC476J1k7affc8jtkh4MFmScrYgV4f1kPuj
cuU1ctRdXfHPDAwCya3e/Ilxejll+oRqEgIJsN18jMiIYqII2IwCUciTGUWvCuwjW2WLf2bK9Wag
x175trOmhz1k5vCLkx+iRvAghAdqKGNnQbsYkBd0Cgx22gETL1w08UzzNczctQCI0AB34spW5sAh
QYwEBrWA7TU6m5JS2K/ux7wxdk7gZquFObgzidK5trCDVx1Sqp2IO/j/OtiMLck+ZDPjsK/uhsx7
byPiltGEN5HytkIVLcxAPW9q4HEplsFjY6+zOkYGQspp5ElCXnNzkyvedd8g8atJKpTWWniMykkd
rq252RYM0bwc9gLFlgHBw2WeyNQL1U/9nNLxn3m47EKVPhkQkPfCXGw7c2c8NMqHXScipk1YtWT5
bDPQOkeViek7t9JtUjW44GJnOHQu10LkFjVdn/yR9EO/1bYsaQaTkNhZVtOmH19Y/BV6eKCA97Z2
oP6q8znf5n2APyQUj1Yop0PbcBtgTIFq3HXI4WWJwi6d6W90AFGuvs9FyXZ4YLrgU9yxmjuVOjPu
eLiX68mbYKYtvZ0/3cuc9XLMUudEPVBuVQte2EKE5mbRcy8ZYCCDVxtANmITtIG7ykTPalWAKiNa
ndJqNULhWblNm78hVewYrUKJ6kOJ8K8N0b5M83YIP0ak5qdEAPyl3l7HbhlsfW+ez+ivmWIkKR2H
Z3+FNrEkSk4fUVpkK+ZOZEiYE9aWqTg7xqYVdbjP045LOFD+FkRfDBcrTF9wyLHhsJNgjyK+u4wa
RAXSRCL62hKGEkAP+gjCSmnAzPq2ZEWsSrFkbWNxPhoNxNeKZeGLruZd71p3xpxmvzmZdnB15FdM
Lsw6yKvh6ufJz6juGB2F/GnLKhhoWyO7niWx7ftb5D4ZviAIg8Cprpkwkse0usmgnt6DSr979kcz
/q6AkF7+QzRNqnf8+gY+32cpTLTiPI0vfRVmR7ivjJSTQm9Lt43OknErkoMIGrZfVK+Wmz0EIalm
NX/XWpSVcf/9BR19egwT6GPYb1fIw50XVkflFj5WfWX9zZCuUlwKxXzK4fVe+lmqmwXJGdhU8m7G
86fRzM7FjVPkhKkY1zh+7cv3lzl2Y6SyxS735dPUpGsX+go6M1JNmpk+ccjd/Nlg3OBUuvvybgi1
65/NUjAqv8X2q+cJMFQCpmvwfw2uuPfxTTx0g3cErTvd1T7Yq7x5pyBDoN871guJEv7h+9vEtqo9
6F7Ow26WR1PwkLFsAO1U6q27i1VTHSYnFYxH1dWckupYOCV5Lz4hW3nblZd8GsCzSe+IagjdKvaW
jzY5ezAdSRciTYcIqpWSpr4UGvyny+OAkSFV+CCIk4th6qxURew72mPF6ZZ/NBXoGoAk3Z2Y5YMn
lXENCINDGjgmV9EMC4wxEOwctHn1Ch88gu2/h8RIfyRJam7KuC83GQnBqyYkCLAkVbqam/xrMhHK
9xpTklUX850JjfrE1LRn/xXqM24JBK+xpFTE2PFlG+5Nxln1kJbzs3AcqAUdT2s8DIIHVz3GWwWZ
c1dYyG5GkvoOzgg7pLAYQ3R2Sr0XuztEVcV97MX93jNiyGeaEblH7NN9t/ALWZlgXy1QNnmt6+1B
iD0WsiXeEHsSJqyx2iS1jc4M+foW50DBQnxMIPwH8mdnFNmdbfkpOSX/91fkz3hHio7//H/bTudj
7nBEusWYntMMSzcxU83bwEwzEW38l8d2uG/XyAr0OQEJs+VYX+AydXcgZRWPblCljwXih+1QtbC5
/TkCvhHKved0+8mpGRaCpZlisuRofbgbGQzw5EfEtvBGB2A6LyLksTayJs9C6037CEojttd0n9G6
brL2hmmlPHLXm4hhniu/LW6yKRk4LZzgIH4eA9flJ0XAjQv+MaVXPJh1br9INaI1LUr+TIMuAiTt
1qCLumYtU1pvZNYqbZ999uCf0sUmNUZ3cdLw+0UILL6L0rVPsujObegpBxAygRGfYh40Z+V9VeEI
oLtVERFWNtLKiIENnrGNT0CNjeed6BzOdGf0dx60JeZFIr+HAL4Na7PbjWbqXvEAR2tbzPjckgy2
KwyIigEQv0wc5xdZOWcciNPBtbPhVZM5gyRCTiCP5+FVKeMDNCyMu6mPjlDKakJ9nOZlKqaFMNe+
eYMwthWi5r1O/OwNAaWTSOSM5ijXtqrVqophsyTSw2FieYfSsx/UYnex0iLfBz3dR+MtEbUsI7Ak
TDAyhmAb87/OfQPiMCbo8Rb3xnRxfbY4wp827ISCk1WxXh/S9tjaVbz7/niS8Wdmj+HNirJbU/jN
nZUaxBsEjvlkc2hsjDopbuFwDVwkaSDQKnwf8JwmitIDm3tSxSZZ5vvBsJCKj68exqenvGONQqh5
eBglkxTXSMYNA3xMg4N/TxpUv/Nzw0N/p0E3DGmz7QLC4urOyB6sejiPKJ5pR3J2gr57lTyOxugl
gB/3OKFVAqtsfVEXGS8i4vW5oj4SP2vsR5lqPh7aGX/6rMi0VrFgQ/5/DaCmw2WmtD434eLNLC0C
u5CzzE1zAPCEd7RznP3IkP5oeygP0Y6JyR/w/aI38oBIH6ZgfvHwnO9NZ3TPzA36XZ1Qf5fYMlJt
e2tF7sQsm+jqyPzd7xP7SU0JFjMDp6vvWdml0mVORuhuLsOt6kl6b++tF9rCJr3Mjj3uA6P3TrmW
Hi70vIXEMIw35Zd4KhwHVh8tMqLITe03nC1LG1sjyHoYMG8g/5hyNlT5xgoqBKRIgcKR55ryrK0y
GTX4bKmR1EzFXVJZT+jrk/236anMUetIj5nV4vftW7e5D0FxFZbFMA0zU2hP9b4nGAOjrVhcpawy
29lFiS+5BIqUUAcvKPcKPzNbVee2kD13juh5c1tmAJ7HDMqww5hHT3mynFld4Kq4NNcVu+glIdvp
kvu8iN3DODERnzvKT5nWRyh8hI8lNQMMlMjmwXWWaVqGWqivesVOm1SqYWEsWDRja8cV3un7W1RM
xxre5INS5Xhxs6q/5mYRXhhArhF5+oHZvk29mq5BWS3vmm9esOeku8oqUD/oIdpYLRIYg2DbtZzC
AUcxnzBO336fhl1/xiWxBeoTvhYFBJksgJnTRXbwao3Gby5EXugikwiCdLiA5TJ3E7O9Bx/JI3ij
SbwSFHSsJnPvjyi469RNnsbofjALkN/khuNdgMV1yZw+30MCpWtowMCB2IfgCRbxUfhpcGV3/dQE
XFZWMk4XZioDkd6ozEDjMcdYeFM0PDutbE6iAczrLAk69bo0WbcoecE1d9mr2Slk0EO7s2vFWEnU
4wlruLFjY33vLxYvRnX2jnXp72/GUlc1h5pBlKnC5E2T6mCM83QlCa4TRoAvhHRRDrdLVC7Y6Wrk
9dElFZ3/AmbefYRXrMrAexpMHmGZVVqPvTPdl8DoeEQxze4KqGSaFF1SR8jXw3ZZNVwTcQE4r26/
rNot7g2blNSQt6uffwQmSEFH48vvJ9s5Rl2wr5ebPJx0xICtcQ8SYvAt00eAr+eJPdVdBTeXVtSQ
J3Bij2lJPWQMtJaqZxyeJu3wnHs26KToa27M5g1BJTrPDgBb5uL0KRyUYtF4LrAdI3hJ233fMlKQ
445/l32lJizu8BH7PHZR4ueuxHcnovD6/atI8uEx5nDiMnppZZSfTYYhGyQl2Sf1/xsDpcvEpq+d
JBw+VSF465nUctQGCWSDlTbm5DRC8Xjq8sblSk8ZyqK3bnPorQxu7kgpq3k8TB6sG8jPwSjbu67U
1t0oQXr73mJUI6fgKeRQn7uaDYQCR9UypF05RIo8Okv6Z5x3IISarIMpLjBCxH72RYbFJfO/Bibd
hddCL3GDnBSfRR0ThShxh3NsKH4AXa5eviD9TaFE9A4GEL4FK0KcyjzLPeoXKKBp8fWf83Q5VNug
GI85J/KqiuC9KdyR287VzhPuDSgRdvSaKUOxnLAPkiXexplkcJq8OAZ+qO86OykuRdEiNkGIwpS2
AqyzSFm84pefeGpvz73e6L4BoiqIkYmy6jlnWg/p36b0hWqAPHhI/pOpKKSPeXvSLJKdvL+UPrG3
cOXFx1yys6o7Yd+JEnkUrpqPqVPmx4SMbu2i4U3rEq5v/P1AjNV+QNh3S0OXbCE9NO/gBV+jKY6/
pA73Tp3sF8XTo4ZnQHIOsnCor0/f382LO3KMiufv72BQA41vXsq6HlYkWle00nnGnrJk2xjm1XMX
5xzGLn6xkJnMg9s6LAkXxJThLTVTkArCPMNoRwWVoKbLNNqs8tzL3nqpmS5LJqcXL3Tm6xAn5rVK
Hb1GTUF67dQkLPPT5FmF5q2LtPxFwM+GRhbz54PnGNNX3DFeZayzQ3SDH7caffaydc2bsHzJkUSc
R4T7WKpq5OFWff7+FbhLioRoBF7L/ycOpLA/HKh2v1HuGdL6jXnnJwtQ/8Zjyz/5JOZec9G+AdAz
F1KUfx2HsGWxW6gtWLT4HpiBe5yH5nlavtMIAVaebEgrFHHzYCbzX4wBi1dlkRVbW6FziN0oeUtL
UEaATqo72YYvQC5pPg2I7aQAuu96Sl4oq7FzIUshL9Z4mAQxhAybHaTZkpfBPsCHsJYZjX/WZNM+
hkP/Qy2i5kjWCi1jQvrt8iVZvhhykQghnd7aXgtzeWZV4VqNOqjctF/q1Ig202yqwzdv34hL4lER
uB/SmFimaayOPsRNNoceN1CWqQM+EXH5biBEy34pKasC/v9cOzym3XTVTmZ8sXs1Pk7gQ8wWR2OT
gaUyo/YhSdvkEOs43pu+QHI4Fl+5QiQ6Qex40JF6G1gGrsSoJCGR6SZpI6gnfiFOlWX3GzKN1Mco
cgRpQ/cgJqHueq4DVhqasOzU6HaYOYJ7r5mCa+z0a5Nd4P33l0zT/zuxx8izN34lrkcsWC66B6h1
1abV4p4r8EKhOt2ZVcJ0jwSZHyaLbjNlTpck0B+/S9O8dYE/ELlizLCsDNM6oSPJFvo/k/5s+nC7
+l/SRBSRfv8T6YB4zHVMQaKDUnx1l7yh/wprcoa8T7ukpmb1RXuYyqy/ectl0I3tY2+m7aPR+d3e
iPQxSK1P+OwHt0n7Y5TnyZl1+kO6NHpEMwoWYnxs/+9bQmB7Gvjyr7w8uZUnv8qh8jbKmZyzrBPv
PtPsPuEWq+OYs91vvTLBCBIk1+9fmZ1H8R0pblG76k/GHNNe5PHFo/d7pMD8WfNQ3UdF520gXAAx
FN2zj74e+FWub74LUyyEsrjOjJcEPWXG6W3kzeCvtTy3bWS/9GjQthbbPMEJcc3j0t6kY6w3/5yZ
8WfcnbSlLVwhqTYl1A9zCeX7r3d3qGc/jBUwA2iD+qBkd/I88ZuBgIHtA0fjP/80689wKH6ca5tE
DVIfO1qbf4RDdViHaSCIQcvxk/yEX79SOml/FhUWpgjy/eM0eOE+lO1n2SJAVjbMy6nf1lUZvLGV
CPRtZq17KithHyOZ/iyTFI1CkHrHWJGwY3mVeijnMVkqjX8JtnL+zCeUtutq5TpQYCzbNZ0/gpuG
OBtcVgP92mvFZeDNOdE5h0Sx3SiKAe+knk13z+dlGzveOzCTZfk2FUV3ndjhzTEPuWyU9TqDXICj
oDZ20lFiS1fuI3K5TampPnynqjYlgUbbKg1xwck+OUqQfEE4Rns3rH6bDbsQhUh4PbSGtc58gwlq
w7OncOTMIIFEsrhqzsZcesTbkbrqDfZFWq7/6tj1Ni2cXZQx+7UZ0GypInfe4A8MXPFZdtVSJ5dQ
nEssr/QIptpljemzNomvUqidFYbmNbKmcjfEcF7rAr+m6aWEJVQ9xnyBdf6frxaU2X+79xkhsxHX
StqmKf4M1EwEqCNhY/SwHXFn84XRU+AxKumi3YhLD2cqJWoHC+/eAhJ3MNuJ+gRrUpbrBiVgvmHy
VD26pGnt/bJi15iyGuwretKm4uArx6m/taDNUYMguAzS+a1243mVEyOw6XIWLGBznROlbXtl0qaf
AxEzYUZN6gAcxjxd3Hdtmx9VXUd7lIXeS9OUT+Cqup8p+kmL4Vhy18yxeEcFHWG4rNIfFiI6C7RK
r5Ypgt8Y12lizKBD69z0GbvqJSDPw2m2FXCHb1gA7602sFeMXWirG998jIUS9yOai7LehLqBNViY
Z8DLkFytwDjpuTROvT0FUHEYJw6DZvVlaO/kGB058kM04CbIlgUZeV3bqLHnDcSH+hHvXb2ZMUjY
vilAmWftXdpaqGAigaoBU2ta3CyzuYQ6Kl9E54vHtnbWjPv0sbfRC2G6uGdnF73YlVEdLStMmeCd
mOeMezJzqH9CezhACpHbIWA94RlmyXMfE2DAmfEU2SNSCjOUZA/wK+RJ3T1PYr2iiTgYWudncGrt
fxJ4/yeA97/DT+WfUVXSsW0phMPBZ3pKficF/tfxV9q26BCcQ5DOzGfYxOK74ds2cL1oMHDsdkN9
sAHhYgwk8DABabtqadG2cVf5xCIH7l1hqGsEsy6asvdgRgiu5y9QGtNU+efIzQ4j9vXL1BobmDns
IQiGyVvTvx9JJslM2V2M6M0WvnfDYW93lccbZi5WeUhaoYyszyYGWOGeoOK8Gwqad689hi+Q4lkf
B+H2n+84tZxhRToFRb4E87oW78cSkkvEoQl4XZt/pJ+a5PVAH0at6FVAQAPpTSdj6PEoSddYD8Hw
7glkKn7YDVhWwdvZaAnvkMqeHdjNF5e3+lCJbmBu3r+FaTChsTPlHRLeeGMSYAWG0PrV4h+ARAkY
Y9yokI9ZNVP53Dsn03ZeMXQYWOZ58kSmeIk3jDLFDgyYAer15s9gleK0fIhNbnZD4FarQjf9wqQI
VSohXqFK3Mcg+sAo5xx9z4uw5Ir4LpHhaTRl/jsWnd4YrLz+JUT3++z/832zbYuzyvRc3rY/ihQa
1Vj4flJgQWEnz/nU4GAOis+qWRKwlhZADRm59sI8W5zzVxqtU/E1AHhPUM/Eeu1ALWEOqfMXbthf
RfwRU8RaoXpFTmGth36XdzkUhVboFTNTPLGu761LV1sbTVrQyRlw0jTmNPOGKR/xCLZmr/tQdYMO
uyC3aerJMhO8QArpz8hZoigwjqURrUTdcsyBPNpOosfG3wOm8pkcsJ2zs70XedbeF3pZQjk/itju
LsJKN7ZkI2iaTv5Ky3EzElHefFvAVssvGIeax66P7kpa9/U/X5/iz3wv6hSOeUt4JsoqACdLsfhf
92uC0NGUQ1CupRn1l7F3o2Od4JduE++cVxH2ORlm7K5BiwLiPRfBNFy61v1KixiWe+TWDyKto7Vf
JOwbsUtA7h6cA+rhf815/P+9UgLSloIVSCzF1f++UnYErDuwiuISCEfgNyFjqXCdebF49t3ya2A3
cumq2N0y27C3uHGPNTE0995sPjm5022LoU8Z58SfGE/Z5nQZm+LKt/+l/Ptbcc37qS2L80/bypTO
Elb5X++nn2FV89umWEczSCVTEQqUuBbHVEOWZogTYl1m+Lj+5VNcqrz/vVuYtClLU2/yn7D+OGXK
vJX1BC+Dn1Xt/bkI6UsZfkBC6SThOTBk5c7q0xIWCyC4fJ6soxzVBzQrcK+NYTG7wLT5Ly/q70ef
hGnleYpXJE1X/lHe9XFR19YEWCN22mPnVt01AZp/DBgObSdiRQ6h6MZjmcYt8ld5HKbu5V9ewd+K
Y4fj13OEUpatNZGu//thtK0JI5P55DqNsTx6kK+xtfkQPfhREknVvpCK0WfSHxmg8NgMxzf6zUPv
EPdCupj9LzebWj6GPz4mj+vC1I7rekK7f9xsukMRY6UReSphdw2dvtrnSRfj00rdj7QGjI8U5mjm
UXZlDPoMu1C8gYGFXh5LdU2M2T0Bcn1zsj490sMIRhFJuHNIlXFYlp9hM4Ts8zwIwKoR3bYVkX8b
+1ehwiGh17btIwUfrDsWocp/bFVu/NbVtW1k+Ep82/tsjeArlgQbGjADpnKcXsahey+XEef3F88F
+5I5ipRreIaPtW68bTyHt5TJwZ1NjNYqN8fofbaRPBpNN5y/R+7fX4yo/SV15h8Guwku//I5//2m
cwQlDc9Z2iG6oD8uf5XYEc4mhApBPuRL1uTWHu3mVSMKOgJ0nzc4sPuVVZXepSDt3J/G7Mla1so6
zBmSvNNDhNKvALlpcdVd8uOfX5/999vTEY62NMwtW7s81v73OjTyEpLVTEtQ4S64ard4mM2m24Zj
BT927FhItHmwqSP9F1OrbqeXYO+hqZGILMFDY6n6rdNRm+is9++LYDHdU75/f4FGjeJ3MovD97dt
8X84O7Mdt5Eti34RAQ5BBvmaEiVqlnJy2i+Ey3WL8zzz63tRLnRfZxpOoFEHRKbLqNIYjDhn77Vf
I5CJho58n+ju4DGwv9aZwf1ohD4He83ZRSWdukzM0Vmq8sDmxD7TPfzko659OAZblqFrRL8bGsc8
+/0+0OK4pNKHiBhmZXsWiPhi+ZVzGiA5x9cJX5bnBwXJ5o1/hoa1I0apORjLXxu1+TsG3jcsLZxp
x/T2yXvxcYPKjkyVloVaUuDkf5elCoIBagHu81XHNOGkKI0DNB0dskG6Dd9O3VVCMR75Ss47B6DV
uqLl2eZf1QxWEOEl5TGcp/nYDapxRk2TA8WMxKq2bHECZWSelrE9nTDpb3J2+lneAzWax29x18+u
hQWUNkpkPo6NxLoKlHgNDgR2jKyLc8vE7c/P9Tc3d8s0DXZQhmmQGfc+XbSqhWiYskQrqVsrIvBo
VLc6ujRdKhdk3puxq53HsIL2ic7xMIZKCFDmLcmMdReVzZGYNeM8jC3eiAyhCwIW0lm1yL78+WHq
H98SqdMDYDMmebTs9n79emQhgiU+lUt8PEYS9g7sx+upfZ195lQZeRrBVOg3BizaLY0zDv5FspYs
Sg914j+xOaJHVBRQ/O3EpKcF40ZM866DRAvamIvJgYwmrkC94RC/8ucHf482/3VN5wvNacdgXWe3
L96tPUqkEATeTIjf6VqDmkUS3nXjc+tIccTg9DeGI/AuCBrTmug8TvzaKY8qQrpjXJ1/fizGxy8d
BwLmu9zthMo9/f0LmYjE0UQLvKk+ZUilH4rUmV6HAP2DY5oDkG8sjkqR7htbSy99YMsD3NZX1Xfo
scaRfkwq27w5nQZERAZ/A8xRdlZeL3nT4ezqWgpMruqO97w5deY7VOjWVxi2x6znQBfKPnpLO5WM
OwOKSFKZ4zHLrK9AZOWpK2uYs+gENyo5iJsgbRgR/T+ePndWPvP2YmFQ3+298J0laVVn6arW7f/M
sylPRBX7HgdmDbqLUOAhOuWmBgBxcwpdkCw69l80i6mK35nRtihDJvp1uSSBo6fsQ/tJMScG8uZX
4pzSU0JrZNUoEUip5dchKuQ+Sozu0dKQN85qJo+ZbdZenaKGDBq9lC7sdZejfSi075LMi2FSjwIt
eYFYV3zSCZQf98dsjZfT5n07z7bn12/RxMMJYcLnK78DHDmXl6SSwRs2qvRoZCD0be5uW9+ElMVb
N670sngDw9Se1LlAY9KkJFyF5Cm0Yxy9OX2DHshMT+HSLksnBw8BqG5TwaaYEASJFSTyeLLjQbT+
DBMx6l6GArFYUxJxpq9YZF1SSAD4+4aOOjYgWivTnFuOE2FtylKeGyUo94RnBGCjOvVJZLhygbeO
m2AwWXRbOz8HoqXHASpAJX1DaQLjFX/TV6LGn3vDJzEGn9pDVTQN2kitvkWyLD0btd3QNYv7rXk2
1ETuEshmG71LzP0EMUEWofG1NHxrayUd2S1TlnEWCxlGMhl04zBpdma2YHBdIutnlxcwBPPh9LhY
BuvViewe+oM2P2lKKdZ4+a3tnz/Cv1sKLcnNm86xQdNdLDuJ/zo+dFNCAKOuwtolotIsfeuW9/Xf
ao6hL0dws03Mazbr5baJxwRbKBEGYtRvkNSMF5sBXZfXeyyr/uMIOx9Cs3NNCSo6FDZyvQEH1v03
Go7zw58f9292OBJvqGPjkDV0+WFnC1YTM34HFdEAfFzjQzDGatVNTeAmagmWkbfCywFX7rTC3IUh
lIemYZrTAKNdqYrlHJZf5fI+Jr3/H98ekHK0E4letU7GOWa/VTx1CJp08hh6tZVb38AnxiiDPR+f
9hYz60EL7OTKDHhYImZH7AH6NyNKZ6YUjbmvBc6VPz9p80MzddnGq0Ll7qpz5Lv3t//rzWJ0NGUi
AvPpqIRjD7AbDhGJwA/9FHRuQ1TgjvFZfLJ9Wif2EN7GXmDRreUjkx11fY+YKZfEU0g9Eez40sTn
xxJjD6Q2R5zZDrmDRqFosTWvwD1HrqUWyWk2sXC2+BSlqyd1vBtG7S8R6g39o6AhQmkFBYC899Br
xowRCDi8PZ/lalf1fYXSVDbbafLJW6hVnR0JBB0nZEdpqSFRXXZ/c8xVSSrim9F7yGTULwq9JLpt
+LcQdXaffN7vd8d3d09bh2VpC1Nnf2y8OxGZfQOxxs7zlRVHBncQkhVULYObGzbhNcppGg60AoC2
D/B3lKR7QvQTkwPf549zN+sPU1BOnqP00W3QsS1pqIM5myRY5+pY0gQif2Ezkbu8EcVQHHQ9QSrQ
9/GLXdfxRrWd+dD3QEmcSis0+GVauCkChs/3YwxGTscd/FyHFezYa83H4H1vL9eVKDzUkt/vvw2x
7hBw6lerTC6ZG7WqeQQ84N9aGkcBVK7Pvmy/2S85kv6qcCwDKK3+bpGIHXSOzMQhGDS3Ck3uS1e0
ODN0xAn3X/Oi9Mwo6K6VM7CqK7bpKuBzd1aZWa5FK97Le3BtKZz9b9iURa3izS6Af6S7VA7WOTCT
4RLMBzrGkAmYwNPLLa5DNAV4SWq3iAGlIfAfd8FMbkusSiQ+xidPUvt4dmdzrttMh0wpbPH+TNf7
lpWXiYG+oxTzNkzSYWdF1ttkFl/5cPz8fkgxPUZFP64FsKBDYPnj3pcQaPBzz5/spT8O2iwY0A5m
Bnaq2ALfNyRHpagi1ifOAEq6ZTdVPGlxGF3EjD2+CRFaxUbtiXFSD2FWfS1N49SzKrwp3Xj05+6t
66ZjbY2Cu7Ij1mZfEdmqCwQPNA4ZW07k5xJ43gz/gShkf/tkoVo+EL9+y2zNYmPAC2laHHve7VEt
guzwTE547DuY3Siz7A1g+MepGgDjhml4nkhOPuckNv+8mEE9gD0tq9UIFgpnAtGmIUgFedENo/7C
M+33FaIwmEb8GhkmZsPZARR5aAMBfJ+Y7o0V5/J5Bg9bAsd7UlNSbkZfqc6Won2t/dZ8bAmUeaic
Or04NxMp8hd28sXG0nUNB8vcrpuWrzuiZtJagwwvi/NMBsFwjop82qbKlyrti10Q2+A6jMZib1V2
qzK3W5CiinVLSNUNopZwesbtnyxa1sdtNkM0ubyafB4kbtBfb9KjadXliGwMXTDIYRAcC9pU2dP/
UK4CjIWrhlKs4lwAZa9xSLGsNYd7VkkDKXTrT3hyOylwgqpV6E0xqPelGaHMbXQ15muqgJNWtD5i
LbL+zcWMUis7ZmZ/IBOr+RmViWyYrZZC0mDBXvrwf5fJyAdiQG8do4AHI8uGr23MpK6SeFLaIbJf
2pizKBaerzKC0kTG3HdGLfQfjD59rAYw0+RvYGxHNBSD5DvAFK9WKTKkrWI4ALH6wKEPbJ9GdPtx
IltXrTvDTXQby3UZ5huOkfoJ0jerAru3JmKqOFVPM/hZIm+BOXyyUhi/WSkYJOsW4imDTt/7EYut
5D5aDpZDezFVTkaMQ63T+7MRjb3by0m/oT2CROB2Fq45UDBlN1QHpSTkQeHtAtWkzZ4/4TaZE+DI
7VBlP6Tm6mIExUm+LJ5jRz3y/83WYV02m2LSw5uEEmLWc3xpdJZClM3BE0EPUCRRRTeFhBkxQ0UF
k/pZr+tjD3HpIZn8Y5sskO93iElLGGKGrwHFsZPeLLv5K85s+bVa9CNh4sh9VkaL2zPZ8TGDbInU
e1/bXbOXxsPYdGisjS4kHaeT7p9XGevjbYm7uMOD464ENdV8dwChbw/HiNypVTXE27DH6dW0yvho
EqF8UHoYe5D/Hu9/FMgSqmhkkW+UNuwsouCklJZGtndqXNRAv4zgEIhZia6aLf4pkVbBPk6tTcIA
70Fjtv1Qc/PaV6WERBv7pypptQdjVpxLr2rFacSovwrnbP5OU3VPYl36qg+K6rUE+j34dvadsN7x
ZiwXmVjfoH2GRGwMr4ka/kCTml9M0gCOI0HmD6m/JsGLVKSyQUuZ2y81KQ578g9qN7S0wsuHvkZT
agenImr9h7RRt2lZLOfnrvvGJDQ6QxnblbGFhC24KFrwyZGfNsOHtd3RLGkKXglEPdb7Tz9fwoF7
NOCeZqp7DwcU57E6nJRTDU8qiPSTnTj5McMIYBNC4opZmXZyLMCqi2gwH1QOs7q4dv0A0LmqDG+c
15jEoNLlvbXRiPL726i07yzYI7t4zCFzGaDRtGsdRlJXPg3J2pnBDI1qZ7zkFo6nsHPUv42B7G4g
/yunU2kYWIicNCYAK2sxEmQg1bZ2KzI31XEHlH2lbZsqw3o+juVjw8tHPxB3UwBHhPwNT5t9xsXJ
TERjLiBEtdDlj4zdl9yY4dYgc8X/IHFuqH6zNjrnR+Wwm4vLWtwGn5lwZRzVAIzfQ9cv34gIolAS
AkWZI3XiNIrsye8L/1SQNYRw9i8rSyyQ16b56GBRZHI8w/qevMLsVDqvRBAzxoVX06EvOaWLnwNw
oHwg25vWbhc724I5LaJPczHN6KvIjgU2WhWeF2wpXIZ15DZwHq+MgYZNRszUPoGhm6GWg1jKxQpV
0L8q82itaZlRYXF/tbv8bWp97YRhN2J42XTbjFV8ZdFHvJD3ikaz0PmP1frehKXP4tXGwMrjdLEp
IW8B1APHcU7WUarl+25OoGU2arXpy8ncjlggtiLTorOeVx4fNudoLJcompzjKPgoGGk+7aPa7J9z
xbNUfAUjiMxnJiR/yY6el+i8rmPHM/zvpVG1tz8vL7/ZgDk6/5jLXVdF1f9u16smtR43vcWxMjNO
pI/DCmlTSQzLSHJqQxiWGXfjK2K7Z7JkgSZPaHiUqvqnYJ91EwTNrOcGypZp5i9RYOwRZZR/AXAh
ihcLrem/tjr89uXUJUrxyY7hPn/7dQPGPIRhIM05wflYvnvssT8uNoGyWWXMYDe2woemrBeRDDuF
dRezdGtsJZag4v4x7seJTXsTYmvLHfRQFk4SbkAd+YfrnEAWZv4yxfCI7D5aflKCQWHl0VJPL/X0
VOUjLPNeInMaJ0bY2eOf3wjtN1tzR9JSZmvO8ffjWA3VranRjeWdCKPpZBuTtvNDhsB4C8LV6Nj5
rs5FfaPZokIDgUOIOXbXo1g5Z5O275xE3oy+is8jc8MVMSEzs6YktNmrELy6sIJq53uXtI9h2M9n
NOHzs5VyvLIt4qD5L1/UODQOZK8YhwQG1EOLyA8LD79afvkfsCb5wcoqyw2VqNvOYfGPxIJ9rdVz
rUJcrMocc9QYHP1Jz67xXLPCI4pCCospwNb0vzgwb2ZFsb6a4+vQ5aNnVo29MRQrhgzRb3M1brxI
T0jyGxq3FYBwmGpmF+IgDUxvEpoobjw4VAMtVuhNlQfkpnN1u0EJjnBx14Q6HkS0BwVyUBKiov6a
z7YB2z5Q2Dlq2dqoHO1JrtWun5605eeqz1sUIMWxzOaUuyQyEAI6kz3RJ/nTWAEHIO4KPZmSLQEW
wiWepP+SL4YmBhCHBB2569RQgApFcJYt/g4ZRJ8J2ZqOKZ79VRblC6Dcqd2ZWL41rUX9QOPvOuNB
3yIjGjFCaKQiGfP4HVr8Qz+YiAOmUCEDY2CioYQdmEAZv4gGqOefP20f1aoSbQJnQKnqHHlt+/1X
J6qKtNKhQwm97ndDDp9iNL5UMNHXaZIH1RZ74rCdnCr1NJlMjG/69E1bUFetjnmyGOkAJyASHgoT
QPSQD9n3BO2jinrpR1CbhxTh4T+KDbknLkFf4ZZiUTw0ZTARAjwii2WdXQMW6LymiF5MDOxfEXeN
D4zmzDN53vrNTMqrzM7wRea9yugYJcjyY1i1816kvgXXRaVFZcYkdzU05R36r1tQUOU2zyyCt61q
ZOVN1UtTNTMhPb7zzTAXZ+ZsgrgnC2TmQ7+3B9/YF9i48geVtKZPNm/Oh14WLzNNBaZ2iEyWQeqv
Z5oQ/FncSW7YRVe80C/ONorsG9ek60WTJR+OWksCYlH0b51a90yqx/l4v4RFiCUrvPX6ddSvTb1c
u/raB1dVu1AOQVXaZThXYt8EF6mdHe0cYLq8NhbMCBaxECKBCUetWvABe2drhd+VUIHfBATHNdu6
/geD4cHPHGw8YWLRXlfElb/9va86pNN5OazjiinWUpb2aIRPol1Kv5c0n5Lsmeqn5yh7DpR/a65f
fP+5ES9j/VKJlzx9pQrxkk2vVJy+1greBkhkX3LllYKo8aDUWT8QkQTD0IH0cHPCYkuUlfMty1A3
Ymx7s0QabrDmtM/dp20fXf1w7pQcMhDMopbVdXQV75plmqnThEjQtmsWAsk9qeB46SBKDtlhdPYG
L5I4cG1BU0dHH3MZOVPNsVGOpHOZB+IG6/LUzEuNzsnKz/TYKWGf/fzc50gNL7aNkehCzRhFnUvp
XKriWrOtnq/jveb5avtLldXN93kb4PHdWn7WbgFzCTflNXm24LhAdcuemzYTOz0JjgreKsjLVrUL
ShlegiJBA29q20LfKTTk9uoCu9sr/V6SOu/DSuQzv1RIOImz99MDZaeHBCU3IRHiYFWEix8D/1iq
SxmEU+QnLT+BwpogWWGoTM8UMF09PXfWudkOxsFJLpV1nvqLTC6ldRn6S07gpHVJ0isVpdd4uBZy
qXC4ZvKayGub3ShrvNXZTYxLkW/X6q4+3lLnpo43q3iMnVur9frBIa4j6Qx6rIsEldWGcDwb7H6i
xD2xSCYLklSDLUSX5KYrKDKCrh62OCzIK30080fjXlr+SPkSctmjLW98ylD6YSYV8iaSWzospSb/
Vm5ef1ZqXp2IlJmrvF/D9mJEV6W5CINEsAuOxyy6JO05iS5Re6aCltPxuROntjtxLbtTkyyFIQcB
lTUcxb1SmGTOgfYgldSHqD6E0YEhcT7sh3yfDnuHaKD4E1n4R5UMeihUAxrNP46Sznt/QhbADqtD
gaxTD4unsEhst2/VwR0xcTxNU1ef/cbh6aTmExN0YsgWzV89dB3BE4JgeHoqGoqLw/2P7hcCgIyT
MA7RZDqkwEvk4lAvSLDr51vo2M1Z6bpNpSHSDifYiCnkGAAixfQtbOqVpSX2l7hmgME3M9rcjUjL
n8sMFP3U2pbHoTf6+fdVNtah1ewDlJebBHDxg5Blf7lfcmx6l6gXwbbVG+thKt5mdprn2qjSKwYw
PDDJD0tU6ZdubOpdk30ifPi4f16G7GjELAM1s8Gc5t0K35D5i9i7WJmz+RwnsYNgaN6IBYcWDRxd
1QkszFxX+J/yc5j3DWd4ck4mUrjGbHzSLfPFNs3kht0tMjngGknnirIzYR3D9RoBFF/Q5ZFaXHxy
b9KWde2X3TOPHDG4hoqEgceHI65NJ7joshHKTxd223auuUvW+kuKfcUVAhtHkpXWlYwW4MlO8Gqi
RgfDQW9T9llLo6cn8HeJ1ZY6Pq42qffVkiTw532K/vEGygiItgyAB1wG9vthUCzniRMFsKN2AiFc
WBhczMAOvE6FmwOXRp6nji4ce2R3UPMYdEkxrZKFLQ2bRCGp8M2ssno7aJ2ANtOTtzBkx9hBna5P
/lfANZe2mD+bv3yU6fDS0jhDN8gkAR30O8UAs6VgbmojW8Vq7eNFAx9om+QiNEZK/B68zRWD12Fn
toe8geZmVdPWrAQ60ExOx9xWvBoRP5abjpjlgfvin1/UjwIWHh4bE4GEGgX1hyHAjB2agEm4bWHn
ly/Av4nWGuqYloE/uKIxkCNz9Dv5FpGGmMTOes9kMW50xov29E2NOmCPPj29QliMd0FleI5p0+0c
9U9OeB+bkDxSZ1FdcNu+izDffbsyUq/GGr5nOC1LbIUC2WlQ5snErHGmiTp9sOWcbWqt1ZGjESCF
pwoPfw+LdNaX9RuZwjJ80tZt2eN7C4lkrZ1JnjShL2MYG4RI16NQCDNNdTNkOecgI3A7Uc0J+o7y
wCHLfqWFw4ha87UnS8TGup8Yc+lK5BCFYeYbGXJE+eQt+s3n3kDyj9yQgbXgVPjrE1ezks4pOroV
fez+0BWxTdRlS+NVfcgi40eMWHiDLRl/T++aPs/WTsFn/flBWL9ZIQwWNXZAqIg+Cp1SZFx2qmUL
UCPcqDqhNRDqvdasl9SUMtjD9qQlzRGTvqGyBRtmbVDSxC9kQfwIiRv+G9LEviF+5NiocCcHTrh0
hKGe6q34qyBz5Yaor7osjZMHvkjqYQyQK011NjyB1Ubh3a5ZP0u3FLS9wmY64mYuz07QEaSY4W2f
lnZJW3ZkSkBJTlKcD2GFbwNe8862W/VqpIbzrFRl/GAgfMclHfvPUjJ4aQyn2N3/rVDb2O38h7jN
EW1Jn/REjOEea2PsBeSJrP3RkJc5VI6BWlavEruMloXqkjBDjy7SHtHGnAYV0uKkZpWHkMR5tCpr
Qp5LYt2f3xAMHx/XbJNZDUwIOh9SvG9TQ6PtOhpOJegzxChz4Jxsgf7v/lMpuptlsG1dKu2RB+7I
GKTGdqku3c3trne80fH47LQbnUjxdqnB2Dr+djKWYu8EM5W8Bo4t2GlK0vY0VBxwF7TbRMOZrLev
Y3n4WWpwMIy9ea+EkLt+jyqRivydoS1lajtCeaYWm5u3qGs1j/JbL+g826c5TCj8djS2s0EI09Zq
tqLZEtpYyC0JijNSGA7ykYff1Ry96EfeA3wkRWlHteHON3fzuKujvW2CIN1b1V5U+37eczzM7KUS
qjuE6SEiXak7DMExNQ4UQtmfVc1Ho1yqmI/ZfJTQWcgFhUqSnSjwJDE0vE/ewvt+4N1d10ahyZ2X
hW2ZH/76xc6buCwnKLQoNpvx4gB/OVfaPkR1hjUMR1XMKOVGpxzzWmH/0/TGJunAnYd+lBzxnRb7
2ErJ6Qra6Cn2/xZhlZ3op2an+09Kmk6HQJfcyP1kbxXRVwXvzpNFDtg6lK36OE+msa7IZPEqdhS3
8oh7MX9AvvgFr1x1LQpZXafGqbwwoiMs06G6BoG4qRMob+EsiaF2ZxHc1vyI43K+tJGiXhFAhA/S
KcVXjGzpusxT1EIZ56k5mkd7Te9DPLQ8WVBbEAoT4cm8fdHB1p7wYctTLFsJIkZYm6x24DggQIS3
Z36PLUymOhaDtUEa+cNduaFh633gyN7eiCT/h0Bt5xpnNYrFpVldYLnDepqbiMyBRTe9nnvilqrk
XWO9zJUtUbnNymoTCZPQaUA0wFtoIt3YYIKEW9bj3U2MvrhqmfLazlb2I7LLH6h9oYfpPi/JZ1tH
9cOQAY8pY29uNaaNreEugvwvpQsALUVkmUb0Dhl86jaIia/zNBaRykNw0US7lgQhIEDRzp6W8qdd
KXeY2O14j9V6bPZzs8/9faPtAbJX+aEfDk3OqRUv5DqNj/NwwOlLlSScxcdeP9rNUlVwmvUjVVan
LliqRrB+r75iMVtqupexQOZP0j/p96vjE5l0ysoz0C3FgRi6qcpzrJyopjxHGnrE81CeS+VE1fdq
lRPVc3SzCBZyG/7OvQbtRE3E+YUnxJsiPFnhyaiXayqO/v3KjINyNLgydWndJDndXycZq6vKaYpb
RvAX4dNT/ETEp/4AiE+/zmb5pTTgeB1yepnlsQuOTnmU/DAfTUTGzpEvvWIfnXvp2Um91zgs3/h+
WKodOK8t1VinMTnz/VrCgaxTZp3a5BwPYCtJEz7lyTmyToEFVmWpG9JF2zxZ91Li85J3Oay0/qSb
p7k/jfeazJMhuWWfuvTfGuWRqtITOQytPCKR1lFJF0uFxXHyD9TgH1JtKb8+2PVBRgTSQkPYGxwa
OSveKyv2M9B/ZZfgNzZ2Zrcj8Cj6gk6Fum9BvZk1F5df55UQQrlbG1thbJEtfXaLWg48vy5whqpx
m5O4Htizv5eoj+rcm7HecZKzpLLGtr2jsakeY2Kp7hXCNSCoDaPW4sFbioSZIFtq9LezTyzAtjC2
4bAUJmsFn3W0TSCpqUtZ7abON1O1MUi+XVvGRhgbSFw/q0lBDpH5DJ9sSwq7tLZV5JnIdkqPKOIc
uKOJfsuLQkSZS4Xlv4WEjkJH3po7K9zjw8tF7GyGWQEiq1ewKXJtR5XaDuJ10u6idhc4XkhEL08H
VS7Yl9YrNW/ijpp6g7+lJn+bcmcztgFPpFjKD7cg4ahG3ZjthowTKHgRwdAbyuSJ8LSMDba5n9U1
W2rmXsgzmjVmEvbgPMOgDu1Pzyxs6H7zxrHXNAWnLYlK8p3+otKsXigE0BEDQwd6NcEqIUsbLGiw
hvBAGdU6QNOpraOBYeaa2IGApTSAn+l2mTsAlm7cKXPpb1KacMfGNcRS5r0kGzPhJoqb3asgmheQ
2b1IvepYGxRXQtRW4DO5JONRtem2JttwtzeXGvm1JX+AxoU7MN5APA0YmtNq7obI+MDOkXRLorGx
ptinU2Pzb/XRmoLi5oiV7qwqlRkOEOiVBjvqXgFE92Ap5kFKubaTdasuVd+rVEgFXPuJm5NBm2Bx
W2qu3IEGCsd0EigGlzwbmljUZLtAaUv+EKqw7Tb30ph/RAhI3EX/YLsUHRgquldgu3jsKeNepIWj
HmwhTrnwS0lGpPTY7RHBxO4Uuw5Js866QPI0rTOxhsJiTEh71mmxjsjti9exz5aBHN5VBmlnSXVZ
AapPJ+zBK2zWvmcTIkGQIe9rsJ7TtajWYMJR7Maw3rU1ACMgszpcOLkWgUsyCzXfi+nM1Lj5a4Lu
vKFP4BJjy9zNmFwOTCnv4MRL5AYmWTpL4XFfbO68Zbzd5lLVvfLZbUyw5W5nuk27VDuTGepCYdXu
NTFtw9kbua29jiIXLE9gLKWRLjiuh4aR1brN132OqWKNKATKrC1QJq5qdbku+q9pueYSHQSJxmuH
7XpCtOg67pdq1HVFqJq5VKHwr/hYrmXiUhNv6LBcB0p368Ht7teR91HnkUB45FEtVd+L9lXEm04T
y3aBLFExfxOUFmHr0cbSXKG5jnS13pVg3npX1dhB4WJ1h3Kp7l5z7NrOGqQkEuhcrFOxFtOaZPO2
XdcEQLN/433l3fVxma20Hd0PzMSdunL6T7oDdwnguwVcOEh/LBNvNR0t/dcdajmVaQY+F5War+Pi
FWr4hDc8fPJrw+2HIfPIOAgRnNmqi/GE7UmjGW+KvAXIMHyf3VdqzDeGg8XWVtPdgHRum/QB21RI
YkjTw8v/XVL8ECsp3xz5lnRvWcd/5m0O3qruTQvejHuRAQb+9E5A/aKkXyzx2s1fjPrVFkv54lXy
s/9ChdOLs0/DWzy9NOlLOr0AsZXimWoaBgfPYfAcB8/2/IQJ0Myf5L1s+RgOS8XDoyFuTfJoilth
kI4D6LgsMjKXI8t+SiaFqIzC/09sRfkLuYdejX7vikQFaVTXxqsUH/Pjn2+lv+nYIrxijO5gfhX0
vt51kdS+AazpLx2vXF5EiZXrfplS8maKFKlPMSBwHif9VS0tEjVbUztUVfy1dligCXkx1gM7JFUD
LdmQ2kSyTBK/TYBf1jYJZbs0QqcCzbzWDW1j+jDO42JJDywy9dalM1sxJzlk5qje7n/U8OuDhDlJ
qmvoMEywyTVRUHRJO7KfpnE0H1pOwakfv5Kwbh4IDfvvS6St8yXMfa60h14f2IeScItRItjXrWI/
2x25qWlfs4ZATVuDlfXMpsxeatTdn3zA5ce2BjMT3LyM4FENMJb79QM+WrqfqPXMB7yyuc8tIs1C
NtOOwE9qdHaZtpsd9idLsW/5WQHUXwev01JsXSj2LX66XNm3UMJed2c2L0r/784FFWAkN+xcKEEu
zn3nwuYlTpb9C/uWcPx339L7G/Yt7b1+7lvYuhQcgCOvGz2jXDYtVGp6MVXugvvWxQ/+3bQs/jcI
rFE+bWANQmuS4fF+KRQEsL5bdcjr7Em5dIDATn/+lMqPLQmDXuIiEsQg5WCT+fXVTIjWbkFDlmRi
gSBJaakeG6S7x8m+9igCQd2V01tUzwh3Zb8NCGOB3GzPh/ulq1PGIHEyrCr4bF5tRwM+IXRmTaqL
762urUqgn2sxF91WMuJh6ImZke/D32G6YLH+94/uf17Xtb8qACe7939BUOE/oz4RJhJHm8bJYe53
5HvYBFYfct42vMkTSv03ByDzKovHVyeIfxSNGbtzPPlP3aCToBHNTBvMwd4HUF4YQVvXXkcCk8Rq
/qLnijh0/ZLHW+f5i4oU9GT/sBr6Y0XlJN/ILP7ud1P2Y2z9Y08f/qVGWXAnbpQ5mi7FmaXnRDoy
31Z/0Rq9ujlNXv9jqpX6kAgUAokJqxyBXeOWbVY+//mtg570ccuH5ATNrco7yBH03Xun0mRUCLMv
V4Oml7SjBY0yqRcXTBFd4c6MAJx1ZbH3c9nK1yTb3ysbyVJ1MSlTNWP5U1ThHtzMw2ZEemUs1Q8b
x9nYCYagrXQ2JHqJBIXu1qi39rRUam3jew2h191LMdkhexSDJuK1h8EzC8+4VzN4iAIxVM6FVwze
WHg9+dvDco0Gry28YPBE4JUIBwtMl15a8FXZApYZ7hWaW33cauUEwxKaE5x0dO5NejF5ePXWAGha
b51pq9fbzNqa0zaxttG9+tBr71WHnl0sVYZeP3i4QNqBfgCePL3wMBSXgzcVS9FYSfEXF0vF/BWe
ROApvWcEntN7WuCB/RoRvwVeHyw/BOaW8sVSM1LAaguFxgQavy5wscfbNN6Cu6cSm0DnpSaCjPLN
0G2GcNOFnCU+GQt9RITQVrS496uWIzXdeU/aSlOZ5n2l/w9j57XktpJl0V+ZuO/ogTcR0/1AB/qq
Unm9IKSSBO8TJvH1s4DS7bmSOq4m4ghBsoxYJJjIPLn32oCaBTJsNU8JEUhyca+xf1VApd2TDuDe
206iILyZ4nv2GEiSGOJ8byEtPSY18ptUJ7qmoX/7EULgqbUBmUSC1DPpTNpNFL56ZAqBhZTXSvbi
THsnvEQTl6Oq9KIXdRh4gyJCKWuhiXWggbnrVYgPUC/tGxfp9bFuBX0xr08fQzd7m//1dNLW7CI5
N4iNiXsqWDF3qgcqtjePulURnUtjqcrV9qTan7QZeJ0Jl5iMkIFgiiSxMTI0XkNL+YLZQHxmp/R2
yJW3KLGmD2XKz5pdld4CXlV+59P9tdUPR8HjcsT+LJKcZQ/kL10gh3iUzO1UXs7U7vedJaOjQGcF
CjC+t6DPqpHc1Y03PZdhXNHlAexAlHKPNDxOyS9CWlQbtrFHJSSfyqiFwWtByOqtgJl81F+sVCFd
ThjBb9pXv1p0QecaJk4t1vtQ7hc921+ed8SbWeEQQaBmOqD1ZGiux5zdTsWo6yOYQNguY3JIYrv/
gJTL87XykX6geUcKpPIbrs2vBj9k2x7ibR0zEZf1nwFcWjpOZjqkCoxD/BhZVJUXu4rf0AO4Oysz
CkKyodTGnqj3SUaSKQDw3I8lfowMAPW8J50Yc5Z3lxK44kwriK06TLTWPiS2FbP0mrxXkZl3buNV
v7HAMJ37ZRSGMMcorJrAcfVfWsIiLLK2GI1wPUyBWq9D+JoIRxW5cdVaw6fZAd8sZynEYOq0fDh0
BuvOyCZueflCaaHci3NwEkQL7rTesY9Tb9TgtEpvkxR5Abk1pMEw29mM+YCgrL3p4ukLOSbWrm4d
cTIGmuXLrU4bXsqhFb4tyHwq7eQZiaw8dCWB41WFMBV246ku++AkzB4ASJAMO5vcaVr9mQfalX7d
arlZqHl7VJ0dkuncvS9Lbyz9sFLULXsYFhlIlXUmsLhgazSlF9KCeF4ekzKpNtiFos00Y4jH0sZl
wV7Y1o0a7Zq4AWBWaZN2FBnRbQ1yex02PUkcqKtvl8c6vfRusOcq7Z8PJPQMkCA4BGK4ghxZ1rqB
y0ir8XduOtr1kGE52FW6YkpLqss0bpPEqe7UnERmVSVAMSlbrmxde21wdJ8iQ6tv4ZYTfTcSZJ55
yk4IrdubQSkeNIM0wL50cddYX+OCXko2gXxv4nTcD57qrHBwGptC9rSwLK2H/wlD3zBmBK/wQ0OU
ZD/Aj3cyEk4ZxI4jYh0rnMz7PDBYjydsc2U2Iv5UIepvpkaSdkdSXqfrsDU95iZ2m7zYw+BsRp0m
cseuPthQLpOpoz60bhPeFoaiP5neJ9Oy88ccHnUYB8Y+NdvoOIC8Oi636MR/v1Xltcfo29fvnhgn
B+pQi8o9VNU0bIsWi6DQRX+Cv9CdOsAvpxwoOdkwk+cTJbKC+5d8zPCS7HpPyMOUMruCAPeM2+6S
Rwme2qA32ElsAzBDpkyPpISo0JahHxPG3HxWPTY+W+leZZwg0skLcXWZkCz3aplPG7cGK2VnimCT
TjPxnlhCQ9Fo9quoQcitwCURoXxwVJQU+MtuhYeT1bYnAoHstmRXm+VTyfKzN8rhCKZvOLLi/X5L
78bhWHicxKxdueDy1971opru3E57U8zWPCKtlnfvj2ct5vjSOy/3lscl/SY3FsSYmBM6LNa7wsvk
bYwd5qjpXMeljRGCK9ud5zggzzU23UOjDo5p2BPVOKkTCQYZhN5VPD8aL49GBPVkGoqtxdHtkIrg
S3Sv7MJAWnk/tP20K5QQhFlptQiz2ITDroaq1lACUEU0jFWGNvZFR6Kgq94ZfSh5N3WftxdPZRlU
DureEwN/j/48BSYvnK2LGRPuHOv6sNzp1G/AK6yDKjtT24fmPP0fNKLHM/layyh/VIpwx4XcfWmw
xdVVPBxyhT1rVpRJWHsnTFFJv1oemgAHnJdDF3+sBxdCc2320WahiA8zXL5lD7CYk7wGgmq8rvp+
cOe7rkfCTZ2ag9+NU30Sdfmlm4mrnJnFtiWUcmvP7pyhcYmjyeubxoT6zb6O7vdxbSItIWs7VKBW
28ivV8KuNLQ4QNXdyAgPAoHBin2o6lYlMjrOmv7KTPqrAzzwQ20QLw7ksj2nZIIdIRzcs0nRAvZy
MMMWILuSVgHIa7AwziO78D3+w/2kk7tmkuZ28YokpjGnzee5asgV0qyQjSuNLqURYnmsu+mUEjR2
nEj/A0Yi0R8m7GTMt5YDEmtmtdKY6JQ5z64SF3uCRK2LqzTWxSx041iU/aOriemkWA5GWxZxa3xG
08lZAijdqSRD3Nafqjx/rm3E55HQU9qnAUuwykROOkYno2yboyr6cm0CuNnAkCOEVAT0vIRLcgrp
EMxdShUUVKwWOFCMGmlWXW87kZGi3mHpqqwQUwewOQEQH703DCO6Fc6mHOXRyAlrC4jhufZVX14V
Mw2vDhvO2pqQ825Sqm1E12kXeC1S06GvDonDfijuGWcfAZNc9abmEbrafD905HytkGsAuLem9eiG
zXyliMS+zPM3c/4sJATRr0RZFXsSgdub0MrJlWZmwQ5KhL4jTD47o/kVH4f52pt2R0qDjJ7q+BBU
vBvSdSSbatn0flDyoFHWVu6uHT4DhzCsEmJlqzn9OYWHN5XNCVJlMFnZFV14Z21Mo+CkWFurJB0/
eXEUEVHZRrchDXQvVqxjZQ3BBwQZZ60Fq6spvbWDtDRexxlEL+U0btyOzGV3Ug+BU8NZd8dhraRm
sQMzVW+kU0p6uIFxSZP8oOWdpLnZf/UUFmNmlYDPnRUWiEc+aEbIvmNiBscyxIwEdGc7Jvh70o4g
NM0M43uY72wmzW6HImqDe2Q3n9U0cT5bYQE0OCS6uPfI9ZtTTUy3d8865M9NPRK3Nkbqx0p45Ze2
MUlvd6KXLOi7bWDjlMwsY62j8OANJvgizxVMQf8+VGTQnZLKUmnUJ/bWCo23yTare3M0jYNmkMJV
Eiri42h1T12sOJzU+odRQw5bxg4KW5w9e+ab4SptE7n/zWr5191aAkhVBwyDznr5F+0FKVS2KzpS
mSKkWteo0fe8pOpGhT3pxiUbI93JgNy35mdJTvWwDwDlKYhzBWSgyUudJB8JRe3Wde/dl63+UcUP
/pt58KIe+LF36zERhpNnGwY9mZ/lchPglMBBfrZmlkyDX8mutlVwsgUIs1m7PY5mEp0GWFx7m7O+
P+k6MZCIaDxrbG+A4G0l7YK10bOWnzDgbiN6uZs0IzkvJj0IkGOUbyrtQzj6RKaosOiZ9Od5SfxR
PJp8UpIvMNBgKxjDCphkvFWF+cX1AjCt/dzHrxO2MXQdofcA9yOzz1GqYcjx8G7XTkSjvpJrlN/T
fsIBQZMhLn24Nonv2ni8ZKv7GA3kVqt8PWYDzImKl8jL2Du2OAOBbsPN2tpt/agF41tWSXWPVMA4
mgFM80EWUGwHIAcY1e7//szQf53A8wxtBlzDRlTHHP7HFlipTcLlqpGzLoMCFzjZR6i2Mc7AcFOw
RWAZDSp+o37u+qJiYJjaK585z4+Mgl2iLAtf8tHTVrttYyfoo+HWHiI7cnwVGORt7slHzcQka4Ua
WfX4y6Jrl9XRtcpq5zfiFPuXvVuXRhDma9zsNi1S86ctQK3I4LunTrGuRs18IH1zMr7FnpXfJwax
VU4Rp5cqVm678o1pZ3peDrrGMpo4cW1vD25/W4tv6VjgQmqtyzhq5CfhCQ1o1TfSyg7eoG+cOS8J
zA/WN/wKThmrm8wQRCVNIJtBui4OolDXXolRUx/oM7OcwGr8WXa3kcswomVkIk3Q5e+TnEQXOn8o
IzLxDSfIsGv7SttWMtKveUv8jqG+syWM2mVCPXB1z504foB06pelvG/z9CyUvjxGejw+Efy9xfXi
POZD+qpYym3chv3D4snrg29kXba/6bVomvXz0s9VMR04jgnUEp3zL3stbmiGClGIa63Zwr12jLm8
pWJY3OwLN3PlzU6au17ZqeZuVHYy9ydlZxBEKshEnMth4ZDuc0j9KBq2k+un6R5mUp7u8fJSOhLN
Zk+3kcDuqMXSszecvTuhvd7bycFx9iGzPWcfJAfF2VORu4/TQ+LuuaCPm8xlVrEv3H1FnLNKl3bf
qXvmh3zCKKeFsLr32j1eIaXdO57fZXvP85WldN2PAr/v58L31C3VRz7lTTvd3qGWplqxA2Ilw51g
Ixfw27avJXmho+pBQhWPUZjm56mtNmXv10sVpU/By675XfauXY42tNRpV6XduIpii2hZ12y/yL1D
ZNxvPvLWL1cDlJkQK2wuCXS+NfMnKlZphFIJpQd0sr6Y6sUAc6jO5dQXxDFefQnUWRYDMizULihj
0qWqftW2uxxYWUPu+aVqLjUimOyIqC26iObSNxeJHia6jM0sjFFgokeXyDx33TlB7InntztLbmdz
ZYAkmYwQASVPMMdk9b3UCmjPCSkglfSzFJCS+fFdDcg0xWZ/YxEEDuzPZQeEgBop6bMgsM3n6vI9
gkAlmNWAYoDg5VcOobd+4TDw7tV4n9V7d9zb436y5hqiw1ixJXnQx4O6lFcfHevgcKyPVn2sXNyx
KEGPKWq8pZLuRLFxkaEvOCvi1IdnEZ7taq4mPEMErKZzsZTrnuEN2fM0Y64xv+juuUeXk19Efmny
S40oJ7+Uw6XIL+mwjUmCGS7xcMly0iUuEVo+giX7i9tflOziMTsGFsyHITbPLdORc5kND65x1iIc
G+emO4fmfBSk0HM7m0tzeNpnwzkN8mTxSssT7ixEo/2fSkhkkBR6SMSQyCAJL0YPGQYHlJDvYsiB
5RfZaX+KIac/lZB/FUP+WwnZDr6RfRdDooTM4VEtSsiUzmr9byXkuxgSJaRGFF71XQxp/ycxZDMd
8SyjhKQUEkmMWQ+JEhJ1VLLoIZFG1eEPYsgJ1ZR7tpaKJxBvF809Ux0vu/TVzy2vOi85hKV8MY/r
EW7Ov/+MLZSiHyYzfMQcOosefUYErz+D58Cc5wImXLWu8yglSsjR74vci1bRWDknIlySK+rretum
UcXYM5KwqGNa7uaQd+BX5g1ScIOAyIogI4NeHvlpI6ynMbspPIQEkE7CHR1SizOuzHatZXs3MiIP
S5Rhg92FETn0yLfG9WyeHGVEUEHG5cWj416lAUK4Kex3qgIUSO3LcmPnSvQ0OR5EQrygv5nXsaP2
y4WCVIGZX0YoOAYed/76X5qtCBSbOhEtQSf95r0k+zL2pgi3E0uUl5D1Q7MNxq3SbFus9BJN81xO
uvOWook8wDKXrAN2gbljq9BRdrStqAAmANGABb0aPy78ovNhi1FS8xt2ADRfXyrx/LHzM6yEml94
vsvFZqnG863OD1lMez4oq1T3c91nrTvr57dugd/FB3BAhaUfRT5zuiTysV9nkV/bu4mxHyLCtIvF
XGj5taXqcMcKIFS3GZZj9gPUbYm3d6mA/WEXGuJcOfGE7VysGSgyty2FLhgrp/kIaJsi1pUqvS1s
athTfbITFE1L0merXZXsHkAGkD5nsEjSd5q3kynQLn9I/S71x8bvlxINHRK/afxBztVJv12OeDc0
y08af7L8XPqj5adyvhH/WaHE3EFwm2/Uc2m1LxN/qn1wHhSg4t7dUcIlbG0ntd3Abny3K8ud0e2M
aC74WbWzpRJtG1HVNui2SjlX8kxCrPAQws3VkEUsNgRqQ2xo643Wb9h2pyZ7LojjVNBsE8B/xP7K
LZFpVB9sx6VEA0FyB3pjbHaeuSMNRDF3kTUXXpowZPfWjwo/Dv2Ek2WpuvOLwgec0C3VFD7+w4G5
uebLzvc0fyx8RfMnTgPdNzuf3FB3KamzabpyCp/yllLI6Oa/4AxZqrCR3+0qmyS8HbLzaxLuBmYI
+S4RO/pKFbRLexvb25SzpJsrXgojkONuOCpsxyMBYzksiR6ea+w3pjpXRry4vWkgTi5FvlfcbGNj
qwxbkiYyb9slO6pN2Lyeqx52ik7m5c7Td7q3c/Sd6u1GThJv13OecEo0fse5wdlCxhrDgw8kn/Qh
Rsqy8U3Lb+T3qqRPgVoaLD/j9OHEkXNFSyksq2rfG32dTPHaV9kNTHxZ+z3nSILF3O9cAjh2jLQu
xjp3Z3cYzXZFCYmR1JO51GgHH5NSui1yi7Daeqy7OU2SuYhZQf5NKe1ctAp+M2L/IiFE0I4RznQY
pAyWED8pKxKZj0ojcfGBhD06QEbOVRSSs66OhCXYG1vU6Xl5OGZ7/P0WUtKxXeF3+TDpZbd2W2b0
1hA+1W0dXHqd/MiMVNkXczahCztmK8FSzHWkOIhL3KI5jLzV0nAgjGbyQ9KYp2kMo+uSamVFXUh3
Y1PAYjq2YURzuRXuyrKVVzfVu9vOS4p7I5tp7tPvttZ/Bci4mjPDs9nYY2eHWeKPA7bXBGGWKA45
3noUA5DXuMQaweDblv0Yz/eWh3RYl1CmqNQ8RtGp74+leXTzuYivjfVDP0cDHxxxsLO5HG9fdPtQ
37MRk8Los+ZySB6ODg47+NWhsg87g5lYTNr8XO50tKfj5B5pPw/ZieqyU9+dVGMuLzzX9dkJz2U9
V+ed8/rcenNlxSUeL0lxaSEpV7twvATDRbHnSrNrvFRIW6u/BunVTZuIcHNHgT026iBhae5sYN0p
1SkIT2E0V2Yeu/449EcnP3o5S65DhycZPmm8MbKDKw6sD22PuIy5Stgn9Vz0cVxrLps/Lzoo41yl
fdDiY24fcnYolhqzE6HbPX+gexy6k8bkpqP1NleFd7imtXs2p7NaHxNgPee8AORzpqLxQsXFRZlz
an+zSvgPAgsXjhnkJK7Y7Fj9gsXWZDEEVUb6PD0uVIi9kjJJyc2bKBiUTV9Wxv3YKiXmVugKTIGe
bHTTkxtPtwFIzg8lESJGSLB5pletT+dQgKCEyzlA2t+OOEtvulA/FpbTPtC/FA+twtBltOJqTwUj
VoygGCvpvnSm8tmts13SmV9FEz+Vthc+wGZsyB6Ze0WBoG0Sfy3zvv9coFeUNuSOEYvUDGegtxvW
2uc0aw+WyaAmBr2+rYDwrae+UfDx1PkqVsZik1pm88DH1GbePTyVjngkQILtNZ0eMa1PfI5RbQNn
M8R1sopqHReT9ckNymtkPIHO8OZEz+5YZ+Gd7g6O7+isCbvCsG5lrgybRouf06JxLngokV43OHwr
Bb2FU54k9AbMDYP61ET6EfS3TT5gDpRJlhj7qsj+qCu4hUJp3Ei1105dpI63yyGpCSqs6HRtXTMg
0CIFPdg1xSmSUr1va+2Z12c4yj5nwzO20NK32hn1xP1oSxVqRAs21nbNlcbQhZyumaW0XX40BkAW
YRc39823XgL/dcEA3S4HRYbB0VgnQz2tu8CcTjTIzOfKPjEDNl9KEVRHaY0uws4w/siWzrNa5dlV
ROMNSM6KIXVQtzotEVLgoUiofXPn0nK8CwM6aEFaAySJgi5ac5XUyXzSh7K45oFd4uDAyliZpf1C
/+qrphjF21jKI6E9IZhm6+K5uCr+/mLwH1bItF5mhqsKPk7HPvjjCCicXrFzqyU2IZT6XSzQyQQT
xnIXgOdLoWpv0wTXq1ISC6ORot4nTB4zMMhbwi0U/BGeH7tRCLDsjtJyVJmEoPc0Uk7/dxDzXUzS
7NrjfPeNIL7PSs35qKWYgkuFFGsxdN4d2yFfh8q9hNajlz0F8snJnpLwOVqqFs+GDbB6rnYgOtvP
y5e0fFGTV5m8GtpLP76KpZrxlatZxiA5tOXV6cvmvrW8279/3YCc/zLXZ5qP5BPPM0BEqNs/vnBD
TVyuJbFd9qpy09hRv5PqZPu9pQ2vLuxWMrHhK6e9BmN0zAA0OPRAtf7YJbdN5cLjaYgQ18xyC0kZ
KpnQ4AVJIO5RHH023Da8rZJQX4eIzG7aziHFsYDx3KgwFC3LOdu6Mb5ag2FD3dFXVc3rETloxQmP
FB9CR/nogY5hxsHKNdFzQbiq9TXAJbuebNimCuFJqdZeTVtwmTIq5pVlY+ytINc+NHlwP4nEeO50
uc+VQn3T3M+u6oApdidJxjUHUdbynGe2Q7a6nh8SjbwumcaP6ImjRy+8E3GescIix1tPk7U9NsWN
1yGGLghYXfd2B6bCsoeLGo/5mV32tannX4n2HB/aPK59K+XSyH5RuTddJbzV+ByuoCyiCzOxaIOX
PRldNb2VZvmxFxAnaesLZnkRnbaubf1m9hZvor5adwp61XWSFcS7wYPvKvnRjocS8wKNtBFVN0La
ZQ6yHGxNT1bpgEbyd6fKz2cKGAfMY3ht2JcgfXJuL/5lVcgv76rBa7q1aY/1XgbKk9kP36IJCCah
9t0FRURJxJ6fevawrjqEGX//BH6lH7AlwlyPp8DJyrXup2VpSM5kq4F5WBtxgDchtI7CqTEOijYA
xIHloLBo5icV09Kakct1hk3csUaGiFRvBj3c9IRpozFxt273mgt8jhlqE5Np9hC+wcXM4WLK6kM3
5fu/f+a/tO940gxJDtMzFFfOzyq3CEVmr+H8XzNJRapmAxGK82DVuarFEtv4glpBXpQOY/Xy//73
D1Fu7b/+h/tvZSWbOIzET3f/9VBiRsz/Z/6Zf3/Pjz/xr0v81pRt+U387Xf5X8vrp/xr+/M3/fCb
+d+/P7vNJ/HphzvbQsRC3nVfIUR+bbtMLM8i/FrO3/n//eJ/fV1+y4Osvv7zjzcQ2GL+bSHA2D++
f2mObNNn/MR///X3f//i/Af884/76lP86/d//dSKf/5h/mOOPIFIwEXEI4pzDn8avs5fUTT3H+SN
zA8yUoJsnoMZi7IRET9l/IOPhApOjcmXatGq/eO/2rKbv6Q7/7Dhi9vwPoEK4HC3//jzid2+95/e
3zFeiO/3/5rNZ/y86JkhD4BHdKb7+hwT8dNMP1NK4jbL7MuoPw1covYLdVZqZrWBBNJjdkODkk/x
S9mR/u7o0X4ZRlBpFVuR3Opdxnk38KnwE9GrnyGotCsT/3iJguu1JgFsn2fgBgbpVK+APG49B2wO
YXKoNNkcddN7eCv44UfL2OZoyEJmgp9RsIx4WcfgPJhDtcYko0wGNND54IoouuCZ+cvb9R9eBVY1
P41FM54BuRLhco7GNWLRif9lLMpNM6ZtBcx6aGBO5lpRbJNenz5Z2Uc5BOHHolCnXZ5kz7JhOg7u
1mQhDdwz4T6cw6jEn9DJGxVM2yrWkvpTTSuKTjlXrOaV/Phog8dCOeNceAGHmxCeEkumhhxcJrFH
M5obzMGLlpfJ5/mG2qIJE3b4Mt9B7/L+6KjwXbH9PBRNuu2jKlvlpgFyrwZwFTOCr2xTeejDsWRh
I5m6TFMFzt11CFuY0+KluzbyurgtMgMRWKpfmyjpDgBcaE19YvWLITUMafmjJ+KUte4F2R3daKWX
cajehrrobhxD+QA6ND0XY/DST8LaZLy/FzNWmP0IrmSpVcw9RDA8ce6VpzY1vhj6FBorO7Yi34kF
8ZnIoLPUfCZnLVjlNlM3lO/pziZv47GPTDRKScqoGvd73X6eg62bGRxYGYIucVDQE41RUOijGh17
Y81HjxOrWsvZ49MLw/T1+RFCLPV9NmpcL+Pk/ZssWzjHsNN0hBfFrZC4kWZzkGS8XgeZQUt7TK71
OARfR7bz2kwGq4YJysqarSvGfAjhEJ4wlluDmp7oIuis6oAQrvQAz39e2PIxthnyibM2kkEh5rVJ
hw/DDCiaRguzvHHFBl+wSxIGlyXJPMk6ffX+O9LRuWH7tXlSkufK6Y3nIOwuZI+xXRbzJpZGG31m
G7ti4pzUsibIPixumrx70GdKNJEizqHs2OIizQX1TdHfVsyefMlJd6xsuzvo5oBews1vS3XKaJJG
4VppnIeixEdvkP26K0mURN+t3+eo6u8sgdx5qMVlEZaWReodiapVN/bI+qd0JNKuqRPbLDZmE5+H
BbbPso0AILyjX1GiDYs0eDfoxWLF61YKIdaXqqjVp8m8Dnurd7I3u4AYT0R49RqobxBJE9beKbaG
etrrKIQuwSSDazjo2K5QUvhFSwuAjHL4tX35Jhi2VnEjn0w0ZNd2cru9DlSyCKFbe7VnPGd1nGzp
woz70mbHQ8oboY3PhBw0x7Cmz270SkJ3wmvuaqP5Vui8HEphIqsChuLSk2q75nM4JVe3jcS5tVSB
XgQjTNAh1sdjIfa9VL9ZUd0eQjsdLxC0fVVo2QfDI5IrleSgmcwWQjUqbhMrl0eBOzUmhV5lYHDZ
6gHhEyYzgkXkKilkFrIWxS4fSuSYXTpk23DwpqcWYG7bTPuWTW9GJrEiyRzielHk92pviru/HwRN
QBw/jIJ42ZacapMxkG1dksnmr/9lFER00MZp1n+L66Lf8R4GPjjghpn8LEeDvzmEw31sgd/AL6LL
9fLBbGNGgdKIxbZSxunKOnqiZRvnbwjn5VF2eXHoLG3E0BixWFbVGxjoCc3iAQeReW+wi3Ks1QuT
3xhdcyhWXTM6Fwul2aOmFWsrU5hxK5q+cgysNCnMm00aZyoTaJvXZijQqirKri1JPRW1sW0Y5x9N
zapolDP37xvC7LTOZppWkxkfjmb6AHhG207m29jU8jZoSfkNy2uXK+NtL/Kn1HVbKByTd1OHOCSG
DJSgntCQyuriwyIZkFmQnnMC086uenRLEW7bwQGM2ZAwycc634woypmMBcI4iu7VCeBj9akBkWi0
aF+XYfCln38/qGjvBlLFmwpj8dC2LLvhfopTXmOMU82825IXlRwKZxCbvlUrQpq0nsGLZiob8gYM
Mn6ec/VLEFXdYXnKVZKe2qgZ4aK47H4becXeGr5/NdXLbajENxWk52vEAmrvySBYxZLstzAeyxQy
stmtGkScRzQbynG5Vc13R31GltGXCVbIQZLNpCj6qm4RQlduIVEdS3kVhkukvbAtGDj52mwVHaFQ
d5sKgrDBYb4M8HT9JIeU0g2F+gFyxft5DwXcuGX5D8It7ui0drXYLyhyeibjJWd1ShAkHGiWNdrG
1MLmXb69aLgFIPUNozeqzTu1mOKVFXNRcRPWPGWL+1p3HxIlt886KGs/rqyXIX41sbwA6HljLHDh
A89P0/A61m5msVZUuzyrCBt3UQqO2Qq8aF14NVZ8LWnv9NgO1lase9swT/WtrcSEDc3vouEV7s37
X4OQMzoQLMPVpXHYrKsRGtOZUllRBMHeqztln5I9dVoOVWKxAl6egjlhfK4TxTwmI4ZmWffdh8E8
FHa5U8IQvX+sVLvCVLTPo54eSisUQNVMNHKmcgwAgO+hJoLJxJZ4E88Hx8ROuUzMwOto6zFO5JHT
KdkwAwpWZTFot1Z9yWRkfmlap0fWeAqGOnm06yHy8xZ1N6moqyiZkBwWiBRyc6U2TnSa0qJgAoe+
8300w/05y9pb/kDtC66v+BwaHTKi1u6O76+IUnTszzDITmWNkt6OmPgY6etgQaVSehbbSu++FTnL
/vd7ZqKhepoCkg5wNZuBHV6gvGHlj7VHmFlFs1pgzK30kIz2idg6ehNvVJQ29wOKcYSQ73e8+WGw
7/FGyTvtHBNoCjL3gZyhh05LQYTrqBaXqQNAmI+A5Us6Udk3d+yTVT/fs1Js8grOvv37n+pm4dMS
yrgcvMq5dRo4vCzNjkVS2PAzui8eDfN1XhEp581drawSiCk3SqoY+2XWVdKvwkCd5hvknok/TiUh
9/N3Au+3NjEA342e1ghJETPamQnCwBFf3eJbFFotmkAzukZ1PzAdnUgcs7XgQ1zwubWz0aBhXT3z
FpFBEnTBRmVL+DNDi1X0n7OotDaYdJoNbVOUwHMolCIwICZ6vY1x0EH5YALRZcEXO9fEpgIQfeuY
9UlXTA9kmUaDkihlNh+t4bkTwzUYols7noH688QmDYdvMkHpPuhzKEQ2b1Bqk3NjsexmVyumf8ou
zljQpVYr4Hvvr6bovfjccn1YO2MTHQYYi8uV0hmaK6/adGKgZCIUJlyP7YNSjhoyP7XEVztFBqOQ
fV8GsMvTNN0uVHsJdO7yTrlXK5ecNQuVqkeURoFLtyff6qWbhFzFMebXxUaCxlWe6OadKmKyj1kq
vqnzh7yxXMa7ZfQeirCdk1v25pDnt10dFQ9xElqrJr3JpR6zPYhjnkVD9ez1JfBVQ233umVutNpt
zstBtwPX99TnQt10JojRdo61MnBEHlkb+QwgZKhV6Hm9qb1pRsZUp7SaXTc3gdIqQFOdWkyD57k8
wOluNcqAhOo2tO/zpnq0ctGzasrAGYIWRLTJsw+FGmFqk+bajOY0+cwYaqj+013hquraZQq5YcsJ
oY6nM/0xy5vl5HNhUJQMyVrYfk677jnEDHs0PcVaT4PZoGFpWj7WbAJ56EI9TAofjEE9sWNiMDIy
NK4gSecf6SVdbPN/qTqzpcaVaNt+kSLUK/UqubcBA0XRvCioKlCTalO9vv4OmR3nnvPiABdFY0uZ
K9eac8zK/u47tfHdvwWzlHAyU7GpMcrtakX6gbSJBbEEJe0tkKgWuC9HAQYgS9W1I509BHA8v1X2
/CtKlzkY8n68S8Z0goI5VBuLm5czrHe62X8cS85HohPep/qx0g0InwnOoGnISeCI8EWWEQCwvJqm
x8zO+58wzdkjUdNZtPwyWzPIyM76jUP206iX5k23h3PtIc+wtCk7ydozkPdYikw7mTEKaubnMdHv
JefbIbA49P3TzZOeVPouMdELtNJx7oslO7XzdvSs5BUXX3YuomQKNREJlrl2uIi8XrE6vnWolrI8
RPDI36d+MC/xKP6Sp1J8/p8P4hjBvtfh6/Qd0kwCcHKmioYdMF3IjOs6n6wPA5cIYeHxTs6zuXGT
CF+qlaAEmuCHdJM5fjJB6KvqHI/0z/1JoxQyW+vJzPjKNB+zI8E9QBu8gawU00wo4CaLy1w1747P
T9LmNNCtSDtSUFsvRq7qgPnBcdYIezB1kT3dHtanslk0R61WpF2VMERj903AtqvRpCRWOvzqmc/8
UsJlx4z8e2LcSQTMvfoEO/3sdVr3bOdL9zAV1krfV+mJecuIe7BeriS3sSqn3ZNZ2p/cW757ijEV
HyuzNA7Up3RgE1s/2GvKjqSk2LXRCPuliGyYIJ535wNYPY9O/Ss2qwRZAetdomKYFDLe31ZmYz0U
d0zz+rssKcpXTaerRh728uibc7rvcLAJKTHQm95L2gEy0CKFNbqMwgFP5GWJlvESQRKZ4qo9UDSp
DdLT5Zrq2scyJEUwaJH7TwFhpBdTB9Y4IfRySveu6kwwoH1dvwojQ67PDeGM4AymbG7eUQ+eQXiR
/YCJdcPZ86tZz4VpXzh7Y4yIc3Ab+xX+oRaUEYPRdj3Guwh29TgxnjTRGk91l21GS8irlcbDntTr
ZDPNI9Vys5JW1tPvMsKzSjR57LP63pOZ81tUdh40Pa5Yi0SmJxc6eWhLU35GiNjrBOVk67Wf08r6
iW38HqOpdrY7BFOXG/8Gnq4AUhKxkcFpWRSpdDDhA1r+7WMaNdG+i8nfIXXNSn09C/hAT2lVInIm
fao6O7dnB+1020683gTQOS3utujJTjKwmwRxrZxL44nxwoUPb66Ejj4BtL+Dj1udJDa3/VTxEjZi
es89g9wT3ZXpqSRX+LZVaIPrXgpTufvIJP1F9h38Xeb9mxW4tnGzxjzmPqa8pSRDDtDogljIn66T
j35Fo8C8J//Mvvfc5Ea8LwNZGM5h9kV/1zngAqp2yR4ZrQAwm2Cm9x1bRhOr/tytmV4dUuhTsrin
W9F8e5gBugXerEh0hoWZY5YP+tEhM6DyV8hSad/7jlXvOgOvSgA3j1H22F4WdoN/6wdTn7VvJLI+
K9v6HSWZe7x5jqwsI2xe6e0GOzTMoSFDKcxBSxpd9m9pETkndffLZW8LbMiUOKQn906YdbHP/+ej
9Y0dF5Gcb8///68wprOthDgqy+ifEpug1Kqc6nuKvnoz6kicWCzjQAelhDp+wV+j94fb/mSaQxn4
iN7QzVjJpqqTmlPSXFeUDICaDDjzcZu2Fyep/jsuN0NcfVBnBFJr5r+tn/13XCZXzCEtVb1A0WbX
XttD2VR+G4soEtw/VApe6++abMEaMGvDL1NH9Ofm5tXO8Eu5TPhvb2UpIN2MpZAh6/6YQhG/PXSD
mVzU+vC/nkMgj6a4eEtqQ8GBKYnO1NTRc5vqblnPkantXobWkBdyUePQmXhDXbOo7m8PIs6SrU7n
KMnBAN/2r59NbN2z0gI5n5axiW1YAMOZHOrTzQMTtbp11yyVfXf7NOEG2zYVahNUG3uAhdQnCZPw
NPL/lknqHV1+6i5VyUdlcMpVdbcWQTLd57oqXpnYnW6TcF20IArH6LNex8WDL9ptm+SISwhSe55z
8ggcUx0oQ/suNX5p+Vw8FTH+nFvhuH7myWpHV8RDWNs5odP33bWf4vSiCsLs5tZtYKDgxADRQqe4
PmeD5mXksh6I5KseZTSkh0g4SdibVnsvYWL9VF7re1iq7uepWzehKCCQaC6xOx1mjI3VW/FTHBcf
w9R98MaNyG6ZUUcWzSeXVmxoE1z9vBiuesbnEmZ4pAPKoOpJ12sjEG2j7SZfrpglfo0OUpfdesav
2usNjgRI7ybksoPLf3Knsd03jOCfkowQL3TS7k+bysvlatJZUHbFlrbvPe2cD0TnkW7fvBeWdYw0
030e/ILN2pFVfCVUOYdBFcOmASun7mkyhnpnOn+hm3AnSDQGZVmytmvfme/Pb0Oz7HvTpy+SJtOR
2Kzf1YIotzd6Luu2Q0XqDzWulrRAUaRV97ZubkrGQxuCbDwmovSaLDpygV8bwCzWmhvJQswsv9XZ
IoYG2b2rn2ZT+5pjLAS6AwN7NloOzb3CezVmD9nQiZOagHuUC/QmMrLJ3p1gE/w0NNvE707N2OT7
3mr6HUD/1I3bR6y8w4NGhposXAaemtzU81PpDp+umT1idenDwqBQ9b0o1Ou8DIXxLLTquY2NF53c
WbRmmNedby+eNtk61Laz5yLLXmon+hNj6rHcNocW21waf8nDtOC4b7dPAMacluYgDf1zlgiQZ7pk
91ZPbZLRbcZoA24s0+R9l+JhE4OebO0e8WFzajt9DwKZ9hLAtdRS7qFYxEcG19zPxIteOU9C6RqN
SzOIIvWrGnBMa9FywRnDvHXs59BrTFLtfEUDaG6xULV4PNC6acbEXswrc4btsMVxGL3nLptKuXxz
krBhiXZJqIz5T1S45qZoyYKXhPXcLdDg4g4VGPMf/I3xQHRT89dIC+iOSrAizB+eNloXV1/0cMwu
iD8KbHr3vpn421K0m3x2TOSsjF5qSf9ynMxHayLNlUEHS040b2p0dgXtKCYSoWZN44NfZ+hOYzfb
CJBQh6ojgzFzmsAla+VgNnN+SHuEKFlkPNFW4eqI3FcyIWmyGC16rnLUnltbfqRLImnsLb9jhBzY
TOUu8rT41DOexnuB8jnSH/y4Nh4GTf9snWI8Im/Z9QC1oIGO7BLEht4J6MuyifeyrZKLz4ZyaWi3
TQ3N+5EbsC4VtFOp44kAnGf/ZWIlmBGk/LLsdt3c3lvur1aJ8oyFfFt5kG0mt0VX7D/6Rev/Q0mS
LxoAjZlgh1WK7SgBRdN0mK73+0nL7GNe0khRiCMyoxdhZhHkkFnxJuumDYdWPWjtjSYW80kYCRkW
A4z2vp6OsAhp1kLC2ViC+De/KdEqEj+N1kgG6SAe8zSvaCbL8jCTM+ykK4qDPmURRdkG4IDjJWpj
avmyis5e/aJwfkEWcnZgwYkK8+0qVEleBljE/bsucPy0pnXtgsqsoez5E3FWjjJAu9glZYhVPmrz
9M0Z4zvLpnS7+KoOzXrOAmGPIlj5WAZ2bR+cNPHu8bnJMLyl0dbCrR1YBC/QNq85icwoQ0rntPqQ
sjziTFtjpdBl+pjLU1v65RGcACB1Wg9hQgsE1YElOHSONmm3WEa7Sq/Aol70gfejKerlJAxekaUn
U7Qy8wNRsgfFUDvA5ALt3NdGEOFzRSde7XXhfVsxLTlg1xkS3DWzaEreatF9my/RQuZIqldPYiVk
OMU+G0WGG412R0ajz7N+96OKQfxUMmQpP02O2mKRx0Dt0erDBUMT3SbXpzv7nQaXu5lDK6LKZ12g
n1waz1OqbSI/bZ9LM/2oEtiYPohvOk+l8aoUAJxWnsy4Mu/QaxBHqF/Rl/zTa5IOGmJ+5m4MLanl
a2/+aUjTftdrhJcsMaHDBbFdG5putJA9WllWgYbQG4nbyC/4HZ2jRgQ7A1pIqKiHl6ynDBLDX7Yo
sOGj+YC38VmMKdAn7Id24nWH0vtIOwAzvCZGSNbtfNKNRPtA1sPrKynFE9UEZqvTrcCefxr0kZw4
2Ma5KN813WvOtRMYg5/vLEMHGWE3NkVlJfnmTBfN+0otbz6upUim3+trsPE9+Tqb83ejo+ZuEg/p
cN494CD6tgqR3ZXWmAU1ja27ISb4iKMHfRAtrVK8bqV/X7MoX6QsNzQ7cesI82itoLbWt03Q2SOb
OrOsJ/s6k4ewS9M62dedBy9+dh6EHLJwrIS2t2uVBMKoEKQCgSaG9kG0pg9bon1WYBx2if87MZhn
LpwTCryYk+H9kn3xLxvswMKIiDedy0C1htrkTE25Ycs9zQEy63MuTa9NKRcr0IuJ+Zos86vqRLrx
Sv8cW8xqVVZ8L70tQlXRle4axXnQBB3Ry36htzZA750FnIMx1wAP1IelQOAux/m7cuMz/UAkvl55
zS3tHjAXmvJpzM4CdymFKxpZc8ucnRy6Zql3iKfE1ozqD0vZxL8NxVOetTRzV5ShzDmdjqIKKkRG
bzPYrsS28Ib4S3ok4aIPikRdC4L+kKvbl2F0H3pd60+GczQV+ZtmT1qX16oy6Bp7Qr0u/9Gvb9nz
LLmrGaCx7kEJSMvhnlr3T4HskQrNDtZUlbWWSrXcCJt2iM+6M074a4GWWEsJyBPiyKLn9LuBTFhJ
ZV/mVK5tEQ/VI2m+ft9oD4P3a1zqfGvl5gvf7rXMET8blDkcDScsj7puMdx06flTOcMUINEdw6W/
Sb3yD0vKJyNPQDdWtRGztUrIkL50Yvha7OZr9LjYmf6GssPcYqN2Mluz+mgWLPUc2kyPiJ+HXEm6
+TLf5bKBdxZ3j0vOqKFQ4CpG8YHgAmxKan/FU+miNCNvrXadayyqCV6g+Y7itKa306L6jzFFawXh
L5Vv7Zv6pakrB4Jh92XRG9upCJeErfoHDPr2jtfsi9R5DnMM9EcD7OAgX1yjqU71wljaciF6U1gL
KFFmIN0iOjVVsbP62maZYNCH+Rl63NCS87ZIY+d3u8hdssAzpNxYpvNPNDTJLfML783f3gRYO9HK
YfqYvkSY5zoFIaSVkc60ZnhPKtzeBUbE0Byx6XH8axoI7oXV7ZoonzdzLz9Ymv4JLzaC3pVEbk5k
vwVz3RD7GXvTTs04Eoy0X17aGMt07T4S/s6Bp9DouLpdBQYlBg5LcrVBWPOotj3hEydHMG1lz6CD
2dfpUYsrwHHV8JQmX4ByODmIQ+ISTpiqIlwi8T4wnQ/qiYYfy3JOEVcP3BsRebuIxBel6ceSrX/o
hnzPGe3BkKN/FKm5Eyrp93QV4mAoO5caeB6xWHTR1fbaPWTgFktLv/ETl8ou0uXLaF1BQfSnsnbK
Q2K0DNCyCCPmmiTv9eHsWvaH7RYwM2ICKzxCCyBx3KfFLhphPdptFm0LZoqBoXd5gJzuw6XwDBeD
2E4PKgnQCH0MHNFqu3qa7J00dAwk1TFNvIXDCU1vW8dlQa7szLAqLIZOwwhT4Q/mThjQjl3WE4RT
AadvI6Edl/5LesrdVElVbofeuSQzG68LWyJM5Wo7bHAWokBfR0mcpnEORn+sjAZmHnfFo57mQPqV
FdQm5o24IBO2pS3D9KQG/818J63H92Xp8m1l1PB00B4HIDY+vcxjKVkqLtA2vwz4ofU1wiqvi2Sb
K48OHgzMU53ZDV15/32qouGBd/Piw1/1WQ+ZmDl7sRTNyZ0iJ2ir4ujr0j+CQSczvbpGyAZ2g149
WM7U3NuevtGQYnBr+1CH+moXl9k/kbXNNZ2wOknIxIMB4rnQMoI2nJkkAbaOSBN/zViX276kxZZT
8ngRqbKT1j1qiaCXWbhVmLUKfK7yAf45DhEejsY/eEgTamKOmGvMb2utVLRJHWpjV3NMbK6liKuz
589dsJhGxZ9uINmc7D3xiFvfpClXi3lDnWofPc7UKG7EIZZ/EhfnEdMDOrYy2hB3cq/bjLC0yVmo
DkhA6V10uYsnAwlxGqLIKnwiJ50zZRBpujrZpk+3v8hO4FQ4uZgEJjiK9IHF1HFeFZIJofuqdOs7
z7CKKvs65BWQuyi7T5C7I9wO7RrqXTcYjB+dhqAFSkU9X46Gql81CqTAijJ7g49W+07mqaRUGFgL
RZJsTKf9Z8xNu0VNiP9CQUb29fnCHJmmDUDd82QN02U0NSQd68a4OBZ7Lg/w08Zz7MMGtGV1rLTi
9fb0lEn7KJfhJR1862opcjucSHAGKZn73p6rxN69iWgSh4JB0zvnnPruFJLZEN4CFpj1U68sCefW
zLur9URu+KYSB1Be3d0ekEC+65WNAAMA174SDRdwb+tPhWu3BGsALbh96pmk1VmMuKp0vC65MF/d
BREb/Qs6WHpUUXWh0JYiQX+Pl+fYlSnT54IzFVXmKRKcs4t6oE+nseLYGfKDvCJkb1lGhv1gguJz
sU54hnqSl6WMemjrOccve1GX2slW+Dr2p8wuN4aTtOHY5TUamsraRgtAMrUCyeoaO+Tt2/kdqgI5
4euCmTK8ehCqSLUPByPB77aqeGxZFoGvWWZ4y5k2iHYNVYpaKY2+inUCnazdANtePkygdgG5gfOW
+R9446ip32l3axx6rPHOaottGdvxezmmT7LwB7BGbsXpw8meRqd8dJWyLt6SyyexdKxX3mjLO3vI
5muu+nfoVs4zuRrNkxl9rfIMJFZoDMYZTT+ZwJkL85Ebf+ehKH5X83x0KlTycXIb/PQLpZ3VHiAA
x1eKaryBMJaCWfPPLoneQ8157faQ9OIcVzECO3pEsenGJ3B0HaTU7i2G9fRntBMi5E37Jer6bT2J
aNVwBOlU2seftmnZr9tVG28pnv9L7BBkj5+bGOftzY276GkgpIP+Z9VqjGl0GLReXeZ1AuYDCcmN
JguzMQVR8z+hH2Ye69DqOAPFXJD3YxX3vHtiIomZms7xCfZwIsc562IoFNWMGMOImiXCg0dkStXi
mro9yHipazgTfb5pm8SkMU0rYGPTor5MFooI4j5ItDGQMtB1YYBeyaw8FChM7stuiu7nxnQ5Tdas
fKu24IZn1dz+n5Vq407QnuhKE7O9F1n3hov6Kp32hTOziCfOxFECVNsGVJxPngjf8fag0faEPKko
tBqDrHOxBg37WiG5ZLLzhCWxIBbC7rDtVW5hYdMTwOeFoZ6ztANFe/vunc/J1WmNXSXJnYqjiN6A
7i32hspjQvPmEwux/r4+CMbtT3cpt3PS3NbXXV9f93bXQ4YKkzVYTId2764QrIW+I/iP6VR6iEg4
6LB15QQOzGXzULeZiwKgXFvTkr/brIHpO4d0nsfnpjROtT82D5FvDNCLkG92c4l1rx0KuSnG8a+f
MeWedZe7NW79sz3RE+5FM5waBaOzR+XprP3cqVjbxc3sEs7Wqsc+ikkEKp27No8szH3rC5unNW5r
zv3nWnffbneD7MAwdkzTw9jvjbMlbYPVko/qZJp3vd/HgdZ6yZ20/95+Cqq21dB1LFeVUbPCSjjU
yEs1qKef1bLT9Usxw/+o4/G/h9g0wPwZ2VmbF/5RSkqVuFOUXXF11yoa1T8fZeRc9yRE396D2+Vy
eyMqNBMhUDXI+brkHNfQmCvlejm6dKb8QRAsXqbYN9e7sHOcFVRhdOaDSopvtyGzUKwPJDhHO1dk
HRMz61Fz/BFOMWhGpmN0t03rVYwA7iart++K1v4ydRLkmRAAis4KFIym1ADAkflqWzSWULpqexq5
81upyouwtPx5AHa3IQ/IRffgbdtcZ36GcmZ/uzjo5jHdJ2Ko/tPnrfuQdzQCOyY6vEb6Jul092DU
zbQrswI6pFd+lp5oOUsqCil6vQFocrlD2ladhKYdfhq3lKOYcJjR/Ign3Viefv5BqOlLakmxdwpM
yzfF62y3QeJX9rVlo3Gy9nEYlvqAKM7n3pR5GAPpu9TAjwLUNvqBaDJzK7ggyUbD+W0MXL41crfj
YBLucWPj9ev4Py17P2wdLey6tt5rdipekF08IY8o/tZLtf1Z5IaoeRsNm2OYBcSivckNfzaT1iZO
nsjoKRzAtbPVIDr1HdRmConavyx6ho/VHUZDtjvcPtVRJ5Am7IYkpthaO8+zj0ZzQgaLE8xNHqtj
4+r9nTbPrI1NOv/o2G5aqHqY7M2gms0wohZzE4Y5NxFB7elROEqWZ6aRX7E1aa8/t7yYyL7Isn83
hqnulszdIo4pP+Ih34yBY64zbivKGXRbFnShAROkecxyqb2aN+mkm5T/MKru4NPkT6YfI2/hs3ik
NM8GB+kNg7eXKFa7xF15XzoMsrab7hxXw8NflpC4HGMz2IP5Mrrew223RMaCb53/VoPV3usTjcF5
7abfdsxx/agp6MRKzeyCckJwa0+W+UHkGega4sBuO/hoUendlojbDWOMqI6EhrmEHFGs1esqd3tY
4rnYDD3bhpsOsBAavd4vRmK8TGbxFMt6+Bs7FcQqOnHmUjIbs8Pe6OSu6Hx++LoELX6hcebEK2i0
mP4juxp/CrOZTKFtJ5EB8yL+sXEANeAYQyPPnGOvbPV79LCqy4eft8JU2dV1YvZxDNBLpIxn2pc/
f3ISu+PB7OfPn7XMcIhzYn4d/CwFed8deptRrA11LxJ1/o50+3GZ+/Evx+adZffTy01VNAHcq08d
U7S/KkVVICRNI96RYT6ylPnHsXUXJsLRtxHn3W/H0yhUkLcfHYUUm+jRBqn80LIND8kWfQoazm7V
FvttMbPkDPPJsDgcT42W/kot0C8cnLeGOJUMrC99R8B7lKtnqKfI1WadlysdWHs7u0z243KXsSll
WkKojaVOmgGl2Jk4srH4swA7I0KnuAGuwOWVTkiJMs+HT2dhdUws/9TZI+k4EkVMEy/Eh1gOKkpH
lA9y1JawKqJlJxpd37f6kU579eemeu7HaACLpW2ntOJs1UZ4TGmn1QeB0PhZWSj+NdU8y7zGpqXI
1Vn1Vs5Yf8rUtS6WMTybecqMeLVRyjnJQ+SAsJa07q3poHiX9K6ZTL0VYwcsgUvmUK6f5sn4PNN9
ubv9DtJ137C8AlUR7vtt0G0bor6zhpn5epV+VrY9v+nk3W9lFn3eJnUuNfpmqAWnCPpI11EBavVd
mgxp4zX3pYjUhlkF84bYcO4HpAawegU9c3ByKCFuOM+bhg5DRksryzxoxfyHk7iFBq3vjpY1sk6q
CdzNMqAiBFVws8RlU//H1cjq1Bz6XaqxxLa27JyHmCUqigmYvZUEqcinnZ2RpNw1SYswpB6ZPIFf
WBfLBInvmP+iI0EXba1Sq3Jpmd6zvomxSHbjinCM/vBbG6e5TYaHm+IxywDLSyY9+4yOFQgVqB1o
YoGVeEn84FZEKtL5eKVnYh/VKDT2fv+Emhv8oKn/Hm3xZCx99k8r4pc6cvPfRVn2O08QPK8bHlwe
0z/oWVn/VwXZZqeu+vwajVn65jAnwgxa3RMIoUGBM4/eYK8NsNEmR4qNmNXE33heQRTLaGiIKfL7
2+Dv9pCuryPf/qSiNNoYVX7F1pie7C5izU/nl2Qplk8d7U3Qa7odzIgcdjQfyye3H3+1i16/G3V+
32YU9mKkG2+sM+Cpl8zMpQNeNE2f7Whhfpl08Z5e5HLOhNuGAGDqqxrfb0cNxM/9tTRt/QqrvAgS
tCkXaTTGpdD0v+NNaucX1R58ubhDDufdmZ3p3TUehSRIYA/rNa77yevzbT89lIqzsBUxYKdSnui6
rLrIOINKJYyHyCtCb46+49hC1aAJ89pHOYoErJGq6piMIL2J9MIMEi/53eK3PXC8pifs94/WOq7y
mNG3CvKEmw9fjNk1vSEBPa45ikSOvtWaoxV7+dWJn1zDpzHLbCcS49Vw++V5yncO/oHA6uBSeJoH
vIelFRHNbqRhB1AVHkpM+yVLqxbwimQqwyhztB0O2UzLkXrmKVCPhoinyP/EETAFk7+iJQGXuYxE
tfquTGgLdN5xBkJHP0velakODGJ6o/7QAez7d1xphHV5HfYlJMIB+jpWQxezaEn/xU+ueYrVZhII
uDijfnaxG20S28RZp76bCgOXnkWXGOifhtKO+CV0RUwO/riLBvzM82DB4hVNE/HeU74S1yHPpjUE
JXrRALFsfSitYZvgsN3YXQ0muO7xSbroPBickfuTPjd5cqJ6fpg9E+MOY9OF1I9FfWJthRnhF3sj
F+0+0nMEyXSeVzTnJac0Q/z3ZUeNQCG/gNL262HbbPnbvoRh9kFsGPCQ53tv5Ozv2NqwH1M/DWO0
cnZz1z7bJlQv3itwfEYU2IPKjqIej/3gaE+1Fq/67NfCyTTy9YyDX3bxA9JnLVNLyEyH2Pn+k4zp
IRhgVlJpjoo4OgA2LhA5lmm6IPXyFRNvHepmYQW0qw7MXtRGNfSu6ySFxaMbx9zDbFtYz/OBBX0I
4aVHR81qwZBm8SFTeQqEnP7DYJDUR0IRkhkOgMQGjKOl71B7UhVgU9hNnmZv0RHlO6TW3NduGDvc
BTNQwn7Qnb2NwGSgX3Me+ulzISIMYGWy9gfaMFpTDnQxn5Ui2SwTvMFZTduPdZRuY48Kldc9mPQe
3IpVX4dFEbeqMEPo60W78BIlTRWaWXOZE//ZLe0mLIk841SEZilZPjq3wCNm9KGBFMnU3L1F4Tt5
zXXW9/SxZj0K6o5BY5yjxfSZYtxz5kgORdFAUrdfRswPYdHysyqhUCpbjBRAUt691QMXUCb7D0Qr
UdhiSgh85Wx0zRXHMgL3jbWriQhSSZmg2fjsG/gYpYlcUJbzNvFpSY85IdQk9Oou2vcldX6nM27O
aFUrMGbt2vZfHrsXBhWkio2SVnXXjCf4+leyCWDKxm+StluITP4bRfRjVzI4jOM15VNjLWBjowrK
/jRO8wZd2n0nd5Z4u7QKLC/zyXdL53PfPtokv7XufKjX+ByLbI/BRUUcramP/cuw6A1QrBKKFOud
38iFjqU/gwRwvkYqJgwx+ZPjOfF+9MwmHIv+tXPslz5ruMvWbUMWSG1jtzmgMg3zhrNbD/a9sXqH
BpOF7NlxP0XWEIjuM20xxsCwIHElIwzcofoc1bKXOZ1d0QgjkDK3g1LMW+4AeYiMecP7Xw/6hk4w
TQyRKyhKWmiXxr5TSjuBKf5agGCZFXNlFp0lUczoF5DqvgOSqEKdwIg8/+XTG9zatfzdcyFtG7Ti
HsEGG67o3zZ8doR7hccX6twPNoFbBjLUTjZbjdhxAqoR0ivd2dw+Q4790DRM2M2qRSclbQaYJj13
pycUtj2Wc/up68z6yiWimLbwtQTVbP1a2l9uzACrBDxEZ7pblbVVOC/ucXJtfwdWWP4Z4+4uQsRw
Nlzg1qN6qga9PD12+ZJeGWM/1wm4Db1JLpQzKrCX6I8OyTwzfNKTRzWEyBp6XFo0J5WwL1bJCRps
Bn561/wNO3fTL9OIDk0wG+gHds0HrZUfjKa52Iux2ShtgiKZfyB8ZekEWIy5tH9OF6UCafpXWxlf
tSIIwffTK9c3YW919ZYkHI+Qap2Ex1ih5HT3Pk4EBKbFN9fOHHaKPmOGe8bpezKXy5yMseVaGQXs
suahytsB4KA1BUxFF6ZMHcwbsvGExgiKURZPAjZf82jZD9yj6LULfkoECxxvQgCxCx48dq8q0rYM
/N75s4pNHjHJqXySgiK9QgTnhO1IflyRmVNA8147u+VvJJoQwQpuSxMwlttoy4ZgEG9bwhDi+7Q9
Ak5Nbq1BPk0gW0PLpJHTmuWujuDEI/nB0xAx3eruM9SzgYswNoBPNPPgHOoCjg8nRTfMWDeDJqnX
Q3FH413lLygRMkqh+ClnX2KP1JdNxRLhQm6tmpYgJ2PRQo+mOhTtoPZp1yECW6O+0KG02qbwEfAx
yHz04vxzGvRPa1TGJrIvThNrGx3J8dHztVMH783xOyheOs1UgyGE1iJ3TYFQBFEBGVxVKcq4+Z3J
IDm0TbFvB3Zhke7qqRnOSoxMSb87h1noZDD6zwaBEl0kYTRJaEhWG0riL7w1P6qtFFspSfLGnAKP
91McdNF9Zca/pNNIBuriXjcPne58t2NCLqA9bv1qWRGs5nM7kN7KrnooOFYCyS0Z9MGrrYEWoDOy
NpZi0iEqzjuWnEJPoBupF0oh+7oMw+r/ZuoaVQnXS4elYYW0UKtaXCY4O02azwEa0Xbn9XRpjGsi
CT7QBh2DqDqW9lQe23H4a8fw+8hhtAsIdmb2JQVonoH+ecjaD6Rkfi/FECwTLIVZQ2BbpuUYqi47
cgzQKJ7MatM9zYnxK9LH167AHahzB29s9AqwfvgKkO/Czn6VVgu/32sRnpj/j7zz2I5b2bbsr9So
Pu5AAIhAoJuGaemNKHYwKAfvPb6+JpJ3vCfpnpLqtavDQ1JHYhIJROzYe625Hpn3iE3TUA+iQ1sp
qKSGVcQrY8peMcN9y+qwBbcLgc1AsEU7CScBp5R148doLj6louCEvGi9MpuZDpjsXdb5x7bEH2pE
M2W9zY0OggiOZosuo+3CZsNUk4cRBzyu4DnaWJZ4L2T2Uudo1idEXjV8Qi1H95B1iJEXrpFZhCD1
V35jTwe0zSGpa9dqlHveZwQkpb8Ea4HDDcTd3GjmWFG/GZp8/uZj0kIB+pyAOtu1zbmIJZT7QpER
hLJopSrhXxmLvjt/aXz0ZnHyKaidW+1nmLktZ09U2rMx0W7CFffWe+WmMcLPQst7N7SJ4pHgQ7pw
g9235WGJevZhXoZ2sT0C8N+nENvCGbZdRvkUxuY7C3tNF+jZsz3MAePwoArOgdw100olGAIHRo8r
kWX2A2MUggrvxegzTvbvSZsMkz5biarNtrZImfiMz40CAKOVfds1ZAfK8AVbzRo3u16bkUbXw9Qf
DC/TsIYQBes8xGKm78ofR1U3bPKeDFFnNq4xw5FhGksCTcfoZBKW3ljWVWaawbaKx3fXKhgOasXf
MpCZFcmtN30mxeI2taB/DJYZrTNkgdjZqzdWO6aixpAe68R8Y3LRbYoak3tQ0Q3Bu31VhOm2yavn
DCOslgRGpbDf13R2nQ16Q8XVpCmjM3Wf9h5E3G5DStBn2yz1Lpihn1US0R2SexalsN3WXqNWkaW2
ZdFc+xp9hjKGdysLT7Skl8R7rRch6NbGz3LA0HhLusF0TKb+fjCZrqKvphSlvbHyl6Uoc4xqWzGF
N6u7MrX4QYnIUUL3jC6CeS3GyrqOEs6Ok3BNgETOTZlnw7lm4sumNIdxshnd4puheb/zVDZXSUDT
OWnUMes7gH1OMm5E4xZruyzeHek3XDYmiUFpP2Df/+r7kF7MpJ33EUnitH4OpYOkbpYgcFPstqvB
sJnN9cWbJ6oOiwoUILOSO5YsPLeEG+BqBOFlBTU5nyDGnEUXPRs3OUeaPQGosWF9GsuRW3sYVk7j
RRzJCJpNM7IfoshnbkoGst+fo7n65CfQKd3eveoCh5p66fEwubuzJ31yRAfTwbAhokPbVP2ECNX9
MXp9hXpoAYkNKlqHOLtIahBX/YzcOTfBQCQeCcGWjIe9d99UJWJH/mYR2zwg2apLx4SRBqomCxjJ
VcW4E7e/e3A4sHmjCk/G8mGgTmqpVGVyiL5Fc8u4Uow16a/qhFzEuZo8nPiIGomKqJEI1jGEPpQL
6zDzURVBGZ0ZamAQGzctK1/V4Xx0EHxEbcUOnVKIdJuU9hyioQPntYj8lmbddKS1jOD2TF0fPKtj
SWR3yFhwwnz4Krx4WXSOcZuLVTYzKcfXftaY/BRngV4AXeoFwby2a2z9ygnwNXo/xtHbDiNPqp6G
NbjcZ9O2xs3URk9yKp78xtnRYtynDR7KnBoyDw5V553GQcaIVcCiG0z/bZQQ0eDfBipbjXXwNnNi
7uAmVyH/Q1QsRpcK5ZL/ykaQrNOyptlglEdROOtR+f3d1BKQhZYOYQ9bIPfzjtZVuiksrfY1qazR
J50bhG0Ax90AJ0G8iix5m/uC1YhOC2PfTmESGb7EHcN+a57UauFDWYuAHipFy097dAU+4mkM4+1o
3BmcMVezCMyjaqms26YOkB1wsytBPeu+C45nK0zpCtbfkbxZFvtYvdYeoXGywpqNSoHpDOxfryRf
CSs8JwcijXNWwoAI8kwF8crS7Vvets9u5i79PRC5vd2/+mX76kaqXWFLmbH6kQVjvPcW8NI5Z2Dm
rquJuWA8WazgPa7vkt7kVd53CELAJF35Nlpqq2Hgr39YFA6rInUycCF9dhqzkBKzfAyXw3mLEb2y
gvlO2GN6HkxjT0aIeeqWeMzLh3K0TgiOkFVkFoyN7N1v8HZyejzlapAEv6T+tg8BsyezusPr8SWw
lV6nQX1bD6FcZeYCz2UHSOpx19f07YR+8Jz5mnZrSNxjkGxE6uDQ1VOynvpsuqam2cIdC9kl+57w
xymmiAFe4QPvI9chygitDGkwQlum/Kw1JUKDpqtuGrqdzVePPK9VRXtv1Vj9Ht3+136ppWujfPW9
0jhFboFRlfgVViliQGTeMq9ZIFD0PJl3rkXT4Cf3J3/bwg4uyNS57jWjXJtTqSyal8ifg7VnP8YT
Ub1x/uxCZlllkBLcxCIoZRqfe9KxVn1rThtHZs265FgiWjipVh1+t0E8EeWMchS1wj2jKtAkhUef
1LWvGbxMNAJmfkTePTV+sE2DvIEUPX5J+tTd6aIZyWTsvzIXHbXOr7oOJLEjJD0EUaDwibJDgGNp
hc2oOoTRN2GEmzaMzB3xGC7Z5PuEnWFbNOhqbCNJrpc454nWxuSl91GPAMx0KpTu9VPTVvrWIz4L
QNum9up+i7PzQTBAR1RwlTHQTSZAWZrnjJYAovHWGk+kFXFv8lRg+49QGsBJJd6B83L5lIw189aU
IJuWeaEHC3/lqzG4TVFRUsLVmHCT9Htnzc2uiOOZSNn+SrXO2SN+sC7HaFOV4imEudsO9wZ8F0xz
FKrVg0ecSNzclZgp78qO95S7ZGuIPHmVBq0lx6W6Jgk09Igyy8OAYOEorbaFz9rC1i2YnhcjKUjD
J2Nq5iuZpbwH2J6Y8MwI1QkYjUIZXIWTAhLy2EbXppF9h4W2QZRarZpQL8zT+plgNXN5StmCY5Wu
KQZJH6Fw8hv9iiWbHQVp6Er5V50Y6mNsQtE1GpygoFqCJH+3Z4g7YvK669Iqdg1in1XgAsLw5+6e
c0pUqRlNAf9MLij/fJn/mFMc3HFE3E1fvIK+QIBKgsMKzCEuCUS3nUNsVoFrbgjES8nB9cqfCCJq
neIA/+7NsGce0ITeZU7v3H/s4bQdB+KWVva6ktNE4myo1qpivfS6B9/3510tQSkBRKogdiPyC78D
PZ5rgRHb4DUB9SBn3kHu1eO1H8Kx2HaH9DiV6i4q0xfXlkDjvfwt7cJ5BfdR7JMAUrLbBSxY/cns
OD3Qnv8ShR2JEZAJipmxq88obsoqnK6sd9siCR0kI8m3uQ4QgQ44d62O54GJaP2ADzRYc6bdz2M+
PWfFiP/OHH+oyCDxQDv9leHrgDFN4VDvcIQb4wEMcTKDC0q895HZHKUJHVXTT1bpFGH1tWrzNj36
Re/e9yOIgxQVUNzRgezG70YpjuHA6co0mm4TuJ+jsfva2G8Fo9+e2Osxo83PJrobShIbvRJzxfMg
9HQcW3znmXc7sjGuosZBuPASk+unWrEfGb4J9i93nm7m3H5PoZi0c5WuG4Zc2rZ32YjHrhi9O0hl
14xCVwrJb+clHJVnugNThiqRzM2ahhBiyC9j/kiYr3+H9nBp+CL1KHObFHtTnpbpNEPs8La09MmX
zg/ux+opLFoQgzZnr9ierxmrFt6wCV35XsvkJa7X9UAgoZ3b6X6I023Kq8HU0OX7kmg0BEJWTWeV
3qFZc6bk0r5weBNYrWuCsNABOw3CuMShdmG6fNdaeIUs0gpUns+HbvRWSmL30yWghp5/yN1VHbEr
JLaxBlc4dVR4dUkjY8z4Y0QwarnIBWpG4IbFWktua7EaSDnbAjri9JwH585BC5z5y4Y+k/uBGr+i
lhVdUdJXb9HOBeHR6Y0zh9+dpeBPIrPeF9Us12UUDGQiui1AbH4ditpD61DDpJ5JnN8I2d5yn/EC
+IgoN6GP07rjD3ye2kUMemPhnrsK7kLD8w5WqeyrKS3iq6qeD/HYaHwsK1pNX5qGU7BmnrWqCT3M
q4K9JXO5KXrrqnKw+9XNqpOQvhqJFUKmTbo3AzDErpoIKox8IsML3k6jSj8h2dxxfDFWUYyu1SG8
eRUYQ8EoKdyYHo1Aj5AW06DHaEzlfZR712lILdGlzyb8c9HPj1Xc7xwA59joIIuNz9ZUpAuzACs/
aJQhpKPQK+5ExLsYcrpPqPgX5XL1FjH6wPvpOgepqsfKeILN8Go4/gtoCJwgUMuLInlMq0qwpAb0
TDzMwrgc4QHMaoXa597xjXeCIBuIMvrGsjOBrGNON3mVtGucbZjZK82+X9m7pozee66V4TaooNO7
MPe3ogpvdJuj0PXnN/dQDvq2TOsBtxQPsy4CmlrK2Q122qwNS8dAFfNdRSG1dtv+vQvamb13wFJj
F8V6gO0ZJNPbgMiYe5TvtBzFGkP/aL/XGWf70fZemYN+xiWd2dT++aze0AhvtUcLoma3JRrwxgi4
KojzVmZUfVMe1BdZlE+YaV+YBtG6oGXLTTmuOczs/GZyOLdp3rkSucTFHurShMpjzzlcHKNsQwbd
sG4M94SevTS0CmgD+nFCqLM6itaFZlaD6P5AEhnswVkRJtsMtzDOjIkJ3OVDzTTCw9a2Z0vgdD5M
6lTJznihfX7NKh/fI4vjZIBiHC2JiV2YRLsLZcEOPXmc8CEYnBofpYzZLsbkhgwqyaYBBrhXvs2N
Rv+0GCgvgtBJDm1f6bW1CC8uXzoMhOiLJMZjAGS3swwsE41BlEdhjqcmc5IrV1oBaza3EsG2iBLC
iEcPVXlml85bMdvdJrJEf80MGOa/jy1vtpoHokQ5NeclLSTtWxuJI5zOi4ve0nfiZch0ldfddD82
0RdkddFdF7f12ssz9zz6ZFdIvTZgSB41SIfbj9Ex0XQ3PjUUUahsK/E8TG/AQ28agnsT1xMPoYPb
ZFm3qsuwupX8xKSM0PLUE87GZfwcRP0LWCZk3nNIyC02lQW8tmUtgwcTVKsol1cNOj5iP6a3wimd
jR3FzOEJM1xVc8aXdvKD3l72dKlNgTtbQKxCzVFC9ntzyuONymYHQSBtI5V9tXzGAWbAmM/Lr6tO
y8Nykbi768MFkBQeRZwlq2mxl+d+tWH/w22/fGYU89kdG5q9WfQZx+pwZOSEYDiZb33tT28+Aq+N
Gn5I6MlniQr1EHZjdqjGwL12XQenY0OnyqrQtM46Zk0qRNMdPqAr1LMg5myGQSL0ottqMWD1MSfb
2fCLh6nnoagRor2nJvWgE+vpbg6OcJrtA81y2cfdtdAGU75FbtoJbmW3RPz68W8bnCbpJZ4jYb11
/aTuPLNXRz8ESFjm/AJ/ZqlZv4aqfZDUpCOlVI5pLZFkv5LUqsKBQWF734XnsEJO6gjMm7FtLk9D
7KhDP6efY2BdpRXaTzGSnS3BtWfgIgFlyYfq5qI2yvDCYz0cz7FmfOY2RH1WVRHe86SvJkgpG+3f
43cYtlrlLnBamR3+8ov8inNefhGlPctW0hPKBIG5/KI/IeG06tmcixmtHHEnsq3NnZVVD2FrbEvo
pVtaWNVhkeubRfCkqy5YMGA/RknZPEVAXygIOWQieMgl5bHfU+RDKGBbU9atERnQr4nf/PNLdh1e
0gf5dGG18pKV69jS1KbnoDVwzd8odgQEUuhVJBjKdJHeEvuZ7ZIqI+gjpZ+fYAH6XLfWQU+GjaM8
CQ75LBICmAhpZ25p4bGlXbMrVDkimUz9Y+DS78ileGzc+AgpdHpF8ocaUi+h1jpgVMSHsgw3yg+q
TaZ9/8jW19/gGqArKjStIJeeAGyJehPNRJloN3kMzdnaeo5KcCCgRHFiZi+mB2qodcxzs3y4fKZa
+80GcgF7x6HpBDrsmlZ0t27aYtxNPnCrnMJ5pj99x0QVV4R2nV0gZ/QLjqtf8w6EoGGEt5Vr1J+W
NShsyuKxbYyTn0boNRV5JMx+PToVjXOThMO4H0dq2bJED4bGlifReqGrbZwQ7MQPvbLau4IyKLEJ
fPvz+/Zbkjjvm4aDzc3m2PzHgXz7661GxRjS9TJgirDFR0V1IKc4eJxaVV9H5XSL0WJlhVDZd5ZR
Rmu75ohTmgzZLgA5MBHyMdA+/WynwXcCN3pYqE2tzNECMRI8XL7sVIk7EGJ4lJjtQ9WlycEIDYwx
Cx+8ikSyjl1L7xxN6rR0xLDtCU9kJcJeV43hIzTGRzW5yXUdSZStM+fXRaKZLaRR22OIF3m5PCsC
xWkGBreX5XpyiW5Rs0hPDgicFZPK6CQdJ9hOvkfHVzfZCVHGPklN90WDpCOhLuW2zXp8QWFq0NVN
YSDBOOnDj69lZZ/jqmMisEBPa7WE8vb605h59xcd6uUD8uJ78Guodhxyqf2MUtOfwu65MNC628oc
n9ta3PmVzbF9zFBtOBY9mclPMEgvod8JbopzQPT4Jsxl+cY0Z1PmnvyqF5Ve38EgUz02tF4ZbAk4
0zFNpN71HOVfKKmT/b+/VwTqL6kU6j8WJG+BIktPa0ppCbfi17vECBUHIgGkBm+qd9WgsT5PKbHT
hqTL2zuhuW9nRDuBa9JmGBrv2rOT7tGeWIwm7jAiHYUG0diTYWJrBH8uCUNECjz3XdTed8YU3s7y
1VWyeahimnKBvwQ/1xx7YnFvNm0GOMdIf5RD+sMr52uUmcZJdhxlx5qJCInixqGM7WZbhmisLzCW
uUHJOQh7R3Znuh2CdLrVWImiWhePlw9F14EMQf30ZJXULNM4alSkoLxt0GXbdlkLRrtGNzWTijtI
8T1Ko+azUYQotIv2UwDgDwZDJmkgmukLWEiSkifT2f358XSs35dVj+XfMyVJHmxpXPtfL7xtE4OB
sypdkZ+D20SVZQKWqMj2hD6a2fAWw+qFpRea6zgv1NkvfRAaefNeOwl5FyaKrhiBHQKugrENWgt6
nG5w3Uj3Lkji8SGORcJazbnWqTF7LtRA1lWX1PHx80V8ffngdzTVIxF80ZMFelf1nvUMCeiKAby5
NptuXPvQIWlkZDVqJMRmgzPMZ8EplzqYfkxY3AS2mf2FHy3M3y8OmFLJfEGDkbcc5ellT/ppm2wg
05V+lUScQEkJMyZA+oBoKLdJd7sQpzR+QcWRm1afu5a5aT/z3jYJe85HfVKKau3Te3/M7IioplSS
vdyBwLbd4ZNUAcMVEFDidCEEdq36zgFKQC1tjlYmGrLKzfY4YlKCdBYc4sYnZzYpbGASpE4VSBnp
HkevOJ9CSE9Wt6HFSA7hoOmfO0V2HXU+fc6ZfrhHXsChCfOAJrgmaIv65IVzh7eBOLQZzWS47ok7
5UzsqXvmjqhpuKKsotZZV8OqQ/9PXdf780aiH91cCGWphE6JVQDZdg6WKCkFnc9emOulSLDBd91G
M8buJCWoSixfXr6nmfvsjYo8rMV2EVQxLFip5m3XeiuksM4XUOtEXhVFsBqF3DJ5ClAsjGI6VcrA
aafD4TjFHAtlq5yn2q5vorKBotm5b2hRfuR+XN6bBqeaIkEKfIGUGhjgmWbTBlfzHU7K5KFcfFBo
H78BZ4xOl6+Csov+8mQJe9nZfq5YuGlYyCRllkXkh2X+BmGHBTqnXlglKxyMzu6CN60WRxiazXnN
69ZMlNzhVMiOsYZTtPl70jtfgyJ866Ws7xn3AGFPWghn2ext7BatJBvHSN6b2Z3GtnePM/DNfdli
OBCtcz+olkjCmtTEsLIzJjCLmrrTBVO1z5fvuKzyJ5lBo7p8OUVxfWsUPoD3pNsMSQyc3CmHczQK
cdTciTt7ks1SuzCHEZiqtVIQ4QdiOsMw/9oM6sEp3Rt27Pl0IQn1psu+FntQGKuBdFe/B91rQGJM
ihCtRHdkCFV+iRwaXSFdtBec0MUqMudbyOL+2em9pw8fjIFm8eOmGwQSOg8oARC+PJk2Ay3uo5lX
+aOpxJewc8MvM9QeEsF3DAynV0Y1+dZuhNoz49ukjcvkNTQHa5vyB+uwa01G8BOAxbGJwbtUGFZT
qGaMBQ1CSi47dFSg5qxcUd16KEUXW96AImw9VeBWLnf+Zfkfmq45cWBasC3jHXOKZj2nnXN1+bJf
sMMINe5tnZ0vSl97kfuamwJG4LWdlx5X0MGmFnntLWjWaYOltXiBZM8kD1InTmLO9aoxtpdjZ0Nu
zJQaE9irdNPH4OJTy0B3wDb/KaapTWwk0ajQMlk6u9hsdszf5vXcDPPnNB1vlT04P2BurQV73F+q
cuEsN/GvN7njsjc7pudSqyr5W3k3B6PI3EpwCoiTBNZglW5iHqmXEZDnynen4BvQGgzOHaxrF1Qk
s/QGr7ZV3VtK3I6WiJ8h7LdA/G5LM97n5CYVTPNrWs+BsndJgU6jhb0ADBoICQNdxJESOisTiznc
uqlJfnscr6vZxB7ouoQWxlFEpcmwIrYaeddLt3sui2LVLES+VBC12g7cdjbqoDh/KhnNPrij+Hgi
CDVq7z5OC7VnrIMFvs9JxDl2FSx+JZB+jnl9FEPbt7Dv4+ycf3aX7ILLhwuHU7ZUSTxSJl0zvAym
twrzrvw00VO/ylzuIccNyk9Jq54UOU7k6MLr6xFmrIxIhat+YOB8MQnxusqNtA3sJ1INHwkyQyAJ
lXMT++N7gRgTpPJI7yT8OkJvgLWble1dN0hWUeno5EgXIlxdzARe2qCsqns4PJKZ64IBdlt85lPe
uzdGNDEvAh/GPPb+oz0hpv46M95HR057aSYaRb/l39aZcteprkIIGOghCiHSnQZRCecgXoCniE7d
/DHqCGKGC13sBqptalkGGs0y8mZBro8U684DkJINwjTr2bLd4KZWSx5o/eH8RDr3qkfC03wfNpo5
mZ8jUHI3/aL3jCYB9TQfvG6vM+IXWJDUPXpqZnvkWXa+NRMLSvO+R+GOxu4GQbjxl5QW6/eYFlNZ
zCSVsyztpgOw5teiIBzENDmJj7IIB0hqyb2boDoo5geC4zlxtEy46A3T3cQiO+qDcIp435IZZTP9
9MOXEOV0DE9tEvnJHTr7yU/zGy/Q24+tUqC3Eg10hhGLKZgC8HglNWdHD/eg2vwvebber2x41zJ5
apVkf7I9Uv48tfyyP1U4M1NV2khNvPIiA8ko2pNPTslg7GIDsUqWy2CBgUV2NUOq6HbOUGFoWQ5N
ZlkhamyGo2Dki8OAE3aQeWgSLlBDfLoRwQ7WIjmfPvUu7IQ0xHRtq2+4FZg+x9Xbx/+p+tZgwGeU
gBS7q1T4NQSSyoJs2M9kgGJsnkaenI6tJFrkTlEkznaVIgm72Bpd1I6nWoqdNL343EQQeEsfFZcV
wZAMmHY+0VFxt+2YOGc9PqYTw5w4584xWvmInWW4FheodpX+wLWJn2vIiHwcKxwYPOqUDtN8REVT
3BjDrg9b4LYF7AoRbBrLS66nBm0A5812mw/S2oYObfHW/xYmPoPhcuj3hicPc9XzL8al/ckDRbdG
zZ0fB6K0LvVJ/BxIf9iPmsnqBZJepeZXsGveCfNQBOU0ubsY5WqLjnlcB3J/+bKEn/aXG1v/2t1y
8UjZttBaMCC20UHZSzX8070gQwUbX7XfioWNOc2LA966XJvSXkjTLC+r0gyMu3ihQ/naunaxWT84
yIzXcd9TJC+PvzHRxV2oa7k7IgPvMGqMtuGvcX0m1zYZmeuha3cV/cCrOKeUwKTgr9O47tHEO9MK
Zkd/N3WLSJWplKC4OlDugdfxO/tYJGgKL7cE4rH/tuHVeRrs+gnfgqWd8vMi1JOscdZgDlsesPlo
eRkdbb4JyR+gq+kqhBKWVS0mpDNiagLpRnuTl2OzS8esuY9nYMrJXME5vhimVXmrGC3DL62AQkcD
oJ2YNNshvfcnQnF821xdejVo9aczEWFPA+6Xo9EXzDyXz4JBORvVdcXDrNly8rOlGg3eKYD8QiBl
689rHcH6SMWPsJEdZV1MMx6Vl+e/R2n9dDny/Y/inv7fspye/j8MhfJYzv/vmVA7Zjvv+fRzitTy
Fz5CoYT8F8uoho1EG0PTWf3f/2u4ZELJf2kWVwuvqG2yY3AY+K9IKMnfUdRPPHYWhDQtSXL6dySU
4/7LciXts2V+wjNpyf9JJNRvvWvX5HSrtHCIpFIuP8fmNfz8dM+un5G2M0frzmmvPD8lmben5YrZ
Bdk6WSseMULgA1PYrdgIu3kXp8RIXrxygTAPNrqJiooq4hSrru3Kj/aOiMOzMBCBmF5pbS9fupFP
RHU9fEvmoLmdKxKnWs4l6Nbsv/SwL8vRf1eel1+InC2L9DOOiMq+dDZ+Wq7coUliI4Bhnpfu++V0
5S3QDQn2QHvdq7YKJMZ09U6wMcEiEq529oMCpvOcmKvejfutTqN91HrnuAn6J7Moplu/as5tmNNU
Sn1nVwoZbdoZCgeIaX0m9lSfmQzoc/U1o3oPiXIQKhiuM9qaa9/KiBXP579FL/7aGVt+TbZml/dL
uLQgvEuk5U+/Ztm1NlIoGxtczxplBA0Da0GLDgMfaQmUUWkQI26GQ5X5hrNTzg8T8vNPN/ndx0X9
OU9M/Frlf7wIcumEchiaOSB7fr15xtnsVGrTmh1LH1FTFXyVOhEbK1fM8JZWlhdYKGAijtl+Fd1h
dujXf34J7q+9mMtLsJAAmJblLC/j95dQkKOG0Ys5rFcO8lSVFanyY5ERdoFiLYpaUBlOsq4DOndR
Zjs7CetgffH2dr5b34KWwryRQXpjeipKzGUXVDYb1Jlz+q0uLbG/xMXEblZvPs6h4ZhnhwtHQfq0
Uirwjp32cQREZvillDtYJMryMZdlkhCQwif+eapBQxfm97IPxOc2Vt3GLvt8P+DAk4gbbpqb2EXK
2Q8eqrPUiPcdYpltb7X9qUnzUznUyZ7xmtw4xAucRtiFzDsCAsMgXF+lTUznY/kSWQubsZ9K6EC4
3fWA7SsFn2YRQHvAsvwJJVhprcgysw/cXTfw3mcmnKmBetlJzpLYo48PkWj+0vf4vT5eblhLOSQY
Ak5Xnmn/dq+0TlM2paInNOL4v7qE61x8KAaN0r029maXchbEOXJdKypbgcDrZBoAJBL8wvtwGt+z
yYThZxXFDYqS4AoXuPlgctq97huynhexlF7ugcgwvHWQFtEhtzpwfBoDsI4aceKENF+5KQCTP9+D
1j88izzfDm0dJR3aOr9VSOVQDnNvNIg/TLveO3ZQVpgxs5shcv1dWAl5IvrC3X30/pibalqpwMZE
aKuj0SCrLUv2eschanxbeMVmtFg0lLZeswnliDlI+zxaMLk8QmL//NLFP7x0KjytOLJIhn+XbPCf
lhFwXOgu6KOsS0wXRjUyrXTi9IVWG9kbgyYzY/Kwdwkc/FMZnOQIoxWu6l+eYvasn9sFl6fYZaOj
qeqYNFcvU76fXkYzDmPbmbRdhrrydm2KBcaBO3kSg/Mct0F+9smiPmM9zs8TfZ5dk5efwqjE4qHd
R0/eh0bvHQuSGY+XzzAL+B+fBcrtNvRk9QeGQdRgfXoAaquOPgg5boz7/3xF/+lmYEVW3O8cnMhC
/q1z3uTKnayS2VJnlDT0x6Q/tfZDk0biePkCtQDfWb49F0W9r8kv2gOL4b79rw/zzJoxxdgPKiw9
V5c9MwV4agz1KXdK/G5N8rf95LfjKy/XMWn3I2HWPJ1M5X5dyvspyroxWaxxaSpPMASQDS3UrSjG
bZSa/glZ6RcFP5KQWSM4RQ1cPnu4Rwlqr8aofLyY0LFdrjmQoNUDMTqtMq9L/jIR+octxzFdonaY
N1P6KHe5oX+6U7D2WDDqx3QdkuW6zHLc61pYFPPNcm06wNFu72FL7pxzmD3WhQiPf36DL1fi1wKD
95UfLaVDN1H/vpC5BoymysJQONd74QTR4whHjobNy2XYrOLcWjfVUK2KrnmeVEh+1GRYBykxEOtM
nN0mQSqi6bb6C2up1TRgHDxvW9NHEOmxuqxmKZtV3KoHExfs1uGsfrAkEeNSXqnSK15dAtRQVGN1
u2xkDA/djZEUn6wEG5a5gJ+s2kUvNDbJ9rL8jIogiz9fBus/936XTRdxuGBl10h0f30jEm0GhICT
KaTjY1i5GOxMbzBvwsY1b2wXT+UU9gfZpceubxpy2s2nC1JA0LSf0zo9uj2YPSsLenx+c3BtQqxO
IkwRbZviZo5C7y8bEBXzTx3JZYmhJSfYfUyKXdf5/fXODMnCkW3ho1BoKzPaKWJ9z7WNzlnH3uvQ
KvRPSXGT1v2PP1+sX1v+//7Z/Ejy6Ngn7KWa//mmBfbpAJbokI8t4akfDBYa1KANyNB64iXzMDFu
+ctSJP7hVxZsuMoTghvVlL+9Ra0vxiIiDYMfa9jr5j3HCXUF5MDdjF7UrQgQMc81wICNM3nbdLHL
BI6KT1D4VhA2K1R+TXZMGK9vxga4zqLnak59Wtd/2YX+Yc0klpvXx2mCXQglza/Xp82BjI4l1yek
NfVlKOMV3LhVZXXqmXwbhloyfLjEisQGuP+B/CWE+v3uYxhg1jjcLeSaV2k0fylVlaDkqLPbLmkM
eJp++wgHiOAQBBP/43fVxdkIVBY1w38uRVg9A5WT7MN1wqePqium+Zteo4qXmxqbFkoNfIV//pn/
uVMqkyrXo9Zgubb49NdLhZdvjmcuIQ4fwWItPndV1x4Ta7z3Qgw4aGRgIhcCHble6xTbhBOh/NO4
Mm2NDCvX6V1rxo9Y6RjvNPhH23BDH/3VTnB0txVRBz6O1TjBh+yHJmGe8i/PoeKm//1RVDSVPGRG
Dn1ensvfHgfwLnXr1aFexQ710qSd+3pMyp2OjCu0BuxzOvTXPqPV1I6s656Mgckx0KNcEZfRLAFN
1qZ1tiQe5luHYRpNOyziM6iQbV+GelNN2JdC7A6hyOYrwLJ3ZWvHa6k0Qd56Md8H9T30PkIFeu/K
LoR3TT156EWeMukyvsty0+cCQKUynPVcJKfEIxHTkvqhcTSXET5zrWW/yQ9FbBCzEskD5kpMC5PV
bhlUt+u5f6mNbFvl6Hw6STK3MhsGxcy8bXwJ4Dabk+hekUXyigsHgxrRHJuhnJlukIg0OEhOU2Y9
jTc8I2onwasMvzelzXB3EChK/w9P57EcOZIt0S+CGRDQ2wRSUidZFLWBURVkRECrr38HPWZvU9bV
PdPNygQirnA/PtJrpH6z743hnzfR3fmFeoD7ie1t2YehcTPVxi0uxCDpuucnWhgyZada7Xnre/RO
FaKkFPLbvMqzLRSsKjrzuAo/U6BBGEdNLx4hKFyQuZ+QM26uGoik7PXeRV4Ze/RKLkykvbQKBW1D
kh+VzjcEgT7OhlM/q6i6m2ybZJykIKjChv5hiO7NNsc0GhZg/WVrHLJZHgZN5DsCnCi32MNYCXgI
A3/ZsbPqy6gli5rhqcOvG9WWU++qNhmOiYKdjCVz2KtiNPAW1jB0Q0m31I97I5zf8PN8zdk8Mq4F
Fg+2dOKr5ZT1P9uFSfFcif0MzSpeRmD1GajFijDqQ3dZw5IUPGHcz2y3oxQki2ejKF7Ulm6ijO9y
mm8TVFgPqVUtdwEo9rZZvjrw8bFhTSh1KoJ9hgLca4ZGFsp/L0ssa8U2vlaffUIDvLB/jmuCPmeR
sHWf8wcS3D3AWFSk9NYMWyhrdl3LCJCEz7U14Qg3iuc6y27yvIRU3L6XmT0fOiP8GbxGPsw1uxNb
1uWR53+Ii0Bh1xWXNrUuQ1IG4OnsX4x/V8kKaFeV6ma4CfoSCXy5POl2tO7SkH9Br+Yn0bP6Ssfm
K4MW787JdFlNQNOLQlMLy64qs5JoEB5xWTlvTaqAzQ9JBhkijJDYK3QqbkTUIduZPjaZwB7cdRM1
2e7WpHUnNwfS4ozeLrNpYaWqv9OCzz7kTUbvVEFJYYW8K8ywPFh82pfcBQs8pO3eQdkB8xEk3gKJ
NQLY/S3JQw7TAuSNJcUR0MGlFrzlgvv/YKzwNMgYX8Fqrg78hy6PmrYEpNLL6ZQPT1Ob33Qd50m4
WPir9m6XiVPTMXherfVYo9QbJJ73LJN2jOtOMKYyyhoWJ6LWtpz7eBEBMemAdmISDnVcEXa2pfei
fB9GUsExE6zW9CP9Aqw2qNBM7y2a3t2y+vux5EmbRfZaDQkrSQ8rP3WehOUQYlM1cQDKonZ2BSvk
qB2NfeuxPV1C89lWqIOCwrDwoeOAl1llHQ05vWTON1oNaBneD7NCKyJ7/gWHgEFiQpARz1J6pwDd
jZETtrc5uONEt88lB8yxKH3zHKwfpjV7xFerL5jcsahRqSHBmmPJOqNoMQ8ETpfgk/VeMnK9bko0
yIRBkpDRWiX6MtD+WXKLJ+QQMsJgnG8vh8nsKmgAhBfkToPFy0xwQFj9T0jnXUvJekSBVPfUYxuW
F0jzL2KjZKcf0k4msG8+5CSWNIEifbo1sOvjSM9yZ9sd+2Rh/6e5wziBRal6Tcoe2V1tv7f4MXnR
8BCGAAPDID9p3X/320mBKsVY0/6MsQy/6zyVMVWIu9+oMEsNSopdzHDr9N5ftxvkAbvB3yz7h9O5
icoyX6Kmw38KcSV/XDrjUbYT6ReAouASFWSMzMZHEDanQNfOo1eT5EAuIhuvjaHcZuJcCyICaWoB
6brFwL2QXzvLvE1UEO691n3vi8VHU25yDoIpnDPGkr5bgo5X1qGYPiogMk91pXHXZgQWGOjY2zm3
wZSSVjCN5huZPVhTkc0DOlqjBGk77qOrQSjgkVw78DdG+Wyy2Y0Cs/orc7UcAsaZTfaQvVCN/kpw
mOje3ds+aU8dqo6DPzZiz2anQiyy8jhVsJI3yVekFQZwi9kHHUWYQkL2yR5cU7ElLMso6AXGM6d6
G90nO9yAsyiunMo5T5nfnVsNp2iou50TZnOcs0mMMAo9z7ryIr/JwbOSDbiXQ/qd2VgyjFEOR+3/
JQQxCrIOBT4BbtgbdpkQ7aXTbrJPiwfTVQ+IaQXTsOrHCWv7ibkWwzTDi5cl/6y3R6PB9cONrnf4
btyPLN2YISI/h9ZwO5AmdsBfe89VCeIJ9EeP9tWd0ne0+EVcaXvaKyd7cB11J73JvUUr90m7AtRl
IB6nmadL1XbelhR+zzElrx1Y8Ubwc7U1xlDR3kIlecuC5IVm+1wzE+d/5h/skIzGMnROcHlOZQ51
qnWmqAcbiKB/9oA6UPPq0TmpGnY+k7I7i+yTg+crFZeGd0v8iT5aLbPDVftHOzW/VSthJFGvzXaG
wT/3QVDr4g0PuBG1AX+fs+ITB8WDsEK4gGN3xKe4W1tgqM4ynnttDDCEVrWzdlNb9/EGpivxHO0T
a4AuKK0AvE9OlLDpHyx8AA9pBgSkqBagZI0x7h1PfC9Di4FwhrUOe9o/CUakvMjij4v89QQ5u7kl
GCfc+dszipPopAf9KYx/VT8GUKA6LqYFOdBksLlFVNkx8wyuFKh3q5Vwr/Zb1NeakVfDT1kNrnwy
BoAH9m2dC/uDG6/aq7GgjGgAYvgF74JHE0MpGPcar9OAbgRHc4McYrqk6KYPdB/+zctUSPXVjvoZ
SARUgmBAFDTAmeHMSvfpRdfVu7Kt57IE6681FKQD5Ui62qd29M4u5JLcESfSyj/T7s9sbt5P+7TU
xDmTDWLBjXEw16T4MTi1d8J9hD+AwbZ1uQPgbjSMR5Ercsyb5Y1nsiAfC70BgSIXQ+cVJQO6I7KT
F68/NTNP8KIAuommfFEFz39jqZEt5wTuA7H5QE0SZqWOBkssJwHpk6o3/e5tjxS1Qp4gWT6oytxw
TsktddrfYoLi7HVwH9PpY2zRlIdpdU5bmAujpjZt3RSYCd9p108HM/eoO/tYNuvbgEd3qj1zZ839
v8FZv8Ii8ylRUcRiitpNnwkY4uNcTuV+dvo915i3H+zpURkGziCizNgKP4SNKXnTEDIP5imoq8gr
yF2Xbo3QpQntN7rEF7FgARxm+4ZlNvh70wPZSbJa9SFD/AVS2WRyTMUdZtKjNP3hzu+SD3d7JSqc
hBym6lgiWtjVbiroi/rHkWUzsD/vqpBTXMtA/3Fy0ZwVdYcQ5uNUwE4Y3CBut1gps16pk3ZNS6E9
1Tkud5ysurSXqwWh9rDk5hQv+lEGXXguBMCyFdTFxXeoPrEIFpYdy8Xun41ZRYgOulNauYLVGnww
uzA+ynI2H7R18gaJLAJfyK3XenitOEzkZmwvTPkPgnM0V5K3Izvp5r7Ax4ABeVxIAvE1Zk2ybHAO
t48MOwWyBwNpudUDDAVWb7Yy9o31ZXKcr9kygL2CS7Lam6YfzomN36qbEA67HPMEe/1Lm8gzi9+O
09rs7qE80tZQD4rBOVYoD7UwgTdO2EbtRwcyWd28uAW+IM+ZdlWXHxWcN69YbiZpkVgGwH82PkML
wkD5amOHXUpqn1GdhWCcQ1grFbxtXBeYmrbHFN9sK5INIC1pa72vXREeQzTvO4fkVfyDT1Q6+VND
XTWYwLxBFr/RlJQjEdgGrRQ5FwMFx5RcRhJxbkZpXVRY0K+F+HKx6R6nrPvbFkhSSmyHh9L+L/j6
ZXIvFSCyvV15xHh1hfHSqekGPSRPFboF9PCEx20/KXq89BzyTpMLGWNbI1DZBS+5JPotb0FeL+Ka
CcwYxdHccgMcgcCHrZLuzZ9M20+6QwcClp4sVWtNT8qy4oGJHXf0B8tWJyoHQFCji9sXb5SHTcNJ
CQseGtgphvNrlu6Xac6kn5tYrS0CyoCxzLvNu0Xno7Zw82av+vxJuvltYebjfnWgq3bqrSqTP7wZ
5FJ5iKP84MsZ8KAL8e7wyZJPHGekU0VIlP54aXI/Eam4N/NHrKMYPKQ+ZcqZjt5GvHujt1za5u+w
Lh+YDp/63iP2BFhf0Dvg2wIY2DRG+bmEsYAL8BVazpssxV1TQwRRWxy704CvcOyL3zbW3ZKQ2rM6
1nlLoLJreFHSpCdWIBS4LR/y3Ofyq+DxenXeHtcGvVSrCG6SghwZXZkX3LtYeC2LaYXxClmEIC5U
XClgR/MlIVdJW1MYebBhicvM/il8r5tz7XUR4QhtrTgGIrzWtjwuFrSgIKtvJd3dhTv34IhO3MOQ
okMn+jEG4Rd5iCTNMQyZE1afTWd8WGsC1bN3fgvD3kubZ4dzLtHOWxlm377B58p9fb/AfRTUIzuG
jLQekJl3RgkLfMZKPBgGE1CQNHAhBVKTEy34s10W5wHiAjlUJj5b3K2RD5CKdIO6jgDa7VPZmeAZ
8uvS9Z/5eMfV7Y0TKsgkSc+1nv+KwmIMVBTw/XR4Ua1xW7YqXo3sr2HI5pQJr9iPpDlvauGBhQe+
Bse7NlBRuZ32bn1CuUkCVQ32wsNX5Kc3CYahqE6zA3kLfrT6lhVVCkhDyUApFT6RoU55woIybhBT
Tskux3XMISMXxPBJOWdvjtNmR9lU6WEbxey9RLVsKte7YHDqqFlKA4WNbdIpARrAUGMPeXBcCilj
BNG8eMn4VHpiOomyRBEE/4vCb+UuClb8iS49baUSjiKQCUhzx0dnPGVuZmKlh0ebnHOfEBAQKKyc
x72P+4gWOBCYesczjPSLwXiZPWn+txH9b9JSLTlEFg6Tw2OavbVzSxXXeViCA34JnUTFbuX/6g1N
eF2Z6h7rREBxYaqBhxKUA9r9nYcaD+9+vwsmOJZzNTyVerxkGv5K0+vzhNC4RHdLqYQlyGxkiySe
x8hQqYdayE5Ow6r/VVY7XzLPi9OAdgEYsb+fM+fDKdh+rhafc5W8NozgI3/gpplK8GVZdedYPChe
SsgINRzQN89Bkl8Nh0D1/iXBXu7LKTzbw3RXDt33PCHHqguPLgIqpD0A+2/y7hG0MT5w3zokfDmA
j8RbXk7m0cDWEg+TQZDITwDgFAigkx26Ene+MxY9fAjjsIBE3rKI3o25DWGC5MRyAswNGid4aWoV
kzUUsTT/WlzOVgW1JwJGIfddR8jc6HO5zTPtTAuJqjTOzTZDwtt4l0nJPCMYcCYxZZnagAZ1vAVn
e4Byf+2UGTec7JdqcphLbG1n2P6EKcO+wU/+IqY8jpXo6He9H0VMAz5y/lhDkWJeTl+rOcgjrAQc
ZjMXFRwdc4867a+RADMVAE488tRmg2MgQY/Z3w0aGevo37DL+qKmSVHnl6+1grwnK76dga+Q+PfA
YiOXuc3t9JdFKu2vq/QxMzT5hIQb4GDaQJ21iGYOKT/UKu784FwE9Rczg3PaK+YovoTYorcUHANo
XEMA0L7F0Y5hgg8kIcoxd9kQVENAvcehSC4JUC/NmJxdP41ePUiqU+Q0VfmnWwGolXTCbq3OS7P1
Di0jUtyAB0sis8un9TJjeIJkZTHjXTtIAvQcoekfFZSLKJtr+I7o/XkZgS5iTpZAYHaVa0isxWRM
1VSkY4KvbCW5EFoVCQB4V+DgGXtfAZIPrZSgO0+hQhkImTAp+OZx3fjz/zBnvDEfOfYuBH0BwdYJ
ARfZI6/PaAEaRQbFfSKBtI7HwGNw508wpDYrH9NHxqEi+9aD88uZ2jBK5EtDrSMeTDrWakFRjTCX
lqd5HSb9pBS6Fx4P7E0giQj0o3B0ryLnT5J1kEOT8dhkzjVXya+xIOduKwUHTaQHoNBBlIn+orAt
UWhQ5UCVjitbVqBaZ/QULfbxDGsYLzvzAGdgT4o3dp6H6wRp4Ai+7MU2cnWh1UtvAIjt29rdpul9
QrrrcDPm+LMZYZfA+dEm5rnxQBReLkgJHitJBjoZKdMAnKjojRWnMAXMtMB8MGwezH7qztpgPDl1
sgcnwKsTXme1xs2ir0bg17CaP1qVZbcggfZe3xzFLGFcNVPGSbJcJFEKYfnmNS/DgtoJ4ueTb00M
WZAqalef5TS/4f5XUdIS1KmJnGtn0OY2Qb6wRN7pKTcrYKbZFLR/Ghi+mIyo1rP+bk2MLxuFOaG5
xSZwnyJzwkuBOwkvR+qTkjVrEivhn3bZiZk4iCC7/9PQjdXu1F18DU00HMeDryAtN8JkftKIKBzf
Qic0L9CtwzTVce0z+SsG80wkAk0l/gbs4WSfOuzxg4R4ysQrI53xTlW+uO/r/g3q2o9wxQh/zXB5
OmzvnFdu7BLlcIvJjU8luzdk96wTLzJCdD3F+sd29V0oKr7+xF7vVw2OIdUzyPjJIg3bue98C8YJ
pH+mdV64c3029TiIv9WyZCcg1gc/gQRC0hUey501NmXsmgRVVY2jbrF5xRS1uH/IAGFUx7JAjfmh
MtfuaBFL7YmP2YHnvFgrmQ98QQRX4IRR20QyNL57aoVGIshbpQ52cqimqB63gqlR4a4KIbzIZnw3
7xLIrHD9WKPIkqmAScBNWc/w9hIyY9ryoV8rgAATB9F/eI9NmW4XjrmjLb0aJaMet4G3nyDOJuIa
w2jObrTseM2pFHYEpgKRdcY/zLJADbUuieumRWwK7gEj4z/VqP7JcFi/aWLmd1qSbgow34yMB15F
6iRwkDbPbwDy+Oh5hdw7nRVG+dci1x/NNxA1iOl3TcCkNnfycOe485kQzqOe1hdfI4XPxv7sJMLd
VThYYpEmabwCBm5b+oK+T4qjNj9FQgyEDK2E16m4YYxJjaS4gGugsMai2EbYzFvnerym9XIwJ0uf
xnIO9osOayawRL8nGUYIp6s2ZrLY+dNaHQsPSqjBxh3hSXfH2EIffcDpRtilxzxbLzZYNKynMLNn
7Rh7ywt+aKw4rR37rq2g0RTh/MOaWj4vqQsWmLuqIzR1E/+ULFJc8UqI9zKiJ+9xmKYlyQNMc4Pz
YtXXocHI1VbAJ0Pv2e39by4RJgljttz4Iv0Jp/bPGEB3yIVxQRG3Y5Ym2Sr9eoHPWFK/OSTYGVny
2rXFT2cYf+1lgniSJIB7u5sF7v4x5Y/BB4nax+kJ/ckCZIXccw1HM613rRj8adfG1GMx6EoXSrj6
UIwsGYeUyCcNVtwdwcdZK7ZrMcMFDYdP1dAlCPKbPJ64acijJNfOi40feucv8n6wkL8ENX4r5+rR
i0Q4U8qxf1mL8ZBlZQgRwT8aefYvnbJr1Ww7dEUbCM3DYuPR/bawm2CgNQf4kX/ypr9g+bmtFV9Q
JZqJfIIhTrL1p4Ia38oGKcvA1SfJhUpNuU+9+o0XiXqg+k23hm0WpLbIlItvy1SLAY5zex0qt+6j
0Wdl0YYL4T2t86efB6pMxYnEVd2PyR1xyb9rR5RIMng/C9OIpCZPRrr23TqUj7XdQjXMjKNaA/Q0
BUPH1mbc12v3lsjIgwl8F6ebCmOr4UdX89vYNywQ+ywlzBVdFMkeCHGH7mBCsyNa76cyaryaOMnD
In3x5vRiP5iCbNgfv4EkNScvjHaeWfhrMiytazI47wMpE/uaz4BpIyzvo+/yfRULKvVCmTBwJsIL
57++j5PUswySxcMkHsc97lR+8vlTsSi2WjOyQ8iJ7JyPubV8O0tPP8zsvg6c11649yJZvQuLjHPC
2xAVm6WxLE6zX6S3eSvBmW2larvyIRPKxBPaPYAh+BfYHFLasLo4mfqra+8rQ5GdXYxvPcwuPOtw
irLsJQvIzlr4NVJWH8TrYjGkIU0H4D3msZVTUWIvizlbwphVaUsaS5vGYWfuZ49RZ5A9hCBWI77V
gq0EBlSnMnamS+J3UwTPtdcyaAknkuNaAnItbFMwesLdmAFTJY/2ai49lFnuszrjvmwmZe4B970l
R9FlfzvLmI5ODstXlOOE2yzbGMLyuZntNSYkFtAEvR7WrCTy3PrVLkmwCD0MCJU2gMUY/rQrv0Qb
UhTVHDZY0xtSMWcwFh5U90Y2Z1yJsYPyiecTSiCZTtY+YXZFQdMSutGBaLZJXmo9+cbE1TkKqNXM
Cf1yb9GAg27+qZgZnzqGxkRSgcMXdX0gVYc+dcAWw0i80Dx6vTE++J7hx8R2Aj1G9EzbYPL4K/Hp
U9LFDiEFkQgpVzjcGoYh47s7ceaPvrHB+osfb2V74NYY9Lta3jALolQEjFSR60HNyLaUtRyeJXFT
S/ZUVQ/oRUxjBE+9uXFw1bFuLFN21UEGuckE0xE4F77076Wrzii5Nc53WqGhiLO0AJxk93u3wnal
V4bF/YT0olKPbKMbOLsu26fO+TcRDLEHMsv/yzsJjc1yJrG2zZhaFfHS0c4O9LQ7cSEbDkvnCBIr
wR7t0D+QMuHjT+pY4HTLoSmNS5oAVmYfFi9VcQGhwuLXLh84DuIShgFolBV6tc9T2SEN8AeEGI4G
dM8cOA0B5BlvTtd/u0ybGRKEKytO4z2lLZFB8DoYCfE5pEn2PVkQutOQa1mXtSK09jB1vKiqB/ZF
pJPvtN/fEunynRu1PtFX3uTKuWeYCIufCj/iM109UiWIwf2e2SYrZljT8mP1nCKtoHGYZ5eFG61t
a9vbLvtOVOm0m0xS+Zq1edfrgNXEhlWR/ytCQSjlwixO6FcvbCbMOSWxnjAgJ1yeMTS05ylpdQR3
k64tBzmqs7M5GiF2Lh6hwT8jWL7DMqgi4ZkXXrqcyLGC1wWT1iEtujdG0E92KyDeMQoyp9fESec4
4TCGE4eOsJmpE2QS7hmDQs7uCPud9bfnFhcEAbzqvn9boO5h8LQch6B/Hik8VcUtTgRzuGfw8fFp
EtWz0PUdg1KS7loT/LGYxUuuk6fFaz5z2Nysokh48PBxoD4aUOs54onVnbdD5E/fpOaZvyqdOMvW
d3eRtEo6+B4Vzbibjud5DH+asY9dq3tru8TaQ1x5rzlF9qLnTEqa5KGBQFXQRqfWU0XYSTzSiBeW
pj0cT9TFgF7fkk7Wl0D/a+n9o7V5MeWKdBB8qDk2CPoC99a0vBcrNN6RyV3qkZiY1uVgVh0D9hGK
MP7H+WmBFy1aEvBK6GXQu+c7ySMzNi8gsYcdO1404yVmBT7OSDNOL50nhlwAklKZ75aUoJ1gbONE
kLnbLOuuDIbffpmQMhThVRRMzexKnq1hLJFZ9Mc15Q2fDPlciPYXbLwZsyHYtz6gX8XQoevM5iBL
HjfNuBe92ynsPJIlZtdjIFlwRRPhEa7rE5wAnlpVensxfbqlkHvT0DfQRMktL6lP9VJ86LKH+Kh1
3PFdgWt0TiTGAz9c/mtt0tjW5AJ0zFh9u3W2VRyigaV9tsxrU1Z/XdWe+k796WQZ03XYHMeEaKIY
jsKWzw+zVUZ8EFOdbSe1Gyw/PNdyfPXZCTAqkjMXJTHHRBRzvwLpKYLxXCqVv2jTPJpyQQapnpKO
lZNlNZ9ezSBRK0zkuPZh1IDQUdrCSCjWb5H9jKw6TiVrzlQ6ONDr58Ib9zWWZV/SCCR0AIZ1bRP/
VDDrpdLwKPtm1oWBeTvS5rkLt8Zg5D+lEsSua7wpKE4YDi4ViPineqYD8vw7VwEZKoE994JWtV12
9ABHTNfHMDMb8AreaYWLQMHZv6gkfy/qjo6RuVXoVMzffCJzK/usGv/vYNGftdb66foHmbTfQcik
qrb6Iu7K5RZ5zBzTdUIQKphnY0r/g+2epCIWhw2kc7IHa25qNK+OIe/L2b+xU/1cQDeMQ4YOuz4p
71zGJSfHy4Eu5bQLtV0dNFvbwq4RQ7XHwuZH0+MIso6kZYP/Xq3SG2dMj6XDfM3tmtcx9+CAGFxn
5PWRwhW7gO/HdPQvXf2Tw8/SVFjsLtxXqsKMCDFziYjqOMN9YsBQmwFyOn5mAkkgBRK5a3HSxPk4
ouTo2iMsD+egk/bJc2Zzx0T6YCA/50PeUhkYzQ5M7Tr9ufSFxdaHc6wqsj+DNxoX7mBSQjCFWAzS
RibfbSftu8XgPXOZjNRVgJ49eBH5d1daV2vSPUdLzyMnGH/q2T6yPf7NsqSIoKi+k1m5YRfhzNNP
HjxVfF4lGKp49O1rDUUI1l7LZKx7H83hzzoVyCBe0ZdqQvcW/NKFbxxMeNrwfWEiDDXt8JDcCnDt
o832iDCTUxUu1Dg22elA2Ui4Wbx9DqttlcNfYHsKNQsFStP3X+mEHAlZGI/rjz8yEmp737mH9Aa1
tLj1gHJQiJvcX727z6r8tSQiIA1LkuEM63cqictwJzFHa5D+6wlXwvOBIM4JFYcY12mxLJtVWr8v
VvFrDqhi/N7ZpcQZH4eq/cesxxura2MWl3Km/nMC7vHQ9A46QKSwhpCgLLafO3NQH4OvnhwLWPBY
5PuhYX1QVryOrgOT2vqzBkHsNfZw49XVEZokUy+ASji3kOANdOpCTtWt1YpfM1n695KwMmAuCbSK
FNxhTk5OlGvI0O7wOhTVe1NSPrA3eKlL0kUahUJ6xgbHPIaJLeVF5vnpETyd7eOPDrzyLyZoTL9M
9JgxvJpBzdKHwzsWPsembI0IerSOIJK1/DsYK2g28RRbVRnVojq1dv7tqsdfjXqTlKAm7l2kcINd
vI12tTwOJLeP803SW/MuzPwiHsNmS+uGtJooUhY8iZ4QIYEg14Cq3Y5r2qjtFfkHsvDdKjELrcXw
mI5M6f0SJ3gzPs/NZMWzPY6ENfEGKANYqds9mXDbCTLnADPKKg708JuEPvtHBD3nLrCPZt5xQiIl
i8WyfISreWNW/m3AD3M351LEaeF/DLaoj0O9XMzAPVrzT6Ad9waV0VezOsNRhZrwpNW+TyWJgNPo
49nuqOvHVl4BGVL9Ld8hNhdm6nxxI0PJObCprcnx9qnhozlrnGjCuxtrIAvRPBgVi8j5y8qSbeOx
fE6m50Ur8kriPsMD9+YCLIL6CpvH3ig2B/L4pE1Cj+wE8jJutm+rb17N6iv35i6yvXHgxFuQMEyE
iIJb1lKjsSuQDGgL6RS0aEIC1TaIy28sP6mOOFGQYYMtXVy+1MLValugA9qz63Maii+DKMdLZwbr
o/KU+UhA1hNshdfADDI4WJN6Jmf+ZZBuxQrMdFBtTheStYyzFeJNyKbiAa5FxyQYhU5asOaRIISa
lontnNgPQ0bSJSnztlqNDzPrnzQ5dqtLxp+9wpLYXD6JmzX3a9niXub+Ht3wI0g8eLF5vaUwtMOh
taj02iZjMm4fCPgazoL5E3NdlMXufzEh+JZVOzbH1IS0Mk/Se5gd29/l1pNlMBt10gUEXN10ryA8
77HbkSJbLPfolcunTqcHFtaQ8iznJguJKs3Ngvp1fTMaRmZmthCKtSDRAhLu7JJ5/fUpy+fCeM50
eTv2GfU60HU3yO2LSTQDJ75/p4B2RTpHglG67rWaizDSiJ2XgWk+UO/2vPqAWoHgyYjBjcflDdMj
cOaH2V8gU1t3s8CoNxTrWzeFzW3AKj+a0uLc5+Kr9eGmtYk4eYFxoxsmrHZR2RHWnU/XxB7mI2yL
mim9knBIONK058FHDqhuwbgShGPm2Y1TfpO2w77Frx58fDqcwQXQCLH0MWjMlpxDr0n2DAjPq11m
UfswUxJfrCDvL249EksVBA9YDbaZa27HhcuM0+VPSFCzT56CZRTowJugZw6Sgc+uhjs193covdG7
OMBq/fBIWItGcA/UbnZOXTnemaRbPwxrc3In/6kfaqq+0i4vZtserH59aI3WvMkXOewI0KN3a5KL
rGG7JOQzR3Wztxl7MVAgaB61Y/hcJH/hKfQXeZJtezbz9KXpw6vNlbTTfch8lbVHO6ynZk1RCyzu
o7Il5Mz+bKG/WgpwanC6E6C4R7xozTk0mJv1pfsmGf6DG9Fo7oyqPDXhtnbg7pPBsJd1bv+xBKES
k6+yf2V9cLzhnbGl3FVYEm6mmVJtnOS/CRQvAAkMg8TYeQDKDDioffPYzo04WUZ+IJbE2edTgy6F
0iqWDh1fxoy2NtyUfRnC5NBNvmeyXIZFZo86m0nvxRF8Gpajzyf7G7TWNdiCzJO1u1osfa+D3ZMQ
6Qj78t9vbe74aJZIxd1EGzciNRF7a1jmbYkrspaJ+Qhvp7urTaJsu9p6HLZf/vf3bf+x9geC/+wA
W44zknEe1gPw6uKUrloxGgbQ4TZh9hz2kBelJ3KQRr57ooICH+5v8K0aQB3OxCU8uNtv/dlMD8bI
9I8DyBC8agunKogLzm37/r9feoLd+AMQVuazCLqthz/qP3ZSSlrZnOczWkG7vqJBr50t73AO0hs4
6+srVrRPLVRy/9/vKsR7YyLTp6k3o36zxZTJ9MAFToo9s5KXYIJAx1rVO/73D3MnVefCvRPKCSlq
W/e591b9PDgsLPhNWnM1y6a8L4s8Vvgpr7adWFezhstIxvK9aWUV4H09RxnR5EeFPgOxqjs/ts+y
ZRs65TAnep/KesnUB2Pwl3FqfDJIkvAwGOwt2bZmkeD4h1FC/jicQUzvyNUK4BHEHaumBlu87TT/
+wWYMtvNpnahtYlo/P/Y+2Vy2v9FQ//39+Tg3Jn+ysrLHJgNQjOCqxteCIhiYPafeaxpDNbQfvL9
H0dUfHieW5JLH7ZPbhBuEC5sX+JjEeYD5OOoRs//PteOwXnVDHBKy/w9N6kcg54wT6ZWjwuV454/
d3fw3Km6cYkFQ29af03KKe8bnB1/Oqv9Grbf+Qu0sdkLRzBME12zn71K9go3owZLq9vAe0Kvvf2T
/35pus65IQDyDXXuj4mK7WUZGNJY8EVemypXZGh4/WNVT93R+z+uzms3biXatl9EgDm8dmDnoBxe
CMmymXOxiuTX30FtXJyD87AFyfY2ZHWzaoU5x+x1MrtnCCg+cjvcRXVoMxRYhhavNVDAVY+Jbj2O
sp1W3VbNwMYrBgo3pgf2zb55Rh3cMMsJAghZU3Wtbp1wd1knMhes0+gOP35iMUJ2GFx4ZvucLhA7
w+vqaz8Q3hMMwQnio+hj1JlTAiOS5ejj74c+r4/V2DCj1gvxOPYRrh4/BeIuHDxcmv1RVDucgNMn
JkEtrLBv/vfLOfWdh2LM0fSHzijMezoxjArGGcAximgg0DxT6LPEgtPhDYMRY60xdHzxaxjIWu6I
1yZPEC+AyuIqJrjQi89tVebvQXQk3ywjtb0tXrOm6g4S48yjBo4ak6BisK2xUIG/cihcFbYL0E7z
IlCIg0UEApJn2n3H5E5ASoMmVK3zpH8znCr4x5y2UxiYlF5yBRiePC1lwQrzEHi93FW3vHX/Mqwg
x8ruicUyKg0lAU8a9RbAHJZbtjE8eVnZ3OpmDKmfDdIF+XmTocKnvx+IksWEPRWYHrI8gN3yBt/M
fKLLT17M0cferEe3ujYqAs8VWaM+rl2lOutgV7ckUT92a8YnX45EQoDmPDa1+KPr7HrynuoQe71l
nqfhuQzcYfGoUMp7gozjrp6OtnKyszmKXenZ954b9Z6PUMT4+/q9PajhCWUgaTFmWNhBfPn9kJMC
/99nVa1+ah3bgduTpeXlbfqNNwtdKWfrY2llxlGKsac4t+J7wQSR7fiXQj/zowcVRyljnScXWeLO
NXS5wxGb7X/PYdPzy2OMa2zV6YVNZkmBhSWNr3EnnUfcnvEdBf/fEfHKVSXEk8ZBEmoI+E5ezwmt
B9KlnyA+k6UlCEr6t3SUKF7Ji9n9Hg6/UM1Z8SKyeg8NFDmOzoD9l4/jOQStyDHoj9jk0Zdm3atZ
OYiYAgr6uk5TgpUItG2TVu00V6YkDPkfTlGXodObtG/NBFK+bPqTtXwGfjkkQz6/x7T77KqbD48Y
zx1yezsMPLSH/QRFJPfZIw4CHPzE+uvx94Pl2W8a6tjT71f4iHicY0JgOfr++wO4GOadr/3pI7JN
kaAPVw3Ur/D62y9uj+QOfx/l9t+mrY5aWf8pm2RgbZ2mLzDbFu+/fOy0eFyZ/C8nDev5hjDhkeqA
wZBqdOtbt9koeIXxQzg7Z2KaI2Jfos5t8uqvEsSUrgf1p5NM3SYgSYjEOPsfwXBEOkgWimtnRN0R
iQI1gNe5a7xgyaWDhcqwI/FDwix6ZrnWtdGlfqmWD2bOrApeEp8Cik9CLHrwiJcvg3KoQvaaLqIM
GClyhl3s06QdpbOYrrzmEVNahganjXaEoxBN05HL/kurGBc0sIkQmgSQgPXbYkqWk5mefv+IHAge
T11UKg+zql0QsvVb7Zv9d+3XzzV5kywBLq41JE+W3Rp7wryKdeBFRF4hNAIpx1Tn95RDM4GegrCX
Bh1zkzyaoir2ZM+5+7QLFkyBlQMtv6ukAMuZa8Suxr3qz/99qkYZ5sZo4YlM0J8NufFaepOxnxMo
+kZNTW4QQr0l3oxxOxDR10IjtC/i3MwtSqxKz3dB7z2ymMhwgbE7rErGpX0AjrYoWB2nDjlc0nSf
JsY0V9R/lyDqmh3ntb2OzXy4O2N2VCQcn6RQ+0I69TavtYTsvA8964brXfBgXF3unI3fdN+ZMLWd
NvfjuvX94ZwoPHOOQ35oQovjBeOrFbTkJBUYrA2zeEEQoikIWNpEoG41zYxiAYeWNJxEoWDTDnj8
7sNgvGq9w3xXsMGevAGJTJ+0R9D8nKeUxLUy/9qYl7eJa+kn1PD6qWDd0Rt2eZXaSNDhTGWSZ2D7
R/R2ruYauzoe0vPvB1OrTjJJx13GEcNyJ+rDSWbvRtFxy6GFY3rL3J/60ThVDYN1nV2lltjbAuvT
mqPpb4ezZjer9JY5OReI49xmq2X7bGqnRuqw9AoivDoddboJieNh8qudpasL9eq4s1y1zdAmX3LP
5qXjnLNQ56oBjGOXi71CFv9RxI5aa7qHDo81rzeiRVSpgJQby+aCR0A/1GPj7P256a+tVA1rnSl/
TtQySisM51oN6Gw1bXyrGI18V7b53yfLr2g1Q1ACWZwzxj4jnNEA7lF3Bc9FMj4O2M8Qq6OVFEBv
gYLgzPOkH696kspeApd/Q5tHT4jkw+m9c5rmvUkr49TTTa/dppneR1uH4e+TvAMzAlOnry5d5r0N
MaMBuoDxQn077ua0G1ZZmwPcMZaHGHjp0y+n3DaOttNrj3nvvdrYxuggvSfLTeEeZuwiSqNt7tj0
PvqM2Wcq42fhmuLWCHxwvAuffj/gVnlQuWaf4DX56AtjBNn/p3j8rSB/fw3JpIfg4G8rjeYBNydu
xDQv/+SSfPk8zUPRKRFaI32r66Svv6kQgcFPmUskOqfC8IjCMoH3uEsDIDkuruDTv02j5mVdkAW/
H6KJPTuRGGtLWuo2Tp0bZjZNUDC1zl2DPEPyrHkyDC85dZMn97FLOFDFXI/9Uin2vzRzA2b5hfPP
wcBwTHRxVoOkD2GPdl1wzrD20/NvzkQ292St87Js2bn0+6Kvpk2KAP2zNYyDW+TBS9mTB1YN6Tfs
2IuZcQvrUho309dYXicMMDIxXfHABrtpnFl/Vaa+JWhsWkd+yg3otfHht7JstGS8ZUAPeNiI9sgW
5KqLPv4O5EFcQYyTuGVQCZbIjg5CZ9RqDpOgEcLkM3UNJdgCAcp5/0kjsfelhnK2XxClomvri0My
lm630/H3KyMfjoFegAtsnxjReABezehB87SnEfG2mQLe1oyZRaKTGfeuTOItQF530y5f/v5aILky
lFxMydPC2yqa1jgNmeBT2pWvxpyqnc1C6/z7oXbd+qj4DpLEb0kduGlJS3GHGuM0DcJA9QRoVgT+
eCKLimxU2FkkTgwWvEa2VkgNx54Myal648fDPryePgkkcXhKi+oQScUy1GWZrNzFHebWDiJY4T1n
rjrXTPQ+aXxM9BSS2UqBVAjwV3xJ9TxT5AknkFIhkJW9Sj+qDneFblSINfVyJwzl7zvT7Z8a3eSJ
JdB34zQIhLQahm7a2McRzx07SX+JOsm9FePBJEz7ETNNpcrb3J8inJOvkCFDjBTTZ29h7oobdzok
zmg/uE3wkmJbhTwwB5iZB/f6VgYBognDYfH4y1hlZnwlvhK7+uCqYp9H3l8UicTqWbF5wtD2jhAJ
yUYhsxARG+2qJJaZPEB9NdlRe+gHrOL/MYQNy3TD0rkGQzz/tQtghMUYp1d+KoL1eKvvscDeK4IY
LkYbVeEcLTF86DLCxC28U4vDhFFNAJF/+eFbgm19MFnDLWcjdfNk9mirYfiqm+hqTHnz6RgEI+FA
sx9HuwA5UkzTuYoYTUS+Y+5iaIq0uI2+i+GWhLUKhtvvZ1Bp5C0J5mdsaOpYt4w7PTeDCbCce/1s
qnPZvUdpbl9bRoB7x5X/YmIY/psF/P66VLqzIxsOzzPhTezkkDPpNXtp3kOQPlD5VD1Gvf//W5qS
wVYHmYKz3TOPNkK8XzKKtpwwv59ZqSV3kBhe+yaeTv/zYZbN//6yzx2ayAEK2n9/JEUd1QRtv/od
U/x+a7/fqbusSUBVB5vf3xhSikHDmLKTaqNTW8/y07A4p3IMVix7SNmK3Tk5RZ2YzoPbseLHzYMC
anqYi2h8KOeWtEVi0iIhSaqYv+pWtA+xye+PlsOPUiNEfPmDTqIc3sEmHBfPzI8+ELq1ldxbFvXn
evmQVh6iuP/5ukQBGLgFLO5y/DJ8D+8CqfcPImC6Ocp+iT5CgTUn8xYc349u2M9Jiv1Wco2GqakO
vm1/oJPBrG+jTfF1ndR4G2u8lYW8nTmlAydftWaahgwPDppLWCXfZRw/DGYin3tt/ExZUYguQiXY
hjEX2oWMhnfW7douGbei8exL4Gbxkqjkr21zM7CuXjd2ru3LYjSeJ1Pie2OB3JY2yrixcEPV1Gf6
m6UUy2jLcmLdDMVP3rfrT1WN8JLoO/axgEGvux087lh811GhHqtscIgpLw66WfjbdakhqEa5k+Lj
0YaTXlMtBj5iaD2dwejD0zoHY0e7XeaQ/5b87CTeY7h9jTykJvBDnI1KKVyVao55F9+bHqt4YyTa
xmTul5CodSJLOCj1NBxaRJX6CIWh85J+azf+jahFaDe1tgq8+c13WAc6IKnNrDsyZvtn6Sy07UIA
pBbxa1MWBmf+koA7oKH0BJloMdjbDM0/LYUbCnskM8byLMCyyVowj1tjfDXXBVqcLqS6QYqe4C3X
WGhnxbFI0poRGGYuiNj3wSCslcxuvDIlMRRmu6/i/Nsb+jvkcaFlwS222rcUhzBxFuVFBPLiO623
li4zK64w/BBafWgZPgASQKs0RKuOvFhegUqi2tLVy7CsUOweGZBJHbXpC9Wcs9k5sj0FpItAcGnW
13o7qWcaxzvo/HmZnjFR19WTXbNH6QzSHVdaoIv9SPURj2cnQ8WEBdU/kcZsnByNUVoHLHfubOR9
Q2Fd8vStq8vXdvaZS+io01qyjftUP1duHD+2LYvdiu0N46QTc+jbEOEXqA1fHf2S6xyXDHRHYtM4
upd3pwVgWcgNENtyTxejb9va+Ns6O9dBSjb2wjrX5HXPbcVKG97V1tObe18iidZicYn67k/dp18a
9sb1EKtq7ySOTQMe+wiWx3Tdd+73mKWYFWTXbeWkOvxnmbnJ0xAFMGTYqPwTz8FpaFIU/egiUUNG
2BoSZAFlvsQQmf7e9/+5cvrLBc/IwHT+Nl9t6b+PTMnwQjF77yb3Uugq3eQRMirMr9xG9oxZq81o
iV2+S/0jjqFn4BS4DyxM0M6Xn6A/JxSeajsaM0V+3I1rBEXRAcHKVmuHH5jezQPLU/7CaTqh/FhT
JvmYAVr2RO3cH5d3UAVlX2s77zAQZr6upHPqePxR28bkN67UVMpVTQADMjLWJUYLSTM3JjTjiEIW
p/KLr8yHMder3ZS2H7KasjUBx1hcRUT8eYSEMiIwyvT9K8xAdo+Di6fLDEKz0f8EgpEGq2H6K1VA
1czlHut9Gc5xvh0645rwQm61MsnWPlAR3BbwFAan/8pbMHzI2NG8zG/dEpdaLt7HV1k5xR6dYYDI
qLG3wVA9OcrpD2UWX3PZQlSRzbjpbVbkXs4qkHnqpilszkX5ZJiRtdaUu6mj8d0WwymQJbHS9UH2
Jde/KA00IKRSjhnG1AgNQRag/tJ9NcEj0LSH+GCLpNylWsahK0eyM53kH6HoyRHJVLUZegzDvqoI
SdatQ64j76Bp2zKgs8JYCXgSAltvYT0n46yxH3VDs+5Q0CTmsHVHiflVp8lPnbCxg4uU2o6gHzZ1
QqUMhqI7ybjR4vpxkL2xMaFbvU7+sxZRFT9B2sCxHvQ4/4LXSQ3lKq7wevmKdNdg+Ax02rM+ONmu
LfZxjwG4ZgfOk80lnmoCnai7RCPPRyNODoVCWmAYcCdGj/Jj7CodYECCQmlC4e0EzolMwy9EMznq
XfuhsZp1rOKAXZPAhWCys8NVEq0i4d+KjhDAoiQgTmALGJBfTaOJTIqE5X1hWgXOMw5EVF4IAPEt
Z8gGOMY4Magu3RRkLST4FSHXMQ/JhH9gisVJCOcyAXG9mIMMs8nYxubwKgOLeaDGv9ZuwEQQyRDl
yt4YnjOGZmWSKVCmOB6Xkb6s2Q0VvYXTW7HJdQtBh8zibs1xgceDegJtJV65AYWSG+fHRMJvZnn3
LiZ5mqpICzXRfPnsYtqKs265Ezc5I24Ntyl77C5G4qdonj/KPHvIE3xow0zyYzt/C9tlgdP45J82
w3ekUF6XU3Via76bVP9k+enR1uJyIx27DSdxxGmKopRQ8TWMkOAUdMNzXnrv9ZSA0JTPTd8mSF0c
lESFx5pINA/+TEjZrLGNkmXzr4iKbZZp0TY3pMlBt2m1Cbdhh9GCkRAJVRAHWBZT003LcoQ2p069
m1CexD3Z6qGfLzqKzAXqYBrG3UEeu7IxqsypYmmajSF5jrgY7GwX1AY+WI5lmnuNWwmnZxzTDFTt
1myj4mSkP5OFEkfD0SErzX8kd54NPLaPetb5yr2XnLyblNSlE5nGjJ1aTP34MsPJmRDCUTBXAT1O
h6i1FKxUbRT1yPM7a9u48VuRoKGN/ZdUoyodmZ3xmETjoYp5USjH+pFtaZ1on11BOZkFOIPt3Pqb
Osydrk0yRpfsRKnrrvUkQfwN7ZXr77FvOzraFM9E6WyBhyECg1GqM5BhEYDePPVBhqsyGbap0R7y
WsU8iwaD8QKEj6beaqft3nqzeiY85CkZNNbZErBtBfwcN/stKY2Zm2w6DRUKZidjh+5P4lLZZXOh
HnXwMQb9QcNOpWFbRKu7LEu/LZVRckDYAdwxEJGu6u9Gn5uH1sCgJzIJ8yNOWQFUDDKLqtzKpT+2
IgFfwfW3YPkxe5rjd5Aaj7kQV+n0xiG2xs8O1vGQB9beS4xP98kEi3b3xgDVgwvLiJ6Um8d4mJGb
b7zWedByczWWs8NaFkRFejabOT+2Me8pEr63FqOzdRE5i6Mee2Uy6HfYLPvmS7idduMyxn3pwAIg
IpqNHm1B07k7VOco3+6gTM0NsmVOiui1Eeo0tZ59hBNNnKrR/+FR+pH5e+6LbltogH1jBUAB5vWV
7F0eyGqdRXLgYehxAJsMe8u6Y2udb+fAKzYG2uaN7Q86TyEIe4thqFLBP7PS3soe739n9xPxTtGC
fWIdJJcoOryOwWYwB+w0xM4D9h82nTtIzHLyn+Q0IGMZuYslAQjobN/J4UZISTLvtFDthbmbK/1J
ORxTbhT5CwzI25I5h/aK9aBl+R3eG2Nt5cjKUGZbOw1hXuCOKJIhjKFIq8I6r+xTY2dfhsb1CbZn
JoZptvV3YYK5yOxblCWvOKKz0FngPLrdb5I+33P0IyRzWQrZmNU0B6PXFNplAE6y9kHWMigwaJrs
Iu7CdHIJYNMSmPbcqwJjxJrm908z+0gvOjbMqW9+IRc0COgebvqUeBiwYB26EMALtfUzdpGajjZ4
lI+q4Ml0y8lYUR35sAvS4CVwyDl8biiOEQUmX7JwkDJn8lVFxb4iw/tQ1PLT78W6g2Ibs9JZ0161
fCNozqPSPiD9KVeMYiEtF9FHM3yAtFyMk/ybvTliIiLNU9XDJ+rMBmEa4k6waTPncE2Ytpyjg0zn
J/QviO7S4D3ztX+imuuQXHXwM9CeowzBR5P5H5Ob03KVj26ULCpa0iymvDh0VnGTQf+P4e5LwumJ
GTGKwvbUNbV2bl3QE0XzASR6Lx2ikQhEXjNiNtZlQ+Whj4+ymUXYExZQpOWE6THdwVA2QiwAJfY9
hCI5eiAvcb9SVIabIkoYfMiXYQZP2sRWhyaB2cYQJ855RsQaNx0WmI6QcmRpX4WFgVNh91cwUJoE
cvQL0SunakKYOGlHvzporU+QqVeb+ETqt8kzHlo8IxJt5UnM+TvsPYPOg0VmMM3dymwdXkqjxiOH
d44p/bwxP2fIfdyFiJJ9wpqB/l16Wd1a4pND+o8Xapgw0gSbN8/nseWV21bjC+QstfD6vtAJmI92
Kr9jDQev7iGjTC0OcE7IQyHdDmACiQv6UhObTmM9eJX/QcYiysT+lpYkKLeliHa15rHDKPRPd/zR
mStnhvuWGdhfrcD/7gjUAV/+y7Z6Vu2waGXjZ99Q4oDbkOWBwhI2u8uj0G97SYuqldbB16cnAAor
YLf3iLt2nS2qQyUsEi3iJwcHMXIuQIJGjoiaTqURSBSnqCQyy1JOWFM0Fx7UEztG59rJbkeiBtar
Cb8D0lM8hRlOEoFxScYJ0m3h/TNm/zgNxdPQmFhZeuc6oC4wmCpigY7BxAG3Brzjnt0TP69wYNu0
yrjkQGDQHWoONX6A0tesB6zztR1KgyZmyOt2GzvNFi/5E9Gzaoe9jO07ir6O2SyVmw6fgCAP6i2o
JXWKBIvZoZtJtfFLJP8YfssA6ogWYWVV4wnryoZX/yMN4M+MQ/alkdkRkZReeBjSWCy8sBTceiUN
3RLwmzXzNx2uWEXRzP/fFUfiS5JhE/OCrH10+gT86k76pQS+kzw9Jn33STpXv/K0HlFqkf+B8OOv
GohzDSHfgTjzcO+8of4wB5xbbFHvqV98BYVBryhQyw5zOHeI3NlVfJdje4zz4dzbgyD4S16gYFAj
m+3TrNlbW6vRjhvyLcaNspqy6F86j/s84WzyTd4s+IyhahMt1bypwL5ExJSuEsPmoBwJKbPj0Fb9
cjb/8ZJ0K5vzrD3pHaMi06wo6hGVjyTOqeBcWNGRDD1/7Qz1c+94r2WP2GceKV2X77otxIsLEKFk
nJT+YTzuIk0yoT5p9WtD0Ni6tV+0QeA5rBmXmLraGYHs2XTIHegQVkaxqBHArAS5eXzj1WMyTWrD
/UAOSbBt7UNAnRTz6m50RAz7ScyvRtlVoc49iXfPKh8m9nU8+dumleVqWg4QyDAZpYK9sjq9gt2H
hqHBWQ/TDgabXmCtq5wXLcH5yQhtFQgTjjUn9nkAa2lVcA09nSptaplMlosnrMDaebE1IVaUtt1a
xCReY2W+jwFa1LYdvppEe2Mq0IZRPZIkOFo/rveMYh/gwMCrhPHC2C6nRQV7DGQ2OUUD3rnFRlUt
mXJ2v2ecekNP9LPobWKIEmFlkailaUgcPRlvqTdMxBMYGbvRfSW8/hl9B8A0r3r2jPJcJNEtbrmP
PP3bSv55cZ9tho7heVIm15w1MBCSd7bXal1mV2UOZzgWL5aurWY1umvT43HCcLTMZ4I/WoeJM+vw
u3W4i+HWmiwofehz7OQ8w+Vtb6QPFh4gZguKEC3923bF84jbYaY3yZgZa3b9mMSwU/IkQbVbQdjQ
u/Lb1/pgryrH5CQ0vrWU1UzOXnnjTPxLA2X/MIZpVpGFiyjKutVQ0jh67Gl4KwX8GGrFfUMFWmlL
jifes7SqtxbtwMowZlDeKWZEuS6FlqIRjt5NHYdC3GGYaTxnGyG3vlE3HotKXmRrkwpG6kURHHyP
2XmjPspOv5nIJDfIJa/gLO7WQJy11TzbAc64FI4I7XK1bRyJ1dHVqA2NJayJMK+VBB2y7l2WlG6F
VEtYZvhjwmLc+hZUmLZAuTxMpHxRZpoz8hPPIP3RBSnmxcN+KqjeqSEnvMwNSePT54KYsVxm0+6I
kpHi8XmOqx+MKgxHM4n5rDAocNjvCwBdNqwvirHirzM7X0YhnmnqYDGobAO39Bx1ZEmVGk4el+YP
r24HIYR3vcaYdlWWPGY6uKWpj5wr8YKS8Eqw9dvGsPjpexozM2+HOy/A23EvdO3fXD3mECx3ykZc
7KuUeaqgy2u07CFDQjD5giGBK1etM9mbvrLuXlP9YVnQbByZPJH9+S8GTM4hlG5JgydD2o+tQw9n
Jeu9t27IPxv0exMLzU3pmRdjYtk8oLJRlxTLrlKAhOArBduuBn3jI1PSR/TAKXZsEHMQIacmouJJ
nvvAsdd6xYNYS49qxn00TSfZdgOUhsRPX9Ooyk+idpowSOGD6spjmtjeUmIfV1ZcTtt85g1ZEGOh
IhwdEwCSqtX+sAFt+Ov3WuLsq0Akl9YpeUki7uM0UhtoemxspmJtq2g7zjxzFAyHOYjZJ2k+O8N8
eNPLOj6jpgJhRfUCadBYeD/OaNqrllV552l3F+XBEZn1gqbsOcWHNFhbwWvKRGoLzqRa1Quvpw0+
kg7ZLY0Do+zR+YuKf1553K4bnvYQhdFan/Um1JqmX7szw845wFgu2SYBnDD4o13wZeuoI9L6Dnu9
xSyOYhq4LURL7Htbznh4OYhOi6hM4aBx1+PD2puG3Le4kNa5F2Gy1s+zbz5WQBNWMQmbCZoKvm1P
oSmy5BLrsqqgM0CQoGhGAsjR5/r2xenVW2lRyA8lmnfMIJiyc2YBU8poq/WDH0RPYGHa7kQ3Wh3L
enpm8NcwEzXPoHc/mmpivd0dGqL+7jU5ncq4tDw7BAU6azHrsO2Wx7UfgvGoE7/mGAP3zZC8xvox
ssWLGnn3d0W7vHuviVm+EsOcbETvdciRddiVeepf8PjIlYEzaUvx9VoLpcOhnULHnd9j22Sy4Eah
HJxHz4jR9pH6IEtQoL4uj7OmnzS/u1aadFaBzv44m2i5dKbUqcKSMVFiE/2sE9CT3EtX/44kPTXH
1ZFHAC2oPVyMoX40dbM+lzLe05uXK0YAN6PNvhyrZTOmiQWL84A9oVm+W8Gg85gjVdiKINZ5sy65
lW5xhX+cYG7WvruK2ibwt4iRAi5cMvo6AzAWLFNnelGeLw74ESJUausMGsymNynyhiLmoHYze+MM
zsXFXQBcs2aO7D53LyTRLX4efwReXZ71ASWQNkjeavG47QKH7e4I8jz2AJ+UebHPChEu/3V9fs1a
AthyTPqbOc/RHiNTwdxuPiAO8xG6j5/EJDjsH0MQYNsqsUdKSZ5t02FROTK0ZGTCeZo7ZFeLjpGL
Brmr7WlOojykd9uhp707s/aPcN9tbYL05LLJ8N95yxIhOZX+h6jI2ut6kF+gfFamFkMH9VDYW0lw
QQ2fsFjmlWYkGpouPgndrbB8ljo/OV+vHmab0GgyO2cqWPzcTcIwwotbmu4BPTuGCiuU5CtFs7hO
+KScSm9Ai/VvNWz5bZQu0iLtKIR3MsdxG3f8I3UdC0JmaPOx7S30pebO90T84Pu0i2TAY4Hnrv+y
Hes2xsRwlvIBHHV3SCz/pC1VL2D0OZRYzFeaUPdgTIvt3Nt7vEjDNeWtlbVM1qWA5B3rycGwjX/T
jLzGcAh71nTBrdqcY10wJHKhCQdMGkyxzuv4x+3dCAYeyBSb531Ti+4bOQjDuYwF1nyybd85Dlip
/bi6G4H1tgClCTayDW4dy/bGtbgmREytHT7sZmHsZZ+/9n6sv1MBxngwonvnmsOVNl6dq4DKvOjy
V5a6+iX3R/8YLAAhWz1ZTvNVKuyfY/cDqcZBGtDfYAiz7dDBXqZxEp/t4d0sDO1sJ+0FYLS7y/qE
rULTcHib+ZYgUIMBKy4Mb8YylqdIZzK469N7LVneJD2xRBnK3o1Bxm1RWfWletSFyA9VLjeCnQ6d
LdghVLPzbpzMeqsT1MW5sk5iAmf6ESgDFM9TXXR/rUpWm9FXycJSwjEJ0W/r68FzCuukb0vuIFvr
9rqPcwJVyTYgf3EtbfupSe1dahMi347pLmDs2Ey1cysgdTzxbAGO7d87DSVzwcDU2JooJYP678ix
b+qMLhyDkNdhiT4ctAFhZDVyvkaskdvYYRMKagDk7nc+tK+NDC6W/PYa/dpjdo6ntnx3QbfRjin6
V7uW7Lnb+cuKmSzYJMda3bQ2hSQhU8mjCUP4lDuviXCzoxPXLqzhnE0e/rIxYyIC3rXAIQrIY4IR
NWGNEYya/MbYpn23HSeOEX2KvY2RJA9Olj2BIXd3nYvQc8QQUQgGml6Mt7rtujdX9cmGHyd1Z96c
tHbRtjanPkvsJxXDRVicNbaebQk5+6dRy7k0dVtzPvdsh3a16d3qLriqmIGwQcriKZX2fABownwY
tA3UhRhUmeieR2FTf4o826lbMFvVQdb1hyr0rWEo84qF2dzov6hLh9pOgmfBqLThuAIFi6dp1/Q4
S+KyvefBUL9CqfyMN4YFOJM2CAEsQ+a4mbkZhpfEC7AZ8o6iz/4ms7Kkk6C5TjgqE4NUMtdMLgaA
87Xw1No8kgNFczGBCHMxcQh2/Kjw0lvqUDg4nRGvubz/5q73GbXZPTfqKpxYRsBRbZ8NJm+IHIo1
3INDrLNjowag7bFM8C7BVqNiZy4zHlmQuN2zFy1QgQmbAgQA6DI9kvxp44jJxrUO2EIz83C0u2e3
+Ou3yr4xVxuQWaZzwT2IAPCidP+OcPbsWGkb9tVPowdO2A+LlIajpKTMw8jHaebUJKvHRcMcOLpn
SnyOsfFSOS4jSFrfIvfOGn60GKBp27MvHWNG1dRDICLZUXA2bpz+E8kKDnHU+Bul5M8AzGdrlsUr
QtsR7A+Plynzl5n0Iyh566jA5Tk2xb6tlcTLSsUcT8VeDMUtc3192zWL1ApZCYjnIedAsXp+Qim6
FarjJtSr7KDAS5VOH+GOcZ8bNWzY73/SiPyJB0rYuXdFqJvTruvJS+9GeBNEEYeecK5jn4KTGN/s
Rd/Yt8GfyK3/2ovYwrOh13bMQPROl4x2YFNQ//yr5+5JzhXGdMYrTQF/Gh5OCiHwHzp9rIKDP68M
bkdP18KajSNJv3eiwmq9TXeOTYnuN58l2qo1JKeGh2Yqmy908n+QrIbdBIpU5x+rd4a/MiuFRlLz
n0fb+Cil9mO09jENHHGR465q4kfPG/f86ZtG17EhnB4GmpmOW3S6lwb+O+8aR4MbweIiNjTival2
/x9jZ9bcNpJt67/SUe/ok0ACCeDG6X7gPIqiJkt+QXjEPM/49fcDXfd0WT7huh3VDFKyZYoEM3fu
vda3Jm3YOBUmlb4jw6wQGyw6JzQoGJ0ZcKFxT2mFQWTuUCLIJvue9nPbp0Eq4MjvXie/duK5gjfX
MfzYqAq0d1C75oqo1XxfafpXN0ZAKxy0+aWchlUyiX4fIQZwv0XpA76Ej7FMato7x7xnSOskY7Qr
MQrSRQIFNnA4MKnxBqHOgG87xK5lNR0gWQjGPORwZPGrlxBu7LNkLwDkfB80JLwy7eMlkvYnOxSv
JqMXBA/mRSURmzdT8igAZYotJSA/giB3kDCL3F+in7kEMl6Wxffc3sHFDjd6FX8hr5GRctkipZjs
au02VskAkAO2A0Wf5niwHGsJFD3mDNwCCtEUqbKUnM8iFscODfNEY34buFjSDKAsPvJuRHXhV4Ze
R+yhWOQ1oS17zflSkk8FQBOfmd/wFUpNsC+POpyOYoA+VLVzS9e0N1HaU58GHyrlPBAPsZlGJ9gb
TXHJUJh0/Lml7TEl9QEWqLzkExgFH9n3By7CCXkIZ3RogD2LQQQYzXFfgAjXJy9gBdcr3dt4rnmv
lxQZRtUdDZcQBicsLxNWkU3YI4RzsdYrrViJLmD5JZFGJvYnYV1RtR5Se/gwhsj5cqwXi5DRCnPz
sgKRjfZjG9jlyvcjoIMKKgVyamCUMaS/eRDW2rM3jpRAw4mOWI6bLPrOctoxDl5bDddA1PZyG5hY
TbMQuFadcLCXuJ/bYFpZPeRqj4MQNP5ZB9d9rgHXZjhk2Ma9j3GGx8JGI2wQhXTo/BXHf3fdNDxF
1c2p8fJ7InyyAMrxRWt5EUuk4wCGnl19wN+aVxkzoJwf6Iy7po/v7YSysUNxMvQjkkSfoS2K7pWP
LeU0DsnObneF7sbMBuSiLmLwSnEr1pz0fOQQ+hsaUiyEYdOs4oTEpIAonmPumfcKpVDY4wpqpPzq
FXS48POepe5pu37CfybtVKzsMeuvtLGaKj86qj+ryPgaM8dtfX9H12ZY2HQg96OEXMh85+D6urWU
dmBxLsj5nfRHL0ru2gLFbMFzz/QRMVErP0qzvI5tb6wzPKX3E3F3MDP2QUaYcTJZYm2OUOdwXze6
eCo8v6VcD3rC6ctPpV+nuxB5oSq5zimrP0uPnAIxa/Xr7MLItjxMYf7JBWSMOz3bOoH7Ddv86wTu
NIrkl1HIcWePsJR0roO+ix1GANNKV+O1MjrQYbQI8tKKj7WV7r27WiTO1einY19Z/tnC2rXG6Jqs
qiJpj0VhPcCHrh/MGfIz2hXb4dTRJu/VfGRGXEDRecotF9aPbpobR8+MtdBFdqxystY0jINZxkqC
9yDd5pZpbQfKlCLVlpOPhmUCB7cpgtkrT/G0HUoc367TT6u+7qxVYWgu5+n6aBmZve1wMa81LveF
1OaKyTzMSDtyHYwjIF9gE5gdl02IJr8RxRaovrtAeJzd9TU+wPrA6+YuNc3g+/TClhR1SOxlt0tT
65FVnwk8Mw7LrMQ+Q728cJQOPQ+cV+wxp8qz8FBKjmACwdfChAHaBsbHiie57gRNXE0P9aOuobMy
pti6K9AyeyEp4xN1I+/JXRDX3lGF8UtUD4cojWk4pSBhATsQrRE+JQ6DwyFKP0My2wxdt43H9CFE
su4E2s5N6EW01pBfnBK6khsse8VHG8YUTmq3HzdA1sACD/SwMxO+ixq+14l5jio42x2ywcrLwq3n
Jdc+B2En+Bys9ND5pvvFqTcDCZM62Vsy/5SDB186dKpx5zH8tlE/GI3+xfaMHmRWTDuk2YR6YSMN
74z10NrgGwv/uxNnj8nElKyah+qSUsca3Bc3CD97FlE4Ukdd5w58KjIRke/ThihdWG+IbwBYFvFu
QlxnJs7SGGs6BkrOKhr6GoyEOwILgE11kcVCIc61ZGmj2AbpUgma0opQJxyYp94fH3szxCUUfHJ9
NLtTnMLUDNYBgUlbmwKelDS18lDdNkpHjD866tDHuMZrfTiLvDxCSkSdgz61ZWT8+xAw85dgNyIa
7TmLfQ4iJARsjmz/SwgiXZlOuw3KM6qpJ5freDTd6dOI0nqBLf6Yk3R0JyLlHplVVWt9Up8oE7rd
yIf/yjHksSn0/LXRUCrFhsNQepZZkXxzNOHLsJtgRtEa2vdaIfiUh49WpYkHsLSKNbnKz1KYAKmI
EsHsnyEjTWkbj7F5n/n0a7McYhD0lhcrkjmTHKTZBQLGRZANF81ss2Uu9HLHRKu+FPb6RyZq2GCK
8o2McZU5xtfeQxFXuqN99vBGrn//4slfwvhsQc1rg/iWhqnk+4BoyYWNGkdDO2eWag7Wsdde3rqH
2mFYD+oH3L+AmDNVq7GokTwU0t1kSGkpMMdDFYMokQz00ML5m1gLOIkR6rc0ynBXVTGBGT5EIxGa
+6ggnCMaaJrKGqHass2LYlUCTLpabYlhWh+2bmqaR5knhN/2NnPV1HefnFFboel1rmU7lBsHQPbf
5K/p7nx1/BRgadNAEUIaxhxkqcx3Vw+aRRAtEqkuaV44anKl3+decIwaLfhgMfamX+gz10uZyRdY
Zl6rJPjW1wPioJDjukjCktZVxjFJA4y8Rk09sjZl410MugUXkI+rqrXQptI7vEUnT/DFUKoeAiJn
dhjl62uguDFq8G9mDmIkJt3mRGXxSVbZ57rqX4Eyz2DA2lgNVV/i3WWS0xrRc+/qaPoactzSRq1c
Ubfbacz1p0bT1WaWJ659NOwLU7K5ysLIH5PIf+TUzuGPJs9JBgKgFEvfIrQL/wDbKuEMA4xfg6h4
p/qFXRLSoc9/se1hmRVRIvaI/ucEG0w8RVzDvANPkzZAjkavERf6ydN+6CyKkTzrlyXn5DmSuGP6
ADlwan161AXFX+oYn+H+uhcLmatLJsLZC8ZDSvjDrtTJLLbk4KIE9j/mZvDd6DpnMzjQsuoEkZ0/
E94zg/zyWyBrEpsxxOUO1Ium6djudP2uEtRiFYQm+CqzX2l3y5ksJYDU0SaCwGvbEOC/cz94wHxA
HuR3gcUAB5jr55FIsHGjZgZ9AAMHv4F+ut0MmdJPqSsexsQO3nhyIMpbVlXZP3t1oVZ9AgvoFrBe
5p13zJtPRPLcGSigdoR+hVvGOO4nYKuU5CNy1aJCjjDVG6Pgw7n2bUN8bkGXLM3SPktiWu+YAqGH
N+oLE3Jn1QfWATmdddSLCUW2qrP7oDPQ+LTmZzvvbQp7ZjHjPNCjrf5VjoO+bToxrDroZNep+gIx
9cT1mRJakE1nw/CLtVsiFgAnCOotL4Nr2okPYR7GsF3AGwWzaKGaS2fme9AtIWWeHYXuTQwMMGtZ
PcVTOUMni5o+JPRxsCHlm2AJiaPhrpy90NOIFDrWCFGk5bIwAmE8qxrm/IjmejUFMBctOdV7iGbZ
fd0BjS5wFK8qOxIccjsL5T6GQc/sGa34fYwfoIw3t8Xvv74M/8f/lv8Z2V7/+795/CUvxoo6qXn3
8N9Pecp//z3/nf/5Mz//jX+fwy8VeMHvzW//1PZbfvcp/Va//0M//WT+9T+f3epT8+mnB3NKRTNe
22/V+PCtbpPm9iz4PeY/+f/7zX98u/2Up7H49q8/vuRt1sw/zQ/z7I8/v7X/+q8/jHmV/6+//vw/
vzn/Av/64zkLm29f/wEk0f+ap7/8xW+f6uZff+j/xENvzVuuYxLybbvyj3/03+bvaM4/FdpkNEyY
m6SShkMqMZtVE/zrDyX+6XA0sLFf6LRFLMUTqQml51um+0+6rrZypW4r1mJL/vH/nuFP7+R/3tl/
ZG16T2RrU/N0ft7XqHIt1nLb4rrHOm4a6l3AuuhkSIsZ4UzS5t8ZusCtGZqrKWO6mQvPauyT8Xgz
4NxuBhEVu6Ky0rvM4KqFIgytq8itFy0KORtM7d9sOwQk/7TtzM9POY7kZbNt3ZBSzqmgfyla4lg5
pDfkNHUL6M0KzM0yleKut6W8HwtF3SnpA90e3m5yAzU4tK9XeFMtU65Ku6e7Qsu1CKni4SEsjCqT
z+zxZDE0bK6DAbsoEvH0EaUa2WnWNtW66sT7lj5VI+GITKSzfdPZF5q2X5AI4ThVtXWIlCBoI6UB
JpuUPi28e1q8JCzdnKO1F1HBZjVUisT8nFt+cwEH2XeERZIIhOLBGHriSDM6gUidtvXUpKBNGDVW
tbEgxU1XW+iZc4OJanpRFfG4L3Cl5HCI9k7cMsMAc3wpQ+Q7Tqd/jCMVfo6K+WBc2vJo9zxv8g1e
9NnUndKQ0nSzO4aKWiXJp/glZSLBUjML1Ruh0x4bQKHaGCfr3k2f+jG0UJZIQRrU7XerwEtzxnYd
+vHtx5vVXanXMQz9g9lW47ZolXt1ER0tBrJR3TLUPsPBXCBHbb+ZSv+OcqN9JvHAW08IpAJbhpvC
0e99Gx22T14l3hmZPqXCj5+IIu08H8IeRwpLagG563m4n1SVImj3H/Iy63kT/IeAcmynB0awU43i
1IJXBVA6gi3dT05GXqBi7DNnW7vNunP9YNsGYrhvUm0gb1RlK1Hml5RsYvJaQh3yPiKixEBZdXsY
kwpzYXDjXoxOsRpHYDhnHentUSu08RSI9GCP/iEaC/i8sL/nmMlW25arzNYt3lmgkMfYwB4yk4XR
SD9H9VRtTRP7Wt4fXZK8726G/dtNNnUcGbTwPNQ+I4qCleRQNHmxS1t7ODNuRh+U9ONrgtBupRVx
uLTwTy5s3X4yh76+5uY43DNTRC8clSBtB+d8Ax2Mde8jsNasveYX35DiIpdqEioOO0bN5NRe+FUv
OHc3wnmNmjhdV+QVgV2wsS2Yj3FkxpfiEDJrOI1070+8PdOB7uMOIzr5zwghuNNnNndIdNE6yHyd
3uIf6AxLOzaefGqdaNpVNtOeTV+qa2ZG4xdOE1ct6qc3jZQTc9ZzpXUjHiqTpSQ0rW5dF8xWybSB
1x3Zot7gWrevRbdWKi6vodnYV5VG9Dyt7OyXTF2R8cbnHyyiTqG49Y0Ha8DCeXu3Eh+0cPg8idQ7
ifnNzPhC5MbZ3m1ryGEFUMlMkb5sCpRG3LgZEhJSQWjJkHxBts04bcOsBgOJaGuNhDb5FHUFn+Sq
fBJDdIwcv1wFmhDPQzPAd9ei6FOel/d+kgaf/7K7/Ll2/3WtNn9Zq+dMbsmSOE/x+N+7ErzXiE0o
ai9e9gPHNrNB9x73Jcf+TSM0dQhGYa0GLKdEDXneNaNHtmgCrEdmmJRbPcSF7Ak73MWdgG03+2eh
GD/Vc7kU4e5kbNyLA357cbjdM/Ba0dtMBm9/uxSGsRtBYScPSJYRGzEV1ABjrao6UB8cJBNxUd3T
Hi5eRjqUUYRZECDaiLe2jC0GH6O1C930u1FPKSSe15FdZ23YRn20JTHzYr5nEGv4o3T5qXL562tm
sL3+5djC/sFrhk7YVI5tuMrS379mfmH7VodAKFeZvsjJ6Y06raaRjfInQta4njJJs6+15NkYIvOs
u26ydVEj0imI3NMYRq8yKSBrBLZ5bhCeLoI+brdWGN9ZXkVCwP/cxFpISgIa8t+/68p5/xvY86nL
YnemseW67991DC9dk5ogZK2kI9i2CnF4gSm5os17c3T9o+xFv+ulzB7qrMsfokKAnh6a+4qAwId8
xoHmaVjvpJmtVYMywKkJx7NsMFUefc4H1j+1UmNnrj1XoOULZunv/EnoYzKCI937fGNItXaDnNgc
j5HlRtAcvU8wLxeDnsmHYJD1CUTatnaAgfYoGA+BoeoHlOdPtU9aX4hIBQ7HG9MdC9J9XV3SrmFP
NYuHgUHpFlxQSfRkwm9XM+30YwGYS2Ykn7DKrOLbpYRR+0slRXy63dikWtAnxmVc64a2u13DYAWK
t3DIXjXaydssTYMjxQ3pOAn02yke/vbSMufa6D9HYq4tW9dd3aIhYFjCMox3tZPFbkxGySwghxe3
cUczPqmYNrd6qSCBf+hw2nAc39EUId1qcD9p0J3vmERzCvKAhHQzgYv8yUcfQD058M410ZJkdpUi
DMHufAxdOt4d5fBDkZn+1kssyAOZnt17iQ7/JDBRFOlRfR3t8VDEMqNhvJNMs0mi8RTdTVdfdU1H
4lrHNLiW0NEkE8F7XKkbkb7IsU5P3VhW22FCZ1eVCgSCAVfTQOCCicU7aRAUzjb04TEnNdYaRnX0
9JCyqMUWmUKFxZN6YnSqCNbGKQiZZjgT3HDqQ13epZkCMuajyKk166mZb4jLRmgZUSxWn8Gz1tda
JTRUqiDfOpgBV2nEMxuphx4s5JfLwTGSVTKGd2YpggcJhoNkBGNc87JOkegeh/nGSgJBRajy5dTb
E/FlaLij+SYzaKIEg3l2Ug8HNR7oy0go0SbTPOyiMugu7G/bCqm00k42XdUllZN9DbtyB0IvJh6C
+WNBbMRT2tOcClqKGljEazr86Kab8qR5nXvwguzPmyJJtZ02pif2k3zVwE2+RzVRb20zzFlfySYe
OQVeJtr3+JZQNATdtDNLM7mEkf/SQH06+Tuim+gFZnH0SqfbWIW08QB6JYJQ4miF2yV7EwOzUmNk
YIMgJ3srK+KInOkSJlO40kwXA3rlfONa4kSAwqyrOrCFelXuJqKPFghkYhXVFyuP3Mdp/ryQiKFe
WmJflgJpw12/uZVIjLjUNnF6/nFDN3aDVxZvYFDBrJjRNUEbfuynfAVbLV4XLCQ7HcvqB61rXgTF
ymIoSQK8LSGOBT/Z8WK2AlcDPszRHA6rGaljyOSbpPF8r5N5RNefjddwcMsp/JzgDW83MKMQAF96
H8mv5aqOZB7Gb7ABXxN07qemZigQKf0pT/C3aZHDAC9o8TIPirjgGduAP57Ly5nk3o8JEx8qn/wX
qwG0UeeXHDQGFFXQddiR493tAmlhEBKtsCh1XDA3SJLmh/1VWvib3P6a5Ux81o2J4irDNV7LMXrS
sGAuOqV97EoZPLYyL89+XENx61ibagfSUOgArrNEV10FYEIAZMb32yPHhlEuxWAB503wM89N1Mmt
K7IGfQYKeq89JoHLpukiiFHh6vfbijFvfD8tXpbtzudPyQIm7V8WLy/uRjXaaFAa3etOY9TnJ3QY
HGOkfQZcGtthdPEQaT773YNWSe2ldIoPRZhTSVzbGadXsl1dfJPBh5lmTOgjOOijNiVfuDgfY7Sc
z07ilVvTJpxzYGLDuH8420m6+P0vYpnvfxHbpE5wdWkrdnrTnL//lxNi5sIwUjq6Cs5VPUqbrF91
k4Jv1Dff/CD0d3kMve52D3BasarKtl5hVTJXWjO5b02VbOwhlPdaiAGwnKZ0O3nMltw+y55ai/eU
1jPuiHZv6bZ58pmdnTtqBIwU+V3ZONmdUdJa1I0IJSr62FOKyxJLEA4OVxXRoZPVm2zzemVMePcj
vNl3UwqYNXA04kLN9rHzG+sVTbgzownARDn5i0nmRBGOH034aFtL3ZdIYAmMFMmAbz5hOena/Hi7
l8z3NGxKv39RDVoPP18dvKiuZVFvOq4Bu+fdsVsoJNKVyJMlBhL+ad0xizfhCevo2YQqtsr8XNrC
Pd3ObWRIfpDWaO9qzYMB7iAvPaCvSjqSinOhnGXBV84mPjYELV1+n+iufc1mY0BY+Mblb575r5uy
7cInmXsG7MlCviv4Co0TLIC5ZAnjvgU9I6AReVuJc/aunc+dkE/XSCNJw7PPxnyxByEqmx/VR1Y3
3Q6p8ptn15JI2SDiOiCebC8SbYNQL7sfUCf+/gnL9y+1okiTVKaC+g5j8a3x/tfrV0XZQIIa5OCk
vWggeN78ICDDdAq9O9t4KXR/OFR6jWwhVlyIvnVvFJ258ZSaNok07Gfb917QcDl7xYwdOSNYFVEZ
OHpgaZm0TudjD23E+GF+hESPHKyseJvKamNaGjmP5AmsTKut1lKh5NYbO1z+/lfUf+0y2Y4wuY5s
oTCZm+LdZ7RqpCaiOqX92dnmM+MFRjaYGK63e4bfkOwTTndNWdFb9YD9TXM0pxbD9Kptj3iFKA4h
uDASKeebUTaYQRvbWD5EwupechTbD7RjdmM1a1lRgOsOA1jCaMd7rGdvYD+Kgy8Q7/jEEGZ6ZR3b
RsDdMuIMxFuabW5fQw3ZLXXpIFgfO2cRBs1IoFb8xFOoTjifDbUNDE3sCH0gzd371qjyLigA5Dke
Wb/+MD2EXnHQzKD5MLpECOWukx2KtuvuoDl2d4asrraFC+z26Pb1zpbRNrErzvxJREyaHiOwnNcd
u+uB5JWVvg87a1xVeVh+wOiNhREdeItrierO0Y/FbNvWyEtaafBplywN7r1HUMvqx/Er9B8k+sCF
b3nRxhw10BNp0p/qQaFaneyDq5F1qGyteEs8BIZuGt13+mA91lNno8thVnurqY27G72MmSgjZp/w
kObH0seLDToDyunixyJhKYnaeMZ/+YRu61hJe+BoRi12oovU8obGsrPktRWC3Ow8wmmTllAQQj/r
LpYiCqfVggcR5kR2wXn5m2vQ/OUcBY/GwhKLPY+Fmrrl531iClXc9mJEaVgBv0zb6DBIbUQ6oOOF
8QRgTwr6UzVzsmRkQZ2xyxrDmfDPk8rdO9JdaHiSBfDsF9iWzDgy1kHt3cdy9M9Vyq/uNWhAdVSi
OPqSaM9SD4UK0O2yjvUWcgxHpds9PYL3FxE232rutplxcljACIBnfraxI9Abjjd+zMhKqwwRPtZt
MemgoMCIN0u70rmI5hsO/O5REgaEJCsNz2bXuleSV7+kWWK8VvTvQPW9ZUGov+lFzTSxKLTZWh29
DuGnqiVuB0dcfyEEkIMuNexLm7faPCGn5EugL0z07sBjTO1LX6DWSsO0PAk7+XyrLO1MpPvaBAJq
6i+VbRxbQ1kfkr6e8IONzpmF/gf3eaB5h1kJlBUHC4IDmxwasxccQoeIEhhxc2vTaQj0JTNvnZg9
Vq8OgcQZ2fgURd5uapiuOC3dOGLWtlVhmHst9IwTSaoj5602vU4SuokKO3fZ2SniPNGOB8tBVyzs
zMb5noAfCMCW6MeSWeDnEdzeMgI9TRR1a8AU9eU6C8P0vp/vaTQW6TP7ybmEfUOurkPxEFEvI7Bk
LK8PlDpKi+8DTBIHTKP2Bi9TcSdqnXusLLJ0d13qwmQQXn25tQ3i5CK0uHppSIXB8qw9SHuKlph1
EAWHqbnRGqk/RZLN38HwuOudUn9C1gTIRLO0FeJVqNc2kkLLLLBptc1qipy/2evN9xsQ27y0pSWY
v1MJOu9HAG2J4kvWgI+aAh2XZ6WLmrXiNGEw3bchsIZpnpeZRTJ/ap09YB2iHZ2629m1F6DY1iHO
sde/BtJ6U8hNF8Kr3lCYmB8i7MwRhdKz6Y3DRdUmcm9INaFxsA2LKOoMYhMyY/AlqfmIi6va9oVS
AGvzZRSr9nOr8+mBUZDuaXdfmcZNJ+SycxKwevMKdUEhFOzQRoZ/s1jIX9YKhi7SpSqm7eI6vDQ/
rxVIEks5lH6xTJNmh1YleMt6ABmo4HFEe3ILXpFxG5TeawQ4DHyJPIrRQTJbTmoz6lmE/wJmnhTW
zg4NZ9/PqzX+CLkXTHauWk+cCSLF7AvdWCJlUeDSUC1PSSLGVZSbO4K2qnMYQxPwulptnMkhk53O
x8nIaA1bjQcbWYMp6lchBCOSPOd86EMTKOf0+2WTgdL7SlAJqZusnKDSFBX2u5ei61yrp0TJlzRl
Ndkcy2jqnso0KNaMGrpNT3V911b5G0ZtZ9mkNRc8+oNt5Y73Q9ijx5vHLVlnu3CceOgY5XgMpQZT
wieIz2FSsS/KvHngdHbGZEQKYaNrL8pjW6lQGp5vDz1S50zTeFGjZZ76HP9CNjHa9jx6YwsSSorF
EKZYVVQVbMpk+Z+BFUXbJ/AdXG82YQbk7s6kAPPBjzXzTlqNfDaZPqRVs2F8V7x5+vit1YmqXZr2
WG4rIieYIwNowAt/GkcQFKLxzDtH2976602lfQX7gcJtXpHLMQXQ3bv5CpDjt7IoQW/ohNPPjDTv
eLvJtAFXCAMIEqtapLlZr+AP5fkHJCCGF6Ce8M3vNLlQFNX616JQ1zlDLsqihHhX8F95O+qnKRhw
hhKvQJI9QK+OaOAjBloiWcD4PuCRIgK1dx8m/RCSfPFQOI6B14AdfZg7K1HUJptOQ+To60F47Epb
4dhgzkLWuTYTCFqfo7jN0bsPgLKOFP+JPSTXFAIvPhdQ44A3kk1oy/uo9run0a67J/btBWEONYrA
FthPlOwS/N9ruxHdtoJWBHYTFYMRBmLrikhHDMdD9JfrGNH2ReSjtm2w9OuyL08ulEXb1vzr0HzP
tYi0RGOC9pkGuKN+PEfiwXmLna64z51+dlpa4g0Ge7ryeyM6ihQxdQp9G2GJf+Y86qEtm5dbxWwG
SOLtJiqKL9C94ONLt9k7A80sNIk2YyGnOeiZZ9NKyNz7rvVeZTy+kANSvQg/uKRF5L9ZsQbGpDsB
5blU5LU/hRZvAQHr/oLe3RfNsvrX0C857ifqsc3qj3pAJJaF1wOJ5Xxx3R53tXNhLQapfvv9AMIR
/DpfhHqBw7nA76uq3CbfrIbeNXlHsh+84+0eeyGe2gnndu1qNtkXNokWMUUvIs81iIT8gzUgOpGV
P6KhJA4lGQg5KqoQRS1Nhh1yk4KaOKWO8zBZl3H1waL1JDT/W0RVCD7n6o6FuGiaHV+qnDkw8cOw
luYXseU63o8xpVtHjtEyR6sLf5wTRxuE/Vol8/CEkAsup3xC4efTRzex7OxCuMlbkRf70jIuKWKU
Te7m4v7HOxOHmP+k6cXHyDdtgKRogJzGRyOpE7emGaBub4X3FIYvQFcfMNkH9HVE/4LnGD0/V5M6
6HRjjwgMaeHFfJyy0aNunh+qkpSBDpfNUgvTdGmQyAE7OsLwRWjXqY6ku2Y0EG1EOLLcWvFwRifI
8qw9629eN5EXlGUl5v+/ORT9uu0qDkP63DRgjG8J91096qMW5/8oUyeK7geN1dMEhnY3IeJD3ZF8
jiwp9mrOKfDCtlihFeMCkUW6hmMv1qg4GZqVuLpN73aYsr9alJ0LvUrv8gEVSs1PxltfP3gS+sat
hWcJcrtq0V7j3trdjoUhFvddozWzc1t9TKww2NexgEdgJ/2mw0ixAK4wL27REEJHmoMJLTO3z/Us
sxs9Pf67F+WXrhQviq6bVOiOsm1bvTsowilvPKOiaqwRtS85i9bHab4JJ5c8T+/+1h0evKDb627e
LygG4OW4gbHXlRVcEyStZdSYjxXejDZJwqupugN2P/l8+/6st0NLh0xRkngwt+pxSXAogz8el/4Z
9gf5bVvsAd3WrO3EXOA/1e7aVdzU0QKafHAPVtA7F7SBywZvCZpRwjQ9dW9Fc0Ndp4cdSXnXpFZx
VAOURaMIpm0tnHj/+21Z/i+7sk1tYs2tL6qU9/0ZXSATkvPrFMySKGgLSMvauTNDK+shQQeM7ZPa
3R3MO8A4BXtvyxC5T4Z7IrrWHPzUwtXT/Ii4zXgmAU8teks6+9LgsD23yrtO/z44kdolLDTrPqrd
DRsxfIqsiOAPQbw1S2qz1uSj6tMh2uXIu2VaP2Ouls9QLRxKBDhsxbTh4NQ9JhgB2L76YS+Q8v/+
xfhfZnzCRpZJi4GrBlXMu4sGPl9EaCqDeKtTcpM3Q37yGqYWKtF5g7lhpor4rdQ+YHr7KhwQSlwA
4/HWiPrR+XHcrUcCnQWFCsAf2n7g9HKVKqsBNR2eAwLA9r1K6xNI9eZvCnDd+nWwK3B4zxU4qh7D
tt8tBXgZiEqv5hNfJaZ1BBfyeLsp+/rPe//5mtVhWegKaZm7wOV001h0FdvWuqsys7rWum9ChsHY
k0a4moKQpeJ2JDd4Vw9Yt++H+YSPCUGpsnq4PYCVAKeGdKTd7aHCfnaQVYAzvNfBfN56j/SQj35Y
DTuvTvSLk/Q5sSZATSdKxhNAsztUmv4JiaPmERIHmtNy3jpnCne3IgHsG/EDUwggAUnHwxCzJB+g
OGtwIFrI733hL2h/1AG99DRRz+ir7dfWBp+DxWm8Si13N33jijUgkXCTFi7HESyevU/+UTfqr9OE
XHPhDMbuxjNvhgueifGYsd1tNdf8dKt8fC/TruH+VhTJEkiPLrV2rfcOjoI+/TyW0XhUuCTSCqN6
58Tj8XbjU3uWZGkN13IQgu6u225y1uf1baCmG/5dPxAUY4Smu4OMgx6vIOrYEri72Wh1hPvQEiNN
g9nXqHqrwT36IW5wAiI8DQQhUAFisU0DtvxsMpG9IPN4TvsqxCXYwkKY+3egH/FHWzjqb+u2EjkR
OJiXjFqrN5optGvO1UBKelm/lmr8KFHz7AzwQIziaXAesJ1X59tN3xO+PZCDwEwsr6EnzcjlHJIH
znpK8ykxv8i8R5LOCbxbZhGp0QjglvaUVHLVgZLhKkr3VJ4DFryRQDDTLoZTilaRQ5w4Uvfb53D2
22EHBGFNrgC2gZoPvy2dVQrBbvHncKdZe/3QXsAvqL9ZEKT1y5lFzfo4yzJtm8HA+wVh4qpsbcFm
fxsMF4Wxo9GurW4hVlaREGflXqsB2bVm5zEAiyI7GnFJO1+r4sM01IwQ55XdnJcTdCnaqjIJ7+rK
QqxuHX929ePU6s/OMDkPXale4s4FEpITBhoMdX5KGGoX6IAfyFXZGA2RIgTdGESR4CTXdWODW4Us
Pzp7x79ZCeeF4qehjlI2CpF5CQG8zlmS7/+ll+xpWRzXfUYv+TY0rzOiRf7sbfvfbp1FrDr9haBm
6Mdz+ioQrDUZGsc4VaC6ogw25JR/7JxouC8z8X8JO6/dyJUsi34RAZIRdK/pjTKV8lX1ElAZ0XvP
r59F6mK6Rz3oQqMTSUl1IUNGnDhn77XNx9a3NkbK9NcLTSw+894fgJi/tLb58d+/96Ux/3+/d/5U
BvpyC1Stbn+thzoJW3k042Q+CgPBDAMF/lnqb7FG3o5uRzBUq1Q9LO98T1h45UxFRM24VU5vkY0+
x03NqcJuRza80X/PmkFdU6pWYDKNuSV4p9gk8KifEk3fybq2n21RzWnXRD1q6YhMWxBOB6bsd1lb
c5ZpIHcmBnxmf211M+y0uhQYeiFhYxgclYj/ctY2/mNTR+nhCh2lCm0SCANftoEQxxwz/QIEVarc
LYd++RIL/ziM/a+uAuSDkpS4p0D8cvrhRz9n7SSh4W8KpxNvJBvD7CWeD7/wKnbYcseoFAfLYc0x
w+YvN5r1Hz0jaEvstbMXwBboIL7eaHY5FRnNQ84y/GpmXNxyzvcnozgtl5AV8n1PB3hdh6Fxh4f+
t1VLfLkd9PXlpYHwsdIzhwgBj2K8CMvzFJfGnpq1vp9Kn0h1MNMYk6ro1nehywlEX2dOpl0i6Tv7
aYo/lit3JvNq2djwqKIDZ/bvXR2RGA+AEYlnyKG2QzrUg/6eNEeconnecnPZQPD6qrpUA2zD2MCM
WM2/Rqaz2oZsAgPZGpe9LV9Cy9Yvuts0Ryxbf7GV/OcUdv49wpJmNjJPSL7e9GbNTm5q6MI/V4hk
kgAVYcuxcAWXNjfTg+bbOI8QlECDGorHCBMUqOWCLSern/NWaetqZuw7XnmoU6kdl2NvZJ3lohaa
cJgyI5KPUa+c4z+qLJ+OYpaXhAHlozj898f4//uJLIhlukGbnf99/YkyzKFpXzLq+Swc+kY7V1my
baeAaSBSQ+ZyhB6sWXiPCVm3gH368Qd/6nWSPgQhHOBK4D3FBK4Bf9et7/jTz66OodJyiF/+HGZZ
u9ZPkH4seigqH6mmt3qS3//yo/zHauoYui3l3AoUOiHAX1pfQTV5wEFoSZlN9F0OtLySrnPPvq2G
qz6DhrzY938Rv9p1vbkpY6Za/r8izIh8wKh+NtvQes18bAzOmDv3tC0BWGsgMLQ+uRO+l/HTGdFf
nk+OTF92AqaKwpx3AjTdBHW4c4fz33YCevVwA6EBgKzFdcHfaxP4FuWVBc08jrv0J4M68quX4YJG
qBBE7hOBANltxuPOpToBTpUJejqxKlzV8B/wqfddQBdaj1atKsUbe/nMOHkslEPMLlEDj5DbuS3B
gs5pkZ+5kXU2P3+y2nsm4ZSLpjhIMMdXs/tDTVKdJ2n1B9kYbyoqknVr9OquMgr92RN00+XYMmwz
za0se4IQOutMEDIiNWTEy40+pB7rojSaQxsO6c0gemUnKCzDFUQIHJBTe0nJR0G3HJffLckIxS1w
+2pd/k43KqNlxJeVIoqvduP8TIY+BANmV1erjn43dXs/5mn/GCMR36KctE64Haf7BmteL5MHV5ue
UhnFx55kj2c2f3efJUYInjjeAxrAANcyRRCBaA4YvZ+dFqs1nklQxbWdPih8T3Bl8kCsRDiRlBCC
kValE+9IWYi+FSCDo7xy3xNDN3d+nYHL3AxGrv50RAikSZX9cMfyRcmXZc6AFoj6LeBHnqvFsHUC
DloYqnubo4A1j/jStnyssFr1bkLPdAyG4C9r2eIf/PcNfL7lMBc6aOKc/2fA5ucjYD2H9mvvJSgn
8u+lAolcz64sLK7Z2kWOx2/Q33m0mj+yARKUSJuzVxo54ogYGzMWhvu88zN83IO7c+q4foYwe+mF
d5wMo3iDHWKvmyo2HohwZpYduPYdYYhkgDrOO+hy92xGIOMNGXJSjwmcDmrLeVbAPFayIsC7pBY7
5NJID6VRndXAGeGzS1gAM60ybzy1zHzj1EifA/b8JyPDC+u21utgIIiqTOMjKanSkyTXXidOaUfG
ZM0Gzrr2KgcSnUzGVd4U9OciioLHvgIi4SbG9J7q0K5o+r9UVshszY3mYqMdq2PuluLCnNs5UlIW
K4aF6iHSYvXQVhzc9NmkBTZrE2IweMkjbhCvGsrLMpXlpT5xwOfFyG2MmF33nERacBtu+qTA7aPV
WidBgSFxvoyUHP/ShDC/ro/8welA2CYjEsMW/1EEeBUYWEvq8TqCT3ghE6Te+zXsFzh78qFt69+N
3SVkmRGpNUv/aifVjkJO3KrExai9LnqdcWCbwoPmO8QH9iOdknjvy6mCfJm9p0Xp3GiAkMmuVPYX
a4nztYTBMKabJoMv6UqDptqXEkarUPEo6sV1s3S+u4K0QYHmDIlkdlr6TElXxY9AISlDgm1RN9Fd
HGUjqQu0RCVHY4AE4WnZfTXHhtJkXIlOkLs27/AQ1jN9X8PyoAZP7NzAqk+VQN1nzg2S5bIEYve5
sEL0VElsnOGlPEP49a7BRJc894xw9dn9biEgQnp2jDsAmnlRTlhTIDMJF2rsoFD1k3x9CqQeAOBv
H4CWMJJL9OioFY19izsN5GVa7AP6hatkSOuHK/4KfTvMpoKxkt+rZRugKY5ZvQ3kcWgiay/jCkSx
pX1HDTdc23aWAFoWz1v/zSm6nPCI5J8XB/hb2Aj7L6UEm+3Xgxy/LlvO+m3Pojzyvra5dAMtn9YS
mksv/0dI1PC6DMbooZ5fXOmNx14fgEQB33gQtRc9VGMY3zFXul++YvlQ0Q30qegQrxIb7PkgCMjN
hqjdu7OSFhGeOHq982u5Gg11N6Ic3nutKqgwK3Et5RNmTb8ZxU1U3/r5AWUV1R5GD6a1dW9V95h/
L4v2e5GCfxGFU5sTgoT0Zyd1t4I3ZW0cAlh9ggJDCFJnpx3R0ccBsOkQ9UkUD9NBDDGqyUZzXhnE
/I56p/oAqtKEoPuSyIMAMjiQfJLYfo1kiJ4YETtfUx9MOxN7K3ftTdLeqp6maCGmdypjcWNALm5p
XdLdoClzBCXVYIdoStYGDkWL9thnki3NKHv2DPJcUAzOa+40rQocPhvUIiUCuc59iACqLdHKcA2J
+JMggUblc/ZopTpWSXjE2QR1LC6fMzP6AF5+82ml/crq+JbRCvg8l/ogdNI6Vo9Ch5ftwaDQkpqg
0nkwoeAzw1Rsz4FRYcbvXfQXU9BsNQ+aobRqKCdeN/4scPDnnKNgaxPxnXX6uiWS59kkuHMlEc9t
09iSRya3cMYIF9qI1unoh3vfQZT1N5JW4ei08Ra29h3JAciF3X3KrXhOYt0+T+NkPAW680fv5APm
hzUWsvAxtu1kH3qSWGEO/4eAzNJjU1jxcY5XRi2idl4b1luoz95b78yNsA49btdZjJSaKL2PAjZB
fZi1SgSxrX0Sl05dYucXOH5wBTSnfTGLGqxI4kbrxg4eOKoPxx6UFYIBPX6xYRTcmSkYqXa+dFEg
mYZ1NEwjYlwxqP7U2MY/L0Jv9WMBNk6fa7oaywcHGiCVy+U4f0yZwPim1BRkNMQb/CzVPfNdY08A
x7BRGnPWrujRO4YPpCOBXKC7ePW9prrCP6o/32U64HEjiKEnzJ915pfKJuSsmQufUrcJHpPyW5TD
Ket0EV/9ETSe5o3MHRsr39V6Kh9CzSa6ywziN8LqAHJHhfU6Gd7N1fAXAKYFlNO26qK6Y5jH9asT
tXeeaIufNgheUHwEkHVtZN9xdE43TQoNES/PyiC/+OgnUIw9K5jONOeY+6K4fM0KNliQdUpPt60d
+88w6OPHWlI59H11hpA+gSXywitGu0eEVnu7SlyS44VHgIkzbZny3TVdBUi4VNGzXbjBoxFb1SPg
9+gwVPSgl0sFQuQRE7NcIaUqD3AbN4U/PbZubDwtL1GVvGLzKi7LlYd9bWdotrUJy/KpVVNy0v0U
ih7Qg61siv4aBRp6+/llLDnpT4VJCmAhnQPhXdMe4Xz53EGmJlkF+EvqZ5tekOH++bY1kZE41P4O
arVjXmrHCEzhyHrzoleWfiy7yuRB6JEl58NmwTcsRIeF7QBCf4REqlm8qshDhjA5SHkmkiCKWrsG
9DF2eUluFDYt97K8cDoaojI50Fl/91JjU7ZR+UHT5KZnpf9dpRpCI2bcKhwOGqqDDZkjxnWiT39t
p2G6zrgqPdoZjQlbdq6sAS6Q/2WCpsKw4kAwZoDdFOOTnC2ads+pq2hlAefPC++8AGF2lXCIr6Q9
+7H98UVkUJS1hPCKgV7sy9SSIhFJvduJwvkoJ+ddljU3yhyAmgHlW02Dj5KIRxJSJUFfWvAyoiMU
hnYzyEU2KMyZ/UTfLSyWEYa5VMX3be+0pyF2IfYm3jbXpg2MWLoVJnl+wPsQ/xYkTBk5rEO/JJ1V
L9CcOYiRBRJTGJ7liRyyx4ooAL9+ZTtzNjVhDpFPQGo2AJrLzerQJTo8wvaX7kWHqAGK4Al7XIm8
CHdEs4N5zmHe1eJ9jjkqK2fapBLst5H3W286kvryLkhRQS3o4xwUsIBZDiOobwn0RJyt79YI6zHA
vHDEFon1d1Ik3FsVaHqTxKi82rhJyzpdcnIduvwPEnyOlUWcrdEsvXmRyRG/DohXH95hPZDcFftn
giaJ+O6pmjHf8kZD5JG8CBCke7VIgMnGCUfthoSB27/MfzfDoJ90jmmkh4t6O7bYHBoY8Z4sPcx+
eH48wdkRVuJELAghv+EW1yMhXlprbMgqYl7wiIuVLbImxsmgO71VWm+si1wU14Q1ftV5ur6ydfmi
eyj2UBCTO8ZEcmPWRNbQWfHzEnFGk9CkH86D7N7TEvWa7Vhv9liaDKTlQxQ0oH27n1Z3aOHuCYbL
gpyLgXkgp0IyvrSKQA5lzlEYCIgY6HgShtHoy3g7xOj7Ci1rNsJVp6CZ7lqyuC5k0CfAYJzXUKP9
n2H6qNgQN7XVXdoUNCwjme4O2XeCf6qDvLlrSBUwguRcVMwP6gKyiOwtba0NljXbYxpbPTnwOgig
ZX8c/9j1cI6rbqcsN9w3QfVh+BgdsP6QuhWpjXI0NhDpgrtmyjp5eJUDIUBmiNe+IWBAl+0Dv3i2
NqPRVzDfUHj1Z8y3IMJmsLBJeodnoDBxuDs2JSqycGjgYDeC42+POD3uoh9NTTqol08oJBU0JpIP
QxWRbvTSm0AtEttszi3g7HUuJ34221z3RtWsW9Tca195P7zmw3XsdJ0n+mPmkiyZRPZ707ol44TA
BMgOugOxfXiwbcB4NGJCZGlug09O5H9CupVbbULIWBL4s0ZNxfIDMp007IZpcB1QQejanyEqnnM/
ewdTvSna+KPyxHSY1I0T4IEnLDuA381PzKaOzF++CR/wd2SbO4vCgPUCp2/OUb+xBWKIx2gC5SGL
li9vwCh3HTY6ZMITz2JrteMe1+U+KtEVgB72dz5twF1DP4sodtQ9QKcZItTwmvPsm+uOSIocVszM
GvuneIhh5LbawVfmhj8pOKEpy5iXo6RN3Z3omvtOxR+9B725qxpkIUN4tEdMwzWlw9ppkf6MGFTz
xDxQAXGXtWO/Nc2Mb65ECjGKi+sEyUbq06mvMvRltdOvKyFuLnLk2W3Ffru1h0zfNo77LcA1uY5M
51SSMGRydIOGUXSQo/p9im1sl9qeWk81mdxjXB4HTrnrXuknWRY/pgiXnm2ShV2y3JtPsYczppXt
IZmKb4U+V3rYC6l59bOPdIRFs+I43kZ4mDzSsWv1YqbTxkPSsgkFE6akB86SlKeuQAY/NhHCDWhV
Kt0FGIoZmeyxFIL8dqitWzTKDM/xyQfgxal3Hf0j0nZM34pVzm8zn4D7iTbZDAOWxyQf32DfgA/0
+p2ENHUwS7PaqvhbLRG4wG9yNqo+y8zo97lTWNu4nyCBerV96ATShKq61kVtrzXoaeBzpuoMW47o
Ygw+ldOgR56RfhHKSFDLFXDYsoNpDgukLsoP5ZTevuWItM5G9/dQ9h0xr/axjAiqiownXwFPwvv5
EfvRXcahOrQjOOvVcGwLkIK9OvjSfe0JE17JAJd6HJQa4H1Yhg0dVEdN9sZAFrxNzfId/jOuibAv
13LANEprYpPWDNHIslOsRTo0IjJua7N+DQ08vxbHSiB5EfTs2N8nQzKPGvOHtsQfZ7p7P7VJjXHC
P9MA8QW4tb2KUl9R5/b3XlB8NHl0H9U1ZLMWxWQU7xLPfM1aeJoNwQj86agpNDRnca9YU1JyHAYN
/D887rXXeydqN0LLc/8naaMXRM8PgRpvsStv1BDPDgzXrdZbLxZrYNuIdG3X/qnPkJS0vc+sxHs3
piRde+Kb4UdbQ/MPnaveipqfsQ+dFy2nrSvYeOgME/aUd0A+LfuXlbn2IXKC32FJelwZt0cTxU1T
1snR9dQps62nwMfy7A4OjUzfZJllGQyhJPrlo52LJ7RH+l2gorsQg36MbDpHiGxUEp9bCGqyeWid
Zh/1H3VYnGzZjhfWe+vRbpglpwTH9SbiWrskTD4X1npwwjddlPvRB+PoFfu0C7KVU0eXKlTnHs23
0ewp1cCFzyOFFM4Q4aCOESANSI0fAbSJlRq2oQ5XvOn8ip8VhGXa1w1ETPh0YYmUSw//UF9asKvy
eyJUd83Et93ID8ehOqXDU96wQ5mbEXVrlVbcbNb400Q11MbtcLBlgONHK8llqjriiDkK8umRUGUa
ZeOBBWtfTsEbcZ1yrdWOh/KVjBsVg0CiK3pAlEr0Qers2a6puNh5TGxaG3BYtvlaERdDWlhNfAwN
5kiHwhHV31OXgsNqCQUEEsdfS6x90WMS7FuWi0ms4ixgo06rjVDiUAyEXcCBn0MKvO+O7BCdtdPW
cUd6A6mBW9dQeANRlRa1v1Y48Io2VVtzrEmNJ7V0lef+R9fEj+SajJM5rTvMmFvWaIEyGJO+nkAs
HxL7SjUq6Nv4dxw9N2WG/ygMyU13PTqlPQcPmyWtzSxYCortS1gm3UnG5ENocgBCb7D8XoKWdVYA
OD6jI/mYcv8Hj2ywra3KWoVVsTLAfcCvm2UQAkBhiThdHlRoY6w2WfHBZI7rTBCL90dY5zp0yrXt
VievpWT11ST22Im2bYERmU5tcOpF+WYxRF9FNv84MLuMAY6HrnakjeKy5+j5rwA/28rhGLZyuqcQ
f88KcsHZ1Ls/Vdei8/VJQMJh2alo65c2AXql9c2bKGscfXiblCYAETvhsYDMl1Sp/mRhc+hcA+m3
cuHSltjDREa8I+FcVM4ddEAojTLmjO73RUschWYQ28asmn8ioGNt263eT6s6NHI6AF21m9IJoCqi
MZ++KnaOukYSVByzmnyNQct/KaSvfs09agCYX+kRwcl2ahym2rI51VL3BHHz0WrAw+xJ28OOoevn
PjdF5oP9t52Vbf+YARsCB8N21GntlXHSPDU63EYX58Nqucznj6mSJQxGICnvD6llm8/EOyCR6u2/
mN+Mr/0yh0EQIlHE/LYLZv6rkIiwSrLTsF+tCnRLhRKo4TyH7iARW31juXugGbjlRXXVTA1YMxOh
mXqA5mEqLXSIWsIGbx+Qvv5ttP0Vw8BImzEud4PpOYArvo62AVpGZHW0tDnisD20zPQy+jBvllNh
UtbH/OQPCqWlnbYnie/oc7QX1QpJF5nPq5ix+N9UV1+713xLLpoxanyUIrCFvvR/mWDZToASkvYh
ll8GTZKgSEL+MoWiH5rjs97Xv3TDOcVJdRuYfUAwDAWp3HDG/vugUZr6V8OBI1GFSQ+FvTRsR5pf
xnWdUoE/DiVLlIZ4Q6+Ga8ffoW/zXdPAYmirqTtVvn/1O70mlDKWZ98gBtpLAvngJlBfdB6VBIvu
Jg11tQ1br76UGZbMefpipnZ9NKXxw2p6zOejE2yt3KrvP0czEgUlKu84I6YiD9F51aoTLw6RqJ+X
4P5eXadPZ5GQv6OPjmJ7mqWAqnB3nbDf/pHOYHi1bOQXQiU4Zjq4oBo40EMNTGTlxj7tOhc5uJ4E
3JpGp21rh9H0/LVUqT1bfeZu674rthVZhltiA9c+U6yfXtvBpEFauJ8SL93llgYt0Gpn+gOpMEUJ
PbgcabZ8gooQsLmXMW69e31+gVNOClmKINoqH6xUezDhKxOXrfi9fnrWfNN9slnUZ5MCUu6Irto2
ryCt/4OYNGPYJMhVz6ObBAcIjxenn+gSovq2JtGASDCMZ9duHyVe3es4YwXZWBl+jymZtaO7AYii
NoHu6jtLMRdMFfNK1VvjlpSHfE5zQUQ943smg3iZhQcXouxrEpjWZElnpOy+GDnSd0p17y6KI+NQ
6JWiHm+YKFraxa2D4L6iR7j7HGNMrgh2faI5t8DzNq4dinMVSLHv2AMzp/kD+FwelWm4N3BlIfGL
gLljlvJ1TBpft6obWhxS9PVl8qE9zSEqtVtkd6Ka/nkX3EF8vJsEjKXVpFKc/dja7whWnS5DDliF
CGe64q115PFBnOwb2SPZcLwibcgfvRgaUR9BrgEC3R+cYEj3hdf8GJGl3ssOjGUbWPKEX9w6lVlQ
okYXR0k6oz0NYFeByHSBlbGiAbM3TJI7FvG5Bh9653qZexTwslnUZbLXxr5ZuaHlbyPTxYagu+ZL
1Uw+7eAy3UMOieeRcB+1jxi+pkcmuxV9cSw8IXKVz4dufqfJ8WEs9fywfMjQGlzjTv86eNG3qSAR
r/A6kEUk3l2aqswvXoMgGW0R9ueQbrtVknU2pgrTpIYCj3SJCYHqaDW3cn7pU/f0CftSKqQj3Mf9
ZXCBfSaJ9RqWT1Y8+hQ2cLhjLwR5OfZivE6jM5Akx1QsLrwz8n0DKhYvoybJOrGh/2ksGQjKeWlh
/mIuHm/LlW5RW6jZchkAk5qFUQwZ1HV5x85hH3OlP7m1jUZGec8x88bNYLXBYbLs7+YiFK6eYDSq
c+ekzlbXU+1Oj0txJsMrOeMHUBdN1HJtOrnxEw3iGG+6sV/nuYhvKd61x1pkGvWXnO7dum1JokTi
qC70ssEqd7lXrJqmgx6VJjC5MTUeaQrvF6Cr6dpYA9ORBk/OaWojy4YJahT55JsZcBa9yRpultnp
gNTY71CD+veq++H403gKLegoHFepJ5ZrFG85+ePt70UZTEAQRmARW5cqn3NeZGdd2V/x5iScL2yn
sre11G9IX8fTQnHrtN2naMIqlYPRL2keR4tTRJU8ZEK+fH4O3MQPIiCZKqRAxu3KHMHKExvLHUt6
gqQNNf+7apDpwwCccjaqOJxhdiF6Y74HLuMxCy64/2FfxwCZ41RvLgm9NWTpxnNXWclTmf0ZrZSF
aW6iN8PvSoVjQOUMYrqutV8q44g1dt59gRDoiriXHLwBglUUO+lzFQ7jnSjkH8NtaajyyGvqgMWc
rkA/Vg+5kxT3mjvnTzz+66OaawaXgqW4/MnhVK6I4NkBcTGAVM963Jj4MyWDYl+gvDyIfPDWiJa+
e/zlv6HWWzmIeX4wUw+w4T7FxM9sYAkOj/o4hMQZN+1O6WO0reIJte2iD6ubfGtmqbbPZA9wdUIo
MbUk0Ix4ldWOoIP287lTgOFXoiCgZXkC8w6/E208cN2LC7mh5jzR+r9LSweFZ+mCKFJ5Rj2Gakr2
IyWGC/Fe8Ke64OYc8r1h8YscxvZHhuZ17WXeTAXjxfnfd54U5O/V0FQzPzMJKPL8PYO8bGVxakR4
3lSASoYwNu/G4klB7T4MWnRLZzznwuiMTeSVplvsooocW4+d/LnwNCBzqIvg89Hgx8xmR0yt6D5/
oC8m5tZ1b6Nmf3gNtA7l5/0d48Z2CwBAXy2Xyydq1Ty7IJEOiUM3dNURYXLn4t2rglG7QLuYE2co
cawxx5/N4SPYk9+5S0ZoO1MRtC+1AtBbGKK+/9z/QIDph3//ocq4DIjkBfRoIwq4DCw6JBHMb832
lXJ9m0yRuNMTy38Nc++325Em9znjbhBhgjLXXnywuD/nNzrpEPdKWURNuii+fLt9aaoWfY1V7Ftt
5NAJnaHnuEtyET22tdYDx04yf8I1nMKV0ov8J0JaiBO6TmcniqriPv+o5O+g78vvTdgZh6ji4ekm
j9MeM/EtJpxLl3nTsyMDSYciKuKdLJPpgpMCVnxj+tu6JXZj1KF9Lwt+0EYDITo1bRknPoStSt5M
Re85Hi33nMrWRfM0viiT4DKtzE42TzkmjH+9HT36LaXufCM/wCw/5WF9Kq2Tj6KBlbqu24O1rGa1
Dk59qgmk8jWr2o/ILlaLpmmxXNeaGO9l8V5GqfHKNGA6Qo1tt8O59rX6Zhm42LDPRtvEkhyjjNzs
Wbp1OW2yhsBUvWMqmlznNpYd7GpJ49eY66PFhxdD39p1AHK2iT22DdGpQ7oqA1hTWlEFT5gGwdwH
wruzl1KcQt44pyj87cJTZ9z9K7fw+1My29OCfiA3SS+pJhEef1rt/mW6a5zvyn0b5xAA6ZPrUuos
5ctlYjecg2OJf4ZwYG0Vw1/b24rmPIIqZxMlVnbyjfjPIsgHxfKPNJ84oeGshwnya9O4MxzUGtLD
yjkXc/Uo4kebq9ob7scRF79jd2j461YdizkFZrkMK2d4IHuvOxQITI0kSb+Vhv4RDoC3Pm8PuiKc
/ayE8O4qYfxmuFfcMnP8laPOZZwPpM4dSE+sAA8XtFs6V7uoUIN3jx7qRwOlW5WeQXnbu7vFs5Un
NWzBNIg/L3vZV4fQJHkP5HLxNObdT2+o3DcDa3VKHXdaXuL53Rh2b20ViAvW6OjmKf9PGYjxm88G
yl3cmnurKMZvTojdQA9NxtV8FV66n7l5CaI8vJQkeX9K9jsIUz84NXCYV2xcCE2IdEVEvdMBZ7yQ
hvcSTDQmEWIyobb98j4q+2OOKpl5Rhq/IuRZS7P1HhrsP4fJ7KZ9kQfhs8KJzWJg31VNKq++4QWw
kIKHMkmKYzVWW8RyxqWwG+OSoAAnzo/LKONv0SflO2LG7D4LW2KeQ5JqLEFTdLlcPqHVD+XiqB1d
gPQ9iafCH9NfExh/IzV/TsPwp0J4vwAPoGW8uhydHqN0KK8UaGLF+C2CJjmLGDHcl9uytgXelbw6
FLbMV81o69iwa8F3Pk7bMu4FY3V869o1z+xsRxXH1KsChJk5waqecvPEg/p5fqIqqLe6HI210uL8
irpM7pVjUuXXeXf0exInfN/vL1D2m33u6/2FuqrZBxqIZ+Kefk08ZRfK4mkdN2b1nnvBvcET9dKF
iUG/3KT5lnAygJ35HBRauklB1cIJm63LqZ1u2kznci7Ols9aTT0dgKVquxbB8RZGXzdX9qA1LWW8
aqH9O2NkezVUZb4yiNnItBqeqnxoDxUct9XszDsTemGc0dyB96zj03K1fNwZYlHi0+RLrH+9dVEH
YOue/02jv/tkEJzssXE3YI3GlZc4/nl5ceZ3eQQVbr28DXXr639/+W+UXv1H63tc8TNaaYEsFbGm
NkMuM3ZBrCcl6RxAgf9Rj440z2rbte9TJ3ZvBhbsZSzckFs+aOTruaFTPaj5xUpJGeLotUrTvHwk
J4gWbx38VLlVwOUXJIpMyU6fzYZ+WvzzslxSOvaEqZkEHDlKXCszeWhSXTvCgqjWUVNo0OEdn0jL
stuzO4sX0G0+J9h865BycKEsy6+RtAm3w6C9zSYy04KotbaIn/ytL8X4I3bsI8/O+GKlxQG1dIuM
3xA0k1PioWNl/3YbZCFO07xZmECJQy0Pg3T1Ncdd68nS05dYL70zndMHxlbB3eIE4ynYMwPi3jeM
8VpF/nQFPj1eZdrQEy+92/z/LLFvdiyGU+4r7bU16ldJ4Pe9i8HpUvnpu0Kaw/DU/i1l9FHFcfAS
M5PeNaVtnES388ikenG6m5Rh8ZZBI7gGXfjMr3YLzt75U9QcF2ZP1+Sa97YV6ztVAL1yrLJdY3mq
gSH03rPVJv02TWLm8bNSUIDaP4zGoIPwGGjSVjTVy4IDk09HLy5ITEV3HNILL75JsMXEv8E1TOoa
u3kcuET3gc+ZcAWdx56WOeMeqIfpMBAvPWLPTxkOh4OV/mqI/YwwbL40mvWrCKq3BYKfAHHkINn7
dKDS8smHdfHIhoCet+z1veu64Q+gMIvbZ/mwOwmcPh7WWGV1L4Q+fuuHXruncSlfPl1eBn0m8nRp
Ybt5+JhhnL33tP3CkoKAszESVd8clEcnVHpgaHyMG6gK1aMdePkrcuSOvVZypgqz4DuPBakDk5Oz
njfeys7pmVf9EOM3KjL0h3H9Hoz9we1L/VVvaBWYlB9rvyg+fNLK7vOW38DyDvyBv5tgEt5z2OZj
hc4pPIa6gaOXlRX7zXuteRvOAc5v2v5zLGRp0gGNm0OUaxdD5MG9iAbUF07HQWCs153XUmBC5DsR
h5TSPycLsHJK/2DNiKmowQ1fsSInvgj20sSb1pIAuo8Jjl9Zs2ujMTZtJ6O7JkmSPSO2d+5VqHRG
0NFqSHbR0Jxmd8xrTDThqhkm0qv8IXg1HfqooQB7sXy2aPSffW5ldz7TAncu1xn16Hf+YBR0nZkc
xR7nIy8Ymn3Mf5quQkgG4nyLaOMjA6TwaYTNtonsPD2ifJ9NXRlMp30gim7v9jG/5KxR27EYoz14
/vaQ4eZ6GejWGRz5fkJBgeSUjem9ro+XAbEf+V3TdMzz3j75BUVb7pq7bEQub06yuBTOQEwWW+GT
8oI5kF77FsVBcXXn+yGZ7wdtvh+ggQG7DDGApMRAuJKT4ExBNmNHuzUAOMewif6Hq/NajlsJtuwX
IQJAwb62t2TTk3pBSKIOvC0U3NfPAlozunNfOhpNHh22q6rM3Httajg5QN7mv3H8/PDvdLcc8ciB
OHcLmlmmyMfqZABv1YdxsTaJt4UDADch7jrr2Qw0FNVl+up6xLqWsd/sAXlTa2dFaeJOtctDPbQ/
G+k3r76vsoPFmranyj9EzF4elZ9zHjKK6k/EW5bA8NfSbmXmQbi3KkmeUBnRY9eS7Du3N16OcjO2
8p8SVc/G9/38QhK3/5CCdljbfpp//N2wde+KsE57dMaC4r6uqffj1HkpJhG8hL7xSoaRuKpQ665l
aWlEDF5gGw8fWtHkFzK7qzVRTvo7jMVNa6j3haQtA4K2nYLJlciNlzFqn5W0vVeXvPk4d7P3QBqs
ANJ4jmr1ZM9uhiwf5kyhcVvDY33tXLX2/K48d9S3aDMbNJhlq0FpKMzsHFqolTU7sa+GQxJRnOrt
czUzTnTNP5RNv++ZGNS0iuhzwftp7XiEoFpUu+VSLOSfrrc2v0qnGq4YJ0Lo/MJBi1eWQJlKj8/q
5G+x0tXXoW7VhrUVs+qs6+c96fdao4D2FHTCyEhktD5TJchC++3C6LETABTJKPhmgtJZAbaDCsqk
cQGa5Jn4zj1Cn7Rx0i+V0XbHKSaMUz0kFSouQGIPNHHlMRxIRuYiWh6d1EOYVs4bDYEEEI1bUeZY
0RVCdvU+zd+tjHXDqchZSauQYeAo7Q+iaedDq9dtQm9ANZ5Ml7ojAk2ZZG5mVkp4DjN14oqDDmT9
ZIoPrAIgcwtX2yVOw+C149kaPWLMxIy/EdcgnUuvIcrI5+WGb4G+YeUk9VeN3bP/gDoqwB/ibJct
oXOq4kk2Oph7S9vEFjv5OOD5xZDMv97X8nczYjqWjdMeTMMdcAB0R4mj+ScpPRutEzCUORkyw+Hc
s9wwoUo5SCqSUubHAOWeBonLWIkeZO3Cqx3M8JZn5k5hZXox7L/GDKkzs12ofaWekEJPx7oQ/XVq
0PKNdeRvFq5u7OT2qV0Q7jY5alecqvVK44R+rH07eQ77Ijvd/yzUEUSXJyVuXa+J19Gspq/4WG68
psJJtlC3qNhSWpvzNzsf8/QiYW3pPdqfCcMdR9MeYbpKr/e7lpam18yAzR30LLd1zHA2jHPz7hdi
qVWbaqw86/hk0NeL1mJq6KeYjbZtZ8Kxbkt1BbJ9VDN9f7nxE4PkP/749b/HWuzM16wiFlOnhUpz
nSFAB25lY8eDtTHzsdnZ7KsbFvSWg01Sn/PBbDZ0yn9VrYguS9RBZ8nqxNSB5IdZDF8YihD4ISIx
3kPYMVdLIhHM4+Ok3ggRFZfG9ykJ5hHLIBqc7ATpMAcJOFUE5N5PRvBqSc1U63QkE2LxR02mh5ow
CkuyspHRtsaUHoD+w5eJgmYnVN/BxFXGa9pUzQkdAuv62BVPVZ8EpzIxRxhuYfeLqno7pabziXlK
7tp5DFZENpvhXNz2s/n83400u1tuMEOepP47Ixj3j5787uPhWbJDnVSTbioW5XNsEOMDPGU1QZlk
J8catZuGkf15KOMDdtPoScbq7oD1EEe/tBIHWIYcEkA0opFU05EOOKhDaKYuN9CInnQ5A8Sz8S2V
/Mn39qaTWvFtOWQq+9PO3OzW2k372GOeYPcLz9581nedPsFEO1//vVvBT0ohOF1Dr7zKadQfVGko
cn6kf4qVzugAKiOGtRBACz4cuos4fx8LcoMNuOsnDLv06uYStx51VES9ll4Ydr1Ezejzxb7AWJWP
eA/J4pg66z/GD+iuChVdBlXHl7QJfnlFQ0Wq5LhtXMNapQfSD8w/te+9uOTlvbVWtS919Wd5+yTH
o2cPJZ4zd1znz/WTX7HKEn48JKiGKs05u75sfxnwy1YyTLIPeCMmHxQ3PfWkQmwSl9HLPHVIiTW4
Qbs8d9KkOEBltUbBDnneazsUax682Zy6Snrleen9ksTAIEbj2Waoui+ywKNCuFb0NWEeW+eE/50D
+EIvrU99OWdi6VUQzbH0HwbP453jOkNd/GnLlT6th6HM37NAVxAcYKR42e/I85PvIAMnNqbaRyyS
aWsxkkZHadcPEPIcR8avC+irr61fsTuMkO5Q0aRlZZ+nGqaJZ7TBQxF4hMeOdvdcZJUNwW7q3hOd
jmZbFEwzMpFt0YDVZ9fFvTmfA5f9rLHf6tbo3wxd/63l/nxqiClmuyskTZI6xm/cJ+SZ9rX5gl6Y
TnzdF3tpFfumBchvZS1zMNefoywQFq27qUeHOj+4/Dg0bI8AJ5QL1tRCew2m8PrvpkT/4XoK0EVt
a9k3gsFcq7RTb7JhU1HMt5jA6LnMjzp95O0mqd5TM6hJR9YxXg1sKk4jkVLMl8sPRt2sh5V06voq
a9s/lV62XX7671fSnmFuM2hvPZSN2wic5qgVSBALNDa35TFPDOrK27jHBU0IjA5FO9HDau9Wk7r0
s5R7uZe3X0x/WkInfAYFpeepi8ywB2pjhfgDCQLCIBR/IcP4twwK3VFGtOGrQftmvoI2LK5cuFBp
iJLQic6ab+aXfzeYIBsE0+730nAMc32GSUG3q/vzWArz3LuOWNujo9IPMxLqkdzScdN6cNWW1cQu
JXD+EkW1PqhjJ2O5zkI+JFGUfC+GuUIm4hinMODAVYCrsVWzX/Yhpez00mcmKk51xXiTbR2hohd6
ZMcCUN5lAdJEYzvgGDMJx0QHQg7FRpcfbTR4h848tVZurm0W9a9Bs27lUEw8iQ/WlFPooi0fqVde
Yp+Fuh/prQ+6+hmWdntIy8A8uuQb97bprhsqh5NMYYJEPiMKfWwzoqfb5ssLsw+O9s5mcioSEbSp
evIUDP9Zm45jFNdOD/HMHZJrb/jNT9xifBdqI7wm7L03W+M1z3oRHAVxQNvFLjZR/ayEwwTjb++X
Gn6rBHM+lEEunaNhQmtTy3PiYwNUQQ/vT4IbqkT/aIwIs30X8suydy4NcLP38HKI8jcJj/65cryz
Shiw0UG1z0yXf2WyJqxtvqoIBMKKYNWPRvwziJvhNqa+v8a1d9LntmkzBtUWCxFjQ8VQwID48Esr
eYp1X/6hu/2fArH+xtqY7GoboyPtf3XVrG0dFqvYROt8p3hODk1e1ACcfuZ9dGwj5sHR72p8HPzm
6C4cPqmXxI0AxxBZ/9DPnYwFztAj91FCul+hXahNh7fg0mgUH8ZI5qldxm/D0Kv9fditsi4+l+Kk
8sZ5b0cY3VjfyFBryGGl+jqiV2QGTnfszMpGdz0HDCZNmILz/y0o2aDHnAZ2OkMhlscS+zf7JNmq
dh6RRjuSFDB28GhIE8bOXW8b/tldmNj269xtPmKWAzA/X8ZjkF7thDOfkLuxRfSAC7ZC1jmr4uh4
Ws+9SeTA/FPPzcKzkJxRmL0bLyX8fL/1408fe9YxGdBOMYIwTzHm2Y1NxkfquOmb3/f53qrz6shw
0nkiyWdaFQHgZye0DvADjHXW9d42bjwt3QoPan6n2dteiQ9t9lj7881yr/NEgqTWTC8M8d6RbkxP
0nXSW22LEFt0EH5pRVQQFWxfAhpH18IgnBZsrfvl41he97pmntvOj990qJzYMo3TInO4e6511xwP
bGuCo1sy3rpIuzHt0d7NZvwa8jR4a4KEcUSoVqaDh8t3+PKQB/i30It9vHL/DtRLz1Er4mGP2+JN
eiMjq05q/bFwhqcxfvAanbxN2takt4QcKObx+3Kvc+ofymNwtbTrJtcIHxz9PDjaw0JBY7KySibC
uTkW2JcqHY44B5qNsuP4VwT3OXKN4qk1dONIOrh7pT8M6mwq3pSDpwKZwI++Jg6rCYxpv0DEE7eF
eGNMgPuLAtz2oOOrs5LBINkiLmesLzGWhMuPLetlqNUkR3rhVBPUp5+9OkCxZ0PQOTRz9mxRNemF
6LpzCbHk4HR5cJIU4jV+Gcw8/CxHsnSpavlQBY1Q1EPBxIqgo5BC1HLyJEDI1lPRPtPQybFxvnpG
AA5xAfXEnpjWIEjmWZnbmhB58nCred1nEhmsiN4vbcyecbJAnRP2kYgofIoSDGZuhn8EkPQd8ggS
pefkTr1ukSMkaZWgIQ2to6gtVhJssZ2WRye/SE8GYNBx1WiGeUz16G916npTv79/VO4oRyiYMb0F
yp0xG+ROTMRttwnBvhazoUtqmnxDFYNz3BC7xTgbYo58nq8EbMvb/Xkp+hdPTqg/yQGapB3BxFrq
JJrww36pa3snJNzK1KNNNE/lBX29SyAad2ORprEOAs4nDOTjC6ZvOBTz3CSoXrVyLD5SX0pEDnHO
9lCJbTSF2jFQyWvW87G2Zb8LW0Ocl6G6F9KGCWEuHKsqfSVr+8dIcsWjkSW0QCq9vGmMCykdpTwg
e8/PTuUgmW7Ek1aY0ad0NEp7qoUpY6g4q9QXGVbQ+PG6alssFVH9qzJpnxJfbb8yP3rJjKg8+pyp
9iIPUEXRHN0v7Cg9I45ugSC0h2oe6FcTCS/8HRt8Xeqzj/vn+48nYmIyzcNkVLnaSkyuPJL5cj8w
ta72jhg82EfIaS0Y+I40nW/sOyh1jqEfZPvamOM1ZhMa1LkaZLSctprb+u/9ACGWUC2vNZFjG/JW
6hdrFvCIcllIoX7ciV3IEvx7Pe70drSveSU2Ez7OTZLq4cEo0vcsirUH2j02sbFTsNUs1K59x5ip
J4pZ0xCKdyYyLA+x0wN9jHc9k/mt8rSbV/TjiaYOYpG+qr9McHWr5SYqlbttFw4nNr+Rtthd9IAm
CzwxZ59VNDuqx9o2jgs/sfeZEAXMJiENB/QvGq80rpa2ZwcoH6RjHm0agMcl74TZL8Hl5V4LlIWP
ST8t0wdbJ/uD8WoawgNYxhpd3g0Ya71xnyLM2MZtXW8arAaYC1AEiTja9mEA9peB+r0VUyMhOkaN
+9Ai/vkM3DHbVlG3uX+JiOshgjzC3VaJj6ikI1tpHmBZ2xxf4ATurWaCDZzhT1lGETpy9bgMiafo
aV5quf3Ra3nyHWUoUTri4NyKOeHCQwyQm+5aPvNoisnowhMsz9Ku7E1Yc4qwpdNelptI13+YjEQ4
kmPiZ3FN22MskN7FAULhsif1o2OIP+aE8S3ySUKmR2OTNCx9BgVKrQhpsMdqx/Qt49uWW4++r5O1
0DhPy1crkCQjD0X/KIONaxMG5KpgrszmD+QfTyX9d1iQbmYbWk+Ajzch0gfxff+Mhbq2pKuLHbun
WKu5JRGaeXaQGXrimuV61WLdP0+iEoe4ga/fDxM+eGqyI4Qt+aRFqFeWS6PCnrVgmKMwMi5xC8WD
1KqVbHrnHW3AkWY8XeCadOc5W0dSh2yX5GL6VyaOXl6bquE5pbna89LIxn90jZwh+qJKzJzuWdW+
/z8ueQO0O4O/z0vSf2POun0GYL7snOQ8NfV/yye0RHrFVKOnNVYk8ESbsIcK60GWKJ/qxmOm34s2
OCajvs1mrc4CWKDnpQ55/MwGQD4e6zATa0Gjz8Pf6JlwV/0h8m9aJX/TlNn3IboW14/cc1KpX6YT
QN+YT019yP6VZeTAkZZXXpIuC58Zru60Wny3Ng6JxBL/V7iWptZFxQw0i8Zk1JyRJ8VfDeswrgVO
nSSGnmHlORmDjZGsui57rQoasuDJ7ePgFN2OSGb10Q35lpFj+hrJInvBtg9QCPVDRJvvLp1KUhWe
79+MfCYlqB5Xv/BAFEfzTv33gFrSb6gzTRxFT4amMdPfGoNEoLAaEnr12UsftNEvLZyJCZ2YLTFe
d4qFje12Mt/dhsNZ4fukSbpigFTFcfffzSJnWC6L3nrT5rgBI6zJSZ8RLyDNw1dFhN4+rjt2fEs5
u8hkm3VJXoeeM4rbZJYrKaHeL7Z9DE7+tvFYMcBmA7vPCvNhbLDs9mgQWzoMh0SV8a4zYZPPS5If
kY9cxAmp86DRUdk3Ffg+oAHoPqt6Ayx/ojSYh8qsFecqDcq9JLzqK61fm6Asd2U5ZAxb4hfDLbU/
AgO9pNJeGYWFsAKhFb38uUmlBSLRmEAmiAgsdPxaF3qYHAXfmrlHE8Hb8yqDbaPC/R0C5TqQUFvs
zczS3rrOf0pay0A7UZQU+JGPy0KGAMDcwtpTRjyCtkb23VmgoMAaT9CTu3LvO5H1Wgdflez0P8R2
fQ+86Q8a0mFOrpK4azJA3pZ7xNE2dDMQXB9ts+5X4TxCUQ5rUGONT1nudC9uyxJhZ+mNj6qGIJIh
bTg4n03lm4cl4CIy8ydEDuPxriOrUVnwjQ/PYCFsgqPM8ceUIjHVBw2Wda3cB+UUNl3AtUnsE/tB
pB/hN2ibtEy+IuIZqnXg1Z+e23gXFwtN44y4P52KRDHOI7ul6WS5k3vodaIJnZAvpEXk2g4Be3WD
44remrrBxau9jiojI7IElVYIczrskna7aLY0gqR2y71QuNmuZ3i6DuvpR+eo4Vp7WbwPohTHfhIx
Eu2al6BCbzZKkEV0Q9wTpG5zP2aCiMOCQQU5acZTmSfGU2qCqGCxE0Fr7iUWyrVktzjGPgG1ywIU
D+5P1TjNlmmI85z71tWdyt86AQePCfhmBL8pX5cC0XdqucGhVdZLOyXaOYu6HP8w/6Ce+eUnxJHf
pcW4G27nOkrd6DnGhLNnQH82URUeIB3XVHjxzczsjjjY7LuZA8U6x/pJuox9GChjEQGSDaFxLoaY
kea/08474OpIP4NAIbkZmvJUEfu7krYdMv2hMdDa00+lBzGaO+J+0mEAZldH1spMsYDcUTsecOUi
aW7wj66d1ZlvmZYmGyk098jwPAeamVvrAYwBWR+qYhSOAGQzCd8+OKoZX+hA79IUVZUJ9ubS21l7
iytsS1BtnS3KFPGmxWQH59EnVhLSZPvqYantWeApovoXrfjTz2qi3Jj/NDenT6tcWspC2xMi9RJm
Mn3NMp0v5gyduS99jjLflpZ4nSWQpQMUFUtLnMTcNZ7wvaHX6qji1nt30nGLQnz84YRILBG3aUdN
CTDmhccEWLduTug1G5MMiDOHqOjV4oUghOOmh2b6kWfxe5Unw9fUNgkMgGR6sbxMbrsx3gWdOrmd
bREAKX7YKFNoQrfRAytm9KACo6WAdcp9oZdE72EVe9DIFHyNUgQOQFM+B4XoS2ez2+j+9MA+8VwP
Na0EnLJPeeihDnbdbq+EHb9k+NKpHK4msNj16IMdDQvta5HV3/sEY1XpGNo6pMEqz3feODzQUMx3
KMDJrlUedoJEgtCdhno9+K17c6C9rbMRNkqdY+HLUf9fhdZYT1kzfS/vRfn/Hu8Z1WG4ipkAhAQw
L+RQaqxznPT1R2f0F+EEP62W/Kks8MSDbkLi0Q3crbmNiLFwOjp8fDo2nDrRtUJD7WjvoleBaSeY
FcZodD8TopbXSQ5XyHJwKAwkQ26tyPzQIoMRTtw40UU/t94wftpg17uu7A9d2yb7yjRBYKI7e1B0
gpIqJ3I+bre9RfzkOG8WIqdVii4bvm5smsehM39GGdRFs+briTKw+CREciLS88OwW4ucRAJnerst
3kN/wh5K+wrnTlE+G8iXV2lmDqeuBFUmqkJekiB/SgLZ3EZZ1xdX5XKjIcTdaHXmbVN/sE+Cwns9
xAGAPJrn+8a13G3lS/QNjvNh1F5zoVkiL4NZZTum8+QW+38W54qY7Ss5kLUVH5/gjC0ywEK2J20h
25a2GG91It7RwFZPegZb3jT93zaBYYcgRHe49EH+tUU6U9tVunaZ7Ir+5CD2mVEb9CNpGGkdyUSY
Yec5RoZS3Q2rDx+PXEKjC6q3eKNqJZfLs6jWoMGs8zKfDktLPkwQ3SZEU4WUA/F8WszKxjqOwdCv
vdIZduXUsYzWoLZBjKq16ZW4duLspkVu9AXuxupTMMSa/HsnLbakQ4XvidaqxwiPGY4zRfWH6I0g
5ZVBA+kpGdsv35vbWz6SzTBIvMv9VI7aNSAO2C1XcW0JcER2v3MYY+yGqMxeJKdUX4QP1ZzjTiBK
dWmmiZPqfGnA0j5MTLc37hGITl2QTZeRhjsEJoJIcv/UfmJNfWWOz/Azt8o/Qnse2ezXdz/OfS2y
Yta5RAT6pcvyfFOR3vkqgvLVTRk1IC354XoRh7qULk1dI5ro0upleWmQwG0R5B1ZO+VTR08Oknf2
zvROvE1iNgJ3ig+cFs86mlbtWazQPJOA/Cp5d7au5ng7AmFxj0IBvcQEsFt+VNwWywQlSXBIJ8ym
qYjRFidFh+CosF+01j5mshseyZ6wX+DtusyfdUTSEmRHi3nhVhYWGhu6wzrz/OOYx+ONY727aTvb
x6rUQjRhv9u7rsek38Et3vRqfLqPzgJcn5uwbIZrm9H8QvXQ7Dl7ODvO3eN2MVkAI/l7qdpJvU23
BbZvZCjnkon5QzTzd5OwSGffMl6hHB0EHjb6GuTNXzzHykl+w1YVViF1JD9Y54uuF2lTvfbimMPo
3OlFbCVWMUa7cyKwWxMAec8GlbQDH/ol7EE3e553QKZKYLqocTIGYDJ0QXhayQ/hRVe7G8U3m+6V
hOmN5ZbistDFgppcmGbyHkSD57AoRiz5MPdGYj12RBp5z5pO+VbZrI4qPOb3qjpEeeQJx+Z/WJ6s
PkqedPw3COz1blvkFsInhk/v93sJ8qVleTfMJl1VYYl4Mmuc55QD/2Ypt5e/I4MAu6HHNRGRgurF
6O0zs7Xm2Ib1a1nq2x6tKsBxZ9qw2sXf1dThYa27/uSShknT02fB6MpPkyC3bd4y2F261JwgN/fX
R3kWQO955zGSENkQu8lpMIJdY9TyfUIIevSaQXIMt8113IPcSsx669hh8KepzedKd1/DaqxfLT/7
Bvmd/sQS9d0PNZZ3o//SnPzE7mZ9JCNJQowamckPUbKO3GSDrz976kREE3v0Mem0g74vSseGLUQY
wFx7BumQPXaoAeHTQT8w2LN25Dj/18/JVH7UWAdf+pBhkvxmDhNCfirse9dMDwvFhz22YCIE3UdI
NY488rlZEHGeulXCy1aRM2XvlNO8ckXRPCpwigczmQkewMI0Dt4vtR80p5A80NVialseC7s/bglv
Wtruu15n1o5J33uI5QxHXi0+fJMEed3UkouxgMvrNEcGGkPGiJHtbex5KAS1dDzc1xYixpLrko7s
UX/v8Yafw9IbVvNm/bvvvwIVcrAbJ8isayqUCWN9hfYlNzs6tUZqvgwu3fs0613yHWjCx+CnCNXF
Y6DP2cRUNggX59cSkNWjh1bl3FUy2uplb/7oEnelVFbuqYZR2s/Bx64DnWQIRHcQyzaBnUyUoXge
81Jfi6BLj2HzgktbvAUhNJyUGfUGC5K7b8KEqj4e04vl8VyNwlVPVtMzQ7Kq65QV2iaoetxLhpeN
p/vdgGHxlnYdNFPQeE3cfKNGA45TF/sW2CqOZma185qpm6PCNvLgqkp/qBnl73vYxpf7C9i7iPrd
BOFliU747gyya3lpHGFtq/mmmVN0e+goujj4dGKO/0uAn5p6sb3rHKdofMi1FNm8T0Tzv1lSy8QD
UDuTnNnylKuBpCcOqYj9Gdwp+ZyLhMqp8tQqI3X9fP/LQL+ughEJ0uK7kdFEQGWkdxtvaV5nOlwY
shQOfZS5q7AZxMWysvCQMsu831sKIdwukhNxJZ8iLzLOJodLaMUEay5rm18g0YqicW5bVqclTzrQ
gR+FIYymxMhRW9QdrVwHFtQUBSG5lFO+omKyfwUI+Xx207eu6j+BtZEmW4Tu9t+60wWm3NSD+2uy
sYp0trKfRZllay8t2ess8RAnur7WHSZIpcC0YCATkrgwQLxO1bPIBdg1YwYfBKMWrgtffOuQq055
mLabJJfxPhONpH+YyktGYBN1NjDU2DSCNf+49iCxBnO2psqnuXDWSif/M98piBT/M6btmT2pWB75
/3+kwT9bfmf5ZdpfjH3JoCsNhxdkKpxbGGV0NJmKb5FxSpYHIJGi1IYL3hakWTShvvhIYfsF8fXo
e4n7SE+sYqbhal8kFXAY+4eMXO65FRjJxN165aOnQdlPaDM+2jOsFqW+vAiouW+oASOiXLroilcq
OLdF+SOgXj4vN0lsBowX2j1RNNaxiyrMW3VgHXHC0ItsObk3SBbeUhdAUeuw1muRn12XS4A6n8EA
rXHbOBzfCDwqvqwkQJ+FfHLUteCYzbIRHJpqNSZgw6y+F5fKROyRNFa/zxSgFX9W/Mu8e89U7j83
fdxscl16B7dTH8lUDafU8BLaJbr+DAcO9j9Nc3PYOg2JOnRgsxMfyBQiWBO9aDb6Cxq1W9USj710
k12XiEmFZ5zPI8g9AjIFNHvBB7haA61nGG92Vk4/Ovgxio40AzTLYl3T3Nh3TfWfj0Pux6j1WLZJ
ibrbTJVjhAx7aaihVnM3oIHqL3RX/wUZf0uf9c96A4M56jF5YMMkrhX7WB3nb8N8oXU8vPxC2NvJ
/d6/X9UrNTwKWQwb7Fb1B2biTTKjvf3WdLZZM2QQabKG9l2/CQ36uDgFevgeZJaQ7EwP3IEqkRcE
TJDL8b+ulVVtX2Rumm8qfdSUrzauaMWtcUeYBdH0uxx11otK029uWsqTBu9nBzoIXhyD4cOg99lK
yTlOo1HGGqNGHKjqmunRNGcbhdtSccgFdZl86LVbr2Cyj9e4zpOPKCbHSjAK8sy2Rhtbnmo/TD8q
gkTAaYEnWX4rqItfKvCKfdXDAbJ84lmMeQNZbtogfK345JzDtPv7UCXa5zZipJ/5E1VmZIVPODHS
y/L7qYvr4e4NayM+jmQzqBdymUCctMTGmwSUFmn/4Dh2h1CHaNncYyrJuSfdWPNjHAh/9E0GKKMZ
wNlh7WU+TtsupenDiBPdYV83/bpzcB3B2eleSomGx7QlX5Wh2S3Sj+WmnSPkPYFjMMnTcVeon/eJ
Yx91xHxXrfcN58iik/ynTtB58VL1rzUa3FWvm/FBG9CX+PON1guyd+yQdgzOqbTgyFCNxmOcC/do
0pM8ZSFajl517o90kgcBeOO9MYeBhm5nbHPc2Ce9JgIY6dqskXMTF92f45wJ+aJr1Pb+ernEuicb
tn4TSI/f7Mokm85DRlMQ9XHJEMORX1qlJt6GZMMZ+Kn0kv7mJwVT7phODIAjUt1YiRqzwJRJ+MBy
vJSWGW2TKBwuVmv2l+VetFw6bA1mlz/RPbefDeLfrTDbt/6zrHVBEcNNJ6rp7NQnj2HPuhYltc2S
pINj+inF77pvorBH+lUaX2N3MyfH+5HYE5MX56kFl3N1me5joMH4s+qbNNotD2pRE+1HDVFvWtUk
0iE6r5tkWul+VuxMkQ2rvpXlKbdGLMmZT7VvXeOqMzbo95nqWGLG1sxOsX5gVCRXJiKwr1Tz3ENJ
/uA6rpx0H2TKmrYdVv7aYsls89x5Lgl220VNLU4yCMarYza4BRMxvcOu+mlamvZHWrxHLo1fyOm/
TbqgY1lgLcZx/+GXACf63H8clDMnvs7D7NCH/TG4xxa77sqYmeWDa4zHakYhJK3NtJVJythUVMuM
+R804bCvdCRimy4ZOKJP5Gl0QTjSKhrXTtdmp1i6kNX7bJvSqHgRliz2YQUunGrtlxGn+BEUDbY2
H8Vpqix5u3eGKtNZdXOafQ6nBfsbeRXtfKn1CG/drBT7NiQpzzS7+oy7mVcPcOkBCykx0JIYEVka
BCTG9KoDxypugD5jSNGwgqy0a37GhX20e/x+ignWviTTdz/24XBEm+Xc9FHG685w6m/ygO2mQFnm
Z/4FshDUvCEuj3j3vL1ejPbZaJ9ng/zPZtSDzYRm4DzoiKlGczpKF2mWnjKeIyYjVhVmC3doX8ww
fBSFGL7YpcbGQ9c8F80IC5sTXkK89F7oP9bC5InP91rX+p134Osn5zIbAd/h0p8jFXkE7Jr2Gy2q
sMSxhJOsoScXmOusJ4qlUF2xCw0nvqaGOR5NuBzQLsdxb6iuXC2jaPRR4kLqMsPX+U0OqSX7ISwf
h3VWxtHzEszEnIzTd9BtNDuuMR104etyoyOYxXn5sly4OOHw8BjWLqzn6WIOncwtO2MXpua4shZD
M61vRgqoSLf/021rUq8pimpSxMWX08Tio6mM8qAx12Yn5lLQhF+ntq+fkzq4wPp3UdYinWVvhKZd
H0NtpC1j/Vo2Zeiy+qXWx2I1aqO6CwxVN1sKsSuvnNkTu1hhx7EOzgVLgD6ngAMNfU9r33ocuqk+
dG5LamLoButleq+lrn12ExQpy0tmOoSdWzLa+NZAtgICRlzq9aUZH5foKpw84loO9Xm5ojAC/7kA
zO/nWlc0Fjkb/FcjuW8Y+tJytxjXnQ5RLnkmX7lm/limktGsHc00zBcwQTFKVsLaq0LRjZ135Qxb
oZPlLw1cLDnp1VcM5HcX5P6DGi3/MnZJchg9Tx4LQ6s3tdkxqqaLVNdV+NE5OjBzCwgecS3eM3FI
28XxFItwp7q2usosvmnT4B4STQeEFMh2Yy0xmJHhsAk45X/3Sxgv88CdSIiCCG4wgshblUCWGSl7
fz/SlEb3sjS6ofB5a/LRu3ujmxAonsgU02Wnq9MLchGZBO1BZj9V+GSoi3mStAmbGzLwBIXXRYM5
Rf92vuvR/70E8w2TdW8vMvne+QGTCzfBOexb4f/h7LyWI8eyK/orE/2OEXBx4RTqeUjv6G3VC6Is
vPf4ei2ALYlMdpAT6pBySJZDJoCLe87Ze20YXgUTXq2j7kyjq1pU1Bpx6R1ps+HH0kdlBZ1hGdsk
svRTmZHEUkD+SHS6SfS0bVi+V2SNF7uhVpptZWVwVqP0OqhlusitQe4wDj2Y9jSYVmqfDAPIrRpC
5BIzWhownh2aOJcLvYYogTpgmlA3o7uCZJSXTL2Syn56EYMNgR+v/aI3F17n7ecZgFajKsS5hYBI
GzNt/RKT3cmLqQRQMjX/EdjKrWfW7jfNfaSQuUDWE/40RP0Nf3D4EFuBt2WwFKxeHmnOCKK6rdhm
VRSqP7iprn1cmo/8vYd67LJlW1jlQzx0cBrU0vwlcUxa+OlG5purlGchHq56KI/zSwvL/OUrkm7u
aDGO24w6wbiwQR2fnMygce4EzhpzCg6QvGsfGy6Q3VzuGlEuCdQFHsrH8hvPgXYtsybE+2Vbx8HU
n0LhGScpQA7IUZDPPHZ/4dwJTiBNiC3oy8eCyoF2vkb25vyC0MfdYhbsFknv/vWz+RcGK8Y0izBj
2fjdV1Ye9OtWkR6jtPcu52I3s1CwagYmW4LK59lRLyLjJogxHE/i8CLuHitfk+ioHdqKjqkf56/U
xrgf4LCUa9Ir7GOUEdmOr1Z7ErH/qwZQ+IvqdYmjZJUaY497EWtSaKBoRLnfgQudrM5uYETL+d/U
G4CEVQwGiH993bSMT9I0sNAWwMR9ae00A8kkfpx8zSZXLLUA9pq0Esci6WFb+AmgkTE54i8iGmv+
kpWMyZd6gJaqX7SwYujFVKdZHlbY6UBdJPs1QVZgFq3IBNDnDxOR1cLcVfXrnlJGLqTWwQyeXirh
Hyu8/EcGjL4wt3WdbrAB0R9sdIUzFdcROjDSTKxNB7Lw0vKb+gDlmL56ARR7+pE/4bE9Vs1VPepk
4ZWARJTyVATtcKqml7aJpxeD0NtMNde9MZQ87RgwpNL4JjUlW2QqT1svgA6oEpdzzKqRh47CTTXn
owUqgl/KumuRyPbICI5Z79TQCaLGXaol2qyIdsYdzJxFMK0iGMK8EzKJbx5BJZv5u//7uaL1EPU1
a4FEBzdcbk/l1qCDac0jG70vQweFvvmPnii2KC+tHy1f+CE/wVFu8ChL4Ohd1yJJbhXLu5mFQaXb
VltCWusN2oSE+JLyWUV6RNv4Rw+oZGnTJb9U0xGoDXe73spMLJD45eve8ZDhTGetDgdnQQQJgcBZ
YlzBMGZoOo1EBSrJZdWSO+hP1holJPcb2A/wWNJw0o6KstD9O9/SBxQb2lOGRmiRmzkmX/xfUKwL
8MIa8gKvoeAwR7oxBfO6Y+dQBjpauuoTPbuY0xhDjcEm1/+etu2EM9YY/0+RiJnDWucGOSqzhgUP
4otymVrtBWME97Gn9t2oidsj2Q82s0bcHspbL6bJMgsMzS7dp0DJc6d/hvDnruCe/vRspThEE3AH
pDctvSEFXmXb0MA1JbkwFeWUM6C4Kyz/W6Fp9st3moogw8aaTpOMX4z8oL9A2vU4fze/tEjkjJGw
sfk7K9HA0aZT4nsAVyuO+5u8L35rtK7DkPgE2iBPc9NWBZY+JaVf+AqCsIId/1f2w8t8Ch9IlI4X
YmWQIyjaonDRoi87XyFMKqVvKSOXwS/xC5IAu0NgGc1GQDsT45ZdWcx1bchjYX3pdMwwq3CistdG
Z9KXnPhrIfMHFiwme0mKoks1bsbRVvdSOk9YS2PscTDm2Xp2F7WdPKNbtw/4r5LNFM656PvW25oV
wEsiX8vrse7L66ZVxSdoQ+sd2lDagpBUaUmpCofnzB9vAq2CXhM0MrhYCJAnpcrP9xWcsosS3eZ1
bD0E00yFZPLyKNp4GabRcwDV+mgPtnmRJi4B4pqz66b4jnnRz4FJ7zDr6Yv5Z40SA0EvLzOXLEDP
oGM6f5XJnvkKOtgXM1avZ8WLQwsR0QiqD3lv01sJJioMirJTwq1QWixhyLMha3SrXBIhXIj8e5sl
TKaHnnlvmjX08BEihdPLIELrwrIj6wAg65We2DXp4hgh2WNYchhl2WHIsxv5UwPzgXZtzg5x8qXV
HmMsum76dVIDrqosdP2hvIYIHa0pJOQLvijqXXMBjTxd52jAKugRX4RZ5JBt3eEedcSq7hJ9Xfm5
uq0hxcx0w//40f+n9yuDEz14WVr967/4/keWDyXTzPrs23/dZwn/91/Tn/nf3/P2T/zrIvhRZlX2
u/7wd21/ZZffkl/V+W968zfzr/91dKtv9bc336wRT9fDDc7j4fZX1cT1fBS8j+l3/ru/+I9f899y
P+S//vzjR9ZAheRvw32b/vHXL+1//vmHRcrvf7z+6//6ten4//yD0NT4W/rz/A/8+lbVf/6ha/80
SFd0bFs1LdLBHW6G7tf0K5rzT4Ntga4KAPWGyu/64x9Y4Wuff0/9p+rAwjWltCxDd1R+qcrQGf35
h+H804YvqU+Z2g6p0cQ1/s+BvTl//3c+/5E2yXWGIqvi33x7K6IQFyajAfYimsV9aJtnt2LYCK0P
pfTXyQQTLAxYguxBSL7gCVoZw1OtwZ4uoRYoavEQKnpDMz/LN4WH3i1ooDuys24WjUKU/KuP8K8j
fX1k4t2R6ViAdFMzUTealqZOCZuvUu+K3DESfbTdlR6k/bJMIn2tBqx4GC12RsdjNakfcf0YR7+1
bDSSzXNVhc4WT569iv0Ldj1XXWdVWGXTcSPRMSMQVRM0bP51HSrr+ZCLphVLT0N/4Ke/yhFTzSdv
4i0rlY/X1HVG1QwfidgUsLPevok0CbMiYEi/aqdPCPTmGjZeu+eHz37GtgArl7+sKq1e2Wk7aXR4
B6pjXcL8XcVuoO4Vu3/UAjhqotHCXW2oOLEK42TE/kKBxa3bDc7mdLjxJ6f9xwevvU3Vmg9e2prk
ElNJoLXllEv46gwYwzBw3ZK33ZWAy0XXkFDEoJAthbCOLQumZgidBkiIssVKb1UVbZRlhjcfH4b4
28MwTdUwTEmorHl2GJwj5IgjgSqlBo48lI9QrRAiuXF4p/RYRiEeO2GhYVxHCB1GNlugtALeQET5
QiV6g44sVHknwRxsqBgOO1DGbeI591oml3Vidj8M4hU/iSQTb5G084dnqPzHbU0ymaVNOeGvPrze
zrUwiMizy8shBxOK8DGQMmdOOOY7kVCpt1FHjnDYjA8VLHFywpRnzSkSYBPWL4AM1W5kTHfy8fAs
hVFiHjWpy2vY42zCFQw7vncA/LCrajE8ffKRTwf3svjPqx2rgmWSkzmlg0gs8epZWmbTx5GPyZHI
DcxkRt31N7rfXSXKNThMVPgOTQ7CtzauXj82hpN9pW+0Ct3a2issIKpPBqyuJJuu6HGBe8T0xe5v
q1Xdi0y3QKr14BfmS0ptQJsnVZnT7yxPqkWdk/ltf/3xu9HfAnmnU4G/CH0meYbTLWifvRstjQe1
hdSJRLRNStqqfbFjR1eeWH52XVLfq7ayowaJnlOFQJrMgWldgwrx/LTf1fIqNQl5sOvY/4K6dQer
urovQ1e7CEg+WpjTz+ktK5DXo/BoJdUm9aNi1cvKOAW9+U1BC7zm5SFq8L/xfI9RStfGhgZgvylH
8B0utII7TxGHlBVqOaiBeQVa2dx8/DGICYL85qTy9FGlYNdl88zR5dlaBAy8GJpeipVQcR/NSfJs
d7+JyG52NSkMSZE/+ZZQvys9RBrDDhWuXZPdDyLHOyoUMqVwyyqiI4Agjv2vWegRL6GPBEDgGPri
JfVwUt24XmXSie6dyP0qtCK/VUmx//idzDjnt+9EN2EHSQsJk6mp+tkJHbIsbcpuZGECjrzt1ASx
9Zii8CR46MSD4w4e5LJinHlf1fZhfkg4k6ukRagY1q363TXjO3fCyZRgXlbYwroNi6C4b7tkbU8G
Pkv1Dqpv4rJRjObUTuufHdrh5RRkdinlhWwrIPGR72zayYTgVxCNXEcAezRozZX2uAfrM1xqMIHW
H7/5s6zDeWHBs6XbPBw1tgfnz8U0Tu3cRvL6siqXPpFdFBWgHCPSCbl/kBe4iudvCJHPth7hyd89
3fNZPD11qxr5wwsZMGlIJZzPdl2Cs6Mhkq74qH380uT2Gpr7BXtVeMgGVPt2obQ8jUzOO9h7FHPR
+HWDpwwxyVh/LxJU1onW382lmRR0clB4VwvJ5bbquuFLZlp0MZt0lWVDBmE0/zIrnJirqateMUP8
X2ZxWcXK1dwhzVjc4PO5z2j3KsCQnsEqNMcZWDj7YJas7CKXl8BGvyetvFJ5gB3d2m7dzeDjb7Zl
ZANbhnTQO0WwBCeGNT5FG+vn3sLX9JOhdcTjeqW7TqU9rjySaVLRtYePT9P7RWda9NE4aWzWhA6g
7e36b/ZK05boYdc2/nOtklxFBIEnhvLASUAOavFpmpV/PVbaZK5jLrZM2li5SwIXOI2GtG5K1S2n
F1QDP8ZEsbdEQFIUwF6+MZ3y1q3d8tGROBRhJmfXstkmKiCv1q9+KGFuPnQDzRDeoa2w3qFsTRah
k4u9aUN7puRVAUOO/npW8mt5DiY1GuKXeuFNufB6E6e9ewryKThC16Vj2BoPw2l/9OopGGBPTlvC
7tbwY5MdeIfTfMsSlEFHxiEgb755e+zSeNIryF6mcmMx1LskrDf/ZNl4v5+ZDobtmKNLi1tInG0k
7CALGhT80XoeTc1PMQNn8rWTlOuw890jOuL+Attg7xKcSQCKQwnViE+2VWLauL5evWDVayYVAc59
4RgkYb79TErU/qKKu3TtD2m1UG14N3bKzuBlK1K2w66AZiCtPNhqQ3CqwuJS+n79kOT8pCllRpKQ
d0P11wHn1lZZ4eenZIArZHf21tFLotj0m9keG9e9RuCWx0KOaXGPrvyk+aG2LfOCcd3nb01/v2+w
2ewKQ+cxY0rO99u35uK31nsI1uv56AmBJjd1xINd0bjeqG13chR1wGE6hQ5N+qik3SkYW2mS41dD
PTNIJbxVNHpDrf6TCVawZT7hHjWlbRZW3PfbOF8jCyADhtJw4RqUHgwMv/qm8q22enNVxnSIc8ey
iOTIrC0Mnh92kI7HaAxvrTBlCSLD60GieDdC9e7jO15Md/Tr86qSQEDBxvu2iUegtHv75vWchy+3
Gm++It+udghxtGS6V9uEyQtHtyAYJHqkwU1va3rqW55BF0O/63u1PTROySzeJxqerSL+R1OaSyHA
7LKhOJG/EV7WBfrSjw/Zni61t4dMlckDFJKGwX16fr6AJ0J+G3UyBFgmNx4t5LXSwu0x1dwEddb+
MqOeppYSPUppDNshFJwGYrvHaFL0OKup9kHsFapXXW8/iWG0r8xeHOOJQ6TaAIgioWj3VRI/iyFO
Ns7giAPaZ7HkoMaFpbTRTp/NrYEbM6uampbEBo/HFMo9kRjWQu8yEJzCG68RB08yhlDv90gD4x0B
o1NuDjFISYvAB6QVM6tfqH0NsupQyFs9FPa5dwh/Xy5qoRJgVdGxTnGDbS12Ag5Mom2lZWSs5oTz
0aAhydmobma5xEgpsqADlB81sq1iBcfQLCNAGgXXPmL0A1Hnt9KWR6BDmTCNZ72MvUUXuNuYjdYp
yJhe8zlt404aJ5OcQMRW/YTPCbYIdAk1zybLmcxGBAkK4vePz6z27syywJhch7gRdQHa4Wyz17W9
odPMRy1ASikaI1/VV8LH1BLWpbbQHEPbSRgpy3n3rfZOvh9dGC96CCTLJWNt4TXgED8+qL+r5HRy
OnSHA5JSnCdjhFjISzNh3zbm5FN0bkPbLjyh3HCW0g4JNXDJdXHDGoltkKI2g5MgRnx9g5r3JwYy
I7QDFV+OUG5JQfIuFI9YSOyy+3QUJ8et2LyVo//l/3PUXM7CMnhBNfr2vmbM0qg1YkFMqGpAJGws
KeLNilRBMklnFGBIRBEt4O4Spx8y8So/RTGUCDshlHdAu9MQijFO04UC9JHfmmuhmSQXN8R62N1F
UMX1J5vEd6dfUPIYNI4EzxJdZUE6O+aAbEU2CuraNTtBflWLW9cBxzYQR0sqqLc2/fRnlwcCm172
YCvieX4cFLI1loFtyNUnn+F5CcbxTAW8lDSZCPdVzy7HDIgivnlGlUETiwVibb5KsPA4V8IjybKn
7FgFBnnzdsyJp5qGRD5phOmuUKtr4ZHc2e8BVStshUHsRUGAI4EI/j5xtAPGf1Bm0xOOZM6Vo6ff
6QYBZm6N/pbNp7s1UUovbSXslx+/Leu8pJrelpguZbogqqXJs00eMESlUOt0WHdDdXiRxKgQror4
sYdVGOCqgi4OQGrZV1godRPIE4rFa9LxgA00a7dRnG9D2PSLuUZphkBTl5ooxmNs6teKk9JvAeB5
SLKI5JA0pw9gE3ko0+zBM/RunRvQInAEdNFOKQ1jSeChctvijVCdDHX5xC9QVNjgZGq+qBsqq7EX
w+h7FJ647WB8sAm1M3bsE7GiVZrypBTa77lGiovKO6VKixezmyJeR/OAfH1tTZPUQjr2lUWuh3Cj
5CDQ/i9tQfU+C85tZkxHvCc7Lze6YzXKL1oaQNmaVCtMD1ea2f/U4iDjzaVfAlbuNSI5ym6ybBbR
ROVVEzPZKnXPE74us41AYUMAgJF/skWfWzCvn366pvEOWYaoI+nRGNNu5tXmNBN8ysPglWsByMj2
4PCnPn5jrErMCo2jk0VLa/KlS0R3+EwrLkkwkcw0imUG+uNQSeMLoQvtItVrZZ3r4ePHl5d2ftdM
B2gL+IlTXroh553kqwMEoUAxUPrlWhmcYakWnbv3K/ZN+agAiWk8MKK6cV8gbDmEbhEhKlmMxPK5
yn1RF0vLHfKv2RB8Hapmk1iSJAqh2p88aPR33Tnh0FewVU0HVMX/nm2q0cc1nnRVbw1vgQAtjcjo
qNZ2LkolKgrchkaHmXzi6g5DfZiff5ZLYMQw1lc0wwOC/8Zsi8NibbZlcMsQtHooM4mMo//aCG5s
RxQojGxb3GSYg0UO0UZtlZwhbedj8R6L3x3zEOEsfaHlx7Ixvn58FvRprXx9mTCiMg2VLbuqaaZB
7+TtZUJgTDOqXu2vX0pgbQQxoiVFei3a7+rESGDRvCQ9lc6SU7Zo6TCuEI0WZ1m9szSYAuhm6n3S
E3uCqA6FztSBmEomQuJS9sehfmexU2fcRmMyLn19FYG+2MwVnx2IGwOjUOK3yb2DaPdqhi5EMMZ3
BikV266CWKZ5irptaWR9/M7/5nktpGowqWNv+DfbeRlEulV2llxF6K4MTvVS173vY2WmxzzmEa4X
ZXqbpF22d426XzRSi0GzZEsi3/On2OxAVjCDR/BuX4nK20GJDXZjVCobo7bZjPXqvSLrbx8fNPOP
s9PFikzXUrc1mn20us7u6hSlj0XYiiQKl6TeqaAYlYwJePEY+DWBiTa0rXzMD7UtzZVBDIfMVTyk
IeGYCU0cVD0iCsA1Qaa+/PjQ5mS0N1cSRguKYRZ6aVhcS9Om7dX9TKp23kfoiFaF69gnAqOKW0ww
d3OxBO1nKi4gO/Ql5ZpZPGTWwFQwn8AGMoy/+ZXTbuc/aDfC3pRlD2UxprlmTQu4Mg6M0TEU0AzC
sOz17aPuYU+fqpUTCkD7RJxSsahEh/U9qMV6cMk+nDlE9DKfibx3NrOrCrHJteuGt65XVMxLQfB5
YwkCHt+gZubKA5JK9JHRuAqIm/dG9wf67eooJp6IG2u/QFLRuB50FxwxAWBmYCenOafq449ynj28
+Si5KanmHZq6/L85twhffZQZbf6AOEwKydgCl+JSCQahA5C6qooVHbxrX6uA0EEVWCNryZ3shiSX
q1RAroUqcNJDH0QxGoP1vNRzKzmHVkIl88oM7bEqGTLXYHmlYa/LTiHdhZDnJcNguAgiSxcuXa+r
yhvu7UTc1Xb9fWgsZWdjcSeBS1ZEDNN2nMCoUk02QL9MLCKmv89dzHKhE8KDmgqBmAJvmwVynSi1
/snC/Hc3LxNHgzvAdCwmMWdbQAw1g6a3nVjVUQ1AwfDqq7CPxyXDHlitU9cyZPi8htQdP+ahPEVO
i8ddxA2J0EwsKlGnMKOigXgD4nKjKcRIJ2JYIJY7zvtWq9lJxR83H5/Zd2U0DzvBretIigSmo+e5
hyl7QQn02UFFiOixjQuCosfUCNcJkcqktovLok4I+nKyvW53R2cwdOheJKo5NAJr2MzJYlRKQMpJ
am8rJ9IhEwbBiVbJLo+MAXVZePHJIb/vclHvk4SocjNJYP1nz0AfKH0GpcJbM8l1DgjUGu5HMH2T
AnBpUfAc06xm8s/UD9VstCSMnrTnSB9BNsbbqCqJfVM0/6oLw2siKyYtWSbSdRRw4amMYI7IE8Jj
lbSflAnvh1REOFqqRRPU0WlGOWdrJdZ1t0+03F97Od5Yrw+CJWSj69qsQ3gUurLSle6ncMZwmSM/
8OtVoYmFGaZQ30DZb0eeSg+VQBVaJns7Gq8ghpnbZmoscR/dxRe9IGDz4w9bnz7MN3e+KdgV0VCl
nrDYcZxd10PSFY4ZhFzXYRyvTBvfRU4o76lHSbhVK6GtKuxM65Bg6GuDnicuMTSHTAfhbU8pflkH
3cEn4OOQVdoBA4hxVELSGm0FNblhQjYFxVVg2A6RRS6Mwa8PIpcwx6Y94Wjh3mbPj7EQVf2y72pt
6zvWtYsSbdXVqU/ny7r9+B3/7RON0FO6luRuSt06u7xkplp+7QpB90rP9nWhBtssSeClqgGtEvTw
y/kZzCJvESXmHo1AXIxOsQr4yXev7o2F4zOOa8p+WLKOl59cRe+bvDzWJLtUy1EleaXnK42X1yHJ
ToW5iqixbntBZi2Yta03EjhNoll5YPNmrofRaBlu4dzPhfpsjl5xcPQk+UQ28LcHY0hdJYVTZdZ1
/mGpVtiEQIfMFQJgqDMlm/gB8AnPS6R8o95al8H0ZCBbPaZqwy1RJ5GzbmMfA1+eJJ+twtPV+Ppq
nVYz2oJz14PVwTxTMXhCSTyGFjxAU1dsnIBIhKzorzP2qSs85g990ZKOKWxlrWME3Rl2vcZc3+7m
HaHCDsaY8haBN4SQYd1hlccpV2YmnpClmkeBRWuIxuswd8NdPOEwwymymSjy7JM38u4inN8IIpFp
8mbQ35zWwFcP3FrvxqwsYpwU05MrQs28qcPgmz6qj/MVqcp01bV6eSWAGl3AI/yJTLx4oN1M7WGu
x7BQHn1LYRzhsOn/+A55txvg4DgqPmrD4j/zXMViKh1Blq3BpzzJLADNb8n/NI+5F0U7wDA31QRn
8DvJiKgJAB4r9zNFM5Hw8JwkcfZN1fwkUfre7pvgJexT691xZeE4ukTgt46digys0ZKEU6B2IPEB
k2TpbWasZG1PPUc2kDOEqtIoxzxPWVtg55cu++tN7DFITArzrkIwATwyDRYNVXohiuCG/CMyRDxf
XlSycxArcL3KPvhEiCLf9QOnJ6pl0Q+SNAUn1dCb00dCUREGrFtrozq8MMra59quJPE1AOjm4hcq
AfVj0453uVYufKIBhtrycAJZa7eP781yfEZx72J4s371Qqi7YkqiK8aR/qbzq7U776qeXqS7y3oN
hcA0h0VMNubE9MV6fVKZ/e1K6dqXJGcTkR2wNpNz72+dyltPGRwY/Kty22XDyU/oDIvSPHGyiQuh
L22XRfhJkrGYZFRv7k4VbQb5qGJaVx2bp8nZp0KoLP+SqdKmI0wqHG+N0G+pX4EHYGKVOPUYdYax
/ozFe0SAGuEjolIzK55wyugHUEjLtcVu5UIxhLfUijFapVMuDBiZ1LdeerwaCEfsQNnOSFX9IWyg
wrZpeXhhRjZ42qs+zZ9yGvH72pQTRB1D/jwm42KZMz/cyP6epv2wby3LXzIYkjywxwKuB0YTGXX4
Wgo9ue8Rujcu+dfe6EeXWgt7qrRjFA/oS3hITjkBpmt7W9eJjYUIuaHJepkyLxgJF5s5+pGIn68j
IYX7Bq3UZnBVay37MUAqQ08Lx18lFk5d72Gtu/tZxG+HRHiYbBJqpf+C7QRBucBl4etlRj0DxyVN
iwyn1PhURNBbuF+6U22b12NmMQqeGIxmsBXEPeh6HF8q9OVBwNrRvkhWMaTapUS8vhlyiwTK2jsm
o9bvyGYimdLHT+YnvnqhGulFHSEUJcAi3s0JCiShWhuYQ4TVUGqTwUTZZ7VIMhpYoZFCHqa8LFr0
VnA+621FF1SK/EmU2uOMdNYJU3v54Er0A6uXL8m3CGErEcDgtUHFbaMzb9WsrRPkzd602i9lrSSX
RDk4Oyetun1ajt9fzDy0RWHOTercMFJw9eWgJY2ojU5CQqUgCMFdzbk1o2cZq5hyXo2+psNYbp3I
E5SCMTyGniib0WzASEy0Ob3oNkAS06M36Fjf28h4YTGimagWM/y2KcdHdD1X88wC+nmxgZldXaGN
3dl+P25KtHIrfYp6AtmzSofqe8fl8MQw21lXAUwDpei14dg1yX1jABwNUCmRCFwvdLzpR7/OvKXd
C+NgNXVD67t/tOuyvBAFnjS60gdQBfJSjLGx9xQSPcMu+WV2WX9bh3UETIlBXOzeSoYlB6KK1mWl
LmdPUeyY5sLoXH3ZReDMzIY8a60XD11Nqycgj4GBtnjRqFSu/qR62B4yZ3RO81d1W/9+gXl8/HSZ
+4Cvn+HTKkHRTquXuI2pOnm7Shg4pm36aNpKhzX9ghwCndfshxY++NKMA8xsXD6Kr7xwmYdW4Rx2
9hfHKPGf6/EXzbh90R5VRkEIZ2I4hyEvVzNHwTOHH2ozkAZndNUuz1lH8JXW9/O16z1IWYeLsjXl
sY9M7Pr4iVaN2gc7soeijQNzeE81kZ5ohMDLmOHAk7BrE6qJDr4R4nMT9vI7WUiPyuAZ90i/8p3t
9iD0envp1IP6JXXcpWsM4tFLsoUJ6uboMYVGJ6Upjzq5UytyKjYx2NJT3JQEdVtj99nu4rzTiU7S
huDHf+g10LWedUaAbeEkzkdrRciEvcfan+9TL95HBhVJIrHAMlfiovED1s1m+KINhnmNiHJRklED
ezvALZuFWbgZICZukqYpn/vOWhK3hsri46vh/ZPUmJ4XktoaUYPO4+Pt1QDSaqgGtxtXotetU6ln
+Yp1rCbRp7kddOpLnyKDtDaKPvweaDN8ceHgJ8T5e9MO9UWOYn9vuo21xPpj7WiqKlsf3dQOnGZ4
P2oRGydClsZegSNfV/Wh44G7kO1UzRpmcNeoFvp2XBaxRwcmLK1uL8ARU78M/gUPpmLdCeML7Mmf
KaMLFtBJ82ZN6tLUx4smaITVqfm7kJbxYP0/TqRgKybpGIJ1nfS7bz+dunVpl2rMR+dnpB4/p2xr
jnYC1gcERfd8S6g3MSq2CfktcgVrkKMfuhAFFzNjuMUE+m1UO9IuA7fCmhCL7NKmOfHJOTyXYKgm
mkCKFmQKKLM1eTaqD1QRD3baMMCeBkmEvSiLOJospAMED8IDdqriqStop/qiDaXL6JmXTpXf5iIz
H7JhX/otbs4ptgJ4h2SPm4oNZjpnyfP/yYURcxwHgNlF3C/1XpNXHVsI4EfIZ70xDFYv5E5Z5RuS
fchoRTOwSAkh3PlhdYzC/lIolYtRQ3PoBmPt8YeD7mfVRUcE92Lu2ZCNSCprqlwESnLNlI9IZTxH
a873PZ1x59rWgLf50Ag/K/fOSxqWQ51TzHCCVtH7Dy8DwisVtaf7V+KSnXbI9E2bhgFSbE6+mimB
JgsUnQeW8pxVXMsOWtgtlflSgetysHVF2eh4yj+Zxr0benJOJxXDpLVGfvFuUBur5NcEOHBXsDxW
1eD8SGo7WFud0y2DBnKiB6mQDRJjehr+6V0YmtGiHaqjrZiX/4aCXXt/lWnSNDkOQ9Icss+FPoLm
m6z0iMR3Rl5gAbSM+7ADJxrIfdCmj+YkNxqHVYYawEbx5Y2NunMK9ZmsVn0xJxOGmK+bvGYomPQb
VRCartWJ/VnN/H715UYFz4xcAy8AcoG3N63ZUYAmfcxN24HnmJ9KLSbKv2z1ZrqHRz589XoyRqcs
AMGi3GF1+mLW6kb1KnU/jnjIQeEzoR9imwCmtibc499Yfedhy9tn8dQGQakiTCRc6lz+vypDKxBy
HjtocyW14nfVQzFoOwWTEKkJfqOZpy50OPeK6m30zmhXWRwU66pxnpMiuTMNl10Jy55GI+8Ieg1W
WE8Yp+lDewqjR2U0yKmtLe2YZRZqmJJHNWEh24auOQixqlsRBnwKXBRY8/puhOIzw4DJVJwP+/U7
nGpZhLo6CmyGL6xRb09GFoEALdWp3T5I8yXpo+mGYP/iz60aNs6Ym7NTAV7k5QVc2J1aZgDysIAe
ojo80AAwtvN33vSj+avOC7/roxsS9VVchn3X3rVqhfeIpJ8DJdkMygrM7FLSXzsaTVNfN1X+ZNXB
AMKNH82iOaU1v7Y6TjWUiCrT3L5dNJg3rmeFrC9jIP0D6PdFPwfwRMrAiHJmNJElNhfhpWLgtpJD
iTeUmlwzXeyWLez6Wm02tmeqt1QH2FpF3QJ4Y/YdgvwNKp35YlKtKf4nZ6WvnjrZe0ueHeEl/MwC
2g61q0TdsLNzvT9m3Vf24LmLHaC5tFPPvB9pC2uFrW1f9DAEBriMEfPhqGjDcCRnPfvrQG3XJvQv
+ao4AOHIwEZBM47pUgkMsU8baytQAC9ezkUHA5bnwNAdctnvZqiHC2jwUETaVgkieamIAbQstBuS
X6HWGYmiX7d9DhFSs+p7PRs3ThxH90wXh53Z1cED+7Vuykmtb30thCI65jekFGQXRjw8exTj97Xh
9Jsu9rVdp2XVguvUQ9Rr/Zyhr6022n8dWiS1bK0rtPv9qqv2kQTXLC26uqpXbIkAUW9pM34HHWCs
iaenbZ3cY8qlFEWhg62j1osFMeJPkF7vCrDyd05hPKLnWoOECB5Fk7srkWODg6vtkfrHWAia2KKr
/Nuhl9rFHI7d21iw87ZqWIHvgtlnOo79LVwdS9aELSIcqKecjyL0ghPjYmuj1FJ/stClMmu/tcaa
fK6oMzYkXYUbx/GQOhS44ieHp8v0B5hNgpnYJMYr6egwqZqbbmBjExXI4nUzZPrG7we0tUjDbaZR
dGtKk1CPvo+IIZyx0bG6Kk2NiM/WS6+8Nl/FceeAJq0kCowgfaobZ9EG2mLWK9cmcYxzB3kyLK15
6GvH+aXoSBWfYCeEE4qtpmpwZpx+WxK6e+FbD3UNZcJqGQeUPoSoeZBSyO7GQNe+T6PWXXsFBWqv
/zdRZ7bUuJJF0S9ShObhVZMnjG0wU70oigI0z1NKX99L3IeO6CbqUkAZS8rMc87eawPCWdo0tLT5
1a6aj9kpAE4sw62oqsd5U6DnBXwURaYf3SrdKWlx8v5HQ4nGF5oMwpujTHnoR5psekLzEzO2eJDx
aNA3C7Kit1+baIi9me07/BWc/P5U+1cgFjuU+oM2pYctqSOwzEpyLZ1D4wQHY5cNIg8JEIAGJrxa
DDmSt0rZ41TYcORzc9TEal2TTqKoxFkD9beGeiBbjAKjGX5pAnKA5sjeFOv7tMn1HSWwjb6+JWaN
d1NqMxqeeo6JX7Vwd6bihDWR8KuyT0I94ZhR6VKw0EUAUZKoj1KtrWG6/Wk28TPMVpZ6RULYEBFH
1lmXxmY3bQ/8fyTwnjLTzqWHuRKMLpH1Bpxs/v2C/sqV8Dra+vhvoEFvM7GGw8t/XQO54TgaOVaQ
xulPaULWHgVe+1SVKf3iqlr/g/HWcbccS3iUxBWDU5NXdGuKQQZqk+51s5swAoDh+F0OqNXeTRZe
WiSlCCQQ40eS3wmxsvqJFBLSW5uVNtmSXtau0C/aov2x5r4B2cFaXWlIHtIK2FbpNB/LfF4AIz0m
1Gjndnog/Kd+lBqosIX9OAwFU46lu4mZrI9ks3T8NjKqDLu20Ei3+W3noB+Jj31pRDdBvgXXtgKR
JaAutgPEwiLfEbe+fkU2p0+RCv1JSkjKBXsf9EZJpnbc6Og0ccAIWOj7hho5NJPpznyQnX+NTr8f
ir7IXX0gjUy3UxIrGwDVJeR1RKML8FKKnF1MnxBtXWKKe622lYeajfop/1MklfzNiPcbzDipK44z
0fnZtDkDXgzyJt3f1UOAGD3nS0fM5G+hI7Pc7dZxRxIA8P2WQebv89dYMNvsrSj771BD6pVxaglY
8tfefJ5laAd1me5/F5e+xEpsWai/O7PlOERYBQsD7rvaVjRfkqR4X20RashWNgNYOKdrcpgT9IAW
k1zoxwehlf3bmB+SzX8PrezTxmDmd311ReEfXQ2NikyOneWEumgITKgHcDsk69jOy26khDA3PIbk
TBJo4dhEJxu7Qqmjb6nBOI9qtE7BJQng7Yf/JGPTlqi31SPd0JnuIkaFPkEWjGbZBloMY6BQ+Ld/
WywrGTH7lXDD2axzsswG5O/b2wKhK/wVX1E1dKEqaffft6jQ9J887cg/0rLivK5WuGgmyI+tHQjm
bcKfOHdY49Ugte9iZUhhVu2TFi/G86BLXqP8B9QE8oQ2aCNAIFsndzoBnd4SYvL7c3o7ColDoHxR
P7sRVlWuFqq3nSD7uMK+Zymza4HT3UP8zV1TabhD05gcbahbyBjARsBIkzBUHLuY0C5rQidHgCdz
yogjQXNUB3AAUbywIhdh2pHVhexmIDMB3QWatyOkyFmLPUknjscb2nPT3ZHJeQ2ND4PZWWNeElMJ
2uRrBZdmT/dE/Es+txkcP5GHoSMgw/fRbCOn3NqGeDK/zZtWfbBGoc10ibd3wUCg/hbyOco61U/l
dXB18WeyS90nWPuLzTG5yAvkcqcw76Y61Ygh0yaUVOUhLhY2oozUIs2IP/s2+8hJrs2ZZkOqDJvW
3ikRR41YXZgGKcck8sHUZquqhG2uEUxJi/i6iP6xE4QAThEgcYYXg2dUUXOYncjalQ17uGlVWWA7
snQkU3omAGFFq8w+fxADDfGKdAq9Lx4Bo+e7boGKF03LzoAf7C5p1rnCpvWgT4w7upxOzBStdFWZ
JxfGemH2cS02q5AVL8D0F20nqPWlCHTyyvkgAtreL69CSR6MhGFMQ/+X15OZSJsgGCyoGvNGZmSe
a31A6TnvBpHJr0ItX6ReeR2KKbSgKuagZKrG9KgOpR0ZzILhBNsgVz1GaA+EXzRpHYLEOmX4ZODo
XDmfkZ84oLNCtCRy8vGUZfAIVQo7ektJKQdEUyjb1ONs99aPYU6wrwAVTMoPiVmu1ZWEL3SQ47ob
PumXsldXf0nTa2yIG9jUFkIEzt1mgMjqLF/tGrM7OfMUqh2mTytpj5JTPmrY7tZmedDWKkinVr7n
A9Gc+CfJXa6H8kKgCYEX0FT9aDAq4PuM4B22PokhIMOokC7uc1ZH9zqzXn5vFBQDDBt6kmPSAb4Y
65d9dGg2eQ0BvbHdFvskRqCaXSW73mcEdnQg11fjxzHmuyOsWxd/GiPYK6UN2UsvUape1HYA6LFA
XqZto6v4EyTaFSqJxyhFkOWiz8Vau6q9uHDZ9UyRwzI3LI/wvxWaCG+Lpn7hZ2UYkUCvKzvnM0/X
T6YM53oZn2AMvlhqhpOpozkJfGuMRkJsc+U8p3J96sWyz4C2xD2tDcNl/vduDM7ginqJSVy0zRsU
dWnXgkrwpkwhEQMywW5SlTj1ui59k3I5MA04c6OjBZmsYQkgcPKi1yCCqLqrTzM3SKyFi5Ukf0RL
3AHyk7OjCh/ObsDJkbbctNfb76XJXXm54YY2JJ2s4eWaAf2W1J+BNrmDIrzYaVV1WlUkQFWRP5ka
G709AJXqdfyhbHnjuEWsDYVbqo11MFLZW9eWkMxM2i+q/Ybyzwg6XKpwTZdDYQy4ardKqhAnRISr
N671l4O4yUZsq02v8UsfMXd7jPGIQ+NXmbxE4LyHQnaVKdloiz4BfWHDuZzH09Wdd3jZzmusLKEj
leKlxAR/iltHYURfzh9qxAhsjgnyTdjSpXYarlrS37MmHz7yycK8LFkWOsu+PFYdeiDsNuTwsn+O
rdEdmxV+GsXsTfT40siGwuFsvRpWxevQvbLZYGTrKTIibzJ4WOPOjXC6dO+tXPkGg1NNIm0rGgC+
m8HssELiN5zD1iul52Xk1zUyV1H8OXvDV9X7yqA6ASroLMzi+TKi5CKlJVzUpLpz8BwOkdXIftRC
ryYDIpl5E9khKuhe0iFjSnqIegJbl9jKeH7sI6EDkwfTL3WtmNDmYS+6FWzjwAazMHCRePMq4hXT
aIvjsbVgMoqvZTYuMJAZUaKJxB4dGtY+qlM/Xqo9Q+ewopGuA81h6Ii1jwPR8MXMPjSI35oxQlrT
jAt63A5+BIPdleaDvNc/SfaCp6N4gkRaeiixJxl7nmVd7FT/mky0DO24/8xgSBtp9TeKgJtEZbYr
V6IsUmXZ9YUpvzhEJftCMQPF+QvnKPVt8m3LmFQjyaUQJVYL6K1BawOMu3wC8raCrsq+25GSe90T
E3Cv8jY6j0kEdphqCRnY5CZTCyj3mRvG9G1uZAtBOZHOAkXRoRpIFKWuI2iJyMRAT6uHAjoJJRNI
tiFa9/K4crPFFIuJKVvhYL8oWN+UhuWmtoCPY+BRmaANU2o/GDV3h8GZlsHpClGfvPWd2XWeVRCq
vC5qzuSuvBVZ+TkQQE26EeFxhVZLN62GDSXDOSSFNXuw2mkrAtHX/jbEnzIYWUdR3bMR/K51Roex
6kSCDKzRZNhpKC8TyHrcAv7APUiUOhh6JlJr7MsZLt/I8XKiMbGqW/aWFFWEWTZInKFny22VovVQ
SpXeYq9dUGtjxrCOfKs0Kbk0bOslZEkaRSgIiauduGsD5PMZaT7J2j9NZKBCrbrhvGSOx3AlLIgC
2ju0rWmhqvkJWwwQqVT/oyCZC3hntwamrbrb56vtN7eS+Jwyv8mpbfo4XV4rMXUHYFXfvakyShR5
48dDPIYACM6xwXLNBvTUJYEq5W/yzzT/KPYtZW2PxWeRMXpaiLkn0daYOaNHzPYcfu5Zxq92X7a8
ocSGSvxajv9qiVBgdgMeTwP6MRU0sdctOsOcMyATK/Cup8FIXTV2VLfqJ1D4mlwHyWBWrhV1GeOs
MWAqmr9atQG6iv5IBMiXHNBiYrwt7N4jH/nvDPq3NOkJZC1u+c6f5fManTPHPGlb+77uLyByvVqr
9pNZFw9Vpt0MkaDebOJwYqxP6Nr2suyNkbrQ9nrTGiASUdsIn6wSg/DRhNiapD3JywYQQuYZllqP
uYdSptJkyZuE+ILu/Snb8LjWQexJqmfY0udoIoGuWoQUUPFo/WMGPgDtjd7JXsO40omJN+SAZCqE
cznIv2/LMnnAghnmvQwItbLXrPrKYDAlusWJQE2DUszjFXrda7uCTV1Q2YE3nae3ac7OG290HCLx
2JqZ+pw3mAh55uWB0xd7fo7oUD3bmTlSbjYcnG1ZfWuT4apLD71anKpV4POI/3Q9Y4LBSV5SYOuU
92S4g8yvUxIsc9xYSUUenWVhtk7Wdd/3bBCbKYzwp8NS+Go5WCHSTHde/AKbZexrg8OeGAjpmHNC
KYMZTBKXUvgmAUk09bQTSEuf14FNq13IaEu9+NZuQgkO90lvoaJLlFAFfFcQB3OsUCE4atUQeit3
L2j8akq20fqSzH+k9ak/dq3dqQqpjNW3CWDilo6hU3R6bJwzHprlaIJWyTDPlPQueAVkFKShWQZR
hejrKLSrWR4c6WApzwNUek15loufGCw7EC6FowvdiE33caqkkNV1tgD4NjtFPGbd+xxdJ3DHOjuX
SiyMSizkEUvrMr5o9T0u/bR9BR1QSOEignT2rdhX2DdicmuTkrQLlNYwvuP+nwbidqrZqrtvCyDv
xM6jXBb7faGpWBl/6TNj1RHGzib5dzjM1mmM34kpQ9fBXB5xvbljG+xfI0yYts8TaHVvNCZ020vr
U1PjpnmeWXIL1+TtdhTpspqJb8lD4Dgs/rImcXDSMSWM4QiB/p7X8RpCOySmaSEZya7s98YQ5ypt
9ECxSjOoyVUMCoaIY7nLrYHrVVNxVSpLjcLi2N+yTlF2i2nTLXR0v85K9VUf1q9KzqmeCdP017hs
3LwHjiDV38WwvX9FCTsSiQfxBs6Bsw5OrUWfL4JKZde2nlNIAU4rMLcYh4XtXHtaUab5IHigJteB
8FzSnVzVT8QGWTg0A47tTg+T2UgfSmSuRzEZwOxFol9W0TNdyelMjuMzkWh42+j6nx08UbtJ4iUk
LDgeCRz1U6TDM9HJPvFEY5+gJrUeSexnbVQOssoxmbw2kzHNwEytGqNgGbeUjilYLZXd6V2YBeJ7
mtL0fbRAmcZwTeHV1Aooc7IWu3uDoDwq3vCKubzigL4wYcm+05W+pR3K6RyVSIaXKhzJ1FAnGfIt
ybdZt8/1Zl9nUdgmxYnDSsHy0mc3rCHCTVrmEwM6dkQY5KTviwydp3jIEK8+yeh7VtaEfmcRccQt
zr5HEmvUUnuDkeN5GQzcd/oL6zpwf3cCSgLGB+MdcFqZHh8olsDQ0j6Ux4KCvaF8F4WtHHFXZG7e
jFQDVWi2hhdlbcC1d+U1PxO4eQAKjvUW9XtL60HYoHSrmiYB+1e8H9WJqUy5Y5DpN311nCfjnFpi
P6vPdUQ47agD/ydkbytjN8Q5u/b2PjN8COpc9Y2J+4/2lMMWP27XxGl8BPkesjZ6weBaRRRYTBVL
PKGpp9pI16qXcnYN9UlRO8bPPAFOEUyaElQs80NUUvCTYtjNfqRRJQhUziP3Z0aaGVknmJ09sfIQ
2w9DTSk5j/BNyc9mxiWqGz3bQE2bB+FqdUIVOPhL1+7aRj+yUwXxnHk4jmlYn/lfWv5Jl+daxdua
gGmtVhjpMh2J5xLXQtlzrETFjiRwxPxHkhQEEazDumfPjStp2HFHkh94zOa6DNUkfeDQQPMQ1QHR
ENo+6v+YUMPxormYqnlK+50Nf9qYXzm7sxPpuyYja3qE2F3Ex5z0nFu5fegr640QBkyzapgjJUo6
GrUgg1v2kwGEZUyX9C+tDqeaWHlSCfXIvCeIaj1LTqZQpS0eDTe4hXN0lA3ChArNI/HSzRqkZlbJ
qJuind+owMFZZOA+u4Yet0zjgYhbZliE4OyrafBNcinUVQ5K56uvwi3FeJ0AoSa0cAHC25R1wrL9
lYNYElmeZmnhyD2SxB9aes8BCXSJ7uEUdYHLukYFUI8STmd7G0bYCtCGcih5jqkFZEkgp7gkyUdf
PRlkrlG5e5Ul/NK8b0SBTK7pIWMCUgmDMg23Lz9ZlFLzyn1gHcyYUN5ZLIGRSrZP6MJDpcGwXxIo
70vZnRNe5Hnb6kuOz+GoqP+kmc9IPDiM/3M9QKwuBS3QQ3cxwfu19YhppilYO/mvYlwVpgyT3T+i
kTB2LZ00l4gnnX9uHjzTdBgLQBedPnINkWumNJXfG6NKCkJ3wCHRncscoNS8FjFVGNuHsLSzucTx
N9Op60K2Qq4Uy4nYRAacrSgRy9TtsF+IcQyg9T+ndf7IU79r2p2WwsLoRuIPq8dJkx+qLjna9M7G
Pn2oaVEKyEhMfOg4T/k96jaqi3B6v2xVKilraHjarObSt/2LOTOFUfvuJFp9ATQ9vmMdVe6Tc8cn
QVi2/Ny9GWN1IY7y1K36oxUPp0j6mp0k1LRyh6dlh+r2BB/UlZN/Wkq1h/VvrUnLQapRyaDjsUFV
M9jwwXxElvlA7ifrzXOXmQE4c7/jXEaPignOZWm/4ow0CvVJitEWggqS5xtOV47uLKkiOlLFBII7
IJpgSlbUBodSCkriLbiZ6YUzhP8LrJmalePo1PvOCEh3S1Yb4z1KuZQwY+DKI9YhjWImcETvuC0c
PRgnxbHVm3fbyvqDPpVYAEvcVGpvcJa2l1s61p/lKMkI0CGpm5NSXUqrrS+ZTtaVrSu5//u5Bnol
hD579QxRHcBE6MD7h/SxYUZGqFZ0EsPYyRzp+quzrA2He7279jXT2Q5oBltb8QYmJHbNwWme+nYc
92gWOAp82a1tEyXbK4GT8H1S35v7Nuv+JAwMLhPDBejxV4LxzBf+0fJEuOy1JpMe6kafXhxrlckZ
6E+YYfUz9zAC+/WxstfGxxMIQb/Gdl4srR/ravFiLw5HofwlptVwWseq3wrnOMC2mIa9ao2EICmh
ge3jXdT2S5zs04QIn0T9mGjZnyO9r2nrQN2K5qLd1erJNhKiLNVeeirKugrJSKA762C8ShwUlYxx
zVNlFz+/uM9GtcTp90/Y15TdKEtX86qkGEeJyX3SW5VUkakVfmGaFEgwL8gVL4zcoHNq6LQvL6Oc
NWed9nfDaO9UWc3KW6BCBD0bdMvaHSJWuQqp6tq8/ltlFUfw1KDQ2z4gFN4R/TG5eqZtYQJF9ZDI
I3TWKqIgN7VwqecOBraS4E0ycy9G9HWDj3odgDe94ZAk3FPaN8zNnkapI0IqN0mMXNecm7HEbzY6
KfiN7G+CE4/B5qTtzIoeeVwiYYKrBszcfEgaMI7SAH6DOQt1r8hLz3JGgEgEADbk5dnERJTNli7a
B20zD3tZNNcsNOipJglOwVZd363xsZAGfuPuPlOnnkVuHLR4XC8NYYIP5O9hUlcEcG9aG3P61ijl
zRxTJIUJhLFeoxxt7YSpfS9Dq02hry/EHmqNwulxNP8O3PeuvsUv8D7lR7aaGjIPAyEiB/O3tWiv
kKWW6WMehu+kWfPHJIsdH0T9ci5GeNcz3agHwFj0u0z91WQ79mnTnGPFOpnz8jelPcSpsR5CiG35
0VTbL6xi0REkdOXaqaDht+SMvrKwG0nfwNMdDUf0EMDrkrBPCzMARvozZ5EZTEtxqgkk5HRKunM9
K3SJ0qg8/v7p/x80kj9ZOrIxNDnJpJHVXmglTkbn01QJDSWrHnHipRr2RMu58RxkHjVB5I+W+FRJ
Tn+Ucr0MEf4pPKkj5cOqFzvJ7KS3WKVyl4a90Tnr3u4YGNGhu8DbJ79cweEkUGEDSiFUSzJfC3tP
gdjfFYD79IrUoJuExnV2lMeJ+JBCBvO3Rnp2tVZ1eGws3n+mBNel+wR1zcKHwX0fLxG5IdiNLcNm
oFLIzfH3T6aSbZGKDnntm2CkNbXML0VT+JI+w8eFP1DMmrPvF8V+mWXRewfgUyFKjp2BsRKCh05c
A4hwFycv+Ok/dUG+MADB10YyODw5vkQGKBeyp2VkstlnAhPU0IYrT0bYF9l4q8mKY8+2EtJ7jfi9
YRag26L7w3q4hGeljeeDVSSH1RmamwVIGLaxFml3SyEmVeta80xvcoWzirRcHR7MacI+b5p1MJHk
R/02DmFeaO0DbhAQ2L2z4m+2m53pVCekKNMR2Mm3Ncezx/aCCK6VWE14P+1achjQa4lv5/mr0vX6
aamsR6tJy1uJ/J7fmeLaZAj/RgcZm1bzSmJaftoIlqjYXXs2EVg8bQFW97IbidKDI0WYaUcftDc/
9cxmnlSUVBv1ekitcJ2M9CRKWwtRd9VBvF6QdG0tvpdZUf7Ee0UFOU8nyitbLintR/MwLc362tZx
OJeOF6XKrZTJ7YUHrKIxZM6WkL3zmirNExSRm6qLgmjCft0XCL+IwEGGIxqKkIKkAM4M5FnNsrU8
O7OiPm7nzjQuj1zDaxalxQdL626MJrqQDs7IpE6oKpa9zUkinAqwrPTi5KJ5rFurfizoegSTI3ce
cngQdb+f5F83Ds6kXQaSoZuu+LdMySPxLEe1Iy7295t/P/QyCoke7DahjshGhofpX9WVr9XAQ0t3
yGujAGrmu173fxqLPNYyu5cs/ZFWuvqItCDQOWhNFhbp1S6CUauIsB2lyIUyi9hhat+W2H4RBdwm
Y26LkF18gKHn1L6KrAkgg1uokasl5DuoAQ1K2U1xovpwqx6Tsp0RqcXfSxH5PYB2QgmeVU6DQCh2
3djGu8m8zEzV+FbK+kFNjiIjF6Dt9howSRWYgLvl0K7FLxe22Y3M/glLMQxARqtE88+sEDcSV0LI
U64pTC9p3iWKjKBN12Zfb5zYl0baR4bFiM85E6A0h73T2CjV/6EKu5SdIr9oHDgawpfqqIY1z3m8
MxALdPKukZAxmk0yuZbIMYqKf7q51VMyXegWQB850YccZpSepVzgSgqo+72oqnGdZJ4xdNgFKMPr
vL5B8zVIMueelujzkpvVkZGRPQgyDPAJhHDoSP96leueCVc59RwVawIQHQbxekOTJMPb7Ss6HY66
VF61rGxIUk2Oi0aWwMTIqCgfS/yYTZWqd7YchrLw/DtG2A+mgbhlymoWm756Z06mMBtn3Ie6C6BG
svoG5ALe5y0EeIouzTR+CKpwrdB+SqJKbw5BwWLSRr8TSB2toF1KKSQoQH/t2o5hNFMTicu4Mnun
xKlVOVC4BLHyHi0yW9I/nfmAqb2PTr/HIQe5m1jypfFNnaSzO4J3PynOsvYm09yIUX1aDMKz3qJr
zkBcwuKuGsnRYHjRRen3UHNdSPd+xQNfngY5ix/zW9TSfkznTYkw/BnLz5Qw0D3rMNmDySm7mCmW
D1uJzCsLwcUp7OIlrqZjNpM7qVYpZT2Tn6OeWfXOaaWHZXXMEGLtSsdxxdvaq1QRCGgPJUgdF4Jc
/IZN3mGpWo1DS0KZVxvosbqmqQ7Q06U7A7MrLWtr+q769YMWj0fHkW9MwoXxpk5TZ8uTyDSeC/la
tk8VNPSy+Vxwukjw/+OMa6/yFxVdslczGnw5/WfxZiS5AYLyaTEI6LV+K8GVWGCh/enJRSUBjOYa
xnvAktgFRhT3Iys4zxu7gKvq6P2ekqagNyNxMG6kdBs3slJBvK4qL2ulA2nUgZpfgbP5I/chYRsD
PQSLB8ks3hSKysEM2u7RUTSKqL+9re0n2/SqFVYOCp1CP2gF8dnpJFvXLhPOudxZOpuOk8T53457
yo7FUyqS8ozoCwFI7Qx+bmrJ3ziyDxMhMS+wTMbDmiscgwbLL+tE+qPYozvo6CUSI8fEjoqBTHuJ
aiSBK1ZOhPjS0YlzBp3XKH+zd/P0JLU7Oz5GjkGmCDe6eWFyMC2vXWHdiUbU/K6EONAa8k/Ooptp
he62s98Z8QcCv0Mb/yCOR8wweqTquIPyyQ0rLV8rk2pSx+aSCR293ikFxcKmWXZknUeN7quOUDxG
Z8MBWQDqxHiwdkMpJG812/5Jiu5F1Vc3labvWRoapqpZFqYnYFgLD1SEb0N+HuT0ZdKqghYZJrxp
nfpPfdV9qdOYNgg3ba7xFs8OETo7kIAIxgNeOS2jVHxMi/2dYBK9NkMbXdScEdbv59MEv9HM7Dps
i2dpbs/TNgiFPok1X54/BjQzu6wdERJs/8nDf0Q1Ot5JMtOwdyyAdLbPLyYqkrFnwVcaIpPyeLmW
0QQJwmYkETkY/aVcu+WJuG2MiSl1QBNAjbsZM4a8UcqmP4w4ei8bF/rA3WPn5Aw5Gkb6r9TJbsf+
RmteRy86MHmpkSUnFkbeLbIDqwdqH7N3DQ2+NZAkGQwfsBjPjrdYGWrQd2d5tZcXK4u81WYB5v+d
QhXI7YNmO+YxM9FR6Lrsc0m8Sn4wrLPCoLiZyDckyUfN3hAfeLJdBq0zc9anOGjmwKg5GdYICpFn
OSSJM+5mXKxQgkwDrQkcddUMv9TxRSdCLUG+1/pEn1vG18Zx00fmZgOdxmaBkkYDhiFZTFNISlJ6
cdc6/tE04l3yP1sHfrTnIEaIqjCOJo4hopGE0Mmz5tVLvxdzIQVX8khFdvuR4URRhG0qE0V4SarY
a1eeDmmk+3MerE+EWn67xMeKEDKLLzp1HDG6lD31nVUyUx6Z7bu99GrQ97I5bvX4H2Pe0I5pw9g9
40LklRPAMai0rX9qnpKsfR/qv6MjMaQaPChRSp+hw7QRjl8QKIWLXnoru0w08k4ydmi2wBrVdlNC
hLctsLQcV+Fx6glQFSsC1GGnUbejduWOIwCaRX6bN7JN+AaDOSpSv9eAec13FCwV8/ucREcKAHdR
bhLskWH4oLPLyLqm2XbgQfBynFDEzG1NeFdvCZE2nnCmuKP+ZpgQMg+SxX2al3snRlcSP1vmnQhL
d5bpiLTPvJPuFqmmNB3Qv8Zb8XjGNnc9q6ZMWmOj/0FvziUc8Z030MOC2va3wemSH8mt5lc7KrXm
mQgQ5hZMp/yka+Fmspj4JfPMYTLaezVHOTP/iQYTt8MMKIlOCnp6y/lK+NUlQctle54Y1M1/Tf2P
Fv8rukBgkxEv48CYVXq0i4OGwrP/PSb8WNTW/JzeBGWrIUntrijmiWz721ZHwy5CBcURh1FXkvFp
caDu7M9Mbj0ByCxvvrqeiHO1JEql8iXlG3IXmhnbF8nLJDkY/EwXBxjuUol3E04k6RpgP9w+EchO
AEg68KPfbbshmYohVKfhpgxWspHNgjs+nVGSfXfKTy4YYRilPxU1J3GVHGUcWBW8q0j3yCYiPR1v
EUNOTSJmiou1bRp0nTsGZgY3j1Zx0CA4zn5azJluJgO8GoVuC5S5Ii0YfFJshXmVJfvKxvNmVM5j
JQ/9i6qgJxkx8YVWGtkfUfPKlFZDDP8E5R5ldjtRDKnf6uocVsYud1wG852gPV+08wEdvHhRSUAh
7Cln1gTv/C0Syp+I25BEQr2725oRjEb2iXU8vkptNB07wXBxNMdzp5MDvWbSgcX4cUic/EnOc51x
bX+SW5E/ZW0p3xzHR9Tc7gYTLwuTfoSbCbUZ/QLL2s1Ywp8QE6ZPCBYP5B6i6ysq8vj0NXlqVlV+
lORkp8C1ePr9MHECMwdmGHHey2ezT5uTakoYyBTh3JVuZatiU/7mAMwZ04w+ixmbMM8ep1BZjHuF
xs/eEKp9TWy14dIN82cf8xWTiV923nd1rRyNSvtZB8IvrLFLGZYZuAVwyZxlUDQ+iS9uh132pU0F
7t4l+hrM7DKP3KhM6cmhmWXz/P8PjRwhM05CoKztf5/+/cz/v0DfPDbkQgjv/3/B3o7ahcY4HWFN
P8/bh1UU+3hu1uPvp7J+TLlztr8QVUpfV83ff79sBBtBT/9fNHekKYtYPmuWMS+sRPa7WNpqn87q
ev79i3Zt5TMhIp9tErVeByMb6RsWV5S873VOJj3Jyl2oGIn03ozpvW+0f6mI85Ni0Oty7Iimk0Jo
XNmZGXH3s+ETlmZ5BvObzXvYfKxuRp6Wq8opi/bQt8clmX54CR9GK1lv1WUS32UTfcdT0rhsoPq+
uEjE5l3JLfvRrX74GKZ1h9gBmhpUvA+V3X/uuid91D/rpYkCscxtKGyJt3ehz662t1KLnmYdaS39
tP6YSTQpMG43l9yk7WlKyq4yaV/mpE3/7c0eMp0iuVNCx3nNHAyARAHskATO76oz+0ZVH/sadUU2
NQxemv4S93iPW2lljjOqT7KTt38zWQ8SmSTWQfTaOZcgSai5cq227Fec2VsQ57DHw/ct+nF6miUa
Fz0I6H3cZ+sDioj1IYnpqLu9mOI9Hl11fpJKIJmyjQ6g2iIzW7M+zrlK50xz0uY44RbZQRHaK5Lm
dWOTMx9ud0XVUV/xldlqBVh4kr2YsShvOFb4NpL2aFpBV4Ku0/3C0M76OEl7pYn03dD09vn3A2gL
Ohoq+PUZye5vO+j3gxSldGfs9YFeKciLyOhZc7vc2EcDdHF1axvB3hhsd82JyMox5KH/p7P0+81G
QRcEY9vD6hSs1b8/qyi2AGNLaRj88HU16fC7ucqkXVdJJk0E3QqRhtmsGqkg2YVpQ3622r68ot7n
ZqtHlWOvdNL/x9Z5NbfNRFv2F6EKObySYI4Kliy/oCTZRo7dQAP49bNAz63v1tS8sERZsmkS6O5z
zt5r153x5Bk2UjbKW08O9xqfRChKaWyY7dSh1qBZMPzfY8d7Zw6RsbaT7DDJ4W/lMhjvpAfAIX3K
M6/YAu+Wm3QEXOFry2Y/V3/j5dnjW7F8DuSOnqH1bGI6fnWz5k/NKPksCIxeq7Id9xhj0hDGR7Uv
0sR67YoawIXMcK4sT90cjW3nMeJ9PE25Lm8TyZBN42AcagBmJ3RUX/yOiF6fPV51uHXxwpsOzX8/
ncuPyWhJZ6iD5Gj48uQI0d0ywPBrvVFXrUKlOFFvSq9c4iwJxikn7z0uZw1jyqoYaF5PvUBnNnpb
9Jka9arukR5nSkaLNj7SKks3k6ns58QY/DVAIzbgoEYs4avhp8hsGkN9P3+6NSLjqlJsSPEfguxC
2DQ0nOrCung2AAyOUuQed64cDv5gXsXy7PGnoFMQRgw9V16gKnTOwOHC//V7jy8fv8yFfbdbkt4e
3/rv4fF3aZ6lHREyb/+/vzoYQbmJRdOs//uHHz/YmdOtiYtkV8t453v2rzpHmQuoIvE2ShN0ZhhG
EcJBohFvHoN71d4WiddtFvaV8GI+ouVZ7fWLvsXU9swgjBNZjU9xErh3uzqn3uw81ZFR7J2GtgAc
DOvZ7X1G8+2U7XvpPFfAVH4NAWjmlpVs1VkJJ9l6Lp8GQy0wiz9zQVRF0gYSGRe3P6zL31SS4mgU
dJRIzyPysMmBgAa/hK1Nx76/uMSSQv60XEb6KDRY6NHgtsV3Z3Ood3Rz55nztV9QrYak8dYYQtsG
ed/he6FrYZp2aCxNDZqcpFgnNsKnmMTIIbfWlh59u1m+qAJkexbkx6+CuRk2HVa9Y6/RfXGmNg4d
zrlbvx9JJoutn2gpSZhOvDMa3W+Ya9EOi4iPe07+IKSafuHgxOuAk6EV9SEiLPPgG1Ke0qRr9mbX
XqK8627pHIubPnfzqu7g8k0dLf5xdG6jXTeX2uz2EbIwYqFRhaWxQKxuotpp6p+SJXrrBSDxvWY3
Mzn98C10jFZO3B4e4KjphjNOA/tMqnS+RlaFqsQe2WxScY27MuAskd2zmru5H5DnN3WMkdmJOw47
TnmJSLyq6yhFtLgoEpTMwkRITnAe2lY2MA3pTzKy3oCOTX3qOiE5/Hb+tzWiD3Fcmt+MtY8IqYKC
cYchPDTwaXAqZkSj1aih6qi/JldraUpqahMpQUJ14R2GgSKjKlpEqfFLizJixS7116ysV4S+FYl/
nOeRia0q/B9JScKURypSBvBh3zqtcRTkZ0ZmNJyTXi+uDq6EVvJhwezgeGylu9SYxUEQNzUU0gh7
K4Nwi42EbUYnb5NUYDKfIpK4lqfuGNEGWL6SnuTA/9/zGQ5sqF7MMpvDRJ+djW4PP1SAHImTltiK
Ga2ONmSfrTTnNat0t7JBBIeZWQXAL1IUJo12aSbskp0icNHs7U1A7rgjceeNk1s9jZTYV0MwOGqe
hiAZbxbtKWKytJMOTmzFoc0cgHHQdWedf61EnyALwmqVJbm6GPn8NUp92NUD48IRr/8K4TRe8Il+
fC7GbaE5+V3Xus+GYf7BNv4iiW7PeRPIi4mDsPfx4LdR3p9LGhcHlGlYZatX03Z4Y0ZGXqLAdqD6
nKK27m9zYO1sUerkTek/22W/9KzkCgxsBfznV9Swf40augNFcuepoiYGCkiHIr0VdvKiD0GxV2nM
bLbK9qPbrgwonDdw+ZrH/6djMMDLpbC2HTwrrnqx443pxjUZ0yY8lR7rGirFfbFAgTvyxzGycXvk
enSPbUiKiQZtQPqYXlohZiTc3nTOXHb8FSORfToI7RrM6X4QEACdSL6lnEZXU4DqwGWLW8VU04AZ
lp2gO/kjNURXOPvSGegoERq8Qb6sUa4q2YnTRwvGZ91q3MdZQ5BhHkHh7gyas+6I6WnEjtLRRfek
99eNSv2CPL5m+m7k/R9m6CWTojlOtU0VE+gyEJ+MkcH+XaqsODI92SY5WEJI/Ke6R8jlF0aK/1yk
oRnX7VpSDflRjwuOhNEeqRUiEnqpaX+uJvc5ai1/lXNAXOpUinR6K86AL2esYNsQgGRsZ5THfWuY
u3EgaQ2lVbCpjBy9EVVJTHNGNwB9BkvyRts61M1zusWzQTpWFR8Q+FwKj4CngqAdNMpEHqQCHEMb
9O+DUhuibYhf8V5KYOZjxLKO8/EgP8dh0i9isp458VbvBRqaVV2K9vp4Whk/vdofFlQtZndpbQp4
EOUYyKcknZxL7iLSmq3XoVbOm+pcOi9pre2CyjwyZaMbhzMzTAnCMHFKrkUQfyAgwlvtTz8tUkTD
0jC80Bz4xPVEbU3vh9/MzirpiguAaW5oc7wB87ExltDLkIjkGsXFrGeBpGLWz2UMBl0SbLLMcGnR
p8Jd+0nOPlKW99KpxToY/bdKUWAzaLU3ilZBSeyxpJ0GoN4/ONSCoSlH2oiglTD04LxM3Nc8JpRz
mtXXFFc/nL4BMlh9DlnHOJ3mLCnHwbpIO4FsG8S0nsdcO0n02yrhbdnLNLrwXwiXEKE3H3qnn8IE
WTf694iOCqlPXnUdU78/jUPwFAdi22ufLUvguWoccz0DDl1VYP2nyjUwwo43V1juvbK8jZ9hsMps
uiCDovEySsMMWRhGQwAQ0K8GLqSabqkHOGENOJugV+ieqVHsVJe8GO78lSYGYtjA70J0S1lmTnvu
5z2py+MBHduz0f0mYawAaE+bAsoy3mebGl2NiJrGxITwh/+xbo2VmHqfSBRGF3BQZ3p8o7ERdCxu
Rue/Y5L3j+wo41Fo8w8tiJHhYjrusdTPTjDgZSWiqi3xYOoV2ukO8oSac3Ayv+xyssKeXodef7hV
4J3AxL2aHU2DyaZflLbw3eqmJ9q9mu8WwT0FNGIj79QxL2WztTtmBKBYo/3Qk2ZreDP3TmBdzCn1
nrSMBVWLTnXZLsSzyLvnWevfm3b8S45VdEiXZ4/vz5iBS+QS3dCevSArkGazMBeSZqTM/u9Ds3zl
4m4b8JTQKc5qxaKqExjxSI3IkhhN5PLw+N7jKxeK/sE0CgbRY3kUme6tJ2VM6zIQr8Q495vRLD6D
pvCfLMoTmFTFTWooKiwxHYBE9aE/NMMpNyCKUPjRVlfGHroZYk8XLhN3tp651zzRi5NZIh5lsMKX
ZQQw22H4iVR+cYWkAACBLpGgXdCKSBQTXYfsrkvd23igTN7kiuX36MbxczVCTCyHvj51Hp0yocAK
JUITl1oa4vL4ym+XvVVyKfqW/InxIHtn3d+DycRrndHPQTZQh6p1sjeDu8bmfrIY/v4pef0cAqKv
Ad+NHE+z702nMiOCZYLiVUG9GYtBILddvo/heP73E3qguqOeUVEsOwwq+5xw9dVsIMSiI1vc/vt2
HbT3wvHF8f/5vilo5rYahIvHb0+jVxDn4SCP6U3id5GRZd07rsdlzEl37PFtF8PyLgJrvS0iw10b
Gkx2Kj79+HgItASXRqTrdGD5TGkUPB4f385FhSWgzekpzlFy/e+hnPOM3h17UhkElb4aYDbqZOkO
+aGb1cvjByOn5KMTFQGFnXGe+45Vd3njfQj8p7LVwse3Hg+Z04IbzlGIYW6xV77rQ/Rio03onGcj
CuAR4FujNbu6ImfFQQqC8tT+UWaNdu5d9uMKbPhPV+XRerLm+DTRp/opv3DpjhcrYFgZT69RpIk3
Tp9ia2jRl5kP6oQQpl5XsTG9+7Y3MgYKXKDHPJ1dxgU4Y71rBHDkTWEXmqoJGbKyLpOPIPXfT2GW
Q1vFjKfp774JoJgEmxkxPRETRoMRy1ITLqCWoBWI/OhrarkeNAI5qykqdtkcGz9woHIw51BtUyHE
nKtuecb5LkDT/SHQkaxHt8RvNABfSdx4+/j+TJ9nFwRkPeT4xz6MWm5yBjavXv2u47Y6+2n3vx+k
hJSQJg56jozwp8efGpP+Pz8Cbb8IS8tkGE+xRKnMLz/+mq6ubrbE4iBRR/bS9mh55P7dihws2V6t
wpzz5bmsxh2OZKTiUZXsJq+cntTyENH/Q0mfbwfXmVGxS+cpUPhGPFc8uQ7zfAhNB6VXz4G/uIvm
oV/Vcqw3RRvQK6fdFjr5JPg07eE7Fu9p20efWTneBlXc+hb+5wwg7MksRLQp34Xb1aepjnTAfgYy
Ul9vnmiE0C92UGxkI0YDQkG86+OBIqbb+RqOJb+f+ICXh//+tEbVrM+Zwkb+P7/w76s+GcIkYhH7
7w+IjxmuQRF6xHQ8swwkz7Msnh3NU+d+eUa3o7vLQtC259njpzKdXVsii6LlMrzbObKlYuhfnGis
6dhgrnANskKCHhiPJpo8zHAwhigT20MS9NuHgOjxQOtL4Asdx7XWePqBufZaeVvCfeSNSNoffltn
Fyfl9ORlQ4/CAkbCHDhn/tflZjRMuXMLzq9+t8j86UJow0Cs2mAWe9dGwt12RANlaIdImWvDwWPy
Mwc+l7fKHIbqldqqbi5XUqFsKtKMEXYwvM26uWgYiV/xwkTl8mwW3LqISb3LkN1H7Q+Fpb5DpVGs
g1x9FdL61dFv2GozkLcaUQYBZJV7CpCcOBnXgJyoR4F7B1XuH5XACtkiXvJHiSEYOsIlJhmhiAv/
aOfcZY1ePRGbBsgy48DOQPWIdv1JaiAlanfkDunGZRjWY8G22ehysyVuckmhsCWXQ6noZvjUzyvI
AukRV++HlYBtoaDf+eRgYWajr9rIP0z5872d3vJ8wLZBib5pfa8OEz7cta8LkFU05c5x8B4rV98n
nCfcpSShf/JJckcMwcKKQ/CbJheNszGtyHgeEsYVfZv/TkU8vPqMjDI36TDzY5jTJ2mebbxhpwpL
lJn4076evlovO0R60B2z4aW1rPrkmljApOFxfC7ydZ+Jra+XiKWEvxsEqLS68WmtBZl+NLLyxaMm
3vCBqz31mzKct4URT2U8lGrt1/XfMRGM8meDIUor33VK3dQPFiW27qzlMEKbbYgFyqzKPtaL4hm7
/Im8IZobFdgINdrFyYhRGPREvbEBLdMHRCxHj31fje3RE46/m3pWzVglcld1dMmG8pnFod3FNbu7
ZvTOj9oWhz5uv4DQ1KuigZ8ccfplnqRxWDPzb2m5M4U9NnhXIWzLs5ccGuXRVCkKMFZIhHWY0KYJ
R4OY422UsVCAdyxWgxdsIU7wUyNi1JIFvWY2sVM2SWZ1wdTQT/dTgQxLWtFpIoJ+D5e94xg1/kS7
kTMLt/RtYyj8h/m0p+/VrKBMI4xupzrkOEjtHY7ooLxs10AqudS6DbgCC0hGR2NC77gFjY5YRyen
nkAz6CiekW10gkQ3Hge4Nfog5yoS/DE9lJwNzrnublsQ1yrs7FsHMBYuWV4mThf7OimmUWjzVpJA
oW2kquPMyVwnxJCsRna0zKMbV1UkY8q+36BIbNe8lnZvqeJMiVesh0HXtrDctmMKfVlwNqFLlFsw
sRLBjuSYVYUuNXoigc8B2dD+mPsJJ5U527ytKGYnSevTu5Rupd/FlH91harXvUAfUiFX5V7b5WNB
AkyB54xKaJ+QNXxxXTfe0BwjijVg0fByajPHY7Sh4UbTGge8fx6oXdVzrrHQD2oZ3BAaWegHZeGv
tU5OV8FEPPNmjQUBGCzl135WEULZRKB2pAt+J7WjWnemrHd94lO/T8ZL4zJZpryIaD9mS3AiIvwc
FuRoW2CBdO3iuPl4DgZKgVThPkZ5edfgK6PwNcpVb7DyIPWBHcTEGe3G01iLb7sNPmo5kyn1ozQQ
xzs4QFYujAg7eE0a3H95HviXrJLvdQUdxkvS8hJ78adKzZ+2yOudiXHiMrO4GtRIz55avEoCxVrV
kV8tiyI40S0pD5lenFtHgPnS4x0740pwBv4g8/gXbqMflLDpxV4eas7aJFP4a8Ohl2aZIF1mmhZd
MzmYojA0wcvZmmUiD8S/lxsnP8KGYbBfxdgzFH8jJOE98GAYzHpc3mzIA7oknCGIPaIAlBXak/fb
afU/GclXzPbStRPk75rT1ndfwfZIEhCM8/vooziSJhwkOvjPQbzHgtkcOUlS2ftNu/IQX+9FSxtM
1FqNunW+M439NmAE0RTSz+kE7mHS8Z40c3xPJvKde1fwyntBPyIS2iEpv0bvLBOjvcauwF8somug
PgajRWIKtjkmGivoqoycEOTYXZ1hf3j3zEkiq44XRRliqjoWOB0j5LKBZW6TuTT2oA9/OfPkHptp
Xxn1SLW4jPNp6doOqR/ZQhKq29fcz5HJowgVyMKUfpoHRDP9oi8hQmfdwnHh88SroGv0HIDvXXWY
Mns9r8PWZeYXM/dadbYgQEI1F8JqR0oXaa1lgC24SjqFZZnW88K8SAuO7FHHoJLogiOO/uDYWByE
dW030ky9Rgy/be74a4OHyqjOYxuZh8lBEFLFSRZqyjZP7vCdlFZzaXVB/pVQeWizmYXYl8yVn3iX
BEL3UQJc3ZPcmCCPbzcgFe3Q16v3yO2QPk/TR68EHZkE3+sAiAeHVINuH8yb1+coEYr0N3qmYWtz
9GaDyBsm8VO50alOaVJl44InSEiFkLsGbiDCx+SvNE2J/rercZzgCk40eHq5L1bplP4t48zfNvH4
i8pAHJaetzIWzqLbM54qtKcaa9SulziehiEY1jFQp1AY6ZN09F82Bj/EY81rgT38rFS1Q6fynerj
J7yMnVYj9AVnb4YdfnYU1odi8tQuGYaGoptuBdh2+Br1QRT0RA3U55sqMZydmAGIamZFImGFrq8Z
+T8FaFYZO2qfmpZYey11nfdG914aJ8PLUmuAMwZDHkDizrthmW1LlE3bMvajm2F52JsFeG45GdNe
yPmt6fK7gTR4iG25GVXOOi/lkhVAXCcs6w0daMb9NHVD2cBMHbIwTZrNiIHpqZXixVVKHfZU2AAb
FDHihQEqzOPzZkfYAY3KN0gbdH34bgvk/zFdbIqn1/UgYvvkFQJmn7GBe+ddHc3/7ZezvWokMMW2
Vdo61/23qEUDkDYa+HE0zYomy/NQESpZJx/5pIbriBua9ty8xlVinDjd+Vv0aKELDZ4mT/eqYwaC
rTLhWpzuRpl1W0+VeLexSfrje1BlbVjmBuMn0CEe459VZ86fKo6nVSTe5wxZnJvnUC5q3rfB+TXh
UNqKLOjWtjLx+ucmQB9lbeakf54Z0zFgc/v1JJaBrLKslRO0fzNMRivDbf40NcuALpEXd5+WxeQc
ubvYmo0/0NbjMsxsedbqbFhZboNILk28g9VthWGRL+8mV6aLX0gS543kJGjlfXKOMv9gjkDCu9LH
yqVxEHw82LFX3INY/9OYxAB2HQ3bpnmrtfEPrA1tbdfZuPWFuTPJGWX9oCPemxqq0jrdRw7LslWm
DDOyATuD85YqwX+GAxjq4no7x39SV/aX0dI4hOq8QifnM0XSuivQ6prloJ0KJipQj4iYm1m8i9+2
inZ1Y3CMSqpPezA/OYWkmwyDOqOxSp2GmtlMn344ah5uHRUGaSHx1tZscQr69Aza2UAcx4lqiBVB
svVVTWOyzTtneKXFyaQ4nraeM5EQDhHjTS8cdMei/2tmfR6W9qXq2uGiaajtqRfA9mp4+ub0gml9
DlFRZVgUCItCKhIaRemjRnG+M7YH+mMwfHzeO6ul7WOM7n42G2g0WQVDTB7iABQjUtAp1GPiEbQW
+adW4zusOt6RmJIcl20YCUw8QWs8d0FibhjI71UbR1D6YS5YmXaJPLZ3IGjMsRYCb/oFbnpmIM8h
0XNoAAPVxCYlKBNY4lee376wF8BRJB6UgXn9YkQ2wX0ZyVh5zVyfW76mlkKjSimqM1H1gcxVYG1E
bWD2FJHB7HDYUzAyPCjpx5qsO53LoVaoiZxfN3hvzEFua20uIHxZh6THWIHwh+CS5CtK4Wi7sl2Q
vQqzmpzkszIDopKmYReUpMagTO0vbVCiGQca5kFnPT4eGGv+cs3C2amMK3WhT7B86y95jTQ8mVms
cjBxtea3mFPJmWdKnuM6oL+fj6W57hzYe5g98M0u+D/bD4Jd4zX+zrHw6vXeczzE+ssDjPaP4Z87
TG7tuNoC93Z2rjLQ3010ve0k/+0SybfzAnWoYya+xaJqrpVtHMlUe54KawofmEUT6nk4tMra2qjK
c8tdD8DbQY266aWssP5MgwE5AqV3H6gsdLNRu3kFO2TeWMVb3H6PwOdfYkDpuHWA1wFXhMtkcXbH
NuCuqtJyw1QP/Ke4oBEyLLxIgzp3Jz1kfaYSN5O0zmJIdvaSRuNWDGlGJylvXQHMFejIjR2spK1Y
JXfL739B67sRDuEcFbX5Ijp7EC49qdehhXnlRqLxH9kFA5uveGnjouJeEOLl8VNOMo9b9EUk12P6
7QKNcjLPCagZG85dWnZ7YN8mX7s+KIWuZR4N5hHINrXu8njTHyGHgSkQ8MHpIlyx1iAsQb6rEprV
S7qg3xNPHKRwXKImemKNVcx64k1VWCiYPO3U5XkKuYCBT9sw03Wb9ipF7F5oPi/RHjjJgFfeHvEI
tGrWtgYjonWiet2aTbsGrYb6pEcQvpxAXdypDv+7NSsn5fES99ERkatEa5+0Jr3FypmPgsqzb0ik
0qwsu1CtEoqIVSKz+8wgZdkrNu2o6XvVeObBNSK8Jqlw/iVlW7ZztjuNcRT5QKs6jd6MupnPM2ql
Hfjy9y6T0zF1XNp/uU0GYCPHf4xKFRB5hb2QThy77vnxVZTg/ujcpnwapbeJTW945ccfF1FEUCyu
OU5xj4eehaKqs1ULpehmCv85rwjTDeg+rOaBYrbBaM8FnAimkl4TRhoCWamRkc2Z5cnAbMSgxtVf
MINgNzOSMmxKis+STvxplsbR01GdzrhOD3MXAH3CNuWzmmLZeW4DS3+z5+kw4oqUC3Yz1XhpMROC
CSvC6pEHC6lw2uoSFUhponuWCHcRYCcTxN8qC25a1kN0zBfAljcZ29HGWt8GcYmRlV0lHYnKjHWk
1HH2/Y/naVr/0j0eER9pHhhIYSd50NEQGXqAjcS2szCOfY3tnWO3P6QfOLJvmqUhW+MevCzPxj6L
EUQz252yCcAocsZ27JwXMfmvAflAV8E5ERenc2owDzFkbsK+p1WCOXakQJxQP2mYO+wSSoxOpO8d
FX/IlYB8o9R8eqn8umNl6VeTksrTOFsjQilTapn37xNP0iSgECKUUGefCLK8usZNpH+NccESglBv
PasEnIQd/G1qfMEcyaOTRgBxOhlMSAuByLM14D1OSTxsZ4PIvCquyxCQmr/3MYu8ceKhTTqSl7mq
GqtC35pNO02v5l3aqNde6EdiR3ndFsrNUcHZzpjdXigGun2qtwcpeqJsVPQHlNo6Clb53IKGSWJy
M1TuXxBRTRtTHzkHEyb89ADZN4Ok9+qT/f540K2JIAuCblZjANuo0NMrZ1YO11P8zE4CvTWaLTbM
oDj8e/1aXLzp9nPLaISzJQKtIE73DvzXMJGYZNEI8CkKybksyYr9SHQPwabGHb11sYWt0G0qNbGM
dBqKuk7u3WqOnhSwphIPsjMHxifrBkOB2Zp2s+/86aWl/aCpDwRoeb+gMhc0jbmGTfMlSGvvKR+c
fVLEB5NAoRVmshZ5N372ILE3VlogNGJmf2Wuf1928IOMQWPJAC2DZmI+jzSH42vzpw1s3OVcxvfH
2+3Vg9g/bne8wgwdl1aOw07eMB/aRCZjZ6QRHv3+Ei8d6tHG93/MwUs09UloKF+Qlw4UycpQHa7o
eBHpITRv929vixCw1Gtc2Xeq62SPgnfGoWp7m5wAiW3u4KRpGGxRW7vtXuOP98iOAZfAslr3Darm
fHZ2QYEvcmVo2W8sz0RwBLQjKMVn5LSdX9BL6MW8K1EVv5ZAjg+TsrsziFxwXboeDpib0OSXd33h
ilZGR9BeofxQMxVv/GORxoZFToTfbMncNq+PLL6gw8c2eqaztlqHWOk22lud1EItFUM4Y4u+BcL4
w78ObZX3QafJA3AhGmM3nKfaeAXsQDe5s4anvK6PsTLeXRqmT1qPKKQ21OeokuRY0lmQ3vs/SLK9
nK3mtAouShJsiyE3wAOMPMGks7MFbuzdO4mIPdNKNJUag8nA1X5AWG9C5dp7NpmvHHH1+zzRx8a6
QXgUQiowrMvq3ZkIOIm2/FEzKZELHH3GzcpInaMz7mcSuSyn5iTXpvU5z+bp29e0VT+ZGfLkrxgM
2q3q0fj1Y+ydIzGiru4XTlgkzrnnMi23YhSZ8KDg3EK7QuPY+vxD2Q+zhhfCr036NsU9sq8Ths1k
+oVWL8anx9qJL4gpQ5aBFrQ0jDwz49glB6tatmQzzWRYpc7mEVgwpgChksrZ/rvWzB7XdWnbv9yF
zNz0FrSbUuJDkcxAZ2fCIKYFaj9W5q8+VdkG5gV427I/4qnjkBHj5NJnyz4mFvqPZrLw42l0lrI0
/c0bbb3rtkF51kJwhqjT0PM5aKbT73W9wkyf22DtCd9KMCdWZmQ+VRWR2cLs6qdhX+nkKmmMJTak
s6I06O2VNUt6DJZTYUTUtX00UCnXSkPaQtl5bsgBgqHHfTHa+hAqCzyIN3RrRAzj1fXbkxh2xWjK
G1l02bpNUx90NSelEr/M4916LIU0RPWvwjazMFhWhsgosSC4Tn/Mx4V0nJWbZuFS0FcZ0LfO5nds
AWtV4YNdzMfOVWcGCWreMblK34Q8NuCffbxtOa6yjWftQZE3N1+n+u5ja1Nlwth7j5WqI1yrZWK9
bU28Of7ClB0aDw6yE5Mf4Ad7vatmDuhfk0zTkNDEj8e/aphOsLONgiY8Hbk3RL89SU8mcdjctY1h
dAdi1OZtN/nfsbRfrd7vn92B2yCNEma8iJ05jY/ihjd1gWZ0V3OYDmZTuTt7dPKvSSByTKscf6pq
jE3cF819qhAcpXrvXPsh+tBgan6NcInRMuhqZ3AxrFQ3lluA98BllptnpGTCGICXNGvjdVKr4jlv
luhHVFqVI7onMTABNEr32TcmoJpLZ5gk1rDxq/jco++9QiP/0vSgPzQAymhyExzWN5BNSKUPZwCH
55w4IDpoHL2tgU1bcVgMTW+x5iT+eH+8NYwoUWDN8aVbJvG1rvf7HCPrKc45CmWxre1LM6uxM3Dg
CigFTppTX5IWeuooxK0Cfw0EjBdL7ONia7hgZgh7uI5rJ7PaQ2mAPO0yOPaFF1nXGXcvvgtomQXZ
fqu8ROFiz3p6iE1IGUNV4I5dlvvW8D4BRXov0mFRMKtkmVeCYHeFwcICLebY1omLQaK1UeE1AeNs
2L1TUNlAVpCOEY3gctZ155Xvt+lZlrj1TKN8cyYxfj5WAIZXzWnE8bvpW+6MyW6GUB8QQEuT5V9k
ox8WGHHw+LnFtSHKnCM1a1ehOuTjljUfASmxJpso9sjKGge0FS4iBQzqBe7jqirPqUxnGBsTStZY
3ZvFxFfhTgsNv+GvCDSoTaolIzDHj5TU3XjJ/koWUzf/8LqpvwZp5a2r3Cn34PYxSLOtrgKsw8+2
014CBAHWWBtXG/3XusLXs+UlGnv61qupVZvEo6x9vONdYtdY+/G+P7L00GK427nSOZXOyr3Q28Sw
p6M59OnPbJquaw51N/2maxOva2PoiHT6DR0YLeNA2oAD4qfztWATeeiumM63GKUqrPyxYLeISBBD
3flTdkrfjWM64Omckw8dRhdCAy4o9TyTBf6sYzrb1oM53v+9W9VAHO6jGLDaHqsMkACEQoPNdZAD
jj15LL6wxPe0/kfOBNBOGrvaw1CIT7lvcxRa9l6dhTYUHN03j/0Y/xR/Cc5Kfd8jZ+XWo7Z0kGXL
T3KrzEOyHMd1R2JyFRrC0cbFYjkSuztxacrCeUlbB93V5PDaDXTUy5oH8LvTr6mMhkvXoikPYAE8
Iglmm9J6JkhwHwEVWYH5YfJCsWCb9Y0OWRB2AaZSjZ/YWIZKwEsvlC49OseNl9xqqfa21J7AvGZM
vwb4JCniF1xDtFUB3DZaab9kQTNgOuoIME3Kfv0oOIcku/lJL86xaJHpIcg6PIrUWliIV+P0RU23
x7Ve+bh2lWrg/mTjjS6pd3qUqECpkYK55jlYksG504yQJnFHggVgfuVpbIiLU0xDIwtqEvukJjEn
BHhpbrVKQjl6rxa30bM9pM4FM8Bzpxv9YbCMM73aZt0juDvOEODQL2ri1DvxWxtXm8aZsHhXvX32
Teej9kauiOUIZREqizHbOEFr6E6iWlcCx1ls040EMULloyfwTofxWAn/7gBTISZs0tfY+fi0Bu0M
ejG9wPajkYD4H72cg9nFxEOadoZ9RQw/oBLNtQPhLfbUO+ekaNvwX4eAIZgHBu2aSeMtnUqgiEMh
rhXz3UsXLVmeH1yMNVtaoN2S2cZMYc1v5oB2HQUHiF23R2zWxhIb6T3uMOz7uBLiwgwHH8YCCq/o
pFCooiYvlk820yiW+R+T63CXtfI3/4e981iuHEmz9KuU5R45gAMO0dZVi6sleanJ2MAooRxa4+nn
w42aqckas7ae/WzSIpIiyCvcf3HOd7DNWAix+vUItkNWSrsoYfG0uLa3jAZZv1yP9qlpngfCh6c4
MW4HhH7L1MBVWkzkK0tp3hctnCmbWDews8o86IH26eb6yxTp4Yd0WflmLaAe1DWPaAPKBvmNDQv7
Vi/LJxqr4WSlXbn1CXeA6seYaIyBuBh61+9FbS3GGhf2mELs/F3gann0pvEefclKd1pESW2fmYGC
Dh2Lt1JX/c1UkRaX1CHyefPJ6QD9N2MaXjAqOmuhmI21kxNcymN6ul4fvQsp5/fhn9iTvzXn1Zzb
1Op8/VPd4jLtcGTu/LCzLlqVv7S6iF5rNKTO0N8mFvJND+dilQPM54fW+HfJvc8HyeQPfn1Pt7/h
MzaSgnHW2kZH/IU7ZkP5roWzcxxCLTzS/RDwgMqlM/bDVEX39ALxczLRtZb6s5Pauwjsm+nazbQQ
TFcDEnuXY2IMp16OyBuGYEC/1jzWrgGppS8fMKSwR8BrCs0i6J8ZwWBxrvp97AOcub5ORICNvRlW
dplkhCkoQOCdby2SJPi8tlJWVH1E2dv1X0K7ZDxkFkdi3z6E8SQ8jrghPqOz3jJcMlaRweI90Vg4
ZAFkMGsO62JsNpyvAwQ2u0A4eLEtUpJYT4St/pQGq7hANPHNGBXXtofGwzUg8DkDrEfOv4cO6dJa
JVq3MYapu/99MIf2Upg4i68vLg0+qUKx35c4+NH3msHeaKgeEDWlj1inLQrcuSkavUksKUmCc9Y+
sVtbBL1Pb6uMX2ED+lwOxZc9vw0TRExbkglIaoOS9wADgzj0yj9RYQHh6riyw3I/SFx5aSlfVOBr
z6NLYRHybKI9SLxbh1IUfpwIPqf4WRDD8zU1HCF6k2T37pjQlpI2u7sejnrv+i9Ekj7b+aDuitDW
7gCO3dV5X7/GJWt2LGDBxsBq8Rq5A0IyTY/ASfX0jYjI5jscXfI5BoQ1Xhu0+T85gJMRzcb+2gbq
gvwilZn9WQtHUE5e+eziBbleM1MM79qyWsL8kpwYgt9xH66lv5QA49LYb9aeitCPjSrfyJqlEA3k
+hp6oZpKHvKhfhDB1f+gG3i8MNx1RXn813+KlMQCnUXXESXoLaoUwZwiTE4kTBvbxM44nEeAs0BE
V67P4vJ6MVajJm6oxqtdanpimbLL+ya+C2DZWIEbr8nSDELYiS5r9ZOeWxGL5bDaxh5PGT6Y/iD0
ub+qUdXmXsRGnxkX7ZOVLx1yBB2SDxrnCBvM25pNc+jCSINESRZ3Rg2xnvSMtVWBOSHSi2SbWcwg
8pzi35/HqnEvc8ZT7UW5tth2Ht/NRkW3EHbRXBhv5bd61fLjDUH0K5sgk2kdOkSGzJw3ZnMfV9W5
6qfpFlg3YF6FbzxCJXVgm2k9cu/4K89Ectx6krkKJcO19bGnZhfMKbq2PtY7G5oJAxGsInlgD7u6
x/JRqK45tpMbrmY7J6baAfJ0Rl4CuriPKtfaZWczJuW1ljy16uBd44uwcgLtiR0oQoWF2QbybNBp
077I++L3Da9lSGEbu8YpKozv64uptiHAxR3vP6l31V3WxZ+KFnVlMoTjQDBfEj+Ea8RDy826ik09
fB2BTYXm+Mp5tgtlFS+DRJcPZjA9KjAEB8Z31QMaUgKHCoZsqQ3WqixIThZSQFdHq2dontxWMTIr
lMKELH/ZidrBhMDQOJznUeHvjcQ1rzPOg3BfV5ax8jsq4SiZmhszru9cM0/2RtA53PFucLZc8DeA
bkkrnR35Ll58TBaAN8x6kcZ1erZ8JD2Qb85Rnwf769NQaQi+5WCc2KCxl3ZNqoOKxFRa5WVkWP5W
71N/eY1oKyIKNEYIj/ChnC0OiHBpNxK3F52jYzn6TscXEoZNel9P7KmiXL8L7Mz+0u3qpjVBpTQM
4FbUnUs6NXGhDHX2eU6RG9PnBkOiPRYs6RfZgLgCduo5KdxLaXaMGCNGYNdZKozDMLtY9RCux6z7
AmI1YzQbYphCHFHIqHrk1kSzpaq76+eATOB/CTIzXTz5yo83/JKkkczfw9WXvemva78zn+hBvpKU
KTIS+AncBo25TmzldvTa4HTt535PFspfOYlu95VFVtBsY9dScbwOXU0K4Hn46fRy9vpkPww2W1To
pncee/IDri+ya1V0PR01i0TbXqDduv6/xCmZuCj7biqdl2uuqKWCcu8m2CVBAG9oBp5ZRrs8iKZz
wxgOPEYFJfz6VxGRbIm7SJ+ZiG8JPMKXlqYUN+V4QLp3xICbXWyiYy4Gl/3135tckLxRbJUrP9P7
i63LCGkSgQaAzRmytaTw2PEY3UdZcbFFiKkw9Xi26lmVq9cr3Y6adTB2+Rb1Rb8gNOIVqTxuppF7
/vqOlqU8lybZYdp0Yxit/eX76R3m65ZLnyFwYR8LpzNf8im7xwIM67Z3OnYk4MDipEHHHmflXo7x
R9Lk6d6AJ3PT+GicuD32+E5B2+pMP4gXXAWy+dGZyN27uA0JZjQNEmqYRF2fwuu/JTsiC3y6i1Po
6N3p+ifLxlX3e+Jpo+fGLlPfEnyOPksw/i0z4xG2in/OKe04l1g5XD9DIsFLFNwMN6Dzj8h/Q3SF
UzRqJoK30aMDLY9uAt64WxIAUEzNB5qtkvcJHdY1TmoifqGsE7L7kAi/OuiW5kwPekiR1bvrj5yy
ANr19kG3omnz++0ZzBz8Cv5qkXbJ8nq8o2gqTuYYlEd1DdZEgmmdovy7ckL3TcdDvCkQygsiZUAL
JZs+FvGhS4eHtB6eLUrKaxuTqXG66TSU5dUmaEt6UH0wT2GXT7Qx/DkV7EuTFwWW+Ywo6KM30Zz+
LlMKj8Rq4UX9JdN5v9hN9poIpOx2RN9IJKzaXstXTL0eJYHTbRr1YGqEU5Qzxuv6jstoh/HFM6Yf
q7uOhcBxtMbPCNP2BRuTc0nVFO1ry4B7nAzvha7OoFbYKxjEafBSNZhw8h+Jk/wmbwf6Xm8hOls8
Ta5++X3bW644mbBkOprdmzqzqjubV8pSuERpXIfmlkI73nNRRql7bClymNzA9giMzL69hgz/j8/h
P4Jv+DRqDPKs/sd/8vfPvIDLARvv3/76j0d84Xn6n/PX/O/P+etX/OMcfZJIk/80/+Vnbb/zm/f0
u/73T/rLd+Zf/+dPt3pv3v/yl3XWgKe8a7+r8f67blVz/Sn4PebP/O9+8G/f1+/yOBbff//jM28p
9vluQZRnf/zzQ/uvv/9hWM71gfr9OM3f/58fnH+Bv/9xaiE5fOTELf5fX/T9Xjd//8P+UwrXsnVd
SMd1TGkSkNp/zx+Rfzq8EyySpT1BVC0n1B9/y/KqCfmQ/qcxB4g7nu1I4QmPn6HO2/lDlvenZdl8
L8/xLE8YrvvH//rl//Ik/utJ/VvWpmSoZU3NN5Z8p7/ksxoWP4M02Uq7jk4prP81n3UsZBiYLZ2G
qBvsgond4VqroIShQRjK8khsB9FKOa/BBDhTSm4bq+uXoejTXVxBV02LCOlv2K2taiL0zLcykjG8
T82vXkL0RMsumVLeLhXr5JpwkdTzb/y+2uASRAKea2rBCkYQdKU+Wqe+Q6C+AjKYLScDIpfkyq/9
4Y1dAmti/SuYPehV6N+MzbHqm01YwslzZfST6dXRJvGFBSoLtbBAOGMOXHruB6vpZSRIrvZ7/65Q
1soOezIuAhC1s0KzdgRYrs5falo2LKUPlg9TXaX8C554RHwEQ7S5uLWt8c1zopsIxL/TZtvYZIqe
dfBJ7IM2edntjGQMJENukcEvM/zgra2TeDWi3faz9ZCZYEixey5glefrKKuZK2n3Xiuh92HZYG6G
dzvA5NOlol0X2ZweAphyKOpiUeTOFwCYOY8YCIQzhXNOqfUBYE0smN96u0TLP9qejYprJpg7qp64
D5nfB4nELPOjonaT69WjN+ofIUP+bdX0hGImd+ag+UvCl/rSSBFpYMvonMiCZ0XBMSFGXCAw+FIt
8WtEKoDs7Ad7SQjoEi/dk1X3JxXflAmoUCarr2qeRqThDYUxc9EAMp8V/jiO/hEE9KGadtthX0mi
8tGRatpkRv9YD/azTmjDqph8sdScLlgHTFdjwS86T2c3fducEmP6qvzsNsKZWmHYiKZBkMCytufx
Yo5ViiAF970y1v6Xh/2RaBky1xzn0R7MLy0fEKfqYFQM3X3hUH8f59h6zykubQDcDcNztZSMrciv
mnpEUGnNMsq17udVw6LCWbNJ5cg0VrZcuHiLFLPCICrwA/XOE+sWIMOz54uF2SJ3LTi7SZ8tJeGe
BS0OMz886mXZpQSbGWuG02T+JXc68LvkVaQVaHi0hYZrartQ0J37friprH1A9JbrQ9clHHRVy+K+
HQwJPo2MqYaQAZiCDGe7rfA6EADsDiZIIbR1DUpi66kc8F/Lono2R6QFHY3AIv7MivHOEf0u8son
Mx4ZQ+NsVHiYlqwjnu02f4S37eIX9pkweCfa2HsVds/kbyFMpLjSqse+oKwG0Zx8yh7hIt79YMMC
gbraBJICldwS9rnL6hcXx7STls+eANwcjgbo/XEX+UTFWT45SyA4XiQMEtS31toS5UPNjpPpUXdu
rBYQXYKTGSNCYtQfWUH4oNNOmwIgmZx/7NhV7yizLr5OuKzplW81el3u+rIEnapXG3SQ7iJWyadJ
V8vgHmEiPJFfgUHV0LQgD6J3rnfYY4twIEgZ8ynJjaDkDuy/SQtCOrFALoJ+MEJPhqRqhtxrs0U3
gCVGuhf9V4k9In7PE8wqapCfmcLznnoDrkEBZX50bN53k3drJdVrNbvPyNQ5S4bZR4PI4maKoLR0
JZsQso97qeZe4ZRbcBhry1oOg3qPDdTEUxy+hPWAA9WFGOlV7VuS64eI1S4tUxGnHZb3aSNJNNt1
GhCyztFx+WqcI+N0Gi2A2GxUeYCiYB1pEqdhb52p1MNbQ6uSHR3lzL5mkDPkR1TN9spTTFHDQfI+
VoqXe7iqhn0/YX8Mh/RVO0e8HYgbMgwmUYDywv6nQfK79FCEETtfPjTTgG0fmIIyo31VBICuNfyE
zA2aYSAKBItR1WoszYdZxmez606bnUHWKCRvotfyu9Y29oxQWyJeAbE1xc9IKJFXsuFwp7FY+xhL
os79VevyLQmCD+6dk+9Ed6T2xjidpsdaQipAacxVA5GOhs1kyT+x1jR1Qkgav9iBLWTyVVnJcrJM
+Bs1M+6C1bNE8w1dNotPeBc2/Ft21bnsC7GOlAiBMs/2Vh08+KXPqNSozC1A1JvGKRAGEpzBxAwt
uVPv3TkIy9MvdhzjUilnTq3u3zchB7IxvY/x8Ej3IBZNZJjLoWU4nsXqNZK9QkcC3iYZpw0nkL9x
/W5rJ+W4nk8u9tsMSGZIjh/5CFYMAOdulLez6gtMC4srLKT1injrvc8yoBjLadVM6BI0M8HcAdJe
RqxSaNaxj0IwErOsQwzZARF7f2OmjnsglYCBj45OJkXiN7h5tWRusgCT2wC3ws+nKVxaDBLFCnDU
URoAKDsdDaQZnwl079nvlIfWTBh3FmGG1Ij1653vRhdYkfEhDIs33bNf4pApVpnVwRZVHWtS74er
4AYerruM80c/xXwVAT9aDspolgbi16Xw3oOMZXkUJrdmW8XPufKPmH0u0ve/pti9axKx9jBQEH5T
cIHFr0FJQJUIGEdE7fTkKB+BBGmgZAwoihbof9ykThgv5Ez5oh5fRUm2DjRWR71ElowHgICkCby+
BjVguAUmtC05tdYVPTCYcGKbFEM4xGnY8qtIboXjf8bsQFZl0jG3Gt/zluwSo6Hlj8MfGQSvBVrs
uLOfA81kcGeiYILgI7wGhAxS8sFLMTl49ZuHy5GdEGEBsd3fq1ac/n/N/t+p2YUw/6ua/QH58fRd
qffs6/8s2q9f9btoN/Q/Lc+wbI/xEi2mY9n/Kto96ViSkt2mYIclxEf+WbRbzp+uLk3TIzdZmGxh
xL+KdvknGyvbc10pJDAZW/y/FO3CMuaq/HeLNvckjm7YaBF1fgzHMsixtf+taqd0DUojEhhb6Kdl
wADRbVggy4k/qba9mbSPht0GVBTfOKj5Yk4tBoPUWtCq2FRaj0GQw0L2BRDajEBk1LiCA70/O+I+
bjg15vCZShqAoWGLLbAafLnx8Dw5CWqN6GHsbObz+Se3jb7OOhO2TiNea2LKuQSIq44RYmrDiHGz
AMCssO6u2PyganaBbIjKRoHhSnaRabuTFlF+LcldhnSTlVSWszUq4gOrdCBbDMdOmiEiiwYxbIQm
Ssal/bLASVYQeLebDAKh3HLclcxzjnWZblsVnctgdjhrCfAPuOFLwmEAumvQLQyRPmVd3R3KOnYX
2QgTtHB4V5cdCIIwqBZHIZJmiQSIyKsg/RC2B3reH7aMc7PVMFn3gy++i9JXa2gxcj1aj6RSi6UJ
r4gpDAEVg42TScXfHQbpNKEzj6w3ghyAsBl4Uhx9IRr30Nk2K1jD1dZFR8iWBUDdaXoYueSqHmCT
f7RlYWAa6UniYiRR+ePeDVDce8DRmpQEhkkJj1oTbmxbPw9x+UYPx+XNg16XwGLnLmrsSZJriuig
h7qxyoV/MyRxtdaxrS27ZmJJAnUTADqJFw4AXQIlOvM4TtFDUApClxPvrDsEcLgRwa42BT23PhFZ
GvMTuFb22nP7p7Zyo6VVII3RoY2hKATq2Sf1PW+sJYC3RZ8TmJwQEtHa+TFI05E1j+3i8vmwKhJ4
EwOVI7gIiPk+kAax8VITh5+xwbEXrlRA6RciVOUqDJ98oyTOPO15wiODRPjmsaojsSZNY8N5O66D
11JKsDhmvZ9HIRu3gqjCxv3BrYdfbgoVyMNYR9WZHDBIAJ8f9WAJoKe+zPrVRhlkpM2s1JzjvRss
BJwO+KA69Y4Feelog8Yb5uW70vKjRQECeZMMNI6QsMKt2SMt6fqXAscoDZkM1w0xEkvpjuXBq8WD
YRZosQsd96i9MWKL5YCN6SDoySu0oIlEKoE8n/RgfjKNaLSqe4lGAswiFPaL0AowYb461vAw0cUf
m9x7SlI13MnA+QSDB0k1bLfUfaDZUhBsDRomtm8gE6cMgHFrTcfBMek7wl+ldieQqK2bWmdBnfqn
SO8ftLHb1LPHBJNBv1SVfdNnIyiHhsaFhw6g86sO5XoJ5YsO1XHByrfauGQj6+569qB9BFfWOEZp
PdtPcJ00bZ6dhWPtjDQh5Mm0cDvJfI1kduvPvUiawUEKKR59SZRyWN1rvHIYi7F4HKAx29I3l3qJ
AUBzbTyC0xukB9xhRfnWTfYRUmyHIoLsi7j+HtKGa7ykCcCbWmwMrCCrBvXSutJ4KqvxZGhWduGV
xsivDo5TneXgc0Cnjei8pgFPjw2hQpor324FkTZb03SDTZWR/GeYX0UhSEj2QzKba4i1EzYyEh85
QxrsB4tBdzkUg0piJtDwcNXtfnD8D9NWK6+zGlYQ9hM8nZtU0gI1xnQj2egvrQb/mh4SiY3Fk4Uc
oXpDiQGuaNFcuii96NT8teTICqYm2jX4Sdl9rTEoQRIuAAdPEWWhZbQvIDY+Qr5kH/ozmPwWl17J
295zt7ZMb5FNeavQaH6xhsrpOKg8WdIjEiFyTro+KHietrG6l6BQkKqZyPuGbAHLbId8/LlMDumg
eqKCfXsVY4tbe+MADngYSemA2TfYsVwbKaZycz4bep42oxHxzmnNL4fgas4/xMn4mxy/Dw+8wmg4
s7XIc4mWSjHCGPIXmNR3yMj6JZIzYk2GQ5QGG3aX/MKeV20j17hEEbqaMB+ROOIJJidcQuVBkVoZ
4Tb0vgtMZlu645Ladnr3dIzuCu+9i9iJxg2wY9UNBLTv2KuiB0fGthoj95A5TnTb2drFYYqJ1wI8
9tS0B7uPIh78iFwyleA+ArwVak23lVyPvioofqOFx4thPbLxXTD3wvVkT0h26P1nGVqulXMDBAsK
X+1BaceGyMjtmA0EYKpYQzvXiZXvMFkOfci3WUSksOYQfm6D55VVtZYqwGGfVnKrg0BappSEYUAP
jIIBWF1pe292+TmCRxyD7pySGnnvZ/2vSnPksjABdUeV2eAWQuqbeQQPT97C42MresiDNfnZlh7C
FY6x7NGArIbCQDVWN6+uHGa/MdsQn/sXA+c90Mav+f0uuFx2XUOep+mHW8wnyJB1QhMN6zF1a5JC
8TQ7WoLYf/SsTdyh+A8wDEdW1NHRG87Cz83n3CfXnb1osQkMxLD2lKlVDfIozlfNaJ67FG61KulO
2tQacfQyMcCScipytDuCCFYR03xhKOpezQpaLviyxHmB2qQvh7jhCS7Ip6pM92Y0YE8M8y9Ws8xF
wZPttYngJEUE6VT1m8xC7h/2+neiIMEnNrnIbo/HXK0JGcEX6Lpiq0fByp8MnIaifw5zVxxGwUqf
bfw36K5+1xMK70fyJ66aO+mMu46/Q5CDxM8fctlglbOcadkMeHANacdLj0tqCfy0WPGpH3FswV+e
tB1+Ef8md4OjrmbYuAltMhhAARox4ipHglZv8OJqWfs4kjyKQ04rN2z4l5bD67UdDk2R+mdBReYa
4CKSPrDZSKcYhHsymDQODNuQZFpoKOyi6WEMyBHg4WJhsyayokJgCUZGmcR19oInzyfyEteDsRUh
NRF4+0VMRjFnD0KvetNrC0dph9RlWMpO4qnunHbZ9NEhrJlSanAZuPds9rNxH25TZVwmeda1eL7Y
S1zxRoe7jhjf1CXFDems4SE0cIlzmIGqEDt8jiiLAPLR2bVTiPBxviDTxltHnEx0oMfSi96RUiDm
n/MzHeDWKWJj14e4N3EPqyqnQnDeJWkVi75I0vn+v4kGfSDHCLCjGIadOxY7rCXl3iSoU4qIGae5
EaKoGcqQt5YGJDxgVVnG2YAcRstPJcSCzgaDXNgMSSamFn3Hee9Y3PRu2nQcA3Apg4A5ykDk2XTh
vcgRW5DuQGlFRivmD0C9uFPrYjkKnEIYb1NGRIQuOk10Xyn9seu0jxbeCUMhphtjqnxiJBVztK6+
FBO0GTSyPPg4YwGf3+NIdTdASgR8Inj4XajuqPFm0ip8iAqt3RgmZy85hbAq9hFyiIVp9l9hNF2U
Y3yNDn7RcXDZp5LJrWfEhxT9A2hxgOQ54VCBerGKKXuJtO7ByrYmIsv5XapC7aB3I1krtsbz2Xwa
EsKfQwqSJ99KF816F5szn+gGI7S7rF3o9altdpgszEXgTcbJxqE98m5YwMOsVvjriq1jH3IWCZkV
PMkZltvbfJVpM/qNMnNXqMhYVFyVlo+8Hpu7IeAH0PqsR30CiTKUiH9DlOZaQ3pYb/H/OngXiT0m
R9dKW+o2uddnyLpZ8IyOMXJCS24pRlP4VGQWMzF/xzfCzMDQs6NnMKLL2Y5sCunli4J92MmKoAoE
aW/v7IkYeMS2K+lBAJk4We/LQt4TGNgeodUgaO5cfY1VKjib/URkDXQ17aaRKXprsDDWyJy0z9st
g7W70CAxQqGsHNhLaF2qr31zGndJbH7qFIqdk726tvZNcPpWplXBUZS/I8AqD8wfbmsyoI4oHk5l
mH04mKe3se5dqqBOd9NQvkNpQnxlyWY7tONjI7VklbfLsEeK1gA2PpSRtoNLcmBri6KuROZOVXJn
ePqvKenIzSwQtfrolPwivimUgaIrX1lOiDIxMOi8kK4dCCfDLAHA3htmfW0bMOXAVOZYX3O72IJ4
Qmntjll/Z5EsQpPU0tEYvrYj0ZvEUKbmrPi/ykxTN7ZBDeSLi9FMzjFmK7uiU29WhK9QEgnjLZ1Z
PE6Y6yzxNRK+2HCUBkg3t+WXVbsQqNIpYHnvBHjQRgy5fH2ycVWJcrxPLlWu73IPeCKaaRR3aNJW
hZqeKl5GQafbNL76c4guEsUAU6eey6mlaV6YbgqR3mHw5HQHLNTLZCzLXan8X8RFMcZFfZjJ7oOV
qb3Riooeh5zRsCViKTEFFQEIMWT9vOyxz0Rtb24NtM1s9dfArLtlm8U/IfpFN0Zon5y6ORZQDdim
m46cQgHGJJ6zJsKAti4ifj0cx3o7C6VaKrkDs+I4xToWQUpUzoCysT84E4Atjj0UHDjPPNShWkHf
jMIvcIjvNTDgo3VKbSfd+yZIbSQDy5ZHXbYtEC7BwjjN7OoUjs5zziv56l+HRYqvK+kx+0heF8wj
30orKE9Nizy+46BoS5hCE+RRoyluQYGEcD4RAQscCHr4EqVkOtC5b4oKHRqzWcKaM8rDB+DUxla6
ZOYoFR9st58B0O4nSjmNm0Qx7854JRTqSws6FiqyJGi4Im+n4oVeEfXnWsaRm/spcKgQOm7UrmIl
NtQkrvazzS3hwYGiRLpwI8sViPgKQRjHZKkFXJ5V8llXYbzJgaPLbxxM7JeaW8ywwLIACI/DVkoG
sqamJZyEE0gMFR/byrrNS8nUO9Jfq7R9rKIaDExI7AkD8x/N5SjxlF3CAglfNV8uqyzXN7YcDr0K
sHpwS5OSAGVyxkcNzPzZ4OCb9BTA7KLXgcrCYTAV3v3c+ZUgM/K+MyjHVd3v7brlxIvoNIpmitdZ
Pn3Ftcr3yjUtwlTIqm8t6dL0d/tWf/I686t2ifPiYBcTNrpKT36gbkFKNrmeQxYlcDSwj/Q46Kr+
5BawK9Ddw1+B9qoNG39kbdc33iMPNwoIGy6y4ZY1ZDF1tkQ0rHMfe3EwmM7KmBCUO8MuL4L7fkDO
J4FeltYh67Sv0TLesDE9tgBaFkZFkkzPvGdRIxtDZbAp0uZz1NN3j0wKSAsZSmre2cUvJa1LbsTR
1sUqLcUlL7RVEWobQcYuFFB+IE1nOOX90EmTVN4ExFL5kYeCOWVJWzzwvvxpgJYs9KjrVhpi2gyH
EaGxc05NhPhAtz97vLU4JV6Y385gS/PGoc0Avltu2DFTm3JZm3JqNv3k/xj++Fmn8a+SZGw3tx/R
HoNliMQetsSeOhE4ew9kuYqplpiyL4MA1/N0Uxf8ronNbdC26jYcFZx8juDIJmV01EK1E32I2WbZ
qYGmN4uePDeCUBMxBwYw8ExEQwhWpPuyg0mtkINDoK5/mbXZr5QoTwNepNUYyE1Vt8mCOaG2jrVT
2dr2iXlYzsiRjxpPnVb+qiz3EjTZ2dNi3L+mEy9F44hVDBSsznjTKFvITWJ9qmy2hJjtydLtS5fr
+XkkZYNLW1QbxMWdsm5L8aXG4nHQRLJJSCFmZ2WdRvjMU14zaAk84gdJ4kuNbInT7LEGWzkdWJpz
zAXaug+s7Tgyf7FUyHVaxfu+1xWilQruZvk4KTatgNqyTUr8rrKdX1y736oaANfXFhkNMrgtGsGi
JjScJakdpHGWbNr2IVk0Q5nQcmvaibJLX0U5WvHAVBu0PfshyFesfDWbjT9YpufWqmiygPvPitwu
NY0T86itRhCfWaCdzGUnDsrrDuCMigN6NLUm3O/oyLI5NL2lLTJ0C7nT/Aqtatw60WQuyMgeoV0k
tMDC/5hC/9KOW2sq2ocqnZNYhhlqLmc4UaLsXRKZ5rIjoIF8Bug0qFE1gcw1DIIfcth3sEAPThLd
hyh3twOaHeXSHiCi2Ifc+aswIYzH7RgpCb3CDOxffKMljKpj7FTK/Mfktt7GH6US04GxH8FOK508
u1Uy+8FEmXsnxPo8SN5tOnUnIirenNFKNpHmcOaSRW1nj3HZTAePw96BJpbERyRQyTpMfCLbdfN1
GhAh9INS8N5Zxo09mz/N+TVl9n2ouwz42gdkDAQpMTmJppfUD4kiwgdqlelGdwqM/4177/nl1jK9
/jLPhhbVYMqVcIetkerdGUkfwBp4a2AOrSW0PTLtxcSbhrdbIV2DldDordgIrzno2H16mlqZKnhU
GmtuRvBkYvX6Q+i6TC2p0Nk8+Ss/ymOazYoYAIjGu0az7qL+JTQLJMaFwsBod0syhFS+BA8IlZXX
lVETSNkkGGN0IBaBShkEjOGNoez4lJUOU+IY/h5jrWU+G6BzNz+2M6udjB722sS1LfoQnnY6kVRA
Bi6mYZh7YMYLBKKOxvpftDjHdCHW3TwgFDAFqj6INmmCNLkt1nUBEavQpb/xBgQiORwX6df3UxE+
Gl50FGWTMaMB12PMxva4iFZBggzS7GoOzp4+M662qDUodYLi2fXLzzS0X1DPQKzocSGDisfqkO5Y
JRA1wvBeRMgbgs465+kmqtxXxj+sDMr71s8wp0E+KsuC/Lo6fLNntoropvvIIBu+nYsd95ZaBSUP
O9awN34BfqAoyMD3UDkgTZkGqmdcZ2loviblHR3uOZvMBNUH8Vw55U7fkeySOT/DwOpOBO5ra/gP
Y+2YOOqwGE4oYHIfK2NFUmkx6CuNZJWi1TeTx7LYgC1pi9tpSE94NHj2OkjpaS1vfIaiBU6KXRM7
PwkgPL3kQLPdhqh1bChY0DYknvrYYMNol1av6eT+Qt/6XoykDHRltdK17q1svY3w0ngz9C7XsVE2
dIcExGf2d97IdlFUHdEKM0s8ip4QqFKftTe07agDgCAz8YS9xVIXORMhCtNUHyajJEeL+3hhASbZ
INcwNn2Pk0LlPRNbTp7OcAeE8gtkSRk8GOT0mlL39aA6VPrwK3KnWvUtpUrPgv3SDvxsOCJ5OosH
gzxcowhfMVOcTEzGyIgOZkZyOSqIrHeP2oiqe3ZFo2D6KivXedAdMuXa/8neme3GjaTb+lXOAzQb
DDI43eacqUwNqcnSDSHZMueZDA5Pv79Q9cZ2YQOFc+4P0BDKXWU7BzL4D2t9qxzHVcv0KIsCUItK
Q2xQXzk6KooB2iDzrcczI8zTBvVUTOwTC8+NXabZ3hu9lwQZ6lBGPPvwgRAS+Z5ObcJsabyLmhr/
hhhetD6RJ+2U8ODglrcjtyUtjYmSaeCBpFlc7lT90uT1uB+t+AX4O5e312VX7P/PXdl+Tr/N2Nu1
dR4dyE6sAxsXkId6bBG4mnAZVbuZA1EIhONwOOKdYypsKkEPCml4bXs7ORk0g4Ay013hjsbrnEw3
0URwn4wquSsNGO12J8cLubvc0Y4isQMpmzch2s8UrhmB45ogh2H6UaDOkknyQf7rYZT519LBCuPq
6O4UwRhL0ryD1Now+irOdSd2CaSyGnTzvhFhf8lvBd3nJms6luLFCEFXCyNy8grtio8kzRDdZPbo
gqumpYAr3BxUDtJDjbvZaS7dEoLSq76yQCPkcq6rMcC0pFNt6Vw6e9sHxL966e03H8lokNuWLZr0
Kcm2edyEjOnJ7uzKAgvoh2dO8q4eE0ZAH1MVjjvXF594cDm64OMLaPmsjexhnaELR+I1mbQkmBlg
bxEKMkqmNbXQOyRBYHhHbiA+i1NIK77WaOKdCWKTdD1mzAio3Z1LjAzDk+YyqP4xjxnzeRQO9hxD
bYnaF7KNfmZ1KZHVVeC/gACvGnKAVg3gHXr8+rYOOXPJjX8J8/kR3bxzhK0nd+7IGZSENZTx4qGW
6s6ryyeoIaR1hRUtZlXWJxsV5J00y3lXWwjbkt56xo3QIu9DiLcItFEgizqewWVMlHVQh2/KYBJv
qLBcV6potvCsZMnNNFGlJQLtoSl/JfoOtlMy1whQ3gQ+YSBDgdSfFJN4CIs9iaJPVjG762JaXm0P
2k7zO7Pra+w0t1CJwKVT0KxF5n2O9a9UD/4MxbGcZBvPLK+ecpn3wwZNKW2ss1Xl13oqvpTbgZmr
2P8MISRpiYbRY/VpJ+QbQ2uCxFw/AZ4i7mAZ+jVb7LOPvmQVROoFEPm28cqL+0YDYpmHNvS/BsFU
gUZ5Lq+qcX6SpkWxHu7MYDoG7nz03OzQx+FE3Apmk2Kb2Ajb+i0MLQiUsvggKe8HlzQmJj7YlvGS
c9tj59wmqvoIfRJf28q/JaBTBsaG+/126JdPMceb2kxvq1IMq6IYf+cLfrvZvZ+W8h59HwdqwPFr
l9nRNyKBp5R2me1MlxEol6s6OWROa9wTLk5n6Q9723B4dPgEwNplvbx4kNxVHbFAxhQbK7beU23O
pyjr3zA5EY2hUsiJDNcYVV4GXujeLNIjC8TjjMcJj0mHOqXNTzEtBmSvYGe4MRQRdkN09km1gzqz
ieRIpAswygNoK8p46HHS41MymZfdtK1f3iCDl4z8wSwZdu2ebFUhP+zQ+rmG153c1MVn58h20zWN
wfTrMY6qD1/4y66xGy3P34IghMU0m90O0jjtJ2M5CMNZtzely4UfDjcVkYOUq0j5UtvYw4xLKIgw
Lw/IWrJTO093GDofpEltbFKLH0nkuB9d9bb4ZGq4aF7iDitqjWOvsrkxOodMQ1YquSNoqapkXY0e
geC+JKvCGVnUR7dyWrYzfLMt5CU2fY6tdq1J69kWFZGMUpwrmARMQL0BMmxXUipQbTE/wBBkumtc
KVze7rUSZbbpBabgKGLpHaT9KbX7ZzPGS9TzRDcN4oo6LFGbsJ0OhfIMZAxA19oJXrua8TFK/nYO
R3zkPBpuKAar1QSeeJOb9joducJhwBG6HIcEW6XW8zBVbA5ARVPARpsAiTzazAlGspWdIxANFOUT
v5elazP2bGz8DMihT1FfYD8kpBWlclRFt9+a3Il0mcovHhOgGqvWpcevWxFtheuHm8QBT0SA3tYu
2ZGytvcOXBQHOzd45BnhJTTgLRgcJFTZsCsKsdPiAmS79RZnL0msQ/MC2vIxTvqnxfCGjePEn8lr
U8Ahxu2kGNZOHe4eeu48+5QWyyGvhvkLXOcNmMJx4ZwKTY3MQO56Qhbh/hLGb0SCPpS0ZOYm/wXg
4pV9QcYOaHkfOj8Co+EOaKL28RCx0omxZYgKkrtyHqSObx3wl2H0JJJ2nLZJEjXvbko5OOQoUwM1
/pqL33iGvtx8ehY81BepUAeHHzX1xZKxanQbrR4e0h3lZrsnYQEjPx90J1KI2GX2UpBk6ixFcbK7
4gt286kakNZag4WP3rAX3g/vxrSr59BSjK9TprBJ88pYhi7Xjl5as3zJHO/JyDyOkEy4qxBtoUfU
GDVkSq44k6cVUpXoaKYGD3QYPsDxi7vS6vnOeHyFwv4cfO8EqfIrkIvcZj0ZzDgeD1bAppCtoz8A
BZR63D/zuYHS3JpOLVd0LZsgc1IaIWkeFsdk2Uq0VVphjTUYdvbYm1aNQm7rLe6Tk8lhbS9euhW4
T+YIbhMjqK1EXnkxG9R2pdHRtMG+nVmXE12/kiUJkGYD3IEUriNls3/gQ39XNreokQq2swFrUckS
HsrrGucJ0UfWr5GV/gnew6qf5t9G0HxWTGyRLFP5wvkTlxF5KVK4r6Ky3hsE+cxNmLmS6cxyEGE8
7G3mL59DGT4wKLoYBKnt57pjVsfivw4ZqlkYoRZwcSJPDp4ZsaALwl1Ek7Tiqir2oZv+Got62hRe
8hOUJkgHUYKOlinSR4x43z+ou/JzpzRWyyFJstIKYDJHu5u0j7+smP3N0tYpjRIyvT4Z3i0Ha7CV
2ucEwaGViC+8D9i1QwLNiMlBUK5Y+RmjyM5Zz1bWHJmjsyfrsVuyrlkyFP7vCcXyuSlKVubhB9XM
avbhhUWV82ES4OQ14WNcSbw37URlEt3WMDpBeME+yV7S3uL8mIe3xgVaoZgvES8+eAWUfn98hByV
PuBP29D93PepWK5jXd2GqPl3Mm+MXW77V4kH/dRDklnlM6ex7UWfCMSBnY6I5gfqpc3SgPhtgHhu
poEl5kCSAc6u6CYY+U0ZI4Aqc5N7K2I6rZwEOZaslm3iI3kAKnFjGdkrqqL0NMGg2dYu5l2WaOyl
F2IeUukxJ2qDZWO2drKh7z4oJ3/oFwD6mWv/GgeXiSlxXbt+THfsqBmwTxeAuuiGJw66BoN34oGs
hAVNnCHtkDu/Ch5Fq3DJogOJ1VZiT7tG4O1sA+dV+7B3nTQfc9tkA0+NdWyIzekdtUudciYc0oA4
ZqFXR6IK5iSJDh95maZ3bfFqTA8V82IVmu0mLuZfockciZgrKFXULkNT/Exn4xbD+MVs42GrRJxv
WczcqxIJdeQRxbmwcx1mxjsg6ddxnNxxk+fvLe6Hzq/CXZ2bDw0WdKKrzS28InWsFLMYrlHuaHOU
h3CIPtKkhfRqXRtIkysHZh2DadIWlloSfQ1LiUxb5Op6lY8dka1fJKiCJyxeTY1vsLmnPf0NaYbI
jwQRN3NuRlSFYXE+xK+4DK3dWC43xTQQsKWt2hZiLdjzPfkXZ76/F9VAKx8Q2cG1mj4Lm6Zx9PJ3
NHCgQpbqGQougJz2IWuGZD9IkwxMgqKGfjZpLOePxe/zcxpq/64J05kQ18YYkImnRLV0DIx1ejuz
jbk5eGp8Z6WSkRVCNHgZLBeLZ6ppTcDcalamcYhYmPyJQ1pLa5f05stA8PzU9mCrcXhvSbVOA94b
0BHUsbDpZSGPWIXjS1ctb1IH3Q2hN57USOBTVeLXVupJ6glyUp4NhCOg6MBLTxBRoqyBPMzfjqae
g65lWxYyZvCYT8NTr0ScvNOkMeB13mGmhygz3GFnzCugEeh5QJp0Ab1nr5zfjiUuRt6jMmrzMyRl
ejTHvFHJLUSnmhoEJGjQ5JtG9A9doPh+8/kwhD3aLb1G/1flkNWEfxF9ZIMsh6ytXyXLTnsYH1nv
onNyX+PMB9gLPpz3VZEbuWs8+ykNyvMSkadtKi72SS9Qs/bNaJBb/GvwUgLZXOZBkYuKYyKPXtHP
cpkn64HyLx01qtPEGMQIxxlZKrlG8tmZ6WPh5/eYs+ZV4PNd2klx8nKMMQ4d4sBWHeuDR9cTRwyE
pwfLzPtTVr6ZAPzX/18t/H+jFvblP4mFd+1H+fPrT52w/u//kgkH/9b2PYk3ivGZa9Jn/bdM2HD+
zZzPZ2WIJNjzXWGjSP5vc5/4N0MQxLumIxxhu94fOmHxb9uBG4Vh0Ba29Fz3/0UnLDAQ/qESdqQn
JaY+27XYl/MrrIL/p/75cU3KCCug+BdRDvh3a3B4ND5IVuzJ3YbMyZBGWfGZ1Wt8zjEs7arBU48A
YqaxfP+Ls8I2jR3Fssy301yP5wqizOqPD/E/RsQ/jYf/+7U50raEjYTac00+Re1L/OO1mYVeDVcs
ScqiZnc6EIZMNuN9E88mGHnmgOCx2EaOqP9Ka/EAESlW2S2HdjD7AOHNnipvcCjuU6rUf35xDt/A
3z84F821LYWkVDYDz+Ub//PFJYPrpTERY6tZ4VgizX0I9gimLxjHFp3WimjAA8Ju+iyv5xiZXy7Q
wsDAXudOxug1R8rEaL66hYBKMEKHkHZiQX9Toj2k8i8+WcGRjDndyzZpj20wexcWEPd2losr9Pp9
NIJlAttUAhyNursxnJx1wIqXbaDJphzIG0lD2W2dpPYzT8/TUvOMYhRgHSMNoyACfc1aRMAOXp47
OrK7Pmm2vmknu5Dsic03CjfIgviAh1/biix0WUMB6w78xT9/lAI9/B8fJZQBFPSuwKwqQFdiM9X/
/o/vucUWb5Z1jLBvEWRQD5iW4gx7js8Y4QbcI1Wh63RXP4D/1AW0gTjvzDPO6Edrdj5Rc/hUHg/f
rzhLptt/fnX6Bv3j1XFPMIRDKeVwH+v/edylf7469rwJHI6MMghF6Ep2Nky8RbXwTFnMz29jb8a3
qY15I6vxOUW1IR8zjB+l86xqVd0OpKvm5JwafiHOrXMKHdd+Jk+32niiQXTEcAjCeRcdgdQQODFS
znyTQOGVdftcIvg0mNzZ7D72hm8c1VKCaVK6IxV1cLY1Eez7BwzYAMYYy2ND57P884cg/m4B1h9C
IJB84FCW0vZsX/z9Q7ArisM+Ysfy119tRubRZpc2LtVr7FXebTsitsrlE7Qc+xkpCODBxj+arO+P
3++m6ODefHOPsxQfoxOL6z+/QkQ1f78juYwwKJuW6bmeYOSA6ufvr5EgJDeYCIJZoSREyjm5Nnj1
4HaarIcmsyVl5gIeZHasfeV3G3gHwRZuAwEh+DV7uAJERxuYKthiCvTgiOdDVVxq52fryeQSxmj4
IXp6q3lcCBMhDAf8i1wNDIM3qsYWGAFQcKZZ24et37H+dBZAFSTRMy9fhptFsDuPnWyflcyMPDSP
m7IOoMJQ2JNYhWM3rUkdFAxPgF7cDPnwFFMrei0yiKVyrn7qPyuQa1ZmvDfm4jJLsfzN1KbPDHVJ
hW5ObPSzgoQO4qWZWTjFLasjZ5y3lEX2KkFH7ZnZJYn9WusQb2RngbfBxyu7a1yM3D6opealOVsu
mksZ2ls78z/zNH3O/fwxi6NXI5wIOUX1ijLVD1BFtqyVu6x99MTjUufl2g28cJ3jA4wXwlAcK30o
XPVRzVfUbnAwuZY7YFd3RfxbjYl8EYDrvULoVFnot4G4B++aHgOEyetalfYRdSLcX4ST8Kf6aQcy
iOCgqiuBml44U1L2AXdMh/rlPlS+R+XpBCQ6KZcpSsmL4KgTG8NIPNjgfoiXbwZ7HY3VvUUOT+0b
H7SHwa5rZyLBZuuOrN7//HBYp/L5eXdVbVUUx8XywwrqkwdekMAhSyKXjdBwRzK6dnE6btn11Xfe
HKV7uxHOWVRdcCib8t5xBErGAegI3Wl47+PkXQsCO15FvPyOc9//NQbpmg7WKTA9dgaJad8/IAPK
/TTzKUdhtLaFCs9o8eF+uCV0XP6AQudu02zE+rlSMd+usaJ+yeyV6O6Y9V1RH7Npjn6xNnxLcT2/
Jw78EkwN8oV+lH2SdMZH2l7cBIl7HmTZ3Zps36eS07drOX2jOrDOzE8FU5On2FRviCmmW6Fc67nA
tJEv9g2pWuq+R2f3BBZva7mNfM2aepdEPaPLxG72yGu6Z8MLXrp59PYsrdtt3cTxPRvAVRAQKtg6
PYuenmRdDSNtBs1twhi1cZmH2KAIjoFiQln4zkzcbQXmm1DJ3TDX1mOLnnEdcw0BGo4+Js+q3sPG
ekAcnN7zyMBja6jgVAEH3sq+/f39K8w8NYkK+l80BSKLUZ4WM2ZxBu/QOP31w6KltMmt5exw5CbW
93iTYI/JvfJhoKu3sgKMpTWgXJWErzaARV9hFeQ4YbZmrcMaAzbtTtDfITpx11WIkVlOjFTtzlJc
2FNUY1Qd27UnTf/81w8Y9/gy1oiaBlV5674Z+sv//OgIBzuoikdjgAX/SSE3iaxs/BGiXDmkvJQ1
zkjrhLI/REAS22SsS0UyvDhncWw+pIxQcT3Ww9HKh/AILeIlEQ9G0n8hcgGwkGQPkMDbOxzZ7g2j
KTK0Y3EWjbA+0AxWU6w+k8YPMSQtDvNnzdeE0AIYuJbOSeKf/v5VyQbiLxTiYDs7A6U3vKZEnFNF
hhp//EPfyJsOFd8xyUy49tnMwMpZmk07VNZBBOnvrrAs/dRg5944r1USP9YzTO9SyvlHvZhCo7od
ciZcPYc1h25ftJr8JbL+JHw1H0DzbBicpVjSlvH6jV+NKBEQPG6MPMBl2o9fou0+EW53d0zQ+o1w
Sh7JdEonCOwSbWNhPURdearpaq9Z4jZ7t90Hk9VdcYiZXR9cIeJcS5uk2iSo+nuGaP19O4N6hrIc
Huj6glPSp0iZIqI8ZCpOAojIGiHSzyoaofWmYEO1c8OsTuYM3WUdEARATlHyw3HSEkkKwhXEkSH4
9Cj+katgft8h2C+fHNWb28UmDqLXv8wKrEAVIXXXYE6+FCMO1BtgB4spOvqxJEe9nm++fwysaffM
k2Fj9gx9ymKozlOb9+uWEdsm8gJ0F8FcbtQ3+R6rUQ8mNtauu/CDiq26LEZPOQvshlMU/xKaRlOT
llmxtlJdLW+uTi1GG6gVhboaacTOPchfleMOV5hlw9UrqIcSaTKTUwYIDQl37zvIA7gZK70UyKxJ
hX0zYsPYzzGP6wAl5E1iSPz0hv7H719//5NfltDnRbadqiG6z/FibL7fWthl+bmVr63dqA8Wvv3W
JywJDM56jFrrzICWkIaE7LICstUm9IV10Lvwe+4O8GwZU6VWTMauthdKch5GO6B5HX6OeTy3M4Pq
yMUJ9F1gLzkuwhxvJPfxVhFUePHctt0vQ/HShKX3YMBCfwhy39FPul9/BZZE9XFIoXl6PEjWXkcC
AsS59gFDJqHpDTpqC3tSM9b2c1zVtGDlsLVJ7r4LYOBhW4GVxWoLgUl5VnPPob+okwFJ72yZJQfs
PBarEc3vU9gQ3iQSBZuNHd2OkDpsaiyStNy6eYzInYEfcTWcEqQlMJbAIsWmTbi146cF6AaPNHVN
l6XfF37QskXyH+oJrU5qjuUxBhO1ahYbw2aw3LaMkh56NpSdOwznpHC3SxrVbxCbTkSs2ZZ6nkuw
rXLy213vO8Wu0ondg2/nt97CZL42agw7/fwY0BNduBthkJRffS3c10wuJd7IKb9vrbreLBjvHg0n
TpD3RL9MBx7M939eAAQ7Ra6uPrrxcxBLAt/Bah7JN3iv5gQdU5+0jwMaPkLIkRJJUe0Gv3owFe7M
YUy/fFQ460Hepeky3TU9NABQ8SVPlXouOoCP1i97rOInm/nLNga7EDWDc+pmddsqcB0QqfwLBqDq
3GY8uuiycohsu2j03nCEMk60NBWlVPcls4CbpTZJFqmIWrXbq+RBeqJEGW8tJOZoe7OzGdQCbwkz
cVLPAevYjFAfU7lOY/lOvFEEO83n70woEWscFzvl39kjLMPKo5+cyDRIiyK5mAGlad5exjjNnude
XTpVPXQCz9k0dsiRyI4ApVNt2M+8pCJyzh0tC7ABpDtOZz26qQ03O+xu+OxQe2DiYpmV5j2a7Tk5
EXm/ShHP1SYijvlip9BzfIdQRWienwF/ThSpbVAw/4fpyLdmkFI7GLsegqaCWV6jaJjxBwQmjS+8
HEVwOcuPhLUEc9T5zvUpmMHebEoSxA9ykLvB68tDhzUHvVC4mzrnZAdGzNEQTLdDdE0GYoKtADmz
KIFgl5ZxU9voxSrQjczT/LqLHnIPpo7TOB31Hgyf4XGKFOTy6beRmvZO5SeWY2dhg11mpU+nkJlY
x8DqhZkCQj3P72Zmple7QAmItbS60ll5QClt1AwVLwXWzUOzELxZ2zWj33pHhKd/chNds5HQAzNw
FY8wrx2Xp2FrTZv2pklMtcXK19IjbUpLIYqcwkcX7R3xEmIX1VW/cYPh3SF4fu0U+dcws2V1q+R2
ojBrWWruLLTWqPU2SY2jkBnscpjyX0tQb4wophm2l6cYpM+hqXx2B7BfQuAaQK/z8zCzRS24LL2Z
q92PJ3Zj6fgkhq7aOsGbx7OFrF+0OTEOlkMoqteUrEB4FUayzjCEszD1VmP73iLS4z2E2LS7N8YH
nJK4f1TSFXiN569gJooFFee6MMWLU+DbS5mf3yDIvwym/2CNprEhNbc+5Ck5mniHw1Y8e0SvbNBc
hnvc1nep8HBxW+7vgUNkG+uNLOTtgqidt9K2GI126Y9kNiTfiTNA41hONmnQOxmCUiglTgYXg+rA
vXqe8/G+y36ObntLakpxR76pYaaIKB1cskVpvpvPA9f9IUC9uI4X1l9BZ+9M1Exj3SznS4gXjyhW
n4hXlg4SUtrgsDzGKkQ8TLp8+sT5dm4TbhFwES2VRM6J/dZ2ruGj5DktFA7xvHZwmMfNtI17+8qc
/WRnqPzZxev6nQxh3tJxjAWm2br1kMeU5m1KYEwn6icnUM3Obexbpybclb0x9gEuZ7tlVl6reZuX
gjldOd9EUT+dPY5602XHIrUIaJ6/0iTbW4DXj4gPw7UJkKjxAqjYdoO0nGISnUB1ZEb2nBTynuyE
ZacGwh/h2H2lrBWHuXF2ZleA+nvyLEitcW+9RxWTZ1A67iZMOU5J91uGDv3LLPxTPS/rTCnvYC4j
gDqXvJGIFjNf6qcIKkkR5hEexM4/B0Wm6HExsimHPYTbnopCDfuiTp8xNgePKJZWbmp2V0NjowBe
wjoqPsellKsu0pjPmFnINCPLDrLhqHui1MAsMZoeXz6hcjTHa0aqxm70Y4J2ceSuA46jlQ1cEWc/
/vcovKYqWW7chkW7U09ofzj/48Gs9l5gfJRRmTPcX1aB0xQ3eQedtAjGZc3s8Td5VLCoTAcsDmYF
L/PPsMkWngb2TRhJknZr94GiyrQMJBzSf5jo4FDrvC6V95B2brSyJ+LoHA9ywexTjfiIhZZUlpcO
GfcKp2OzRnufkVCw7MFMMWHpBaDC5mcVjDwaaai4JpHPDwhNy5DVFi7ZFNXPkF3ASqAZla92hdTG
L4aaYjkns7effjboRDgQmmPmRd1mIbFq0/m3mOckEs/ylymcazRXcK7ZqaxdO8KoUxXllslkTmIf
xR2yrslGv8UV0q17rDaomq21qKpz1S0cESUQMz8tjkQQkntEADbx8uyWq5g/icXNaiqbi0hDduNZ
dpOpTBKFw3fmtIDcbdNpVswryFyKiEjtnTeGAhXekveORdo+N3K2kRF8aMsr2IYHx6gLC23sGrZo
rw+1E2bXsnK39fCakQu0RkVHgvbiPJAIzlSHOm49WSUmVyukv3VQhNYNoq0Q4xK+SPQOcYf2Ug8i
rEnU69LULImuYGyMSXlrsUNkwdMRqyoVai6ikY1xXo/+dBDoifYx+/WI9nnT+jPOU5Pw13ZOfrSw
pJWqP3uk/KvBICZHCYRZcRXsair0aVqKowGFwA9G1GWbLHK+5qQg3xkMBVIF189JUUCCFrqPaEJo
YcZ0WguY4tIuiFonFK2JR+s4OK+5lSEFhnK2zvwO1xf1K56j9dhgsfVnFvJuKnEiiBiH4PwQpWT5
+Jkg0dHlSLDKFHZPyFmG7C8e4IBLvCiIuwm+GZlb4mmFUIBkOUqxL/cV69Go49ntGv0x6+hZ6grd
APU9nLEJC4IA+WCWLYGOcxgfrNA5CpIfXBfGmB7WJ3CPiD0nwMmJ8+dRIODsFnhCuY3wLG6yzRhX
QLjgBZsjwbrd3hICfyn6gS1Y1g1NQXfDaMi9MPtuFQcpaBOg1hkjb2nWp17zxzwxvc4BD3gwaI8o
CbRxixYtqchQr72EVFzsJ6PlnheZjhvTHvotaslqkyEz2TqUtSMJmxEJGzuRIxC3ZEXQoraO5Pqq
1Cj0rS/Vu1WoG2nl72XSEfOIa20jHQT2eSMv5GVsCsUg13cfwWbLnfTNgRtO21GRonRIphx9oLEZ
kFa3GbWaB9wVoeyvLiIfU6t9EmQ/BfKfHhlQXOJtKFVZb2mSNo7WCjlaNRShJ9Mqohx5gtS6Iiyv
B18rjaTWHM1afZQiQ7IYfW0arUzqtEYJ0wPZiDJ77BU7cBAyq5QskUvW0zsQ0QSTWOudaoRPsBMX
RL/kqk4J9C5OBw7/iF4LwVSolVOdJ2ApaAdAUTZnP7WeDa2zyrXiKtPaqwIRFj5r0FDGUPEA8gxY
3Zxx+LW4h5BvATfO1jrogDfIUD+0eaYWQMlwpGdrrlNzl5n8HkM921obFiMSi51FbEf0+AR30uoC
U6Seddcev//Q4YlKAOzxBafIh0K09wtl9Rmn222n1WnQohUTcv72RWvXMOVvC8RsVPqMA1G31Vrn
ht0P7QsH36g1cL1zIBEOsahWx7laJ5doxZyKAfLPmFzHewJCgTIz02US4zx0iO1iRHcowFAvgqLZ
Um/OobHPrdhb1Qj1XAR7+E0djjQ0fL5W86EsgIqiFX7fuYsZoj/a2adAqwATLQfkUtLqQDYU7abx
mJLQ73UnAx8fApm05viJ0PbmSAmR4xPvrnWHQisQHa1FHCIOwHYMDoR3tQeYiSgW02FDPjKtmBUS
Na/jMTOzDXZ5hGqmTfOT7Js3xBoxGbXDEUjkMTTKap8YsXWZsmWtQKlhPa03kWje+gkCs+hxT9Vu
wU0PsnFliBNt5PxitwicvRrhLxaqPcktkBpUZNzTXmr1JiBkqRWdYFc8rfC0kHpWWvOJ2WxYsTC7
n9z7TKtCh67/HbmwpntSfB2LeEFn/DSc9pbmYGPWW8re20DrTAH7fnRaedr69i2FBpks1S7oLzEC
1a6pP4ATzasJrTA+xaXbprH3c5r5v+y8OPgIXf1hPA6IPWstgEUISzV2zeg9ebCr3P0KARizGXir
ucA7TS7RclonNFfAVpAVkaQy6DdJMt8TW3ix8joI8+PcrCcTdXEeem/pnHmrVtAfO+nXUKTXGVGv
SCGYlwibna2a0ffHQcp6COtBzWzS/VmP8rNT+PS8CDOBCKGjIQyef3qTxqXm0yuoDXdNyfDUd7Qt
DmFTcy7WdPHzBoHNJqUuW7kFb5MQyF+xnJgniidGYFx3nONa10yYQrketdY5dnmRKdrcUeugCWPe
zPOAV9mrww1DkyYzn/sKvr7zraJGTY1DDGV1qDXWKg8R7Kb5U+/1d0bxQFAFla3WZfdB6uxSHylu
2CAJysoXrC+MkpFzt1rXDScIO5/Weg9Gi9FGdnIDru1n1vQvXgLniSGTfvhJzhX1iGKwvTjIyGOt
JweKQJpArtihEOu6G4zcWisE6GMXk0OkxO8gcYUeuOD39DaeFq0jXu+0ij3XevZOAi2YKP0Qu0fb
PkDanEzyk1pnwj3/qcEU9ujLO+9n5+hJi9vLI6RKJONI6aH1mjjYqEuhdfB8TW8HrbtPtQIfahZG
MK3Kb7Q+P9dK/QTJfo903526C+7FHZEELz3zc14PKv9c6/0zrfxPzbBdx06/ngo0pyS8V+gNbfUA
WcrZxPezWQ14BQa8BPzefkZMpF0GJXYDM2neiULA/YwPwfx2JGBNILiSFKzsI6Q9pTifftT0pyhz
XaYYLD+3ITLuw8iAfBOQkpb2CbEfzMKJfKEpr2y8D7M146UJjdfQhttjozArQyM5Oe74Kkd1E3gz
ikfkTrs4YwTc2P11tpJ6Z4g+WqeEU6969szo/Z55lkdAzv0dapvM6z/7Lnl2J5ld2QKXDBSyl6Yb
IZdaL6WfmnfAGXJq1ZaHJJDgda5NI8RXA2JBQ8EpMbzE2loSKgKLxjnZL/GHbJmnDiTiou5Gjc4W
wisbeqIQhBJbcS4yq2vOrKLJ/ypwkm9dbW8x8bnY2vBCzrq7Kdv4MYT7uurqFMuZWfmPnpf/Igtu
uzT58iOFOehmi8/E9savTlhdOTzx2kxW+mOabcbB7SNZUAC/II1VSWPcy0WHiw2U4XIOr501KNJK
y2tlsQAIOr+EQIm6DnjvrIrxFE/TXoqe9r8D9x5VmLFgUgIDXEY6wYzohWVOscVyYdnaWsRHfwpc
3ASFGG+VZ57c4dkDprATpFWupOtzeEYBkwWfYkn1m77FC86JlSLZC3f+wCpbG50ajl8Z1h96zxjK
HzaImYMlHSiseKQWvFKNN6FpsnJdJhI6HgS/+zioDsVsPFvIFfMBuSLKgnFVlrQIxBPftcbFHoZT
g6Yb09Kq0batTvu38HGVmHtqdn4r16P1KLzoKRzCH7kX64o5/B0xlhktnvOqx5VkcLI4VKqmeEDU
/6OSC8+iTE7rrm8xgjnI3LKUSp3xWUhYzywwBfkPeL9gGmiDGl/uda4YPlPHIiqj9ucVB2vMHXwQ
10rr4dDD/JAdc0v3IrQNjmAdZmU2U6ylPPhNTQyeNs3NuOes3n/NzP5n3rQvmU/cfN11+47REaRM
qwOuUt+XwKGnBLpQEqZ0ForqZIIBr1T65OLgoyYl9QdLX6PNfb22+al6W+r+ycZSDIVEUcXZbPrG
EZJZSsAcwy6E3iBC1pY2ERLDyc5TDhXE7bxcOb0Wl9VIcfDiYbmqS6ZjWBIza65YoDGTAZrF6C7N
znannReAYE1NkfaUvZombBEsexGs/RdT57UcN5J22ydCBGwCeVves1ii1Q1ClIFJuIQHnv4ssOOP
OTc1UqunRbIKmZ/Ze23WheFY4WdcETzfo6jss11majLy3uPYf/ZDaR1KRhKMJZB02wOgFp2CwJID
AbyW/UMu3st8cWGS8PAiacbQsENLmad6K12WfFaLNwgn5jHJHLAbi7MzxOLZm3g9+Tazjbn4Py0G
e0bMGFc1TBqHoBzvVdHsozF8zIt/1MFImi6O0oxxtVw8psYuXxynzPysJiYBrw4exL6Sm97+42jw
1xySMEEWD4DMrY+MufLaWzytaXq2Fo8rBmwnwS+rTfJcrH28eGHFhCs2wB6bYZP1Mh0+DeSFppO8
MAgtuKrmcFNyXSETT8JwPiVf9uK8rbDgisWL2xlmuNVj9NxxJEJQwoTjZy7eiqV1EeYxDqhe2Yiu
kIIB58LwO9n5CarNIYNbHjncwibW4GHxCA+YhbOEVmzEunGYKzSG9uIpRveNu3jxGbcTu5TwPmA/
BqNqIsdmjFYIJAFZNE/7qBl+pmax7Rb/MjCF9pTN6txMWY5hm8yZEYBQOQMJTt0k3KehWpWT2Pug
7i7WNNL72786o+NBwz4dLj5qJn4DtmqBvVoXfCVT+xv9WM9cQnqMfbvXmCfDI0tz5duTfbUdxN+A
lbyfGZvptzjXd93k3WqwTHefMrjc6nSUm87pAdSZgii8hBUhhkNP+fYtKq2lNv70HKM4QnpuVUrG
LeLasa1fqPjJG8bZwruBf064iFQq13dYMI38xwrjFpnySXljs3fmi08vuY1yiY4l/leyWWqwdq4i
x1g1CFvJydJn30+5G/nfcdZUMQ3g47p+N3RGJ+YCamlZHwFraU8edIS9LLIfXpw+K3IpKZnYjrJl
2Q4BCZ+WbI3dfJ4XDFwesBQrU7QWKav0row2tVQNfVAp1i0hRacmf6eCKs7d0J9y1yTbiyUqD2+6
mwfjWGrc6mVPRhFuDsC6LHFWUe7mH6phD0ySCh297uU1o3m0RPQ7ho81xca4DQXyg4R7b9PVVrJj
ix1iGAmQe1Uun8icQsX9S8u9aSwm+IxCSuNZi480sgSqO1QebTd7T6Ru74XLD91McCPDIsN39CPO
GQgJvyq3izhKtqR8mB03+YQcBOzPSxsCwwxk2W+nYADvQj8LdaX+W2WaUZruVknEVlEykeZfx68a
YJNWxkzYWA/+skQEkSYQ8Nn3HuuXSsUV+mR5VFldb7IFq8unicPkV5+RdjO6iHN7GCKoqUAVCJ42
Rphb6fGkkCeHWqMYxd6L9RXxm3EZgg/d6Ohiq5rZB6ijNWrqp2xAxyHFn7wp/JNfN78iiS2ggajF
NXoCgWhePTN/m2s+l7CNBvQZcX8jmuw5rplwNGZnfqR2/mZ49iGrqnIvWza+1d2l7loP5TCDCy//
KEKEtHhvDCQpLZWHG3gnu5rPJm6SS0efHndfkRdRyIWo/JKYXzVh8ofwbLh2AKaEqGjM+zP3zyUr
RIu7n7M6aWDWT+6/Oob1FGdzBIXLXGvM1IaX9ETDeodRg+WKuuFem2GKti6fdzDkrIOsw3PVDfXR
LUZWmSgAHO+paCfj16QYkZHbrKCpeNHzKMHvcdyzIDZPqk56mNFRuHXGcduRzWX78pR31gqwOcII
t3kXBbPjuWzXOJ9vgygBfsDlKrrE2QSRNplJF2Ldk9tLvClNLw4sHCaBWTxDAcBuS7YSDKihZeJk
7MhxmnYK3zimGXltfY5yB5LLJsmXrGJ/cR8bybEIPjUrxnM7+UfHo72q7HjclETRitn4RybdHffh
nkRbtTN1c0ihThB8rHk25mzL+MzBOAONdbY9fWRfv54HjOtaBttsLqNdW58rNWJt7gOgHaQsAyOH
z6nULiuBRSod2NemUTeVtXyp7a7z0sPg4UCs4SKiFGfcK0Ku9pSatmmzGEOXuqQ5uA4mCeGmeZ1S
8TLJ7As2C7i2zrs6TPLIxApQSzEjXvfLVNZQzcxwfzX6QXuMvenVxPhcs5pToL9Sg8SoMNhCtAQm
lBpfhYWMnYA6NrG0dLGWVAVT0DCPOo0qQRGR+SCCwvE5Nto7e2N7b+v0F3GHT5KxEyOaiGktBhi7
Kx+l212BjSQbnB2IT9DTs+78Gsf0jivQxKWAwo0GCCeFU61iIpY2MPmvs0sdGsn6Zhrm2Uy7kx+7
rK+knV8ML7yhlHo4MEBxuFB2ifmj440uY2wN8sNfetka4wcGdddw/Gsh+mSDaKPGm0yr2jbqrW2B
FYOVLEtmUvZQvxrzqeniN44JzFtQmlpWiMR/JooyidS10eSwSjBfDPXVdeUpG1nbEr7DNTZdW6v6
TAycRlleLeEWL3OfFidX1+duSuVRKP+PdlP0cBaFbs6sHHyIb64RiDQow7p3YU90qpr7N02CeF3C
tVjRLSHGcfojOG9sucoYVjGUYz8ADGUY7sPzLoTuYi+bcYuGVXcom/xgKnAACtnWgf53HaI1g7rv
NNtBIO0xJzD9bEngwiXl3TOzQ1DLXxRn82oQlWRLkiM2ouhaRZp7wJpNsC4uwZowdAzYLpu6mGaA
QfbfTEABS2r0hbX8HPDeMwZlcopuusCz++Z3iPIKdDBcRgUbaZAzp8Y37rUAEzIig4xnDCCKewwJ
wclhjMS40Tg3bv1OvAcfWhlRpvrBcZrhCXnoYBIPYiEW92MSDRvE6IsZjvosl22M1tI7OPEhIB12
k2vjdxn7cMgIeBlT78xwJ6QT4EbTaNJBPJVPFmPPkIz6dVd6Fc6lQhFblbzx5mNQJARta/fuY8Cq
bxXQX5iSu2sP6QPtB6EanLxQCtOVNWZAQ0cRbliGr9NRS9bnCQ+pm5/z4ep1yAHE/DdPrCvn8bTR
iDN5Bn6qxn9vPSD8QeQc447eErbvNmq0pmrPqQDjH4EbVYSJFL+D3LsnletiMWfppCeESMrBxpQ+
g1uudnJIWDtiIF5lxqz2jHhy0/gXNoW4M5G1tL/PWZdmBoV0y0TY6ku2U+u5CT3iFvHp5NhXoVHx
p3GLqyoNa/iiDQXiGGzssOeB9+1L6g3pphXRjg7uxcqDX3OX/WUFQ1QCSEkUJNkGqfqJPoo4t8Hx
12ZU/NG1eCHSkx2ywweQpec+jn9JFylC0pls8jNgZaMfdYdUkK5mMZab8+qJMXgPqQBKV462xwkR
uirg0H87x975ReMSTmixrQg6d90FJCPYTBHZ/TCMkJgi10oW23R5XF2tedsYqQnCd9DYc4cSxwO5
KOVz37yKCPikv2T2aLbrBiE+gF1QWy3FqRt81cT8xEu7KpfkH58IoNKsz2rO/iWabKCGkKC5PTdE
BsXVkh1UmX+Krtyzz/ykMEOiRMpQ7xbgN4qGaZp+HtP0K1pmBVxHhKUsKUVhrdm8yJud0LeaC5WV
fPh8K8ckZfJfvZPV9xu/a7HzlgSkKOq2nSOnddG6aBRs2Ctu/07+UbgdFAlKCgKiTmRxyJzyPCaU
pTkLpNYnaTyMNGw2UgCUGB7lEgtQtfVElp3+nJbIgGoJD3BIETAQpDcGc88lXkD14k2zJGdF9qHi
f/YSQzDAq2CQ/TU10DPVElXgkFnAg+jtQWgxIFwCDaol2sCY1D9d+cYmLsU+h6tQYslGdns2MjPf
jV734MrgoCMxIW2IThBkKJAhj6qFVAWkQYLKckTtcTT6ZfdM/kLexkRgLJEMXkzCpOtWuKdbqjJr
y5b+ubXjv11snGG9gN3M/H8F3t2aD0LXdgiM3RKtgk07P3I5bFj7SjBSDJHN4rdbPNdvufsXMdNr
PZgXMTDjGAu8rn4Q/WKlN8gYHW3a/ZxaSak6Zg6fLpXsRE3wfY/3skWpRzi3o0i/FGhqAUem5hYu
JA9N7f2SMaUmZp5DCoNoHRjJNV8G4m2RQm5piQtq/fEffAJUcaH6CLJIHHb+zBfsjTUgNXyyJWZc
Elo/mzoy9oUzUl5UcpuOSNZKIb4Uy6NdL+b3WaMTIAd9Z5AxhAQkLamQrF/d2D6FSBGt2q+PXoXq
ijEQ5C4rfgu7emehfNoYPJ9NyPqlm8a3rmeNhl6/2T6QOH8UViix9vtqp0e0e/7I2HUy3ROzeLKr
UuNhj3jPeKBXs+zC9+99eGNMP6x2/Jl1OdGRqY/zuav/sv1/46eWgUSAUSMooPmzFJyASf5Xk+TW
ej2+VY58kql1i33lE1nI+K6ovGPpWLggWarBIjSz/SxoaFnxEpBJuI8RseSibrUpZkrWASYH29zH
R1ulb4XiExHLqse073Yrk8pk3/D1UBzG62wSHzIzcBNz+pW9+VLU5Z+eC5zgkeC5Bli46eTwthy1
q+lKEtayjPC4FdntOH77brtVvCUR6G5CpgvKh90yX+vy4tMoOyTDffdnrmm6Zjsr95qj5lrq8jzP
PrQTwx031YJHiWcb2E83YpC9QfL4J6L6i2nhY+hMuHOLtrh25nBl5KQ6YV510mU0HOLL9cTIwjfd
+iOyJNWaXCOl++VZL0NJaJBF7hkbLajP3fBIgr3niugSBAI+H0gISd0dqgKP5lC8+v54txsPFG0b
AkdIzkOH4rpQMY8K0LDMn7fKeMcA/SMoLZ+p80zfM/H0h/qczhMaGWfr+nwHOudY1fpSYFJHbJkB
72raQx2ps6wpiivHPtiVBpKs6SkbqWEf2sUaKcHdnJDWsH4+mfzs51ycTDFGO1kkTNktZr6O1q9N
7XyhAuNojSV3f12wf83ZGomFXSA515I0J0G6Z3Rq4OXGsWqs8wTkEGq5tk+6oyGHZUXECqa2nkdF
RqvM43Rv0odADOz2EeU/5DdQZHB7VwCuWUML/16gvXddELEukRmclPqVATwz05nHuhdfxEDQT4w1
sjxtveAUoMpI002t0gc+l0fCp4j6vWaKOL+EpLH3lQcAa2R6ghXrOrBDXlhuLhtGRg1kn33oGWLx
MM63pCKmBvJONWfHTjTkcoElq4FImxYjN4yePrUKl6sISDXH6jsZM2Bc6FGLSwxyfjdXG9vP6jMR
jSUzpf6pQta/QzTO8WecGk315JnTi837YvojYt4RBA3ZntEt5f4vYSM7ZBI/zYFBEcM92NNBTTGC
fq7txiWew1Ksg2waSll0X5Yziz2Bw8V6XJzWPVUoV3tmorueInONq/CnjmDEp4Ti0fqUHgFtyAFS
qyOHYp5OwjOvbrRhYM3uXst8M6TxF/Rfta2Wxqq223sLSRKqAmuXcLaLTd6wtWqri++Mn7Y/DmAO
5mMftdOx8PSHDvObyGS0nQFUreIdxZ4/WdfK7btdYKS4s1JrSwqYAhefj5hU6p/VouxH47vuYlzd
OMiIS0oh3wbdJpMT+Kcccm3x5jrFsOtTftBYDe6iFv1e+X2zcYo/De6elRjzVy+YfzRY8Nd2wF88
mzWeamA7fucf+2k40EG/tK79Y57x8c+KQqds2/d2kvsxqZ8SAAt7roRtOFhvsde/A+5lbWcaqzEy
qqMW7Jfw+G/82H/z7fxf7M6fzMjjdaLaGySwpyBM15wU+Q4LUbgO+EASnMKbQKYJYicLEC9bAnOg
kNX1Kay7dw+a2hVVhFzPLXOPwO/JTSoPZT47W3AWRBXM0CXiJnn0aIf582kbZCZ1Kg7LgBJiNbnd
RnDSryqqA0qy8Z1K6ihTLrIq4jbtTcTbKe7AfTESPdVY/1i8cUyRsQ0O6H206pUhQIj7anhYCcNO
xkXFhTjwwyBvRs2OS3RYDM2vOCuehQKY7w5MGXvIAvVUT2uDleE2JPtxVWfGu8DdtINW8iVjymsw
udeYWANdkgZLNOJ88EZW/7Mbr0YuY0ZIEoS7lhT57nUIkdm3dYdIMBdrIQWVhuADVFHF+qmF/5pW
tfumfhNEzpxUEDDh439skRJRrs7VgWAqwPUD2yc0JvDAnN9OG9zSjo80SBOmjGdGi/EKiSVCNKSn
G19TKJdNJPbZcmtjnVQ4+IFtViDlMwOUMncPM/eZmItE9He2NwkUNWWvAyl30rDtVW/lzF673yPG
QIBk1ZeTgzDL/gmfiDKzgZFch7GLIzEB9unHcDgKSqelfM4NeiVjZJPRpckpqCR7sGxi7gvV0y/I
XWvG60T/fkCv/8rihsWSv21bhTgxu8dDc4tbjyrQXFf5eMOckj2rOXmeitQ9OVX6ozduoxwffke+
tjaSc6ymfDMV4Z6ewSd7PPkYELccR1VDVVDXSQGx0HUMnm/r+WezTEO4do2xKhdJj0HeuB0Xe8rN
fQWmg5Cgy4TYIiOIQlXeLUPYuPVU/NoLJTlXmcl4bx6usH2WcV7LJFrDNySkJR2fEqSdHEbVV49C
syV62BXzpg4RVkLaPySR1W/cADy4m2se9CR/5LHHLjjFyhb7P9PMObgqnxgEIfci1vg6Dg5I5HH8
8itgJgG4vSw6DQzTl8/+w02i5JlJEM9fcCwIOoRFnPkpGYOSgU2Xvo1z0mwDstZtN1hHXXBxRsRV
WVAe+x6ZDUvLbRz33YXcmb2R5unex8mG0JRIuybhF1YW/YjQk09iInkh3gSM+hm+x+Cey1eIXgar
PrEJilhfJkSAVhc75DB+252fqtAq9i7QBbc1z+h7iq0QgAVAeG2TJqQCnRnHjhW0VLcgKYVSI0/7
GqwkVJBwURfrUbs7wtYOdRoEV7BDaJ6pRk7Vshao+u5ZxShmWaYu29IlHmQEvGxglHCIUp/w4iCu
IB5xtJwVPOmfBfqftWuIT0wvEtH4KP/5Xu68tazXnNQHdzJ5+6xDPpDM4MC75J6TC72p6gSiRT48
jZ23ghIPfSlozZ30ox95psTRIaMRvP8vlQSMG8De7izXBQXVJcccr+g21Vt7JBJzX2Mz2A6Fljx3
nV4Z9BjK3OVRejLa5J7NMuF2TJd9JW9YIPhBYwezbmX1yxy8P5mDMztlRGqEbnbma0Jb6dnFgViO
iSYfQwqMiGY0D41d9WeUJ/tCFr81FuDjWDvbyLW+J5i/cU48iIAFgMTVugYGv/KM7he4ublfduu1
3yBrHq1tLw20wyMFssWMZDXlL+zRcLkvu0w91V8wthCDSrQlBENsaRIy2DjgfK3pK7BpuhK8USuN
KoFtwvRJ1idIn6zWDPDUKYSSQ36OefC4tMsWZ0fJEHzbeBLc4MyeMS0pz7wsIWyJShOfMxLg2ADr
19KBSSawiAmdfQGmErt+tJJNhXTQcs2dUc67ueFmqFrSvmbiWFibCbUuff4yh5LKRm9qm+Uv/jY3
SqlLZkUzOx5M2eDQmQhMiPnbVpaTXPG2ZBWaRlvZML91SWjjqeDQ4bM2700Ifkz7mC91yQYNxbCr
uvi1q8W/WOk7AgxzTBHJG319IwCbU4S42gGBqRzPeqCHSMBtuO42blhriFiZ7HXaq9nYn1XPhwfc
3XlOuwvQ0stk2PVTZpguA2hKMdXWH1ZJeHwtkysjZR/dVDdxp6NsHF8sar01cv54ZQT6YbNu2Ieu
DwtSuS+48/6mjhsfXXxT9ML2frIZrjNMxX04DMFTqpyzZPx/wPHwaSAdQ04U2OlNMQZZB5Olt6aK
1S2yWNmOKr5bRuS5B6PA2lIvrtHZBUcqBVMVBcv8qSBapILeuff6kvdVquJ56PGKtL351dNoMjyK
T6hNqjUROwh4Xf08hEFA9aSeS7e9huOkz1XYNjBtqumlc7XBdp/5CKvaE1esPhihgacEndBktecs
i8uTLGBdrSJ7LnDotTKiYc29bdGmf3PlJ0dPzuPSUaoDOE2OubZ/0PXUyAKIGpNk6fzUBKGtZgIZ
n8TgtDfVOj9d1uKgovgsZ8dA1b/RBUZA2snUCKVxZ4fxVYkRS83yu96DiubZIGJUZV6bBCZWz2Q7
ZLFyaMPhoscB0aRXIc2qGePECG63TEBQKKp02oKmK05tWTY2Ss4oOyCJh/TqM6GxlC5vzvLy/ave
MqNT3YfX//3zGpboPhcyO6RXuqzmhxZYfGYU/GAKoDoiwnm4I0oiZRL70ZNjumrtaM88mRCCWIbH
rK3jvZZUD6jQsajis9/klt3dERQGWF/593AesXFR6a9GekCCS+KCDYakQI6MAJdiEh7Mlpp7DMYj
GIgNz3P+heqfsw4BHCB78QLcEr28s/Tfje+92IX8WSfgIPvGnt+cjIWBaSnYOAs4seB0G5K8fSSD
L17tABwZUj7Wm8mzA+vg+/9Swii8DJOERmzX0yOGTmBXXnHyPVSIZPM5r//fb7n2bob23+rO7p/z
+uiQPf/wlhcEHSVUKKQ3CCWcqXNvoQk9GbbZvo+A3C2BMJ0holuXt/6tdxxIA2O4A0YuziEpXKRU
my+5mh1wvERYDHGBFn+GLCRbFz6c5Z0tAgnOPPH8YEfO3WQJ2fjfy9ir4NynAaIu8N1bPBPMKAO3
PWLKcx+F6sTN8gVZs7m9LvKajGRRZK8V7nYVjs5jBFr+Co7k5qrBeZJBFt+E3b/piTdemJ11qFtj
fHhwTJ6L8J0Y1/HRTOT6ujlQVMAW/tUAELRnxbptoPlWXh5WVPrhH4unN3Cz/OQCZzmqWXmgyYJs
NxMQsxXkcx0glidUmqa3balODsQa688q5SIMwGdhMDuVvfT2CqPHJo8T6zPBLL4qi5xTCpspKXuW
RF/XsLtKGijMwe9vUAgCvcXm+5oACyxPQAp8jMSM/ieJ5FLZXnHQsZUevvkb3y8tH6LL/35rsQJY
JUl1sBiGHYxBSqRQKJFl3r/KKY6ugWTb5SF92HQuoMnYgjmKNcJETCOGN1uDEh64pI/CJUSwq7pz
7oC6/d+LH/KhLvTy/RZHsrEtNCL/9xIt8tRBmtca3fCx+LbIo4yFKzxAMxAuLECMVBOtABbLbGjb
C5qlbYe05KaSbvl2q7OIWDmuzBIjkUea+wZpVBZfRN4csKRHB9fR3sloYivYfv+yT4p1jp923UiA
EdZQAoKNbC4ID8ZFUzXPUwYQmFC7/DSEsn6GPP8Fg6ciciawzsEwW+fU+LAryAkgzIfwlYudwL55
ap9p2NCxpAPnBZKq6uJN5ykkTMo0GM6ao22uS69QT77D7Gxm52Bx23xvEgBbn3Lcyjszqy4I67u/
tuNd/dwVz6U5f5T2VBFMkJjwVKY18vRgC5bW2Nvezcc/9MY312HJGIeLxyw3T10Yb52JZzXDLmF0
6I41k9OgkL9GWNlnD9s4y4WJVWFo7+CvTcceCwFlQ0wbk1fl4mI5wk9BbjdaMIarAqRiTiWeY+tb
g2pDf7f8HL5fIhMJTqfHhRtH+cFo/dzb4oqi3j6ScLOcjsxoyZtMH5ZFalGGX2WnALp+HxYZ7oGZ
RK4exNcbGxjmBAvqRqMo2Jhz1RMswztvzk1HNFEieAsdBP5YifSZ3VXdkLxlvSmcSSy/nPzOotHd
FjySVERCb9To4BFXxTU10ngbjPF4NvHdrEHmbXCmof9hOXJG6xueLRvX60xg1Ca1TSzCqnsgII8R
mXnRA8XccRwjLnA559cyNqy1NPzkbKCqGDo/WUX1vhI3UVv1838vQ1k9JX6JfLgg8j3U94EZyD0l
5Yx5diL3zTx/iko4hxZO8N6m9GNS5t/zxkfSa3YDiuG5usxDWnKSjceUxMw33qj4FNlGvMMTkB8y
bZ0GxzHfNm7eeuco0fMKTl56GctaI1d0P1U1MCAUzsDeSbzUIupfK79ON2Kmrmxd591KwHgrrlS3
8Po9SIHyBylnL8tmIWmN7s1XjHuHnnh67CAfzuiITdNU2dFr07fEmUFATPaP2hqSW8aHKIL38jVn
7j1lXHskHA6/lBrUu0uNtSXErNghkyMDcc7OzhxkNKIBtt58ECjN+W2gA32Yh/bgjs66BLZCYDk9
EHJ3Tu0Sj0xHJHcREg+kfN+7l9plJjw0NcNbXe87lOC3DJHnDRMJX0tn/oELBFk3ZVsoaBEIP03y
Sx1X6JL8hojdbECNkwXRnbEejlIGXfvZmzyCYUaxDgJsW/mUq4s2crmvE59SKR+JgMIgwOPIUitt
p5sK3jAvDtfC9MjCGZCJ5sqwLjyFjYzfWrM0rhSi/YtjdDTV1XM/BfaWgRG1iYg9TD3ToA5j11jr
74+9lcHnHIL2l2e03g8XHmdH8esxmK4QXdyjGq+cjRCScyLGJkdc5D4s06teAA/4UO3zf4ePAr/Q
oWV/MDh8YejKKDEcGtQ4cfnkWqjOS4eQ7KicfgokH7Yjs229tBJjBwxrprQ78dHMIEtGHYlfw3CM
c2XeC6P9Y2XIsqrIsS51UppUjLX3w9bqGuO8RpgFtsHFuuprD7eHHNUJbEBxn1NQjwYKG5T+GA08
q/3nVw5aLL7L62QW+bWDGHGoc+fR29iOmrrAL1TC+IwH55jAp11syAzyemAmIjChw5QknlJMYKIV
yXZIsP6XaExWWMjszfcbGwb9wzEHfPA6n8+hID4H82ROleY7Ww5sIjU6ELJ93BmX2JmK5XBgDEpM
42V0qcBSESKZaKrfjc0lH9EEfJ9QHWfhjgr4n20tWZxpAK6EdCKuwiA8WnFhrHEcEcUxDBggpgYj
dpx8RhAufpQRA2yKP//o05+szd4hnHZ5MXJgWagBpZc+ekRJT0Ejabg4+gzpZDjFiWsn3co8jRkT
8gpU1RgDrrAYCX4f/lM8kxXd8BwEGVKLSHbW+ftltCf6b5nDh2wlZbKyEvb0teHtY3f4QMOBOayO
OUOkBx0pbtEyB7Z1guEqt5MY58uwvIxt0JxaRp1eCJ2BPtqfTuky0lNOehPM7oRBTRSxGXriom9W
pCTVpyrNPzJAbFfcJcWpWFKbGkeYPKSkpBIh13PJoqDwcPvts6aZb1O5lNFDdAf2Q4hLZLn/9T4N
D+lrAfxiMTW+ATfwrr0lmudiPtSC6u/7yBnj5uR1rd4WVvYUTmF79BzYVkVcjzdi/dATcxTt25aQ
QgPdqwmefNgxDmMVE+Zq0xGucuii6qLRAzyQgBvrin9rHzno0OuiEPtCk/cXU3w0fdpeCEwb6MWy
HzkHzwZD0/BGQaN3WU0+mJ8KWDr9dMHsYuyrsPF2GED8Rx9wQMxq6em9hGZTxBsh7GRvZ0tuZU9C
TB8/ipD6ocFdXBIgN+ukvjS1G++chX7x31c+JsPPcTkBke+Sy0imgT/R4ICOiAHttK55MZAH6xST
W1FXpE4tj4yFkeOQLb91sj7eT0ai10hNwjO/0GjW1abWRQr2AlWz5TUdFV95yFQTot1sGQompo1M
I5r3okL0jfNZXVh7psdIF++ly6ByjIOFXEy0Cv9F2l9duTfTz8KNn7UjZqD8LcApd8AtSCZKBwYn
mFDOE94aXVMIXsSlXvrhc5g7/8krmV+YTCojjHpP38+cb1cWTNzWv4aDW8B2t1/r1D4Nxmi+k9Lb
EE7s/sBEWz+5TKptIcB8UZWu+NLGu8hygKG6XFS8eEXIJlpZefQznycYTjKbD4GpeVJ5YBkIpuPl
+1dNfBnF1+IFmkWUPOH6EneLsvQuFKo+XYAtDy1kPv/3j5HHAWbySrBCxIWokfA3VeenLgOoPThe
uZlMg/w/4dzEAjmmU3AOaS+du9Xo3URzdmWKtm90Wl3SBQyIBSE8+3V3cP2akge2xaYAuQxDMFJX
A40gx9lmdibxYpZ9cMb0I9YJc+zPqfc33HVbomTFc8BUet+1mAVqUVXsK5PwMnmdPttz3d+DtMyP
AbX8yuqj/v79oi3nGpn5XzObn93cZ+dNcSmt8Z6Fc3jupwYOlYfSRk7VORHtuUy94lynnXz2xLD7
vgyGWevNf5/VrnQ/YJs92QYfB2Kc1Yv2fN6MyA7IZivcfVN26uhIj7hkAFDomifoRHVHvOjgne0u
g6wz8lTPeJ/OZWWxMpcNxd+MRwBSWfEAKG4Q+1Ozs/BERPYRtPcwx0ylSfNCfVbDgl5ehGNFtzZy
p1Ot6iNLV3NTVjV0l3SAmpk4I2INOzWeefKoJVT4kBYSPatD61v6s2ZhiGc61da8MSJpbI0+UQ/H
fSEFg+1BKLgPoQW1bEn3dhkwTKm0ooRWZNx1FiufFAIus/9hNaUxGON4MsTO59BexctnGg8s4AYQ
GFtB2VFHNREzC2N7XF5El31yKIxcOYk6Q7nVO1nNmLvRYbwQyLvuvI4V6Rg0u2ro5AHbzbNorPBM
HiCRuUivTw3e01Wy/E3OIsLTvv5ZAJo7e04X/0hwm6+1nceHvu8B2SCe2iMZQplr+vjYGTXtfBBA
SF+d7D4I99ZHGQGIsZx2ddhkd2mJ2zcISvUjOYe9OZ2TDtFWmbj+HrA4C8isgbFWF2+600N09Lwq
QFfRl+u8zcozIrFo08t5WBv0TmQCtf2uYnJalHZ+y3Ovf8b2VO0XNAzSIftKVO8zI57mhzMzy0jS
7C+l7/Cp8CYNhOwAxJPcrNCUDGui97IzfbIG+S+dnPrSxtrHccHeiv3ufCxClGYEr8Qbawr03W1M
f2/izzzVIgZ2MUWE1jfG2kgLiPOhF2yIngLYVQfB6vtLh+ELi2/IwCcv3wkGG060ImbO2yKtQIAE
6regMewEtia+pv/H2Jk1N45kV/ivOObZsJFAYnN45kHcd4raSvWCqCpJ2NfE/uv9gT2e7h5H2J6e
QIgUpaJIAnnz3nO+c8JzTLvd8JZFb8lDImCus29GCks+7Ur4BHQQlG2eueyCfqjaAIEyNtt40NQV
Rvq2MwOcHmXjvZqSsqJht0d8H7nYy1lRvzCN2j5SrtlHy/Sj3RBmT3ZVbBPfi65TLoJnsw9ZgFSs
bUSKZLAQU33Qw6Zah6HFPN61l61uRN9QkQKmQKB5HgftR2wrbZVZVn7tnXBzv6BqTbmG1d/TgHgs
CYE42M6UHLXQPiF1n/up818ZYTqxWFOWmkAYMrWmer7Tlap013uDPENKkke0YHAmHBnMqYTM9j2m
xahSm2q8SjsxL4n77lsa1UvdE+Kt2STwtWchMjpWDf8GBkKGLuxeaKmY5n5UhzKLbdCROrGi5aPe
QtU35q4WuxaiuZV2Fm3zRDxMwgXT+qbscdpZ5CMX/MaOQfmOfa1PEte80SLbdjHRKMD94gWb2k1n
zaaX9VvB3PIwGC6LGtdpmsngGs3p+ziB1bhjoFrDu5amToKVb4V7O6VUD5S9M4L0s2oJH7FidNJw
ORXZ4EnHwLbwLoYfxScv0gFwsPWtjQ4wg5y2ykOVgzCeRF22Lvs7t802nfdqqpkU4sZeqcptjmWi
XkMMkOd4PtjKvgyyzvcVPBEz6Demk1oXToAexNDcyMTHl+0rZdNyrOwPZRTgFpI+fBp/ttg51mnO
IzW9nQ7CbldOxxpTwuEcG6G9ViY9MphPAXNQ8QpcPLgCSYreFib95kNVG+naQHSwzmLQWXcrcj7m
4anlupYSVwTdoxFoKxdKRO7l95tZJbu9BM30G/ks0TtvUzLGxcmT+puQfMi2KV8EWdiMX7Rx1QJp
4Q0lU1BCC94YHouvSpAlF3NB0SVVAIogxvUalS96MO21MEYVlj7NitUzBn9Q//MhGSkI7KQ0D3iS
tRfEQQ+ZftUaJ/zpxXjD8fx9GgnexE5LrK0oBtpskrzxgP4RjCsoAtj+yJzFm2mT1rAinNufo99o
uE9j2+39z6ovun1dNc03JtScq+43R2E8LVM/e/Lc8mjrIfvwOp/WfuJJlN9VvSX3qn5M8+XgiHmf
MurvhW7yfnnRzc0Y8juqe06SbptPGjC7CkmAG1pq37qEt5SVNZ7YdgXrQBZctO3W3yMKx4xDKt7C
1OpvdUDGqI++6hKxOSa81YOeNsjpkET+F50qNOOeB2mNi+Yc0IbQsQtdtENtftaGvdXrFVgW6LWa
ljIbohrWHjRpHCVhE7dM2D9yp5puVmSewazKi0DZL2SClX++lWKQNUVarHXoBN+m/EYL1XkH8E4z
dUj7tTko572lNwR70nqhn4ZNVb6BwetWxeiYT1kM1VBjfH6AYgAGlplnG6VElI7VrsbEsyTWb5VD
+XnS8EEt719FMYPC+1c9LT/8uf1KNsiUY3IYHu8HGdUoBh1UTPNd7eCm53kuW9suQ8qqOVAsZreG
GMBrxIrdxgqgKSs41XI9AhzodHRi82HyAAzQi24W1BSPvZ3pa5kw/4djVyDRwZLvohk4IjFySHUA
0WD3oUc0yCRw0rAjaAgYlpbWnwp3OIoJQac0KIeGdsfmND7IuZqoyB7A8JE82xCP3mGQvOEz1igG
QFREIm1OJBzXi575/DaF5bu2KhTsJpQUrBDOZ4XF5tpRSpfBB63H6PF+YGwrt+H8hJzc9K761+Bg
+YzI7X20TDyJIR37R1TL7C7nqiwZ4KsUYniIgzj7laCFpceukkuFmWDJvvZXX9jlc6e1K9RyELZT
34MeZttrvI1XC+WZk3YtouZiOene56Cy/EiiRvm2lC3FFIJV92Y3vIjlMIcYzSdJkVSPbK+Cn11H
PVbDgUKfoDaOVWYvVczkHsWBQEYdISoEV6FPzWoYNEwLynEFfUYJAWay+JwG4AuaEflH2oEb7FAO
riCvWseBCNg4capvCe62hRl+1qiZDwR2khRbP+bEdmMhog7uCnX2UIfkcA49iXirJDBAsOHS3R/Y
lpHtOqhO6b35q27Q40M1eDFqegehcc9VuiuzAzXHgZHQGkastwvnbpmYwmJ7XzhUhMTFp/JepVqx
79J+/EbmWbNQmce4g+Ii0TR1U5NO5JGFTm+SBKoMGMv3WLAM/v1PvQIU0g9e/WyhloRskh0MkWkA
x1d2FRAOpaMHIO1LPDuYk1ZxQ7rd/WZn5DDUavEEhgseoss03QoH92dVdpeI9KvXXpX1RmkuMuy6
iZ9Dd/xhKmGdVWJlD/jP5DkbcTflaGq2xYRkjxg4snaSUT8xC8YZMvdFq0Kpxxkkw76R+zQrUI+D
Yad72ESAySKHhwSNtu0y3s5Ma4+GN4yABemFZmlD1ks8/qQ+rW4NqmZvUhcud+UWgGeGlLhUF+Vw
gdGmqNxkBr1xGlE4lmeSulRsyIAh40Ic6Tz3k/saa+apnezsl4KaFRCQARJIv1G3ixtiCmT+Ospr
6TFRcGAMPNbFLIOsvOSHKAikrygadZPpg1snE4GKDqaj+WXNnOHQuUCGTCR0yGFbY12a1U9sITgD
i2DHpcfdh4x5l8HkdE86fZsaE+8bQ1wELAKLfKBi40CLJVtNuHGvQ/npMgJbwAnp3ygCYFM7TiU3
7sAbHBVFu26NIjoBOIpOrl8wKf39ttnGTzVNi+39rt/vv39VhA0zFQ2skpcRHAjMxsLdpE/n3w+O
ArTt2P5HrAXN9n5/aHcDQwLxqRtNom1HmtCHAfXyYbQVOT2tFDcYpN1L+6Mm7YZ0AhOnZt2MV15p
pnWunj5wVasvfg4yyWu86FsHHmkZhDLZiRlCXjdqi+lrqw+UFhBRrJvv+ycWh/EbSew+dYYAPlZ4
T0WMlMcwPwoTX0Wgt/LFiFngiVDc2gL0132/iiRf7trBWRfMbTndUM0pj5bhvSlREc9E7mSb3CpT
ax4TfyNe4VO3v8pRdCQg0k0QdpEekFLwcbDhQnb06u6HXidbSCGw5QV/oS2w84qWFNb5oHV6qS8H
ZXzxuZRkCxiFvvztOzikN6onCfX3R4P7msAFTJQhnSqvgzN90PAwdvdb90MFMnrLcliy0hRE8TUt
Wq7aHg62qIulNHFddjh/kQ/U5p62+aNKfHm533U/pIQtc/KD2/mnbzh+8yLs6lKXoLfdJgxP2mQG
EFfSN3eq2n2nd4Q7meSH55Hx1cdj9Y57ie7/FNi7ysqyd8KA5vllIW2xc+rySrFKZ9gx5E2ZHbvv
SchXFDN8wjS9fImc/DbV7rpoy/F7b3tqhVWbwTa8vh1suvWIo/dp6gvWaNJv1vfqOs4PqKQXRRSY
+yat0Ds2qfaQjrVPZk/NJZ1e1Yd0Q3ZgRt5sgxGZBBy5LzhWs/GuJvGrNOs3Xdd3WgA8S4niCSKL
Wpglt0COMvQG1MQIfcIy9hDX8prEwaLSza/BfqP1z9bUINwnbXABUl8iTZaxiWCesCaTSFH+sHrv
zO5jRloeOsJ0vqaiUXVoI9ThO9sKHUu+RTtYtg6qABMliE/8rCJYyJ7qtRb/NJkEb+f8R4HGc4do
ZRk6kFTJaVuhhuRMRzPHcBtDRwlMETRLcdBNdfX7BkmTCstFMaKtbjhBit6fiYFIgi3NfBgrb3hg
iExUNSnCcBZmexpdOmTvzaPtVwzD5x/MQX7SokhWnub+yufup2wR5TPiX7SihtvBxnBVKWq2MGSP
3AcfA/1vizpzgT+YKQ2Q4rrLqzOOK5jGtPd87zKaWgwQ03V3up3sIgmyhAFouU8tc+PCVFm4NVlB
9kBwt99dMsxrRSyrh6qciMCpHQJnyyxcTRZb6xY5micUQEwML3ZMAcVK9oOE9gKnLVK7Ts3WTzm+
+8jfHnJdlKexRKocyKbbNtiR0x5bKA3I/aBk9jg1XC4i5rmkQR3H2QLvyXjX+dlRtSSMBapfNNTp
D5NpQsGIWCPpvy3H9pO0TW1HTQ1gtwiurWZ6R53UhtJtAap07PKjEqc21QwdyzndvsXGGzrIztti
Fwt9UwykSUhXkT9o6WB9SHvkgo+py4JGv2iy6ruuA5BIuwrQi1H6K1+WPILWpibOkZOU5IujYbVR
SQ+2Kb9rOnl/HtlxaoqBBwu1y1BybIsIh2ZnXkNmty9uaOO7GFt6bUjXTQfRotX4V7TCNL9noujk
a7P0ihWNTdBaT3pvR+bdhR5MumEY+aCB5N/5RRTtukpb1uxpli45Axi9wK9NKRCQ0XffwzpbNNKc
A9uksyWyKgw/fXzjNx/CZU8q0m5qYQVIlz+5wR64zxs8CkEsHsiOdzK8MlaDfQoI7bLLneTYQ2Ss
g4Z2KaajamzBvQTOALiV8fP4UBdDjXoiuUE3YHKVdR9g7L4D4RhBKJrNuqyGy1BiksMgStpSthAo
s5ajM7y7MoSMmDjurHLeu1bygmBPriCecS3qKFx765NN1MowrA8bTcTSsydKmmEtp0SsyeVu5iFp
srTZBJNxWEqsZESim51PaC6iyRRgHJM+cIsgCBn1TRRxZvaSaIyOczN4x6FKq7H4JHRGrp3eaC8m
OlJHQkucyuYTx7n1WnKhLDxzM03+W5xhFq1HBpUWRsz9EBnvmoONrrCtaxCJDNMcBmwtlJ+R4/BK
h9p3j0bpOh/arRN2jyVUYcridJ3U+Cz2wvGSi8cOqZy8o2Db/90Mm03cxM5KcO0FFcXnTVafyu0+
/YQppDPijekCMjHKsdqAFvgROjkRmekMApnBSFDXFyFqrlMxnwquboqVBU8W0UtX74ABv00syx0h
E6vWeS7pH1zMGAJ/YIBagGK/NsJCHiPywDpRDwBUiOVhAeBSZZSQbUilsyt02vaII0Lv0vRBFWRG
9JIkg26h7PIn+TfnyLTLK2R1esYxgCO6GoAi6+RDzWAfmzkiXVxRLUXtIMG2do1Omlrb25cxl8dS
IINnRnR1DTjl0puiXWPY0Szvnv3KlBxAQVEadKeWZKeHJEb6rXfZjZggPO9++b2r0GGMFSZQf+qq
ZUgW/FTncg/9ENFzfMhBj89qnvPg5FevbSLS/YJDUokvjdbPKu/LbdKnGmmvrr+3OfVo6kzTEgN/
T2enpuwgt/OEwMploJN9acAfQX95h6pxIzTp+hufpLeK8Dzkx97ateGgSCVIn3T7HDwrr5gS9bIw
UPHJAkUaUbvIUrIPmGuwCqNFXgWYqYUBbvdVlQBl06x9SirNI2L3UtU4rfGJlAtUpaiQLCYYXgJy
cOidS1pBpBmDHg0c1521edUUawc9puBWe2glDQby1HvGzlRausNkiIs/rI96mntnUnSile8S1iBv
bUACBGT100Su94Oox/ikDdrXkDaXEvfZptSJjxh78VXm+RudF3RRfvJVtt1LXk/f6sk4myFediw6
pUT+TEU4k05NuDcem+wEknFdvQ8NaJpW779Vo+3shcKb1nM/xlq4tikV4yQ4d8Ji3D96U8EgvtHz
beZwfjjNlgn7yukjceDUegLowy4jVWyyRgwFEOIQz29INez3MZIwN87tHfjpo+30zByybo9OAS64
H+0zj8TRMcBp0mhVvm+jqF1nOZ+lBDfqMLLP8KvsnPTkbDvGxxTo16YrLyIojJOrkn1Vk9UY5eLN
neUhyHRS5NLRd8+LeFJE88V876n3g5ymFZd1NHMGLdyHQovIljd9/WyML6MYEZeGR8vREScWXIMN
E4uSIdGLwE/X9Bs+PLzruKG3Q5T/9OD4xFpLfnOTLXTdoNtsFM3GNag8Kq3XFz5JqGBjiXbE3XyS
Jft3khiXdm0gF0Ey0hXZJy3C7tw1aFslGQo0sBbebMdHZLmEz/o42cRfEKz62GEC84fj1PzMS0Ik
MluuVaZvSIv/7uvlR24NqJnAItB6hwsh4jmxONkyUHhItI2mtTR4tSBdGfgvNkxaHjvNeIVSF7vF
TyMuv0dD96sciAEndsxd06ztETOPp74GEeuk5ReOvK/YzB9xQ+FEYCawdQcqwq7xGO97UbkXQ13u
qZkYIZ8q/C8PJSGeC7MmXwAhorV2mVU8l4PxJqALY+XO6yXd5dQHvJ0nxAnKaLohrsVBneTbJAJM
GnbuY5wiivYKDyQTMIqV4faIwCwUZBaBs0057AiGJYNdkA/jUwjeasnsQOjwLIdlEmMrZ3T1GAlw
CC3t04VlBYemVnLXa93GVs7Crt3pWGfkiHa1Z1+sku7tdAkRyX4Qf/iIAXzVE0fz0nDlqmcApWE/
87FW5wqZ/ZRC+bU7d91/NYEg6VICdWhQkRQohZvOK3elgVlFDuExVgWHKtg42GMn/Fonj+KKZOaO
fIvSXpMICaBR03+4QSkuZebrF/DdDQHhWw+G5J5M6TVqKkqfcXoNJwijtUy+Y/nRnqRQzY4Uzuhh
8O23hrHdMvHFjQaCjRjNSrcoTaztqFxwCkTiOJwlWwa10I1LyCS+OfSXDFdrljUm6cTrfw17BkMy
mREqTb4Ga9nvKryocUCqz6jTBYMxF2Fq12iIWD1CdWJisqA8Y/Uzn+2iPHQONKzBXKLuMUzkvIO4
DHkYb/PI2bGXXhepx3CFUeY2SEhRKKabnfhs5CU9x3H9f+Rn/Y+YM9uwUFpLW7qGJ0xzTtf6Qwib
HNAbMnvm0xTWH3QhGXJbUYORN8AwMor9WFpXPxf5ta5DTNNJEVyYFnzpld9fWnCKKe56KNa0uzd+
7d1KtnAnZNHf+Vl7045jfQJs+rOYcnUSA2xEljmgTPjd52hx7VQAQhr+kYmHBNzAbpbCoa6G8Gng
QoFFuz1KqdH77Y9mGFG51NBYGJRbg8Te7T9jH6reJ2qNBTIqpi0DcJeerc7axfizRi+qm3S9HLt+
7AiDuNQZobZ0Dh/sISrPoco/6MgRdjWIfWAxMvvfX1/jf6STuaalO7YlTAydNkPkP7++wG7YvY0N
U+mAlS+JB/IGgtR/bK019kg+DMqJ1haJxVkix5swG7QZ0ZslwhMLp7ZWJVxA+odHzA8CuAzXwtyg
N55pWwJM9LcJJxJu6vL/eNp8AHheRToGRb77+Otf6BsSKWq7huPYpq47NAL//LxrZQMvSlvggfeR
j9Kb5IxjHQWdN9pHlGbZjcvrD8yw+XaiRvxN1QPxB8KZJsk+wv/H6N3q6STW41oba3vfu57a10O3
Qk+VPEsjeQ68MVsHKJ8Zu7Vr1qEWxWam3zBp6rcWa5qmoOhN2M3J4YDtoFcumEkaqbrVHds87nFD
KwN6hRUurQaoKXYrcJaSQIaiAJDgu9ERyXpG0vM0LCt8IJR65orM5eLatEI98QJI0GNkWGglqDIV
l0zzBT3WVM+jQwS5cYEC0ML82UcsOgMnShNHXNfhzW0VYDEoeLi3qtJ1eXctuHIVRnp2i82hy2Er
JZGYR9SQQwuv5VMNE3gyEm8fYGmEmQuUl99h4NQyyIEtTHWa7CLcyHAMFmEqmzWOgGpvlRopAvPh
fhMQ/GuMEnP9+11pmIdrun+v0CaY7DUJjUCWORK15p+6//z9R53QJomB5BvpT+HFng9VjonZMNrj
VJeYSAo21wLQ+NIdcwa0DMq4ihm/ql65VywLD9XcDq2D3n2iv0U8iQDXbrB/S7pmBPPOIVWQM1or
wFFkx+d7864U5rgTHWKYgFbMatDylE1ES5hKZNAXKXAX3w+2sF9QVMsNbq94hR+pgBVTOVtPab9U
3GU4qWGVkIVY7O83ZRJdRgZKrtKH/ZRlt7axiLcuXukEa+epIdlrMo1T5yFmhYH2TVDN7sbQhDkv
yphMBoICBjXaj0ZdIj5xyaoAnOEf74e8SsFsOAowqwy1Y6YXVPV6Q/YNleJj3ZfmSwQS0tPi6WnK
cwNJ5GQsA6pBEQbO98AzepxnQFzMgJQhY2BY1lT9wo7I3knp2TOlxaMw8l54k7wa5SlxPfdC2Li8
qvHsJFJbW23j7d0BSURfN6B3TXugKWCZe/J04NSX9Xi8Dnwqj7isa3TaVgABQdXNmiGOT1C7E8lj
w85Sm8e9mNXS/V1JSrlAD2k6DFqQn4lEqxiA1p9gU4m4dLIGV0m5MKpe7AfTm2PlR+1Gv4fBLv3c
BU3WmFY7gRB5JYZFMp8nzXx25CsvsNMtWYTFW1fmyUPAgM6ss/ImASNC+pgIg5hRCMzEvKOFhWPV
g2IlE6yC7U9KGmhg/ZsrQHfIzsBgBon7mgb4HYq8cJahPe/CohTeoHKQ4k2ZWjjOUO8NDMMPZEeo
TMHHrV2s4DEKEQbK0X50gw+FuBh9zXicJokWGdq+YVREfdjFrnHjemd4JZsL+ndbbYzUOfIVbtgC
LZxfecx85vtirjcksGGeqZXLZotNABpWt6p4XzXz4Gjemai8hGdbhkdUIL98KxkYx58oe+TRlxYC
3DR/R0lgHRy/D+A11VgaE5Wtaompc2T37M9BoWYp2WDpuVpF5IhthixHQqKJT/Qg47dwBr57RSah
I/aMoKAcK2vALI2enZDuDqWq64Vf+I6NLZPXcpfBwVz2XG4WatSgkvZ6eY3NKdhi+j04qacuZlRb
lNtl8tKGnCJasy9klh6RR8brTrn6WXNo1Li1l+5NBx2yLPqTiY99KVErUnfGsHnGfeLG8Xs7I6jH
pHUIYhD0ZVBsYKhHjWL47c+7k4kc0Okh1t4ITBigbO3dEVkTBFyrfUWvfKBl6G29bHA2kd58dWGX
PUbpUJ1zoTsPjWm2ZzSYcjU2ZnS0+mTcdkb3XnT0broeu/PgDMsMa+no2+pN5d8iieg4MNkl1X1a
UGHB8Ey7c2O183xIKzYYTrqLa3t7PxSniBCYi+9LbTfmbk0kSvig+yaqWrhfZ6pBZooT+ybR5xoO
vrpbZ0U7v6DzsNXEWqcRB8EEw/4ooSMd4x7uVRME/b6eD5Ie4KLtDGsFj4UV1KnElnFh9jzBF986
bJlIN6LYNX3gUqkBJQm45y4i4WOp0fD4qXVbIEH5gW5Ttcksf1oEI3orphRoxbPsJHkV3rLeB8nq
+8OeUbPxWxDsv/8a/iP4LK6/Lfzqb//J7V9FOdYRrc9/uvm35yLj//85/8w/HvPnn/jbKfpVF6r4
av7XR20+i/OP7FP984P+9Jv51//+7JY/mh9/uoF/MGrGR1qm4+1TtWlzfxb8HfMj/7/f/JfP/08A
uBCkyf77H3//339u/gP++pfdr8/0R/7xxwjw+0/8lgGOJ/bfJIxSg+aVZ9oO//3lX/pP1fz1L5oh
/80yTANHKK0SJkbG7yHgtk12uM63HM/h+me4hO4iY2zCv/7F5hfqVJKeZzu6FDqRyv/93P70Hv7+
nv4xaPufalMifYWD18WRhs3/qP69P9d4XqYl4EWUtnQGAxpPnV/4tNf0c6PqXfY4Je30WWod1jMH
s3nABPtRSPQdgkuTTToP5RWjfBxCz1BVsufW+OpsZvX0hdl3TaxZ6tsY9ePhDy/x3/+MPz5tNiZz
9vLvxSlP3EDXIXWHV8i12TXO6eZ/2LTELVxLlG3IniV8mpqpwPH3Q5Bj5Bs7e/f7XeO8EOrzweYM
YaGcv6wg8rCqpAgr//ELNHr8R4TGpBmZlQkvpBkOWWwOB9jKUNDnr+733W82JTw4LywcjPT//Y02
Xfbs1C+VZkbXsqgZAWKdQpx19ebD/W4zRUMSdMXPodPfG0amj4Qj6I9sjPOVw4hBaVDQMN2SQuHJ
kBZBrQ4We6p1VnbeI75etaDLFH3PoYN5brtxw0p8G6egWXoINc4yyqI9OWPETHjdN+jIUMPcxtj0
Q0zmVN6hnor+cZsej3qUg/iqmkxsLUdrzyqagP5NPpM6QNIIawm8s/VkXvK0knRxPiGySZxV4BbV
8X5fwHa+jCp7P4qwO/q2ThLX/BWp992xGPxsbwAe9/ScK2XuwlwcGttgrRIDaBtDHYY465dB1xgP
JOIa+2Q+GMVAp7kOUhtl7XxHh4x+DfDrrVKwHtDpoXjMAJ0jb4yjw/2AtEuu6nkkManQ+E3wcle9
3A+dpcHsGC/0RdUlaehkaBrM3ajKVoSE1d914zkKhfatgbS+NZuuWN/vFgUIMLer3kbd1Lex+Rk3
BMe1U5O/TsIBbZ5Cq8WxkL9qFYCFyYrHzTTf9IzaXwhFJ7u2bHH1a5PQwFkoP4dKJJGmngLO8VOp
8Gxg3n+635VlwId9YLTIqXgEM4h415PgLlTWPcSzk9Q38uHWx2DdbZfJ52/30Tu6BD2Gh/kR4XyI
Q/6AfiIJ4v4DdQorpUAZvmNY+VIzMjjeN/tDNQGsxPV3v9WkZrM3R/+NUhiWWRJMxSGdB4bsQgkT
IZTIDviHLbpvV506HZXfxGZHWmdWTkJ72xbv/XwzoE4+37+C2Ngf6ZUC/KwimLSgdp3ZaA6Vupw5
ZHwZ4HLAShjg7tQUYpAZxJ0Y/UzzGqJ5uMjIAmIHgKL54PsaLw5j/mXrkFCXhSFhMbH097VVhfs0
+t4UsX3Q78pLAnAuBiK8jRwrRiEIj6GG0JZeGkW5Rg8nyEQkMIrhSXKYI8ygpMtlFEAkzSzvGNjI
S4RLG7ov8n3sIfjgTQmgofc+UAw2J2WMmWQQr72IHOzi0j4Hdafv3Kz41bhNvAEeGqz6IA5eLBTj
SP70ZpXajXvQtnnsywOyWKJ8bXRoNgyewxgb1Nv3L8UIVMNBgrsO2ODihExvUtOJDyyJgAT7t1T0
5DaoSHBFOx3WMxipwHQcbJjsr3tLvGhQomI6Iu+jS5qRTRRb6mrq6DN5PdYlUxTdmJt5Zhyfa9pZ
4NVMH0ww7owmcB1AAMxV8QwfYwdEgJDq2mTwynUTo3fgexYqWNtg8+is0kTmZ3fqhpWOLRh6ptuf
gHoyyMfQkAXmrexdcRsMxL9Ko4TXTbTFhehOYSmPieXdIBQUr7TSc64B3TkABHcFjWIu1bBPpqsy
2Kz0FIpxz0TNicHbTsD7/dCjVhI2O88gWRqKyMamxDwcG9swKqMlbj+400Z3dDVRLqM+SxeTKIcN
qrZfZiQ/QXHrezMqjyaC1sDo1aVGFrPKZMjL5ttgS0ejvRY+4SeMJhE8Mk/WLadc0YxJdt40/PKy
Slyrvnz3CvpghsocdNhNBww06rdBUMbVQzcQEmG1c789Jk5pjIxkWWg2XeKoW48yk8/6fOAkII+W
M8NAH7wUM4APzM9SxZP1XHNFqlIiC6AeXvo8Hl/1MXmr6HWuzBF+B1FmfDySyd4nnVgPylankubE
yU2YNeWxM6xQV/6sRrAdJXX81k/hSnpx91NqfXu2bfPKqRE93w95YGyR5C48fzxqa8cvI4jbRnpy
GpWeqqk3IecZzIvGYXqOXZudabKyhOqf0mGYQ0niVThg1vVmg4g/WcM1iyKDXZV2YwO6EbnEWdBv
tHmj48/GO6m125D1HS6T3vB+h11wKtqUDFDav5glzr5BX6cgVvZEfyhdOR5UK83vrC1QPO0ken2r
0VycAj57WAmKU5EDlo3r/pcPAOgudha5/14z7l7rs/O6izalyqZrMcdTd8gbKgKx9miSHNI8JmBm
04hYN22R2Mi0P/WQfivG/cxSMZMEoCJTCxXs3TquZv/4WNJoNssISowcL2Ph2FwpB7QgGNErp+/W
8D/mbjctisRJxy1bE+B1MsR4AdYSM9xaG1rkct6EDFgMvrbymzDmI4vGuqYlNf9N3Yggo5mAK+rz
fj8tSJ6wjPcwDeFHEw3Pxp5UK9/v5FaixFkY5tVM6V6XciYuJmm51GoV3lyr/TnMmPGyNLE14Ecr
o2PpMeAi4EQvU/sUK+dHr5AqGjFQv8IwIfw3rdpmeSuXgL/6Tei0dM0ggkoziVdawb9imoO7ERHo
lGp69TF/sraXzmbq/QRVQy9uPsVE2yQfSSiiEw62ZYTbq39IvKQ/OAIVjq05eFyaRyydMEESDZhc
N6JyndyvqECgzEwHZ3bUIvgNHYhmgxuSHxQDvQzWYyoB5kCOY3mZ3RrgGFIawGGxzugn7OHpUdYy
NMd3Pq3GEGdTBip6gW7rFxSpbB3WbzIEHx33TKRNJKaU3Ee7/IWLIUYuMZAGD1TqIIr6GOYGZxaJ
nSsIOPmKICaE/HMbxQTABrqeRgsnBPJ/LkF8zLyqQHAhQ+PYSOt1xFZ5YGr3UkmCofAfP2B2XxiB
T/SjCKaFFqXgDzG9TKYTPaaQ2JqQsLPCnfF7jWIyq9Sl18N636ddsHaG9DkxR3ffEg+0ABYuN5Nr
qhM5QySneNlmUE57aEPxhrXVWVtje4tK6opSCppiMj+EA0r1wA1wEuF6Qv46y84LLHdLKOrURchW
VyZ+CUCJrbmqAP+u/OpnD1NP68rvJMJYBzMuPDbHEgZ0RjqNbzDhdWMnJ/XD24/hQLgmEgHkGdMX
4ULJAV4K7qPCQcGQQKWhxjRZxX16Wo69C0Kn3whV3qrZhSxCl15m0e6aDsdzU5J+K+aToAtyg4nj
1RJlie9QYwkfq192PeUs1ZG/nOxlSsGA8lIz9vlcM5K0k/dUrlk85xZ24cGtJwxcGcr0rOTzV5xI
xGn2E/GbC4+LImZ/3z3WGGyTwcYvM5cViPD8fSRJAiHU54jsKV8PPfPY0JhRYJELGE3a6OY19xJM
KwcK9Y8hDH+6mww77qXsVUtYAs2ScoQkXoatWskqgB8/d7A7MUKYiNrnscax0mT+MfW6egtErjoo
G5l4pWUt/gCulcJO+v8i6ryW3EbWZvtEiIAv4JYOJEHbRj3SDUIjaQreFDye/ixQO85/sRmai61u
kWCZ/DJXUnfGWvkiJjD4AOWkcmPvaX1x/b8XI8UrXk6pBsBRPzlyAAhhgPuJOzpsYCPXB3RyWLgD
X6DMtxZmTAWBQ8WYQdPGnwTRUfdj58PyMf1beludJjE/UGy1p2r3vhDjW0m0Ui9NE1AklQYN7LSP
CH8kUe/4h4dNCaiKqm4TNK59js6MMmNZj1HYP5LIOzai9oJ6XX/HnlZbK/ZzRK1ipoaS4EqSXZ2a
25zuZd0BDiKlrAmJS8qEsOiH9kxPkMqcXWPY8htJlF9tZTiBJ+FjiFnM28Fu/6l9rYFppGPLI8qs
2zX/FC6nboEDQdMBjxbI/pWMdhPqE+CjPvRMHvyko8WHDrLvtSKEx5ph5L26MdYvTnWafr22o6If
rOvUQMPtpsY6W9Qk6Crxr2MDm59clBsoohObpKD9p1g+5YT4i7/CNq3u83/fMdsVz6i1U3Ridzk0
wwD2AIjIvl3K66xopsvL8rwQVMOk+t0cHRnElv3Tkk7oJ313lmlm34Qv8X/nqKYvj6Mm5I9+LpLg
RbSI2Sn46IGXjTFi1WaeeGQ64uZHh/qbnRHb8qDrRfXWGPU/sym9UKdVp68nTp82hfNZk+4jXBxg
IkGsO/NFjH9cu11+OKl/Tk15WXpH/x55wJMZSbXHBunr5pZUKHNtjx9Jx2dB2ywSnNv9qjS/+iW8
bAplaveXNsr6S+XYM6XcHF38LI0xo63AAHMN2QM28qHhqiE/vc4Iomu+qNKwySAp7xJF8ZmY4nDK
9Oi9EckcZJ4zoFbUbYkI33X7ZL0IapMbh47n/sdgCMvTQjEdbu02FN7I3NFiPCAAMJ4SUwQlIHir
xS8Re9o3Lenr7SRZcJs6uni8IQ9nKL1NXA1aUMUuzMF5KPlI3KDDy4OTr3vnzpsAp88/vILAtFjj
uvAo8HFZw96slvziRXnIYQzxD1rd9ZWgbBdQCqU+drTVNNSsNS0cF4c1WdIhu4Va0GxT1ZGW8nqH
IhEQ2YtwmXmW7lU65LKHaK3T8vKZQnPgj7k5UAthSTOc4/on8+LyQzrqRrFKuyX/MKFGe9POzhk7
weh45D7fHrNZcfk5ENnBVadyjR72JhwbaBgwAwu4JoNgLA5PhmXJYB7sc6bOmeI3VgwUFND6qIlo
X5QjnOahiQl50nQFUZMncMR8hHl/bzMf27xi3taPv48+pi33wQwdtooVZ7tsRZYpKzHOjTSs09T7
BKSyz5YOzj2kkP96ZVen13exw/LDPuyQGCPY6qekmFZwTJV1CY062CdctGbQiUtzUJ0qSGR43zSp
E7zWRBt2HnK3Rmp1SSIaR8jTHHRF7Ws+ez8qczinQIKuUatbV0uLz4MGN9cvYZJZbX+uwfJQeKFH
d43HAqsTgP7YfQxdrZ8bLCVTScsYtrLR7eldUfWbKRvKPsgLb7HbECwgxh2QYenP5txvVJSYGy3N
ptPs1sRxEY/3ettk+2Y9D2pEWsAee+Hrhbivc8iw4zPbRQVNVw650STeobBJN4HB8lDpMjRziAgk
T7BnvIQcxZsLbv5sZvlHXsoFw5ZLMBZcttrZaoIEkebF1dK1K4/Fe5JLvO7SyPD9rEpCMaqDWpEZ
VYbob2csz8UC/mSysMy9sFXZwA+XJrOelSkqaQrdQCnHZOuCZtn5r6RlM5ffhuZdM0aqzSQ3gcUG
IpVUNTkUP4IDOsp3t4btVpfLFUySfBatoT0MaoEPRWP+XIzulwkNj1wLOCEHil2RWc9qEtHRkFq6
h+xVvzdA/epOUgGrMfpAgY8/OgnzTCxF+DoQRMKv2QVYVXKGjmOZX5313w9kloqLNMYVXRj+OZMd
CTM2K/p0hnPjz48XHySyfk9R7nHRn+rvVlOck5nwL1wlTjhDFxJHyC9Vjb+7bn+OVS74uwVlAM4Q
HTEkDkEt/HEfabZ9qKP+bcxBY5ZCnyiFymZSQc0H0/XmpNVU7nVWxxqj99758fq2UNGG/TCaqpNO
Qq+twUjpcSL2kPrg3K5LJU7NP23l3Oq84MICZ7Cam+LDEQYl3c1p1jhJ/v1m1ipspMak6yMziGbQ
YnzNnBWJZLtdkNuT+Rxj8pIaKzHH6eRce5X1nGpsFJRddlWu35mqn01popplhK151vibjQ5sUc0C
A7GEiz+LSDHQSW92HMTn8ifJbXKKAurwCzOSazUzEJYaoAEPPYEsYaZXl6EGDXxDGfgEmEBOUC1C
Q4QZ+EOlh/Nn1+gkJne5tcxby4znME1ykugxWkmfrQ0QMMHHTrR36hqBrkRZEm9KkzfT9z04yVFi
/JNhgUonBhp9l94GXRHCmGV/qRMDipQvrlXdBEk5i3O3dHHo5zXc01Rdk1gvQt2ETDkSwE7xzj2E
+vba+0miH5bEGKFZ+gegotEBRPGfV75riB5MgyFAtxybSSpg1gd4s9e1VnFU57BkFp1O6V7EfTZ7
fx3uXDcmrw4LbzsNq3FUUM0xdbcOr/ipUFlP9V6rhaOfgoAdaUHVcgBmOnozdkPSzptEi9znWBvg
6WSU3JxFP2Zm9itTvf9wZ3CIsOgPjZHS8JTyLdJr0LvLKr0RPg8WAl1o6z8iTdRneNTZlvDldDQN
/Vdh1d+rBO3LV6qjyxdTblXbHAEjCR1gmj9ECfbLKelwiVM9SJsW1vCa6Wvxub5my/5AZV+RDJfR
0nk22d0SJ4c0kZvWrilt9Yx1tsJMDocet3WY0QWMgjfcQOy72yhxll0+rOR2aLXOKXP6i9UVNEXH
VRNwY53vrxccSvPd8r94v3CU9YR3MczMl9dA/HVL7pcI7ZUisZQ3aOBLN/CgjdFygkVJM5Z09dDS
CmIyJTaclh4ZggtWoMUZwCQT3aEB+GTHmbltq8X3NoBnikOjzaQqaJfbFrEJ722mGjZL6SEz88WE
sUrkLtKjR7pyEnowswQNHQ4pC6ykYbBuhRqMGxCg8YjJ9VxjlKKCTnkwrjgfJEI2wd/Dned+CtOS
e7sfqcM2W/nQRXtIRjVecSmGcW40b7hod5Uqk7dqKr618Ds2r3VrBklYm4s6YhSXPNVChlacfzPI
sgaocvLSc84Hc5tTrejistBa6+v/Dk16AnmgNp1f3Wo7S4p5ZFK7vFvDLS97cq02DuEpwo4qDWjv
kiDVZnKw3BgGM8fM9smLV1CEiXy/LiwExze9DRYkS3sRNsmv0jEe3KvthxCFOoBtgBXcmXwxeC5p
lJNxkf728u5Lq6Onh1fsssxNyjotcN+sVJpi5PJitSBj4ZD2IQ5ZWkhm5qbkwdxLYTst4W8MYI5A
L4HF8Ja76r+F5iGMiA3T3/RIpkTv08+eAynKl0QgbUxU9Dh5x0dfb5kiU7XmOs4ZWXXPqKE6dzpd
dnppM0av2zxMdXWzI0UOqOqYUyRDFLgWLVl0QGSBHAuqaLR53M6MYGDiNHkgBgfW00gdZq9Bxapq
3D+qo+lgZxij98T/ox91W3anks2u17t3S9TcPuR/ZdS+adxiDvwtuCy6uIhRSQijkqcCpZ1aoTyQ
9k9F6r0vbm/udUblO9wR6iryc9fX9VcdR//ye3pH11UXeH/DYaFd/ZbozQQ11r6nk9K/qTWoCmbo
n8Yvu900Fv7edtM0iCQ1GWSSfhY58VB6RH5QpYBxVVtOcfmxUJ528ceeNsXIvvQaJh4/tbtdC6SQ
O7T+LFaD3qIVHCyn6GgK5TFRIuwsDdDjOPcjIAGP11mjnxXtETiRHmtFTzKO0z7LSbyZJOmIRd9H
kn0oXHb55406j4KbJr5x0rPMwbp5T9/Tz7mPh6B0tW8CHuipdpI9y3ge0oxhb5QGoXviYhW4OZVA
SfGo8VBIq9FPZc+1q4/gRxCLazhcu9UODbpF/19mJj5uG44kEXeKKyIVe9RnGXXWHRe1cnIyyvhc
3QgSGyiO3fVaAGpLLcMZp/lOr5HWchMWSp4ud2uZtM2geenZrSBqe6AANjIp4lvXV/c1TSoNZT8N
OYJopmqQqP6+bT0B1wPIFo1yjEIwtptNmQTWCI4j9WFhAsgotm1KoW4uDH2fzBO7LwvSsfeqccOh
HLyPyk7D2H3z+2F5o7x3J+fcu7Tzz97sPybTopiMPA7Idr0/mHmijgDatpPCLZxY7Y7xT/KP7mOG
h5gIYGudBFn21O/HDPXL0GZvAwWD25/MwzFzgoXgNDYyblscrpzgj6qIVbec03fgLZdDPCBpjlYJ
Am09EiaYgfZ10UPyc5kdjtzQQ2mrN9uePVxxps7bnP10XXrqqkFksKaRJeHZGlfI9DllVwLtM/Xf
aE2CZjxGxL5h+aMKdg15cd+GOEZyN15VfdfErN94UFBTjdSvt0zp3c9Qw0uIv4dpgWGfMsElkOc9
vdQIawoxi059OguGYUHzQAAJsgoToxz3fyEeQ9feuoYZIgGkiEQZNQ5ZviC6EaRec2Im6V5o4RN9
bo+JjsfBNT8nYH1LSuChNlSo/OSEG37ZZsowKPZWJ62Zd0j7ZFs591+o8mLwmwDu8i5LISdWNAFU
c5ZfWiL1XS1p5U0F6mmSnZwcavhggu1xh++jwQWNJsFnx7H43caos0s878OcvlVaXV+KpvC27TT8
NstcHYHvVLve79sdWtB09uvPXqMGXfFAHFx3TAKIHsmdZidYCM4f3cqd8xL1p7iSFt80KYhTYfGz
pcFJZ+z8XQar+yAqzkF53SOicwhdCx7HUwJN6GRYzu8X40gSKbJEkZ7TuPmjT9afoYqfZp3k56r0
3jouiQHRreUC625n9M54oznQCil6DjCy16GvMSzsa/tRwAQ3hptf598aJCxuKsl4pixs2fGGjudJ
z4hs3uyu/R3rpXEecCbSDkK6pCSQ6jhNdqDEztg6MIWPiRcFAi33pToYPTM429VYpZ0xrBKln5Qp
AFXYPqYHAOpCTsSzYwpgJqXkQVP2ydRcl0rWRhxsZQmkf/1oMgTDuesRaYqK/Ieaxv5gOSb8tI5u
LZGP9b6xZvlUvWUC3OumDXJY99ZDq7RSCstgKU5gBDkJadTTCkf/qcEjA9CrnjVq8KZFut+bHQzP
gjn62chxNC96kh5XWv6moBX9oS1UyrnOMhyBCgkk6djYKgUEURUglSGRVD8qUUahHLRnJOTKqoT2
za2EKlV7AoxHDdi1M/m8asg4aYcY6zbmsOpUOwCsXbBEkzoyzkS20FH4huFeMkk8kyUXsBLyrWb7
kukftcESTxrnG0mdmZ+JZ+KdR7sXgPZILMbUtIROByXIdeCg6LUbb+yaXxXHHOWgxbVJ8GjoBds9
q9BFJ6l+N80SBG5tvo2Z/1/tkHVo5oTZcJZL1nRGbVltDqFJuoUTXFWhgoAKlFIM18rt/pna2L/Y
SvuCI9TsXMEymIIxhW/ensuqnm4pPGLgFBE9wtUf8A/MwotulYBJRrzOIhTospS/bh7pRDcsI6Fz
+qn78x3RzfjuqlHb9lBHeWf8i1p9yrz7Yi9QoQLgzc2q/X85dGcAYcFxvAxOg3+VdkrHURxElFHs
DYTAFzx0LgY90MbxnR/S7LoeeLFoTf28MFIFG0PoiM7RgyW49he0p+kSr+frBqhkam29rI5p2UjW
HsYY6F6+9QdiFoUHxqyingXhBNsnbeTDTk9hLEqPonv8vYot4N3w7Pp77FYqWNC0dvDeLKLMLpfb
rG/fEnjoigmxzOv3JEk1sTHr9M3Kc3FOPODxy9gCLMvT+JkxyiVXtoDD1g+vO5NKaSav5MjuTFqS
OsfBuSWz/q2k5uBzAfhk43CjTK0aPuZ6eCpRWEflAGfLuGE+XqeWfHJoWErcMDNnAIBmph8TnXKo
xW5xWlgARdf5Pc4KctWmOBVArd6zosej+Eyl/dUrNcKbh+T7wgPHS3qvu0Lbm4MZ4/9kqUxdig3i
2HeJ94r6AkNWMdLRsLMWzaUfKpAPif3M27X5IJr9LfU3dKZzaQusXlp8EDHx5Mm/xwYQLqLxY8D0
1L4nGdxiKh5S1ZMskhA9za49F6ZbfadalTLGtxfAJ+tOrlPX5yxPSHRrron9IY+4Iol/HCS5x9Yh
wB4OklOMYCbHqKbqHjCE+qL+6Naf461G4Tbz2XMj2geRkHoKT7V5M9Zevo2XMr9bUUVvWcw4fe69
5exPKZBHoZAyIpYZJHIlkvfSHBAHJsptTM6Xy2Ywo43eV8UdXm+5aanaZiLqpTQ2185RtY1xlx6C
XFQT4cyH+QfC5EWrvlwLJlWUyoc9Dwvgw0PkzeMJpvKPF0W27dguLOM3MArtIFekN8QW40po5TxE
A3cLiDlQvjVcpzG9InnqOd/8BkoAY4PDwpQ2KJAVPweNyyYNVVPAG5My5cSS0/Mx7e2h1A9VpyMw
ZG1GQRJ+mM7tpnsxFXtGCVTrFCW+EZcOGAcsrR+N6PMINZuppojFyKiKXxSqObfdQgcRW6t63hX1
fFGN2cMIJZHaRvZ18rHlekt6XGwtfdMgn24VPr5DVuvpJW5BmbbJ+N9AVPqtt/xjQhLslPU0A0vh
//JwWL3LeFmBFhNFx7Bkysz/oBKMYJMjlrOw+2xj6fP4izKJVFyBOwAr7zQTzQUjleZW/b4ZkrWC
l/ESTmQKbEYd1dGAjG5Q6iprdz7ZAyoOKc3s4Ki2OJhogBux6BH7WNts7d6jxgnAyokZ7YiJmEbQ
UVQUwsYZ+MR1rt8NTy8hrGZ4Z130v+doNt5LH758mw1vDPr8u0YPD+A7IAlj4WphRjfsRRQDtFe8
gwZaFJTEeQiJt+JOmXzhkOmhCsVgSnWbdB09wGqeFZ92pJR2F+x/nKgtQHWTq76XBk9+klPz3k80
Qljzo4mYU5YjOL10PfSxuEDN7AvMSUyIbnPeAj5YpwPjs5+Uf7bc3tg1ojJI49boSytiMRl6M8g9
5CbH0mDf+DwgmiHKACemOngITwfV5zT8qdy9vUY6bYcZuE8Y4nY27PUob+44U7BN9Yu1S0zvdyzw
s9DdsCtEwcZaugVtQeuoFcPef68OAoKrXoiRMTumY3V9PVx/mXEKEAWVUNalURXNCjGjaHvdhZsq
WXcsrQbhllgnd8VAQ9f+nCafIMEyu+cWHbHcZIwKJqu7DknFxYLBOWZ31Zm72Wb2CEoqfpdDVtz8
HoVCLFg5J9Pxzp6oCQvmCuSD1quLsO08rFrE3xUZRvRyoxqHvC/ulS0DQ9JbWOQDbySxn0/j8J61
LWYYTill6jM6ghItTOHtXrIlaOm7oyyQ40Ahdi/5QxtTqsHTWnJSz53b7GNxI/2CosMOecudcTd3
OA4bRoqXV32uqWk69WAedwEusi3UpG1m0gdj5qN75RZyIpqjw0sy/rXybmdNlO1oEYGnIqZKhpIr
moB6++xr4JPiaMmPk0+ZRaO1sB7aifbzxDrUCx7FSSe+2ZSx+6VoHVqcnpA+kkqQ4xJ/mjM0GN/5
HEvN2sYUqR38zvwtETbGjSQF/tKTlSVJP2W6fhg9oREh0kkxjdZ8K1y4lX0iu32aNg+vxeeNkNEe
OxbTbd6P/pkYw8Wz0+XaONUHXWmYBhs7RJBZx+kFNxv4JloWPYneDBcE8TBnMQnHwc9COLRiG5XO
cm3nNelQZM/I8sISryRAPfJVqfU0Ju8LwFb6FZNSObvYNxj3uywiXuxvYOKqA/3WBXqYRSO1wHJZ
dOWbWerllo+GpHHR5w9GF11Aas4ObJ7+EKsCv0Vvn2xBoMFo+zQY6cikwsunMdBvOt4r+U/vclES
nZPuIY4dCN0Hhu2cy5Xd6IDnCRj2VydDzNS/uNhY6i9tKlPOBHF1S5t3fZiyt1FMR/gbE7lnunwi
kdNmzHIUGAzU+RRCOxp9+FwCwlnDgNfpSBy/nkW/z6AFOQS1+vWA7UYj1Z9kj85gT4KRLp2/kjkT
smLf+LzPBj/8EFMvuSs1RTzGZf6+2DSRGI++crNLtKxNZ02Z4Ulyd+y2DnoPe0LjXsW6Z8jIsXYT
FU88Dnlor6460xz6gA4L+k1jPkPNtvwb7anf8jinRHe9flo9DUC6zRdI4fz4+yv5iPzHxoSXhy3A
IyNbtUOQQrNwiRYnLgPzdk/UPGfCjzhMe5YnwbukOBxeR0DHQTcifI8+Q21CZRi3lwZrGdGwY6zj
Yl9Z3NOyPm1pjhEirZ+dWqa9+8/rCggUOLu4QzbSjOSSM1aMElfU2hRNj8qKidu0qwGcgSUnOOe9
Kzl7SORPSEp48kZEZTKKb68USGLs/VUptlPGs+QQAZhA/WkEfBvA9saTpBOK/aL2qQfZrbSrmR22
pDNvNT8ojgmBlbD9zLSbGlnX7Wq9+U/xOG010FgQW6R5yKvsyKM9X2zLwXCSZg+qMv37EMOkrjgL
HqL+N2cKeXu9MNfw9o7GGwRnMhJUZnvaFbtUc4HyV8L7xH3gvHPwOjjt7D/GyghMoxn2NGSL3csm
4TpREral1B6V1Oetgzsv0LUSF/M6Uk15nkOpy2k3w8tAE+Q44Ap8GWk+8N2oV7sfnkU3i58TsUo3
QoiD0Y6BjX32B7IyNr4Ztmkd0Xlk/nZazuqdByKmQWol8RY1tyJdSwXt4aeTD9BFdcs5YyWMQr9V
2SZn9hRoyWVZ8fmlE31psWVeOfnSjOw1vyK8ugfYUjAF9B5dhOV/6+g1fqWmGRClDeYZjoW3HCre
6HFtcHj7z3khjMAidpIsEvZrbQKkEuWvhdBmOK0vjZn/aLuKWrw1GKicHnON7p8co4D6rdOFkcdp
dOxjnbbaCm+zR7nDZnpGix2Bg4bSX2qmBqdO2EemgvqtT/g2vjQnM0N1hifjH9IGupJW/5YojXsP
ywWVMYZ7gatnE/Fu6tXx2p2dBFSTKYBZzNb0uy+NOMC3g3Y2d8wdCk/Ym0S3xx33Dxku60uyer20
hpJlrpgY8OnZwOQjvwp0Am8ob/jzxh1XJq4YXj8fOmTXEzCi5SnS/eJD1pC27X3NtKsy2Krawz95
K5xrTa1PKaEbKBYHc33pLbuiZsOPP1I5eMdORnpANDX9y8W0XnDMTGDE1vW7rEV8p4C750RWjseX
cTFBGt3YgMpPOEcUXBn9fwzcRNGrnjUMUuAT4nd29CXlgMI7CH1wayYKA3Y54w+0q6floZDV8Xvs
cDSnThKbrU3xYx8fu76kZxmxgb6x6ZuLerH1AV6GturpWTEsP7Bm1R01pJGgqkesE5N97hdRBFJn
2E6dA9qOV30yPZuC2XCO1kyEpM4b80feZZtEUWM0uXVB8Ik9RsIr+urnL4x2/8Kdd3DkmPaT1gIG
lQp0hB4P8zXvcC7P09r/nHJJZpv/bC0cGiUjGdjCsxsMKzIEYxeWPsd+FiMChF1OgQMTKBhMW+yL
qaT2tUH7NuqC4IjfMJpvRnQ1VsdH5nD4zEpco9NYZsGEfn5cUBtYiPzyQiIAuYTaFr4S7kh7gPPs
Zf5OWbVx6oDNbFmKqyDFMIexJaaWvRuNu04cj9pF93MRzt2l+JAZVTedtKpNNkoBD6kHzzwstiXP
yQ/XtqA8oePBXPzglGkASmmyoE8KC78WXoZ+UeJEamvhO2ssG2Hq0a1vRmw6am3jme3vNo8nTJMZ
2knWEV7TnTCOpuyyOBm1jzP1Kf2Ujr9qxxOXgdWdLDpvby2GFSf0Y2wcf8eYa+LuR3SRk8QuTTtE
jt7Zv+7dZCGjazPP0zlvnZ81XeebOLLd70tJY0GZNrisnOhh+mWgnPynKDlSAr/TTmNi3pl2zm8U
Lm5mkpxHOFmcUuxkfO+k89+iCeudRhT6Kxz7vyL7JCTYQewco31luu8dUyLSl6hLqWfe/Wueu/Fe
coU75OvynMduRKbnj9d6fJv1PQ+Qf49SLrmLx8mmytwJvw9gd13p1gmYdwIzmal7orkf3qI1W4eH
Ay95l59J0kDnTWJBpJNQJFPDfxkeLBgqNJaVCceG4U/e0UyxOK7eZLvJjwMnB3NtidNiL2hd6MIV
B/dT6nnGNqPEPegjpodqYp7BHj7B+KA0pW6i+dTK5TGZa+0d9iW67dHnuPtM+xc/UsPIRl3pEHPd
MDHvfu+b1b3pC/ve+Zr2TKr+wyroLONcrwWxLEVQ5UHFRXsrnXL+jJ0G9rSzLHAxawRWL3qS6/qk
T8zYWSb9EL6Wu29jgcLCnemD5KQbxqa1Kdo52vuQv26uR5Pny4KT46O6xXFpfzIpdMIy4SS6ttbw
P+483vgZjVDECVQO8Bcxrs+dCl898sUMrcjnxg5ibb2MDm47XtyPAd7Eig9Ql2HN68sppXQ3IYlh
TUOzl8lQnV4LvyFYmhllX/oYS85ElVzi+UtgUZ+9Q9zEcuBRe+HzHoJVWh/UdiE7wnT2LF0bDJJE
ctdHPToUkqxDxbw7/Hv38lgysmSB7mr1sLozjc8UitfdH7Eh8DNSLru2e0zK4Q511bsURgb2bFbu
xsty2L+65HbuZPPjdRNOMqgh2vzJJ1SFRWcelU0mHOOxfph7dmGy6mK/ZKs4m/X+3aX/vYB6dFaU
jl7zFME9j7VpozLuSr5nXF8vWPbEgfocdOJoBeVaHcRwTGfYbKbx3HA5gtx6HIe4ueMvAIad+z8a
O9ForpMf5byMZ21o2yMtD5CPOrxoa98FPnJ6PN3mJ0CkbJ+a1PowjtdPftHzT+iGXZrbXrEvumk/
l051Kq32X2easze77a2t35dQKBcxsGKAyFXrSyk9ukvihaBx3QANkPL97/Zb3F8GZOAwKvwrkhoM
rjTA0fAWMIeJnGSr0XOwlho9022LIXh0dFBz6+WdPlCoATrln15jhLjJT0nXLRtdA/yB+8kB5Dg4
55l2raMp97H0A3v1pHU4xF7XStrYgiTBki4trzi+/lQ2MHNI63r7vjYxykwNekrZ118Rp/lDloGw
fyGEl+HkK19dfDf5Rt8GXS8T6iOuL2jCDlqKavru2q0vFg9ZuMputez+zBJ3BjWGmAr+/4uEqxFm
5I8PIoGB/NIZQL3Wzd8/vv4bqwQ8cit5ks6GFYtp4ZEYUt0pPSCsUc5UfdQ7bnHOsRjbHy41npmR
/BxdZYdmTQeNaNA1LLdZcQ7jVy0bbEJ9zSSdeXK1ZOHfG1s20DZS1Pyz6onVlNUHW43CFW0Owj27
ZSfOQ0dzk/RoPx9UT4297xQZizUmDc3hrs+qRWfyWE9HL4+Hq/QXep2aLmNCAv8K6lF0S/r8Mzfa
8pGnBuwmRhL/y7xwTGBR8D/wo7iNS4HhMAexOVhhur6QxGmJBI50hhYKAs6qz/ocT07zakZNSJkf
MOP9NjTECT+CrBeZXILjls5DZPOY0ebGIkShlzVNDpxnXq6KVR7T3d4KB9Dk/hz3nxwudgXHkX9I
P23SQn2IGT0q1uPyMScFMXgbM9u4wyqe3WrYQg9oxcaDcvidM2Ngbj2TgmZ7gmYhPeLg65+0DJKj
O1reyeuvwhLNM46y+Wq7UZDNkq8uSo3gs8Ynq8FXtgSjCK9ix9V85jNkLC+tphlkPXlx5Mj+o5s4
G1hmatvJzrDbnRNfUjZZA4wiF6YbV3Kau1wH8SmnFpRD8dayYnUtx/ZTcuGb04moKTXTRw1DCMTd
7N9OyCvTPSBFVfvoXd8IE6v/BSmKP5g1w/nIuA+LwLI8GP6B5y++9XkT34BVXPJavg29lpxyNIv3
ka7QcNRoK51St2A3w/PerpnYlj6Jba27cm+tq6gF2VAqn0YkD0dgvJ5e7cUtzjSW3l5lPVmBvvvX
u6aXJKmoQJRbton6X8HwwitqeaxJzG2TdSmw/PhfiMtLkBS49bOhfCtSvcc2374R+olPtFE1cOUs
vASUrGaV80yYkp28lDFAnWv+Ed/tBCDK8x+5bQLrxXCzmxXdoyBeNi7VMxds3sFqZn9PvPSpUdL4
NDLX3r001i5K18qsYt7kVLwGkwaXW8QUhL/CTYsXjw/cxXwlaKFSihknnCFKdil9LPR6UzZ9ezBo
AaYFnuuJMXgcFmz8BoiMzjWvNUlrGA8Fp42rkJL9ZeKIwKnr+BoZOwgmG7ehuXPCTvbFfHe5joX8
MxOP4crtFQ/mz9r+76bmQBjbtHlEoA9t9V3Wdxsf0IZ+rt7a6B7faCxmiSGcB8Hg/bQmvvKmt95b
RVU3pT471x2sSwdJOQG7hkv3MyOJEhhZ4V1sb/CIh4bWoLSQGYhx0RtWeDJfRyG4lQ/pxZhNCNux
Zh80xrvkTeYrFuzsnjENPXJh+rfOTSbg/jgTNV8jXYlBCNP2OKLazvjRwlY2cABUZs11HmXlFe8C
qXOMpMYyh2C3S6OxCibCjfzfuP82SMCMh1ZPzfBOrAondTJdQdgQiszkIWUqG6aYEsLBriVrP6Uu
ha4if5u5Zhf23PuIU0J8IozIUL5pv8m8kGHbUoIJe2RjQ99qmaJixsA7Om78pu6uHnTZa7S+qBp3
s5NBMkPUGrxdTLEpNcJ1tp/taGc7lTi/XuhzEufMWAi9TUyZNk6VfIrBxVnc2z552nwHsqU7xvH8
p0LI3GO6YKrqJ/wSMXh1MowzgOn4n6RwxAPOp0uNAZ7N3IiRQP8fe+e1HDeyZdEvwo2ESWTitXyx
ilYURekFIVFqeO/x9bMA9p1p6fa0Yt7npYJGBlVIpDln77WL4NkBwnnDsZcjCoK3vbsO1aXWrLP0
kM8WUcMUlXZtuGz8ggC0iHbmnd+Y4oAQ2rhtY1fu7dk6VjIq95OpPspqgGTbig8UpcftpFDyMHJ8
Q09sJ4xzk9UjHcMMauMy1XqBMh/HhukGWtt8aiMNP3ICfi0ie19UZUM/vDEQcXLiW3Qjnp9/bOOk
28tgFo/UE6+BBXV5edTxhsL0p8m+HWaaJIwA/nhXGF9SYeGgs2asAMxqcQrkt1APZEDMYV8+tHN4
mpt0glDPptStt4KN8TYrYPIaMv8oJOw3SpPVCbf6dBnhd9v4N59kWD8ZAz2+VWua1617RvwwPNX2
cDJsgkswqaBDNDYjKsHD+1wUvhWObB+wJ7w1cxleKMoFW+GQNOKHWM7TqCFIyni06I++JEJ9ZeFR
d5w47xvExVughOeeBMgn6gMZifc4Xjq8ewOiJiYJUOopGzgyvPA1s37M5wyONJsbiopU1N/G2jqE
BgTyqoET5fmAtSOdnArHf1LMayZ2K2uqcbaOYtMfe0FqRwo+fLfKyda6WxvbxVFL6NjOLF9J6M6Q
I3TMF5jc9xRGMJiiYT2RnceKLrEjrrv/9a6RFQIyz2ucYxtP09M0BgxPDxOHa6QULvrndCyweHbJ
A1JkrHEFgUxka9knnylvy1NHTKlksnNN44WPojisY2duL2JeEg8hHYHaC2g25n+g2S0Pra3Ql1YU
82a3v86RcdJFP1+o7L1FdlqcShI2N9mSLTf1DrxKAi6PIm2iM5vJIx+6Ivh0bA9Bk+nHDo33yB5z
oATNYbueN+OCCe9CF7c02pnEK2gl9XX9VAzF99hH492OSK0yi1ydvH92p2RA0UYRThJmg3yCM6PT
gaNu67h9mJYZ+F0VhND87T34prDoogtFjTtUf5gdtOPWhhbUD7AAQ4y8mFzKzzQW8rPpZ8UeDFp4
yMcwP04Yfhds0XQjhuTbez5KGLaI2LzhocO+qh2OQQ5qdgBfjnG1a9x/Tg4L2Bg8azsTWbxpugLZ
WJ2ZO89GG+Um1L+yFBNqpVncq94nf2SrKsWDXbvNxiKTfVOGaXtVE0+2MWI4SmhkHQPojqdmTbEo
Y8A/PdnxoqQphe9RU8J5TmRg3dEVeU3Q4aYo3o7scxEPJoSMrPSFOWCBQIN4F8xm98DZebMu4CDV
UVQaAO9EVOL/dHHFYpO4tU24vw0ik90IOmMng1Od3uSDlT9hfJb7SDXhDWHxuP71cIkzPWIZQQ1P
Cnp8Oz1ov6YFAav04rlxBHx0uOiyxzybVPWe2GB80g2nxxQpxdbSHjOFQq7gh0m9lMXYlbZZtxcx
IU5rD259sQQcCVuBeHKDH9USDO5Nnv2UN8lH0Fz0DV1a+STaW+FwL0jho+2VJKd3U5NsQKAGhvMs
pdAe4pSeErQPc1NSKndqy3jO/Kh5nuhLz8VwGDInonVOKKvNtu2amEi+SzEFx2iCR9Kk4kXoRh4H
1WM9oyoOlsmjtlYYH3QZNTdr9VRYRg4uaCy2kfmDVJs9TbHh1UDsuyP/Hdr90jJhktgH+BspzrQC
srApCFnE/2A27Eg4Od56yGKRHfWPfWpgHELxIY6+L77m/eOA4YiUADe7HzLpOhuCxncsF/u4Q3nb
ZYNzI6siznmf9IrLBBTTmnT8Hnfsetnt+pUpeVix9F/TthX467mHTWqiKuE7U5LdNmaIb2Knay/U
pKgNA3z+YDQQ9ru6+IxFhGXtu9WCF2sc/kbMlskOrebecCfrihD4YBSG84HoXThLqUTF0ijMk4Nu
nkqjERuz/j5VTXCbszrdxiXydA4oG6vx2ydJu2s3OlBIDI4KQP2ZYGzcjFPAhmUxLIpZWPeKFt9U
UyUgMa3aFVDEPmWsqXOBOwgjItt910WJmyHnv64vFIH//IoqGUYiHiRnKfGue+OIHvrWShSaaQ7k
Z/QhH2VZjDf+lH5fOzXSar8TR+gc1v4sCCl9E1kusqGY/hmFwccQGM/ZHhbU83KUmNOGBEA/KY5d
5dcQ1zmiapV+K93qNTGs9sZZ2B0RAbtmwVN4Wuz7pCsyKTghYpzBu13f96oEW190rcgoCri2uTXv
gL+9BJmV7dOlWCVbDLmypEAh/PAgwDp/8uL65DtUi+2idS4DuNpxYRyyB9pgGenvimmwDwXgku37
tKm4HJAhAdkrAy3GAFhNO/GZe616AP30FtKg2aemREhE/HLhlUBDKATfpT5RuOAwSQGIls5r5jyt
mkz0iP+ekckExHqJNFxaVnnCtEUjKnOvXaDUqRTl19lLd001+o/C0leP8/YhbkV8zhTwI68RR5kg
CcNHxoJJecFzcEfRvKVl00VPSj/Po2l+xuJOCxs+QdJVYIOd4M1vSAl30f/sgsaqPtTs6/YBjV0A
DzEqNgJ42EjTi3p/+43THREdoaho27eM1kDJTtb2yfqFqoQIwfTUI27+5CbQZX34UzywNPNFf8Z4
9XG1LmqHjUqgp+7gtrmDNZ295eR61aEMCra+/XRe/bbAKE7TQOxPQMYQIcXhxU2Nx2lpDxlR2aFy
RL3rpvR7uiDsD6A9EhoEeb1fJFBMICTVQpBJli18z4kxR4Bjicva7l67tEt3XSYczhRd6uWln3Zo
L8ubCFcAEhf/EbNlfyUp+hblHl4s9JubyhkS4PXYVe0hU6x+0UGbqftMDkR+ZNjgW1nM0BiXzFOG
Rmw5Mo9ssOp4UVAP4W1ZfVv/BIC86oKudCMEJcS6HrfpqJnOuaSzTWPppvcKlEFNTy3cUfeTNu7W
h7qA1rSZEkma6mzSXh7T+Zi3X6RhJzdJawXHqid3Ie56A0SEHu5XHvD6wmDJ90M7IRUE/qBEBdYk
JQ/aYXuyh9PiXVc3eZIo0SMi4nsWQKJIHM6MZel/wtj3uc+q6kVYiMuoSBwlykqcUI571y1AmWF5
6fQH36qzd2RFi0RhOWuGaP+B7uOBuqyqEFu8DCWRNQUyTooSH41SvnBB+sTcQzmWf+CyfqUUuher
SAgeWdqq64ta3eWgLm2h8xvyURbt1oLoGJi3qjiyjpTr3Jv1RYQ2AhN7egJeRsF78YrDKvs6dA1V
D4ON88Y0neGQxxjoFssksRvbbBItAR9WiHSBDng/+c8tusbr5IGIVpjS37+jqnmIS4cyBkiPj7Lv
MP0TGH9STW4dcgxvW78R9q0YpDqTF3NDhD0GKdf77pLudqC4mp9ix/5CQ9n+BEav2hLo2e4QN/5Y
W6JV3t5VupnOLWlse5WnOQJtWqWJ+4iJDQMTJSC3oyuQGiCTpK3vJelCe3eekP0MgFiRdKc7EGpk
rObx57As9SOONNrP5HAdTCe9G7l7184/OzX2tMirSPus6FVI5owj7NFuSz0cm3rsmzQYUopKkRvs
jCz/EHfIS60w/aYW1bUvIBNqZrjG8Q8JY5VYhOo5EjRs1tkALjTDW7TdpkuMhXNG7AmFmOFp/S3/
nnm3tku7SUNAc4oGuEQ/Y5VDvMuUslP080ij1dT3aP7eDqGZHaSJMWVJGH/s7eJZIvgpYwceqV2F
e4IBECU0yrovCNbQ3/B2b6pJyVd8aPeCLAcObd70pTvxRGL3IPAB1dJ47hMeGB3a1U6M9yk64Fty
j5lEhEih7sACXhVUCD8WTiKleiASigoO2wc3JWbLkK61k8tSpcXRkVhORtXx+/IcRN6ERW7yT7U7
Ux9wRvptohdwUlJxq006mw2WgjyZKMCrYB/4LjHiaHwajasa++IicXdh2g9mei9Rh9wEjX5qXUoa
vgfg1bHJ/lwlqs04fVFdA4B1IBOjTWzrZDTm0Wmy6ZwMmYm/q5aHWFIc7qT+UtENHlrZvEwZhwef
HvSp9EsU4HO4pUwanJVFnsJKr0KCFoEF5x4s0MZpo7JssXqC4F2oW7A+Sa0Zkx7uCG3blIREoKvF
wPODfIqeG/w123wT0qkvFJW6Q2rQADWK8gc1WW+nBA9dHPnJEejTF+pH9kY1rJoITob9jK4SOMR2
iImr9woMUc3M5p64WK8a592onJfG+0TFrkXM3JzqoVBIIkdFPBcv67d2wr5vBCi91fi4zh4EDThD
sfkIJsF8rGun2yvkdLEhBZWGwPvgUWJhFyev3SCJ7Iy8x8RqvceCk57nc0zyvNTfhLNhP2a6RI9M
1swhmrW1D4qFcMopH72VVcPNYRSR+Aa3d0rUMUX6jxEoS09iong5zfCajgQQpseuZ9MvZhsexGJ6
m3LuUJ7N+Wk0/YlnKm820eL6Rpn3Cdg26AE0BxsxjRfVef1W1h2ZdswNdTZrvCZoL0GoNhuR+Vhz
SiO9+tc4n0YkhaoCwrxoq1e5XEukEGDrDFQzSr1SOQgYEf5EjhvRM5740DpxXeXjY8AmM3Q9pP5h
eliPkoiK4y01JGperfOEYzfdJRHALbpa8VWM9RUjzM4ty+lVQF0VQtoX3DVbUSJARuKItAKinu/R
1zDHmOB2zIZGA1zbK2l7d3Z5nGJl7kGw1o8k1jMtYaqL2ie6r1tcpt4TpKB9VGFeCh9We33ZCKjd
pvocoMHHIsALVdtlUl62jdkg5LaO7tfMO8PCZ2A7NbwtITBhI+A5ap+2oUmltUTpxRo+WJecAtR2
VW4HLiZhNREb8r6joVb2GnZiccU4OB/iYxso/WoZyX5MmLfB79ym/g9aDHSB/BnbogifF9C4qqfh
YiHnoAyj4TKN0LZUhXuIGeDSJfZwj44lobBKskYUKRLivXC8N4r4XEtanqtUlM/3KZjD4Fgmw11L
4MimynBer5tvj1zek8pLyHGLgzwkOBaquHnj9DCKEQpaj8TD35SDXcE4GQhKB9Xrb2mhHKSynZMf
MSMyzxn77rZPZXwm63jCLhm6z2Ny784Fvj4raz4KQ7TnkUYoGtS5IXSpkTcSteLG9WT90SzzL0qw
6tmlrFf5+9YGhHuhyrq3E2LmkwxGM0J9ZOBNvQs8xA4ORvPd6FG4lHKo9rh+ifnuG3IjJOYWH3ER
lRfahR5kvECIa6vzrd3gvcoWn5dTCiSZSQrWnIxbrw7CIymvtLvGVqI4jZ+QVkO8KkMiDEaw7RzT
6DE22YlEB3nJ2J8hg7BctB9heWdVFS7aNIkfJjs/14FlLxpk48gegSor9k/QR8Sbpxm0SUdsUxjh
lWgNgsisApcPSSkdA+Fh5GF4HF0wpPAju/1aYcDAiJbQqrADFNEpbui3NGqZDxM/3CrKraSleEiM
3a90mTCbZOibq1OhzAuWjfzsmQl1CR05hFwI8tCXuWJ94fqCKxtWCuFlaLDfmq8EIXGKTpv792xq
vV9ya7eZjhtceLqk4jgPDPPW8fd5Z2DXo1kbZNgQ2tIlujKn0C0j72bwPhU0iu/Wl7ARnyEoYBLl
Qb6Qm24caxChySTd234Rd1sx598q4tRqQTejiED1UWQsbGlOrOmmNqf6gXr8XZHV1V2z1H51WJt3
2iPBCL9wBYULwR9F//7O/zJLXTw6QnZnFvsNgJgvlk+4qbZQN9huMl5jzm9X04vB34UFQCc7Nu/t
8nHMHLbShlu/UCDaFWnzChmMsjoe4CXDKkeLUi38Iz/6iDikozXSdZsxsH8EU9mxBcoKrC+8AEIk
/khe1t3e+mIbYjzVRCK7LlKlBU9QrU1xN+aJrZrs6JV59jgO6f0sQaabfPW4/ihS/ptlLfIDK3gB
NE4G1aLtroCXXQKDrW6fwdb/79YFQ+KmBE1+m07xJ1ARwOco3d9FhMqvm2exgDRGDwGnDa5HW6gC
kRTtUD0q7r05PnmA2zkXfetVevLD0vyc2PZ3vy3/IInlrivN4LYZEeIhYp1eU3AgOAvZs5DDi+Qv
3aWdYhc4oZIxqpF2S5AVWwmn6pXMW9qyrTiGbP537Brie3MUx8Cu7adU2PYTJihvZ7AhpZQzemD5
qAU21LlE7i4YIno4+VIplYR5n61KJAsTfdwJEXanIcLCwADxPmDhHh5twvbK9+8y70Pi4KG2M1zZ
ol6+XaLbQN25u/UvzLmn74apvF1/GZp0fjJRfY3JLgAJiHrWy0JU422hF2TYuJCN5gxMTmrdz0n7
dSzNvkfsQOPozy/JpN7mHhXJ9YdkM2ZHKyo/+4mvyTzCQqDC3LuBCdFuKi8RRxMH0bHK2ApOqIUG
xbFZC+xoA121jWvPEQCD0D5R63eGIbkz0KjetY2qLU6b7CYMVUMbioWgwPvvX/vCfJVdZJ6cWVe0
E8I0vcsjzlKFQEC3/gvrz4LIncQmWfB5mbaIvUO0tzVMoBk4t0aUsFUBUgpd5nX9fn2J0/LeDp3u
lIjy27QC6SKL6Als+KjTnKeO7RylKNh+66gflpNxt7zUhHlDrAiQzbXpCWX97XoikaXHscSf/3x5
P6WkZvub4BcLkPXPDGWhhCtMj2eeABjX/pWhDDnZi4gnpunEWYb4ZhJ3nOS6ENLW5pMnu6eyTL5T
fVAXjHr5XT1b4tBqZ4MxdL4O+aA3LWavqxQZXsik+lBpzNFxRsDOLFL5mws2f04kWWjVpueCv5ae
KWm4W8vv/wJ99tzEJfTQSfZJC0BBwkLGNx7RQRQvZlXDZiH1se+DnfL8bjdE0j2gzb5LgokVL5bO
SVEZ+mcStfUfHGrTcgRtc4I1bTzKSv18SeMMQHHom3Bv9OyHQ9h6G1OfK23eyzm/n9y4/2z0rNyE
/ETEWH1kGmVCnvRL12jAUfphno6ObXWfPbe7lEY97XvO8Qck4ZcmowtN8gJ0p9r+ul73n7z0n0jg
b/9Pc38HvS+pNi4k9f8d5r77kWdf6+SvMPflL7yz3E3rX1qYFDMUXmvo48QovZPc9b8EYktPmLSd
LUkeOEE5cK0XWrtU/1JywbhjcqEg7kiGT1OsIHfp/EsyiE3I757rMg69/wvIXS+g9v/hobvMEpLH
woGtw3UAlF/G6V8eDZs0KsdxRrE15nkCw9G+DHFqU/2R/tbLe/MEt+Frn6fzwfeJqUfMsbXM5zxo
1KnGFN+mLpxDUdw3LWbeaVDbfMi6q059FJEquXQ50rGU49Bh7KpbWsVUOKsYLEvm4cm1i+nUVRoy
DhmP/Tc4wnJbJZqCG5b5lhl27wefbDefDzhDkF/PEfWHCT/3FL3Z+YtF2XeCI2TpioQwDxoElbpL
QrQdwjCqAAhkiSrsZ/8mqYn8oPc0bR2wkjsg+UeB6f5GmjkLIIqZDZq1m3rkkFeprv/RsYfZMIVt
nLh9TXSnAQjeeZFtXs3YuOOpJt42nUfwrtSgYT2+TV0+PIAczr0XkoKeU2Lvjgo3GD3jsj1OM8Zt
I/Z/WIN9jigp4Duy6rMcm4UjsZWKZFQh2g3CB2PTtNbDXwbjn8/sT9j7X5KkOPtIbTNR0zASignw
l8kGmtBUT0zB267U0OKi8NxlDaQTdQSSHm61Ccm5LZJi37mXLHTqM6lhmwnezQldfwsNTrVbSKkX
E6zKfqBxgUtF2yfYVl/i3H+tbApjUM0lQH/4aHnjP3VlgU9Jt4+w1QrW/bHd0/W4uiL/g1O/Q9Hc
+NLixkSIIR/cmc7D5DbuLfLXbQm01G8iTrSK8Nn0k+em9fafPxD18wqmeByJFVCehJmobCmcXxaE
tpiIyhMcH1QexBsOLO1OItQkkNH4pjVNX8Puf2gfNqMXIgqYJnTyUzSBagT8V2nwcSN1ZQz5JfCM
GQ9lhrpAq8I7DhKaUT9a+zbtdhCiJuqliz9edrQfcW3YJk4dg9IyAIX0Kp2s2uvnoSjIRl5egN9B
w3QSHhAUDRuhPpFK6u3lQL99wneCYYgCKI2THcfK+eBGU30e3Aqz1KwoXDoi2ml1TNy53aNwa4AN
cFPj7GFWeMijAKqTQ7KeNafDgczKK3zh5NgQ0ribiuo75976Q1gTCzhgKTOGerxWRptsB1EfceQ8
NoGqzyAM/M9uX4c4+jko/PON+WVZfL8xrNW262mN7PvXzDPHCLi+EBMXMdbzYVDYC9rqGaDkfCoz
I6Li23CIHtPwUtrNWXbONlYNuHOJtiUIBeVZz+MgSz8KvN/tIOybyjT8B6eAnm8BfYQAztAGQVAz
qsHp/PPlr7EX/zObvl++ZdlaokUlWVos4+4vs6nllj6SnajarjMmADTkAw3IzjEHmsIa0ewrny33
OpRcYx4p1B9wxnunNkTeOfnZQ1XBkm36BBkju/LYcbYUo9szwQjnf75WuTz0P1+rFNJyhccxThOH
8UtMW9zY3Yhwvdz6KeWLAqeA7kjfsQvkoSJVL5Dg8aQ3iBBIy6CbrU/KqtCpqJHeafHsh3AHejEf
0I8tOFHD3hkRMzX0BixB05IjCTCKcxlp3HLRPIVJuJvNGAVgtiMzFcEH5oK5/ExKQH+M8Ihlribr
LCsJnTKK/qiNo5gKBoFY2oj015M28Y59/62dsi8BTr9D6GG4WSZS084/9GM0bxEIoSaEvy1k2F4N
rV5ctyZH2XIX10n+3QjCWwONy9HUMONRGWWbf/5UzZ9DEZcRIG1FaJ+FxUY75q8jgDjOuYOrhmBw
5ML8kqjseLb2k0xwjrtdfYMYgSj0DRHGGZYwO5kUJP35S0rpf71WbfOQajVfZg+iACEav7nAv7nt
thb4b5n62Hyavyz4lBRHmk6q2a7XVvkhTQN20BscSnuKdhR7Ob30pdMffHfahiEqQClt64YoGqY4
P7M5SHrPSuc/0iz6XBL78LuHaMk1/GVgKpt2NBMAAXuW88vxoh+arkyjlDR0N2TabZI/Bjh9W/SY
G797TOzU3rstalcSA3GzzXQBpU9GeYmGEWTmD1+E037VClrD9Jvba/26knJ7ubk8MraDy5IT0M8P
uKvJ+KLy3tEDr265Ss60OaghgQEBJAd+Sz7FSjS4OWzxGoF02Xh2PO1tv7UphZjVolDtNhRs72gd
G8cpVQu8noAWN/4YhN2lt2dgCXJ++c1dZ/f562eKD8+WbBdNhqf4dcHzyJH0KbBvlVsilm9IvXKU
BRWBFKmuSiWbHavflb5RngB3/wFbmxbWP1+D9TcjjwobZzGEK65tu7/c1yqdi7LvAF14xfMoYY0r
akCHsjOffYnHD0/cTdvdcR6qMW7bx1ID6eC6tzGVKjywI85xqOaYDcJXlbbjg1KEaSyDsaBEcFPR
0TSdrmKPekmX9a+1m2wbOjitk9+8E+8/P022y0imyGaCYKvt5Z3+ZZqfcZgQ68wIBfsE1MwDy5U3
mAk6Oq9d8cZu8+z6/KBqyUZHJ4Wum9jwGkXGfv15n/h0KwL5MHThK1amEsU7c1vRye8GUyKxROyq
rZJayyJH24O2a3YxYonUASBXV3B4zCWCwIDDN5ZvLecHUJ/ksbu+eqsLMgWagkkRxeZVGOESLXGf
UQNjZ8AGBU/4m0ObfktULhKL2IMnnnlHksSf/akJ0KKbyb4dGwd8Wfmjo0CXRw2uTawOO8zcz+sU
4PrGhrDG5Kx0iLALXQz5MUzcUQqSyBgTUvMIDDhkw/yCjelQQ73Y2k4wH6ZlWUcffph9Ch29UdDo
YB+jZHswQrr4xuLhhN/4Jccw/RRBbP3cBP6xwNR0G0SLgFVyV2OfFmHXyepotLfrza4BpxMpyZv1
bPgjkyf5/2rrN4+/8zc3HpYl053N9KTJvP35xvPRx/jckbfaiUSqShYc6QXehZ6jec1+BH0ALq1y
7rJcf5ODAwJ1RCzeoQW17f5QNE27lzDWCRCcz7mYn2mIzYdkoY+3fG4ROgdpeq8k8WCcENzGhHfA
lmjYVZP4bmIIoF3m3U5OzcoikxiJApzefmEY43fy9/7gb+ZlyexLRbIlhy66X1QBqNbuygmpyz8/
0H+z23EdrUyLmcVSjq1++TS8tg0KryjabZ1M413XKJpDdnXnY+BbB/w4YDqsh+CrpVPCK2yMafQC
I/o32TedYecvR/kq06bfusv+LcrU0aAnjaxK/WbVk3+z23GZuakDeUqaHMJ/mXxS3oCDp7ED39LR
4AD/v10HjqcXKbZ0vkI3v58NSMG6Ti4xjK3BUx0c6plnI+7u0yD/+r6aOzBSyCr/3qSn9RRn2x17
8KUXmtRH6rrEvBoFaD81vY2Gg+thdsb9LLrg0NBfgfqgQMJ8LGTL7TEE9e8x+LA+gjM9g+Mg5u8B
/VlCXxu2jBEmldy5N6K2PCVAfXbuvHeb9sQbaMhFGr+6uqVBN7lw6ATysNwAJslTHmP0Z3xOBz81
ij2WHByoAibDzk1bNGtRwqbMCHeNHh6FPWGhYqUCGzWcTdIcoR8zAkVQ0qheWB1B4nxTXYmR2LLu
h2E0rxMSVRpSo0ojxLllfTQGvRdOikZCE4ORead6yga4JRt0D2pX1fm32Eq7myhxd7324QmAYyed
QJQbh9l7Czpa4g4tPiRGJUljAOrQBNY2gr53SNhCFWbt7kwr+RbGbOfMbBnjKclDXWZ8yfLYuRh2
GpIwwdagSeS0T7xUbIP8D8SJhJWXI0Vyu3kKUclSro6/GmnyZi1a87p3jxX8jMOceiSFIMna4+j8
xCb845AAtBktkyJBVNd76IwfezoHe7vI042jc0q8CgG6XPggxnCoItPZGW0dXNx2ws/ti2dB5DXG
btiWPo/pOm/mFuHo4EBIdPZv1vPlOJMaBCnUk9HWNvrxJSLllh7ONgnLgh3GUm5ndjV6I96lhfPa
13BTgIszaJedbZFosW/JiKaDSSk9N7PdNFF2YH90qEce/qQl2ijAkeB1tTqsQ36dWkhlwIHm5dQR
+eeV7zyiANCHeUlxWbNBsiiuDl3sX4iwOg5Vau0aA8Ql7ep27y0LEo4YIqkwe7Zm7RzXJ7i2Wu6O
5gFPsv3ItLHV7rci5Ars5Yo5We5bN/oezBysEe0KqvPlqVouE1zEk0gxaWdjtYcFYW+SuvjWIT9G
K0HbI3OZy7zxwcNRSJcEu5krdLRhI8N/WHccVIRA/k5+bQyw1etjca76hM8AD+hufZT0vDhTwPzY
7lDel2Pz1rnqi1niOYuMmPBOmtBOyGPQMVvtjNK9THmH5l+29kd6ktcYuhQtfS464nY+kfRW3FeZ
fawGfZ+4QfZE26Z6iMc3DFdXzoAcOh2s0IkkmSH2yP6Z5CyRAT4SM2/veOPpniyc18zJ4eDM1V3S
d+ZpdBbokxzqTUwvuyMb4RBGLnyoZSYdTTjntilp/bb9xQir+xyhCXWlktENdKKfOPtMKGsobKkR
EdySG0hk+EDbqiaTTzfmtymiyGC4jHMUEwGEzpFa2XJfyWoMrwYNSQYqd0f5VbBzAHgiYGgoh3ga
FnFh2MTShs8qWiKny5KoFQ4O4wJTZ1Lk/5vKZTcR4AAYoWjbFFKon9CNXsfLO0qnjM7Sh1AFG9bY
BSU3W8i3QBjO+3vsytgDDvgpajwcl1Fwm/jWQ25J8+ohcNz5HWOeICUcxvn8CH3oezfhwl7/ABUp
AyfZU1nh6/T9AF9DI7iB9KG2MfCWTW3PWASdttxEu45j7KFZnsIBnf2uJ59PuuF3Z0qLo2DV26q+
+cYmkJFZ8CcdAw+ZfwDB6d8YuoZZUKobryQfeS3D9CACNqsmgKAzFMhZ8KhKcMJkLXMkVVDJvBAz
fgO8DKX+xuiZoQl6EF3pQxDBatp13JaeRJJdX4Ar6DxnP3qRd1Q0rfDmiJoepv3B7swb/iB+2frD
WvkB4Ao8Fo1KjWV6R1ujvrM1JUrREcDHXJcxC6IjISqpADAQWNMXAN762Oaal8h/8kYSxmWvIK7P
n0UYzjdtjarYXdAjUAdb7CXND52rp2jgMsyBNVpHQITc1oSIkn2K3OhLkxKcuHyQCFBu8Rfy/pfV
I5rNc2CZRJW5er8e6tcp4L3y4dxj/dcXPIbltg8BZq9PNLQ4ik7NcEC40+xyXL7g7bO3tRKU10WD
xoiZTCPxPnomCwPsYPMbXc32OBLNM7JcrpPdOjmWvfuclFoBAOnv1+2JlSEfT1P7lcDz24JwioL2
2i5JuBWmJC8w9dHhOcluLdCsM4bDNMLsM9TnyGzfj71BbmxTzneHxoyDrSz0W7xsUUUSPmc9J7eW
04hoGXDrTEJ0VEusz8hpMMN341S5vUEish2qEtV2rI487t0uq42tdBncqc177FT/MiL8e59t32/w
8riuc2YPY0mUptquH2grbKL4kJjCINisq8E6OYcuYz0wn3ykYltXkW5ScYA6J+TdiewYEqxJIGEY
E+o957sJUfGoiWHIRfJl/ZDXzbxYjh1jHASsvOMXnBXrwrGeSOj/3ze4TI7ZkBKD1Y4oENHN4EV0
NyKOeerCimpuyVOFSJ4eqMsJAVIBIx40McYIuuf5YjYFdWRDllKpApRHZWTL2rFGsaXojwEOZ1cw
2lfmZvVARMDJ7qng04tLBz6z9aOkwjIxqU3Z3gXDPljQRgIQzapmP6bZcIWbqonei8t9Swa57vLi
N/vKXzqLS7mHbSVVCnPphJr0cX4+ECSp32IR7VFy+6n1XLrmK4U26rAsYJ0bGoS0kKYyIKHcB6CB
9ylp1wCJ8KhqsFKDJOxBBcbvDvv/Wd12qffTGzIpOSyX9/NFhY3to0YD1NdT+t2a1KrONoclmJME
VTbUpHfebL4QKVHT54n2MYvubzquf1MncV1heRCSGaKOvbad/nJCtstAyphM7a0PxPkG+uSFLKg/
nNR5HCYSVGZED2vvZJ0PmCeQT/cvbck4nRdJodUaf3RanWffOAdO99J6HO/yedQ31ZTd1IMbP6m5
e/3NeeY/iztctENRzHO5br208P56rO+Sop3IvQAtXcz4AoCVWhrXi81W7EgoyZGYNX3NRUHEB0LT
VHIO7GhzJEFm/KZB8TdlRFebFMHJuzAFFadfjlYIqobJmYC0iH5kczfxhHWoZfe5zlEyZBJyQymq
LWKkB9/w0U8t0L1aQGruItKCuuRWR63eg+XYBqnKYLjhtLTF+PTPH9laJP65VkdR1jEtibWe59f6
5VhVRCBuuwjapKlglsw1W5C6qACMp837wRz90YWB8sEIIPbFLukwQ9+zoQCYexB1iW9EkTAx8aTR
jGAKH0OKJDg/mAkrG8PV3B2alOqASxjCOus1VUYwrRwwbTBhOKXzVhGdWLPnjgLd7tfZt9ISrFhC
wtmyUS1dAi+tNNwTbEwtuAu3Tgce3yOZ1UigmNq5fi4z8jXnXkMlbYBf2ZFEtr5T+Bb0HLzORutu
/Cm0b4bZvjj/RdiZ7UZupFv3iQhwHm5zzlRKSk2lkm+IKlUVyeAcnPn0/4pQ40cf++D4wka3u21L
mWTEN+y9Ni0S4lfGFtFI/JaAPgyMTd/sWZMPuzSlxw/DmvTEhPKiSk+jB95bzaQaa9hZ0M83FiDo
UXVS+i+Dm6/o9Y//95fzvx1OoeeyYWaY6kFXUoPW/3oJ42HKqhTmKdgD1VCWXMv6CHcmQf1MbarM
M1NwnsufZNvfWQPH1NTS4+R595ctstu//DzqYfjbw8KRZNFq266NrvJvDwu7NvJ4InSy67x6mFNn
Y0cTd15pVA5ijLEr2hW75qE/DVm48T35u1skJScep7RmWIn5CS542PzLIf6/LJ2YijpMdXjt2ZD+
/b1vAx8FMzY01qOduzcWUl2T2t3Ugwl5IiZWUuL/0L0omXAYHKP8R1h7xJqjnCPuwB23TuK8AQhA
zt104yF8Z6NLlwS5e5cRq6OI2wFC2FWJtpx/m8LAHfvH50oMnm06ZJtHNuOYvw13/UZQl4QYF6oa
QQtNfMR1vYMM4QP1CweQg92MoDlioRL1PzOTfEhvEf3DN3O0hocg+8sER73PR69mRQhDwLLEI7Ko
na7KyGKZt6xscEcy2TP7vd7yCFP8Za6YebAanofJZ7DV9meQNuNeb/snQt36BmO4erGlvLcAM4OB
vNNzi4YoHX8tdpUdU4kLxO7sxL7KPGM1dlHDQF2PFAcGjxyu584tw+PU5xdRMcJ2OnM7T5hggV3/
gSMabjBtsxPwxt+6JIcWPO4StHMU2smtSmjMdfnSTEN+EPgdsHc96pOhgsSyhkkPDmS+snqk/lQN
RhZiIyU+Bab8m15ByQCxadaIbalGofpjccMGGTtahuts5+dJDBOw4L7YTyRwysZ+sLP61NN0RZlb
4g6zoJvaH2VQkRlBYMt/TgNBW9FZYIaHDo4jnXwYVJDf6X93+gPQl+fKVnCmktqsEzNHaVgwBiP5
3kkLrV5/74veIBIluQ+onXHebKLZiJ5E6u1H19r0DR2Lua77BjjJTvf6pEizilLVmpM+Un0BZWB5
DYeHSM/Y6rZEVSDPU/X2FGUXlQFPJV4ytDWYxSyHjFiiTeksE+kjXveuf07Xa8A7cB3W6dqAted1
we6X7qOsc+E0TdleT8rs1pD7YWpcjMy44QKvaXZe0//ltV6yQ7ZO/KOLAdKfJawyuQ67sCoYgFnB
XyMO913d+dgpk2xvehEZdoFKiYnJ5gF8RUpzXJF7Tp7zimCg6R6yp8QT8gwH4c0MZHxH+C1tyHjB
GEa7hOaPNHPIyc6cPNk0DtsEYsMRJGhJzIZIvhQLoTHT3i/OvkVdeehZwRJmj2UhtR5In7LPGWi/
FzhZ+8Y52ZNrPttO0r2QNX1oe3p94shOunEn0L7ZQLZZi4MEL4usfyyPmTEAB5HhneeCqgKMc1pt
0WzrGNK6pFRMIX3aQdntPH8ZdtTPG13LeyMC56VKCSU1Zb7N2Y5udTWMn2HeDWO2KQFZw0UmOcGX
lFnZyjwekBj+WFiMKJvVGzn0M/oWXCW7vG1Z7nIjhYb3goKRUwrDeckLSV/Jtr9JQTR5/dZEEXnS
z4Au7dXapYqafEvNFoBCIPcrQjoPyYN5mIGfsF/yZp+VbQ6cyrGYwRWKFaAgdDOFQJITg/IlqAin
bMvzXsjsQz+eWMm+5wHqVwA1yn/iHcZ1JYATgGvuClopVSXYFZbG0Yy4128T+QW73jbtfSadY+7U
CT8Uqc0JCK0SMgSbErmZ1I6jV/oexrsnS0ao53p+8sk1zvgsJ5Ixd17XdE9jfeFj6/CtgjbPyDM7
rCJ+YvxhIWexjuhasu0A4xegPD9Ugx7eUO2Z7ZfxpR2rbdpm1C8hTrAByJbyskRMZiNaWdFz263G
mannQf/q8Y07n4xl9ffXNfETpDRupAkx3IkqLDIZ0mJmAHUTLneZ/NktuOq8Cui8qo48cha2kWQ9
xtzDPUYoHRwQgC6WTD0e1SMXUdYgZOa+PK1sj2wxz7sR+p7e+iEfYS/hi+JADRVtTFKlh/LPMPvu
dggAZ3QVRinBsDonohTQUmfhO0vLvf78h9xEplLarwT3dVc8oOvecNyCiW747jc5I6bOqg5jOsTo
2YGlDCuGNXV56IMYvhFz2JWpU1V1b7Uz2szwMHGZ2OA3nWoCSKPyFtIIkzl4FW3y6a1Yl2Svxn52
X9O1b4TDeoNLkdwMhP5JyWIMRhV1MHwBM1BfCIOMCBQleWBdHV2a3PxZlAYeky4NsLXQpcUJ6XqI
3aOjytrLi8g/TExFd6no6O1LdmoOKGSWNWBYwRynDcgr5MdM70Ol6iHS2CYDsLRw89QxtL9Unigs
5dmd+uKlLhn56urTsn2gsPGjg+9n7yL22/tZ+hCHexAAlFqh/dExPP268Uh+ys4AGUDjM13PjZpb
POO2JtvMX+P6BrkqDm5L/qvPJFlpWKtuQ9A9J/H0lg/zui1tVj3osYnWUh08LtILobXNA2TTxDfH
k37uRmhYTj3+qoo5PWmglg/29UvL1nCS2xMOyl7NYETW1gzvMcZuC1z0NvG2swskZqPLyEiLAazp
2wQZ8GvIqo/unm0FUREuwz+6NzVzb/x12jcmqUIua4vG6+BbNoQZtSAKdyLNfsSV+qayeKu/DsPw
tzg2nXOQ5Te5fBdFEvGFJjWZP+vVEQ7mT6IZ0P790jvVyVhek7Z5EyVPmL6dvVRM2440qk3V1u3O
i7rk5Af5m2/wl+oBt7LJLvneDbExVnW1rUbz4hLCdV4I9DszQAv2jjIas4fldMSSFZGMoV9UcBZ/
Fh+6lp6kWQM1U0kQMT4LZ0F9QPyfwxiiIARhiP4QHMAzkVChLHP0vY3th27hZBWRKDeODQyF/CE2
ZGEBgtdVayRWNE9uEX1Hepxd7PpNz8b1Ha5/rWbGc2V7JuYcPET7kqTFbWl03k4YRbLTFdQ4z825
wswNC7szDlaHSNLok1vMKv0Iqc4/4S8sJEo9YNEIoCGMR8vWNwJWSwB4+Y7HuxWipFNP+3AeJ6KU
LXxVKCBFlWx9BY0fC+vdiBw4MVSKpMEqeY56i9JsKkHS0vy13HFqChV7sHzCPsBuhZXLqtA6YLmQ
aiw2QWluSUE76fMkiPjm9Gk3OTm4Kdp9PGJ8POwmdOnQoti76jNtKojpip2k2QjfIvEHsBzHYfQo
kXcdMZmXGyxBH0HwZsyd/zlP86EgYGOFxFD4jGN116hbIT0Yb6q+3YwTh6Yk2npNzN8eBpzNjHQL
EZwxbb+m6cvPJWgZvNcM7vCAO9tZOuPR5IfdBCZTDs9y5c4h9UVU3EMQfTfSZ6KrF4akDK8HDy8b
w4LozgSbQIDHGL+mFTqxqq5DKo7x+ziMEMED5jVuyWZB/9LYhYkNrfwzWXUfiCfSPaaxfq/H1jX2
2dmxWR1L41uqH/y6OXmB/SPlxVJzyDB0S8rz+lSEbFj1e4iA8AfopM+sahuATIwwGzUnH0oQ2+OU
nnJngK+69Ad7fmxhVH+1i4bkFWbWWKLUJ8bChEigj/F6ydv9+t3165912RKzWXHc6P8ldbvHNgt8
UKiWuaN3OdrfEla8V6XkALQPe3aHf5PFR5k+sb8DV1BDK6vH4kZ7OANhQh6h/ml6O5LV0c2xiQ7R
b0MJxgintrVdM9faJXH1u2cCjafEOlVMwffm5L9OCy7vgmwxgopeybm5ZIwiCUtRoSxq8Gbmwdnn
KEkzCCokMJ/GNhabATHWQT8akax/kVSQHv/zLTLnN6c3sZLVnKtNAtJUvgajec3rP10+AeRVIobZ
Wv4M6WKfZ4+LPDCnX5Wit0fcLMeGVdu26psXLJZEx2QcvDA2N+bKLxnCAgb7Zx66/FS1Pc+Van7y
YngEPAwHXS0o9Fjjq4sJSHXypvZBYLHuVEUzWd7Purc3gYVmSwnOdOWEBZuGjZMUt3B/0H9/tA53
fdji81d63CQYf7a+9UOvfwKosqgwQECBzN2ysc444HKJGjqF6K/2bSKPfnll9yFsE31wABZM2sNv
/Uo6Bgg+fyILflqTjRx8Z9uM3bFD06fBfXE5X2ixUSJwahz7cNqPVk46QNO9g3TINt5gvy1U/vRr
4aceFSMTzAlnroCA0XBiUzq0gMSO+oRwhvDaMpG5cCaPu2UVZ/3z5alTU8SOYleBkUFnWfkKpIjk
BNpkBYLkmAbxqy4xM1U76GK0YTt3hwKFYd9fYtiBdoCMpcqMLkNG2iTdZdl4Vr8Q0e2AEVnezaau
Qf3m36YhCM+jnH7pltAPmsc4o8rzujC+ROmIeoZ4cMBp1c5juh4zG4C7BazdHNWKmkcmVOolOYln
6HHMYP0O6hqrhiFuvwvQF1u7xcLsYWknc8B90mLVrISX6NhMkbAV6eUJ6LViRoHXTR11RwfcYR14
RpHufgkppfrUilUmrEZ68lxClApVTz6tIgGoAN0wzDDcwtBIuxFthC0bBFnDDp5095gV9WcXMqJz
CLecs6wjwAoiieHn2B4t5xC30wvprh1tPxqJ2b9fSgQGnQTZbRC0blvNeMav/pYNjNWIIz/yyhGL
Vv1RMS8oBuajj4ganORR2GjPGyabLdfVyeVnHlLkER7ZfQdUXqi4iFPX/2CrpCOC1xfuLAR0O2dE
TqRrgCGblq0tqW67IXmDIMkOMBzWQyUCfNTOxHBnJFpPOOK7fkdWMhzQPFpvulBqjOEzE854DseT
vTA0NXrVk2BOP7V5+fLVqXjdSvvdP0UT50isqnbSsR+qiaTJgf7QTjPugdB6dnvyGNfwR5ERWKOD
4ZJjBJsc/xfg0k1t5VuzNVxcebVPHF9tyBNPN7F1qJYdD1OlzoE1G16xxa9juV95hPa1wwVkjfjK
R3829iuxWpt2oHyAAEsjGTZP3eiF7Jtls5sLW9x5PV+0zF+z2KecapFjGWndb+KZnTHokY0d9pw9
Q6kC0FAWCbnyGqhttMDjcE288ZQPcj7nHH41ksqb/phHGHXbSvqfS00AfA22eNvJlQqVX2+/OuOr
rhvrpnxhBU8OwNqhFInJ3RjH/FJM7qvrZs17HUZQVQsSM9ZlPCygGS8GkcZEbtfeQbcvjQ1qlsjX
ZidzHMZQN2LVk0NVdVEDYHVAOsvc/DgmobHz6xKUKrE1QT2zyw3h0IBvIvxdcmXQLU5KswChlCD0
EkpCHFYWSYrC2Q/u7KqZRbQJmfl882R2QRmfPgtPAjE1h3uf7AUaKFIzx6wl7bENHxcY5t4omBGW
hnvvEdFC+mx6C1ar2wQZt2k+2R2JQ3SQYXiu6/VX15MmFcYu3k2eZzNXVnk0VXsjEMCzm/kC1Is9
STGS42ZfayZqJJGsFi1v9ttvA4KJTDIx2rUGf7tWuG3py8F3LATQ2T7AOXiyJBkBvl0C6zDFKnUv
jNnKGXO0T8blMYRJcZicBAtu/nNSsmJL9O45Yi+3LMtrbrW4H9CrXkCHcYzDU5P5AWCNd6riiE4A
JPXW7SD7J1U9PRpwcDB8rLDIpvqOL3jc9XhwsDN58CCN4g5qC5VJhK3FN9Ntv9YvdPxwvi3uKyvl
ITbCBgBT1T9NrmTaR5ga3wb0GyuvhkOZwV2fu+kcLJH81sgMVSQsFDtew5NH37UEhffOAqHM34so
77+vbUQyhJqt2wTEgRepDhHhdm5vmOgXCPPqHeRXlsFcnpHnyTCIbwzwxWvPEGqD/bCkJaNvI6TU
YwzloiM/mqK+9nX6PWa7+1SqwWdYyrcA3G7hQhJeJzb6cb++kMQJhhPqGmX9fRr3JQHkiKYCz7gr
cjM5lcPqvq7VXbIKGnopIeIq9Dy3b0rg7lxs/TH4MRt9+jSGHAVs6UNFlM9uRMG6HeLiAqL1yVWQ
sjznYBcMedivjPFdFTmflb3mB41XGE1WIulYy+00k3o5WHd5oIwD6mUWTAf9OT2GMjVeMYOiyXH4
1699cYOpT3BXVV+TsZPHosL3vjolIfRMbjFie7x39tKeBAtZaOQiJBGwXFlt90i80ucaeiRr3Ole
DOR2D2bRP0/IhQJxdsidB34eiZ3psxzn1L/SSFX7pTZOdtWnj0W8EtWEb2BnjQDxpi6bNm4u5pNZ
9yW5suXRDSbArs5kspwAQRuiz8jm2r82ThPv88VeXhY4DGjohwA1V39iWgFoxWrCi1f3H0FXhK8l
+LZj03rLKSxtIK/ButyNvn/Fke48QnyJHtcmvvYqVLck1OuetmT8No3pNcmK8Fal2zRjMLco+tI4
Kct+nAHCYRB0rHPqODUkR8hNnMCQRrC0JVhs/Se/bg+2FOOpyO3g0rp2uvNydlxfcdnmmm9H0WHu
Vj7dleQdquqpOIJW4jDpEkJUmCbqL2t1wuIEPJnLG0/72TGC6Vo16XO34gqYeB4OFZijF2gLbNnn
YDyVK+Vmstjr2TfYfIeCF1pCnqdysb9yUvSzA/fnL2nPaNYSzzrI3vzVRQbaXZMdOftF/0BSiwUF
mgTVsBfzQ0FK8k7rTfyEoIOZZ2BwbeMWdka9Xc1ofRAiRdQexy+lCM3vDfuaKEd1IuLSelhlepta
PzlDDrpjd6e0E/zoqYvZPxx6Dybk6qtH49xlorsxPHrtF76TJBH2s0OQ12L/WFEKPGo52yCb7IRl
d0KmFMTfAO1JbMMvAgn9S+eadCaTJY6r33M2rpRKVVGWBDCF6V1Bh8KUztq2Zkiqrqi9fdLOpwQE
ETpUuZvrGFpM0hbbHA3kI1PnrXJHXZiL76eMohwM2SHMShJJYUzcz4F57qOYRGFPGrfRzA5DIz+Z
ETuo2YGrLEF2T4jFS1H7v1Mh6vtlrPwni+hThJT3AbmK92U1kjHawEH0BhQEa8j70LrmXVDl9oVx
gHeo6fduSVVtpi4urhXbg6v+T3VF4ykLEoYJr0bxoMUOk4nkM2w76x5WsHVvl68DopA74fnw1CTB
zEY1839w2tVVwalkJ4Db3al+4EpLfWC7y9LUb8xjxAiDMBtJM4C64zRKanFBTEICS+AmmND1bnJe
mh5q8PrpsTl70DypKrHfatCvVwtNwCHF1Rklw4+GIJnHYgxs1MnluE09K4Dm7FU7/PHBNhjieOfA
I+IVDOYrhIkp7J4pA/rnlXhsgqHNtRhe5hk9i5EAT3Ibn00cYtiuLoN7LCSEM4fgbN2mIWAhm+rD
ZCRKyzVne+nF45EGI3/kqcbu4KqBgkfkFXNg8DGwjp2R4IY0r+dzu/a73m+LmzUTGEAUVH7nGmxO
x9qbDg4o8mla6/cmz36WHhE6EwpztpUD3V2MSVI5VKcZd1828XCa1n07Y/Gp0hm8APihMafJl2Nd
bhFG0hkq4reupqakIVFkuINrHdESiKbsd7XF/LO0mIRmfrUrZp9434WKGI8Oqirfo7MQTH+vlVKT
+yPlsK5OLaU6YhH42k7Cu3eX/mGNmJohPiL2aTB/zqJx3ic8m6Bxsta0n1MfAESVEdlKVg+uzqG6
1t4wP0RtfgvoZLrBEr+4mZlJ7E2JUKVV2kc9sWua5YcbgvYu2jX8Wu0MHPBbGT26MekLxKdD+mKp
d8h7I9rGsvlw3QqqdpmxoaNBrZf4DL+m+sGaMvWZPkuAuxcsxNuyjxACTDP3EyqZQYFnIsM8cx20
9G9MD3Rvu5jKtsDsBNtK+501Fb4wUQJJRoJlrAhBrdKrt016GmbkalUyJ2dGvzu9a18htXUzKlI7
MrtT3iy3GsHktgpvzlPcW8bjYP/2whenfhN1ODyKfqaoIoQDPHf8OobB3h6n8+A55YX8TZTLWcRu
uGG01S9uiD7NRzI4Gu/IKdudFScMMrzsmYVKSrYpyyXl7moMfrfCqyOOCR5b3JwWrUFvYQwbyk3v
z7ixOIIBOb8iJTiGmPGc2a7uAUns6Tvmo21O93NIGia11lNrmguHQUHqzWiC066T5Gq4co9mHwp+
15ydLn9s5dIdTXP8na8EPcWpiyKdPYxK3yhAXNzNqLI2JADF27QZxZYR4fcyzPtDNhAuNaQZSXlG
BYdpyMCx8CfP4B60QOvwcLNmQ+13GAy0pNJyy4ecVPVJFmDZfZIscFJRhzbeb9Za/UXF6RkS7yBU
tmof9KiQ485rLv1gfQPfmNzsCjwok2niaGfozCVo2X1mALNLjMm4GZTOxVvel/nejtrq9C8KBfOf
EgUsSibmU+gWDi+Tsvf9l2Si7epmDs2OT0YQVGHCoVmUNJ7NT9gyojZq57u2+uAfAIXmuD+oSvC3
FOJZj0A73+UMAwLJZLDfZmB1m6ZY7uOFfXg5ZsmxcNj8eSgCZ3We5A5Sbf4FH0XimDu/o1Hr13BV
ge6HKa8Jkcxq8YDrZ6dfby50plie/DPgNyEuWOn8E/lcFst7IdQTrRxDY0ZGFbZgsYuq9YTX/Lk0
7AusG6a8HZL5sr1HLID+s2X2XrdvdVmW4CPVXFHpgEEBZ4zN3i3PedND14rKZOOa9Wsqg9+rlThk
aE1wHlvEqgDskJQoNb6btSO8+fUaOvDV8bzBC8i7q2vN9aEOGU6UFsFCU7W+Fb+1/nwmaulIoh4X
UqZS6iBP+UTmBKz5asKStUQWx7xzSKzmIwMHr8WJ3J81wgK08LlhwIAJm++SnBnCMEtCixuWNJ7z
o8XBxsmT/9IzI8KzYQusIRi++cOpyurfpFr+P+UXXI2mi3LMiv4XrZuwGc+aaGK3egpoTTlObZjQ
FRxknh7zHMf1A/GY863LnfsAeB2x0fGzkbkZy4o1OCexCDduMaElGlO+k3FEtEd/Qj1YvVoSN41D
3M6zk2YI4oq82urZQyxH97DOzYu+fXxh/ijC8aOaqXAy1wxPltWh5U5bMKgIGzalbM0dMUR/ZAxv
BE1df6msLt2MScwMOa9HGJFIxLIxO8XF0D0aw3dKXLSjsME3fqhS50bHOOZ1BVIhtT5kYowXBk3X
gv3cJmkY8jeSbSiJd8VZD2q1NYLGzx59+w1d+thZf1lumkCGVpcWZMHNXHm3uvPO2CxwKgSN8/RR
pPfYXOJLQ/oo2DJFlnO7Y2Fgj2ZQ+y0NCT1mZQNIWapBe8pvu9JoINcaoDPkEwVBGiDLGm0Gz5Yz
HDN7/AC8j36Xiezex8+GGxmGpptQMKpsXL9wQTMTrVaCDUcjLfgPzAdjOoeD0Wz7Ze/OaXSnBbZd
aP/OioWIS2QikVy/O7X7W7/5lYhfB+UPUbJFNI6cFcYc73TRGqtfGE02+ir5tZhLiFB3/cHdFEKN
kcjv9toIfpdMT1NjnKw5eKOGs/AONWKTOwtLyVQi6KCX9Nn+VA25Sh2lWKkkw1lefXjWwp5HzaRA
6PHF1NaOqMp5z/D4JVXDb+Ke6/1Upu9E0zxPiz3j+bA/E4HfSstvxqD5zgLuwGjuou9Jw0BymVS8
+vSUuVe9Tk7/pTSwK9c4BW73yyOa4l9OYOcf2lXfd0IbdyjaRzNwor9ZK/3U79PUTaHZC3mxnGw+
lHnsszsK1k0T4NoKxfpOCClRu3nyYgceFRieZNYT8akQJrmCjnvQXw/f2r4c5a90RJ7p0VFtwwj9
v5mcJ+NioTJDdsOORvsKqF2ZGwPfHD2Xf5i7vmoJxL/cLkqH9T/0bz7LoADDE/J0jLDB3/R4XVnC
qzTRmYGmPsFpOg8rzFQDIZERFfLUrDFGAXaji8N818iGaD+5Sw2cfuB6TBmcjMTE/d8/k/MPzSs/
E8ACx7EjCEkaNPM/LryURWJGwPw2C8b7pkkJc0jm7CnLxa8YuPfJhPamLPZ6TafHm7rczBh7bjGK
XIEjTvhXfCwt1qeDwFwE8s8cxz9nEFfHpmZzkXiPtlUT7aQWGU3zo6jGS71akn0NisRCUjfLiHiB
xrKbf5FA2v8wbPLrOQHPE/Jsxw/1ff9f93nNItFKCYinz1q+5a1f72w5ZcQyrIDWmpHEmS6Hpegd
9YBU34D6LoRPymGYyOScqyFwnuQvLutaDMFH7cfqA2wkCKu3xZp+/t9fiXbg/+0xcfB5+grKgLT8
75pyclBnIbl7t6ZZkjRvPoQNO+nQmm9ZQmIpiX/yJGMbG+yyNvDI1ajCiV+NhDpFrPLuX34ccAr/
fG4d37ZhWlgRz4l+hv7rQ7SCvusEqyqlbrTx1/RErnMaXAzbv/D6JOx5e1LmSuIIW88CphbYBI4p
PomW+6XI5HDwjtEh8VCgTCnKfFmN3/RHzmzmvrBQR3TB99qqQOpgVtt5yHHA7aR7MQGfsFoSAYjI
cc5yNp5ypQp04p+JScs0ZM1dLmemlNWKGihczUeT+Hnbqn4LmTAbVUcif8QXPVYOSvbGiouiizhR
V/lOGfWXvn1snDZ+JF960znssiuD3i6mBdpYaUmK+TiFO/alQFOw+3Z1/iP3UvNuAg20ye3KeF2i
4I0VH6axNQYBKqbuvUqnj7qc+oveN8CENAm4htK9KGaQ8Jqj8J7BCw1vc5v8ItyhYi8k6jufS4sR
SXDRnx0m/WozjBbxjH7jXrrfUVI4hHdN43d76L4xC+euKhQ+DYZSCqhwmv/MFOPSDfq7OnIqynJG
FmaUt3eSbXxJNu11Lsfq2kbrGUuacQgWkW7HNUhuEPCf6xYRcD2wiVSdGDAP+Iqzs6+kpEwgqYDo
CAQxVDqfbvcpw6i4l4mSD5qJuAtx6AGL6MvNakN6hfPDqsdkrgXg1MsUJMSP6GMXRNYUn4+lRIdi
jemD9JdbioJ9w39BykWuzS7NINHD/8wuehm6VtLYe26KsI4WFUO03YfL167ZlA7mkPBMmb5N5XCc
7TDCW09LZQsx7ZXUnHm5xgTYzMMmdssXHx9EqZaa/JuZSaxEiPpepkj89P5KAD0rm9wgVPiO3n2m
4ow0kLumNF5Hp/xIO0p4rbfQ0uqpw4kDLe5+6t2fVp0xv2TTNtNPMXE0rq5NvHbes0+O7KvT7UHN
bdAduFR5LEUr1qeb0f2SsigJmNaCDeYI8oJLG3eisxsnv3tvOZwHlKBbjyC4O/tbXrbWlxwui/Gb
6Eddt8e6vmd4GB1lRTC1rD5JEIiOPn/ICCkRKcsWocz200gQ0r4x2mgTgIIBeoqWB73RNijaB33g
G2vkErlF6GRbH8SU2tfQHo9gnOODFlJgd+a3cQZiadf1RoJmZGPHYjf64dW+j7VzaDdtCE5gND/b
CXNmYd/wOokHr2lvyTCYFyvFUpUZ3sFkGbhtDfKl2nW9X3OqvmomY2qRzitA12PO6P3mQPOUHYqe
ps/tA7ZL9zDI9jR57bz1MTGf6ZdP4wDLBmJwdRpjHKcoT7SIN7PdbNsmSHIJqDqQ7PQhXMI4PJQw
x5ZIrN06DN9SFTvnuPFn6TwMLfFxcuzaA5mdI2bZwiDYlIkR8OBzp4aLNr5EVqgG04X54In02Qlq
NgLxfGTnlt0JI3lTjDLpTmdymzn1puFTo32Htbp3h+xcT6TkCfjAWXB0W3e+lTkQ7HJNXlh6T2f1
7S/EuPhO65yJODl4JXEnbBAAFLw7a5o+1uynkkY1GtjzWcCl60trUQc7GK3CrnIPtnBxTBIRcA7d
+F2ifmSkcfUlrJGsjllqx5hqAjQ0m9EyiN3u8mtC6GNhJwlId6e9lNgXXTALZWphiraW6Vpb6Tdz
xbppxXvG50C0GoQgbmkxXx9+6npKe9BGJW5y8HE/U4aptSJOOX149830cxwcRiks0vXupm3a3+va
/OUAod8MVZWcRZNddRnXxt6naXQ+InwvPJ6qFUkpe4gfukhtmTQyjfR2S+7WlwnHS0acoVWvl8Uy
my8PXZwplU6ZtzvNv5pDxamwwleweEyaGtZKabYxy8HAHW3KvbW3ynY+mi1q2mEczm7Sn1Ol1CtD
MnX9drzG4TiTc4jOY0zehh6/yuAMPi6vptimYt3nzcrhrm6p/y+t0ldAOAVPYmJzObrs4gbehgj4
j+4Q/iNIsU7SQKLYqVMJ4YAzQRfzURTqukQ3VUPPNstUcU3EzT4UAim3nqjpooxZM4DTSuzTinTP
sf1tlHN3GpXbk7x3Lh3bh0LGCUhCa/1X3JrzzvLbhyES1oVGYwfnl+xm32aIpjb0QwO3FFF9K/L+
1IhfQyt3cQyS1EqS+3IJu0sPlaPvq/GUol4hC5qtvh3KbdcWd7FCuiQRUm/YaZs+kjvRI+rVY0+N
g8tSFvZ5ErP7BqcmxuFDjy/aaLn38dzstNk+mYcXkO/NJk1oxTplL9eoBGGn5eMYUYOaDlYtAqLX
g8gMvkf1celdhYGIHG0xC5xwPeuz0YbBdPHdGjyyDfCvGLJHC1FcpQYgisvIPatqCJBnX557u6ca
obGmRqw+ShfJeGEwRQF2x7ZZka5E7W4zcsxBYme/1sH19/3a+ICVQvckK/FzMfOIYFoEddm8Pueh
OBm85Rz5wEXY9hHKvJ36rtzZpMpjOo9IkxxvJhlWd4WQEaoF9IjmCCUoLoiRp6VcxRwDXQiKo1av
uEWMNYO8un4i7aTpWesN7tieOkR2DjYZVix/lNKMycd6GDpCbt0k3k1DxHIbMb9+ZrwFcH67Jr97
nwFq8JrHVXNkHvCrzBMo4S2Lq5bpFHKmtGNSObyByjDnMdgPa4rsHoWQqnXKEoNUBHD2rnI+ZTuX
N/cpellNw7q2yvrJqvLVEjHkAjWi0hdn0eYWEHvDulsycYQZL5HkrHeNkoTW6Nt3ZVi+O61NCPvU
XEpSNZhV33vh/EhRMl0sy7WhFPnlEZZ1cqhswZqtR+yHznFjNaK4NLb1UDEbI4mmO6mCA0w4NuU4
LN67xiIiEYkiAqweYDupiQ3zq9p02idzqj8NUZ3VH2q0StPshJfS6X7m/AEreb6ZcfVQcK3JNSHh
T50NYAg+jLipDlpZJRhfgCEBdQ9iY57OqLKjI3EB9kawMN3IuFI/BuIUT5iPUxWufJjElHFGItn4
XTXLVY/I+ppZckoC3C5wAc8Tbfo6zclwRgD6OnaUUlMDLmlxfw2lZR+ZXJTbFig5w+Y9gtf5YSFv
8giw6s63TWY4zATP8KsWxGqy1o50PaZDIOMz/Q8OWsrVTUa1KUOKssTLLuOyvuq/b+DJu6COcs6A
3u6zOLRPaRWfdFmZJsTZ9gF6lrVg7l+ksAgYRwNgMkHQUp5Ge8QV6UE2WLeDANMpEYtPcSioHEhb
cCFEEt+SZvcRDdwxjowfyVIotk0PIMgrwkPuCW73AEWmLsZ8PA4MwJHPxMb/Y+88luRW1u76Lprj
BoBEwgw0UHnX3vcE0WSTCSDhPfD0Wqj+Q6H/yNzQXOMT5ClWAZmf2Xtt9+BvLVKc7rNsPvw4Ha5q
2WvL6mQuQkXEPDIGNWca8iGaooIg3mqbjVOywx7OXV4klGVttL/KvsaFedfxzAp/wyHE6maRjqgR
STbcgsL4Dwqk7sttP1rGj3Yfsjj2pbDax+HELofr3Oq7aHt9vWxwX59jWxyudxmmln1mNSjAEPSA
sCMv0WGLc2V6TD57OdEQfaKxaWbHoqJQbSslNrJHr3z9dXIkmXFEpMj17247TpEkiZdA2GnHkca2
llDAeOYaIoJikX4VtcZwRLk5wBfZ9iliGK9xj7OfyLUjjd3VUVlHuVybnZWtR/cTSyChuqwC95iu
bn4cly1dy1yiNZ4dXFss2ZZRtdqj/883/cS7Axvu1HGataUU+6tiNnbyh2tIMkrQljwcmAN5vNLS
+Wwiuz5h66USoA9ME2ftwfG/vdZSyJOqAceP7qMnxmOrlo9+owgIHjtWZM4kJHkKHknUA27crvBB
gTSevmDzCleuk2bgsohFlE5BVEcYvSYk3fk9scJ5lIb7kMzX63t1nT/20M3Rt/Jncs9RNxAN1cFe
iuylLLteF1dXzYhlg7atOUD8W1AlNXoS45iOXXAwQ/vHCjZOGGz6LBgvXm3CVC+dW3cg6n2o2Jpl
TvUFMyM+GRFbVHbIDxocJwGEnKux9e3Mmby3JRKrwmveLI1BxgvQaDhB+t1qRA6hc77e/sohATfv
qseYENhLPRusbhct+fWVqLgu9kSIzBC+aNWYCbrkFleOd7myoqwsVSsnCG/6Sj1epYL+JN/qVE6r
aFFzoqiEwwrSTojTFdA1Mro8gTN5GvBUHEmauwVHH6DmiL6SuD0k5rSvm9G81aR3XAEYc+62KyTG
6SEJWNkvpNTr/MdhhtU0+jZik85vnTyBcUvP2iJ5jw3a2u3EA8vftya0I+pT9KIqmKotKRO0iHH+
eLUauYuXMpYTGCF45Osq5DcTcx9thAakYoJmWJdlvngD/OrERCIHqZpzK+56rHG7mgFaa1fjLeqO
59GNSfeQNPRj0R8to+x2hpbj8Upr0E4Ig0tHL1cTw+hY5T5sPW/tOnXAWmYI1qgtyg1hwmLH4HlY
RbVkELJIj5hoFIc5EA+zbAqagWjgE8h0bZQMmJtw2rZiQkKTFOSLgmDeYJmeVxlXj1PCYAigyvyI
9yNbIRodGKjnBiIYnE2/eliYh7o39z0t/KWihdGsg2BQwC0GaL+1vJyBS7cgeaP+u1fQORakxfVc
MZVzQ9jJWenUoBvlBW+cTmyYDZynENgHAIc3o4j8dT5NN1e2ybXGzH267ljGi5uIxao336cLqKmL
WTHB/SV6sk+p/cPzFfSha6w5Y/FKrHJ46qbuKe76cev3cbHJjJLRWSy+aflesprvqLU4yiWQ4M1g
O/qG/s4C6FA9lmFDozrYP8eAOxI1Iik9b7MQ3xJxtvR6fuburZIX/WGp+/aRsge2xWlx7mJWAy4v
N6oCjoEEMc3oDXcp8tN1Y1ouODnlHNxwmSIvzhbyu9vdHN/rnvso1jTqNnuLuMQRBH6ZnUozPgeJ
LfY5fVDXSXI+l6Kl7US6i5a3PO9owYfT9dW5ztbzpEI5Ff8mQy26mwpiFpZgTNqrf4Ns/d8NawXI
F5dNk23CV/gHfTJN6y4YW5PbMG/IbNGUJdFva1nTaPCOp2I9Llib6+V/xeqx/l0ufjwfC7VVxMFH
tlCkMoDCefJqeIY6YF0/oM8zVyE0JVxS9keccTeaqnfB+8Pac6qUHmvW9qqxCaVqZX2fTpm+OOa/
dTJf8Xn/nHyCVASM5IPHxyP+n7evTpsCmZH2CHfLe8eJiEElnY/m4D8nFl0bMFN7Z5lMyP0ZdrMw
9YxCzrm5SiaSgCULtIGTkbs1yzftnAyfuserDTzuiT6OTrMbETM+NCir8QeDoCVGe2cg32i9k9uj
rpxIqZkiOIdVrI7XGsJ3x4eMC2r5f0DRIZrCrM+xtFGtMCPaLM2OojGwq+yR2aN1bLP8zKVZbCN/
mZLS8ZgoKDaddonycd3b2ekQyeArl4sywewzyrn71AuZNkxkAhpEKq8ReK7SrOn2Ve9QWamOEEMi
kWE9YRAi54lIUVRKke6zM7yUSz4it2CAxx3kdppMbWNdaMKc9AIAgSl4qhr32ZiCg40F4xCoqlg3
ogtW1x7dRwArQ7TKQfcpFqahjvj6nXqyCKtowssIDDS+w1ecBcPjgJkWIWu9IWdi2ildXOxo0Fux
VDuCsqe07Ww1QcZZ9TUCP7Y0PRbeuF81/nQTDbGLJLSQtzhG0Vahuzp0vvyFTxsHwFKvpkmJcx20
lIVcaZ17hFBPVgeRNhm59Zy9LcoCMWQe7nowq6y+iWkoM29r9hTcygmZ0KfNthjEz2AwXnCR7QSB
gZToqhjfkfHof7P8tf836xMPQxD7BUfw+Pn/fGIzjqGYuekP8IfRc8aIbY62o9FR6Dtkm1o18cUL
3lAvIPpokeBf/7UWIqpmGZ0W6HlXptcAOOusSzL2+5RYMlorM1y1SfCd0ipsgPVU2//7YF9Yy77p
P79uPlsG2oUFegD05B/cAO7/nG4feNoVrRZ5nbsNp56ampTjBkNZ2vjVEyE+OEMN+kAuELKFfRyx
BQpQ+Gw8+zRUPGjGua5bRWym+jbmFBqYxGjss2nDxohDMQXsBD7e2ym7egyTxDtE3vG6HyCaGPuR
H7s4GEBMCYfwXKvhVZpPcYkOpIrhoZkl5rsf74KbfhpExSDtZ2bduuZdu/DCEP4tZRe+7jQZuWuN
w1TFxcVxPm2jvPdV9m4PemJArl4S2//0G6SHV0Bl13ISpBRDG571vS4Da102IPRaUEN/XQpVnIPW
Ewbam4XtVgWYaXN+KEJrruV4mRO04TfqXlHh49QEaeRMbsqI/LVwWd5OzYDzw/3DgpUJ7vSF4TZn
XgacWr8l1UDbc7wa365DEQWbkiQ1e7VMoXdtGRAN4j24wXi4LnmTheclyreUN3kr69zDCX+yA6qg
hazHtBRv6cKrmnNcYMhcf1qEsdInpnz4rZY1V9KiHh9wSCxCDxVbbPWSOlsNLemb2YJvvY4gy0UF
ttAdm4DjJ08GZgdlXq7m1vgWg/DOBenkGxX9KZT3kajw2BPRxUuajrczbYOFcfpnuK5tALMT+ltH
1m8RCbrba10tF4mYVzGq0poZ6kJUGNDrrpwyfrxu0BN7wXyQQmQNHjlKU4IwYmA+y7qR1mRx+035
C8Op+JT6PvKCON6yvYhQBonp3M4stBlOEe3sPnTg7w/XBrYRO9sucKQufzwvw3yHWryO+vGeIG9I
BlQaJruLRQajswRlAemS/Wx/+slQ79F2cN0W0en6pyuvYuJU989Recpb/gYYu6upNd1jkKMTw2lC
yFC5ZwXFYCUKM8IMHFqZOLboDyD+y/4CsQWqpDccUQdz8y7G6LLGrsWq9EGwVAEdkhItx3jrml4B
lEKsXZGBNCjx1jQXy9PBjhfo5ppYkTDrofwgJgqLzKIAdX8CAJJFHOBZ+Dd+XkOECapFrTiXPtUV
mgCd4Cswu3FTBWBJrg7BuhWkTfXhh5rZqqM7RtVnejjewhpnYG0RBD93BD4Ez9BC/gNkHy4wtrGV
xtpRmEqv1b/rROeJK2pn5D1KbIYByCx+GtXrQ3AdcZpgYzdlShrYdddlMuAmU3cReC5/YcjURhIH
eZ2YOWaI3ipsb8OWozR0yZ7XRnA/qhhqgzf0h0Zkj9WMOnrOwxdT0Ro2KbaTxg1vVIu+jF0OPvy+
OOdF88sYJ4SXvofxkDRLykfs5+ueqdD9HDHvE5VpPHt98x3Voz43eEmutUBg4qrtoNHcRqr5IEw0
/qnay9g9mqNlP+Yyf4H1GQEqqoKNu2g9a4HjVrY8vVFaI/XrmXUqE2Nhg7ZwztxiHyVFu/Eq+MdZ
396oPDoWYy2f8LvuSrKoVrIkzdVne/hvNv9IDv6X4z8QpggcKYUjTWn+A3c1l/YAk5fntQWmgtuV
8a2eHFKGzKza9CAi6CuCZpctW44ymT8jbB/PLoM2OG/DaahoqlTM4Epy6yvsaM8WtE6jAe44Z2Sc
ZnNiLuG4vz1j3NK/F6cGZTVvKTLh3DlAjoIxoWkeAicONxJzzcYfcBIYZGkcDLdDwZjLF8P4VHEs
CeiKPARmEQGVjFn2pafQwme3PRkMd61NuaJn79QWdC3e5FuHWAOEWSZeOnIciCRevS5V52yTjC3M
Mhm5/kdn0f+qXtensssehwHRbrQ890K8lIOR/jjIcI2eUoPpZxMRegrPMt0PSUHSKW3adUbgZXiZ
jJSPK4y1FbufV3gKSo98EzrwpOQj2+Z5e9WplKkMtzVKQq9Q0/56ngwLbOM6xO9svc7t4K6hFSaH
dYmzGdkSNN76qqWqwFJihmnWYtKk06NaPQ2TF9J4ppsMAVc4x7e2ZJZ5Pd9F3mTkNwfzyi66lyAp
+zPhd531Umkuj1j2Yk/aYA8RAg0TpN27fCnqnEVlfNVlFIAKS5uxS8ukrm7mt1H11dqqS8xShtqR
Z3ItIK9sRSjr3Xlyoofr+vG6QTXKftgSv3iEtvarxKu6ziuFzDs12XSF6Y2cmOp3bMt/BDhTp5u1
3VxNzS26YfaTSmLmR5KT66zbK6fm3Vv0OtcRnSL8FvfAcLQ56m9Dt5xXRRSm+5oYtzmS9+x/GT3G
DH4Z7CPkiAcSRRZXLQo4RrFCXCpTDCvi0Kkexv57rGPkNcr6saDO9uiuxVwv+uiIDxMzjgh19U21
wyYiRLQyiK4AirSbh1EcQttTyCpzoMelqy/XKu3/B249T+Wf//pffhdd3tbT4x+FGfJ/zs9aYGb/
58Ct/9Y1bR1//fMP/EfglvcvyyXlLbBdgXfAXeran8St4F9LBAK5WWifCeRyTdKwls0OiVtO8C/T
IgwVdYtreRaKzv+RuOW4/xKej8ATvSDKFQRF/y+JW7QG/2wabGGSwgA93g4WWdI/uemJitvIn8eF
zQuuwIT3tCtBac1G1nDRZuN5RJDvyzcbwX0bTtNRTZQYcjyHPeNpl8V6kRbVHiIB8iDGSZNq2JxG
DoomINLpksWOSd3zmm5dehb7urhkqDpLdpnhnTLdxxa+2qaQ9msn02eT2VFLrUvWhwv/rUXFPWDE
U/BzAMjFa0KYH3qHOM15om22sajpuLugFfgKfRT79oDReuz1p2/wFjYDuugzeWiSkbzlrjy/lquO
cc6YAQtCiiD3o34xwrZmFU+cedG9pZx/uCOCv75ttawf2be2xV0OVSFziSSnhUGHGAZHGYeQhAWz
6KCEAzQ5Qcnsto0Oo1ngwyCF02JAVauXBoM0a5AB1Wse3EVZVbNrc9lPRVHFib2NvLa6acr5kT7r
xnUjuK/Za5ZXIbWrfgfWxJfVviNHrgjnY3vgJiG2WnzqqYWNz1oypmu3W0vzCY/cvPGmOt9rVW0y
VG+W2wdMBQYimjx/bQi/2rQmhmojMtHhFsWmXdhOqUBoL4mg37gDJ2Ceu83GsedL2Udol1ocX0sY
KDap/BAPepMEZJZlywC+90mabbNwD6h4QPSYQPJqQWn1/vTAYpSuEXlPHBnWJmvhu0zlGrH0X4Gm
CuIg3oJGa7mpp2BYuaKwL/BViOtqE38zq/x3HCeAWyl/8RJitA063GMhsTV1vdgVDK4wMZ6qBOll
T+bAMYjNF/b1HWHTaEfCwjpYDclrgWBZ4rf4Y3pXzfu+aYwDDeih5nKrcWXYjK53DkU9oNgjsbek
1Pdsq70EI2+eZ/3KZcZ1a0XJ8xgGj1nrPXpR663TAmaaz7+HePhDNx+U7ayC3mOnSanAb+ARhKC8
B9/Og52g0WaWrQ5YKIlIN/ABmy25UFPKFjpDLlcIP9oStvYntImEt1RVcbnHDvk3BaqTmClXSxB8
i4+F0gHQTt32ciec+t4U2OYGm37H0Skzbj/4zKBTrqmWrJdgTt4ij31TF8LTCC6odb1tgPgdWBFY
s3Gsox3i6/RIX8h4XLFpou4+VSiU19pGVYXSGjmubS+wJCBHQxp8RLHRrLsEmbIujMfAIal3Ap23
lrUudrw467ysEq7wkliyhEwrv1e7zBwDlMMK1+pkbVXnkx8hh3RVESAy+hYkKnTf9LHPE+m5AF8e
OjQse0snm9ZK0UTF4rdtE+aGleUg3EQf5sqkcCrXLqJFZEZsd9GtZJTjA3AlJCOMhudtYbKlQmkZ
noOydYgKYBZjglIpjRkhBqCbva3FiICLTFaKsCksH0e8gW8g1V4Sfr6Nm8WaCzx+cLFK8QZSkwYz
MhYgDoD29C0pBIdReemqZCaLrx6CWZT7xTakktFzZzP4pugrOAZdqWwE5kinK58MhyoWcpuH+r1J
ra8oyNJtIrLvlBXVBjOqtyYBGDpAYNj00qCRjQYrcWgBK61PSBfVDvHS3VRXj33lExce0UCz97ip
kreabHRdJ6Rz29G3cBF7wX1jU8bjmoHAkZJwLY+tLTraEnUr676wQkQd++6tlTnmrkMd77dAIkmQ
ielTk1enECG3Aq8RqiICwXTyFSZteoLzYoPM6KqhvI3B6ntJaJyLfmIAllAENdZdMuK66HnKcH5C
0yLNPWj7ErFq9IYPFbi4FuswYHaXi/GrC31sWTbdtV8odGXzyeptvIhm9DguNZa2VHwhCTukcdJJ
eQZq4zJLNJBI1fGuoWrGORKEq6gc2NOrzj6NYX02fZQTJoe071NzMZm5R8NEyk/OlDSNRbJK2+jk
RpEkGD0xOIGsmxDN/4pYjDer8AwgCZHHu0bqt1tmCO4QhpFeV1souysNWKS1bjJsbBsfN/6Nld3V
boVO2s8xXCwkIF+cfMNx9mbY+OuYQSqVe/Mau2+yBq+UMloRZpUf+1bv4zRoQdSpC2I/UI+JA5Ao
V5tOyMeir/6aVVRv4jamq0jNS++Q+JAF1moejV8F7MGNYgXVIHSzSsCuNfIQfsHuPumuT1Z6MoU8
2SYC3rye7oyca9OWyZ1L1V+BTQyN+VZ5oXwa2ouvE7TdycTjusxOpcf4qk3ksm0N1kFOojkHAxih
kTl2WhNOKcTelobeNDTlu2DVWu2nUOO0nSdPHaFcwaQT2R2vA7CUUPxtnRTskGF9RDoeNgIkl2rK
h7hmp1npfoMAIFyradhT+Ox1pfBAKjbf2czNDe2i4KB/j2M4AxrSyQooLgjxxRYQksAeJ1F2LGdw
dRwclCItmzl8LHlnwjT4gIhxRKh2sAoj2GcmJ0PnBxs8GgiQZjtmsFmuhrR4Ma0638U5T0EUx49R
kScngmtR3FmYL8N432YKy1NcDmseVqte9F1W88CAKCAoaesUzN4qfGyywPLXvTgEWDH40XvXi34J
2ZibsGIziJIFm2dPve7AnpyURsvgyAvy6xeqLG0kb1OIchWC+CqijihN4n4jy6Myk19Covryw+7L
a1gm5ERT+15DToNxGCrvWMf+cUlAC+Pqq0cd2eRGce81EfQA6w0PFqO6PuaPaf9Y9q0HkI1E0CK/
FSUklbi1znnMGQC7kquRPbWemOQwNeZMclImEnaHFW+8G+0Ohm+Lshq6DVJ0h+yNFEgETiuEofdA
V/11C1F8JSZvj0q05gfy7d1ILFQ+dnhQFsSoSv310Nkst3tvx6XEPFe5ySH0/FfzDfoAEKRh8A+B
C9oBOR/NpHmRCmZGPKhXTEPdLsnwGA7h9EENAz5eYdIuk/iNxDuUNRNopTBH4WTxwQmDoHjM/9p9
/6TUMOyYzL2YDYnRmJRJye7v46TFRW6P/Djm8D4PmQ9mG+9OwBj3ZsI/wwZEScQh0XSZecAmu51P
KsYQjNazQTfEezk4nXnJxsQ9CCtTN0iAzuhO4OWw2K/qqNwB5h6oN1IGB1GOPcZwmK278a0aM/sA
GipC0t0QSMPxQBNh3FTN1K2HuVu7dijXUWlxhCgRPIahXjsdGnQnV69tbr605ivB1QoP4zFo8wRl
bEoeFtOPXLTlcVw2ICOUlzR35clqVLOaivIZo9N4LpnuUUcajHRIkeX2ZTmU9vu8hFVguMFroIZv
Y1QXhz0A3AZr3xPffoxcxpGsigWSUtYJFQK5W9uBNGG0OLUwXeQZc5o9+U/TXRM2d8qY0vVI1MAe
d5Bq0mPT1X9U6V9qAGYrl2Aa4GlfWWuGB6+B1BMNtOETWnjTPUxmKIHByDfTIOW87PJ7JP0siUqr
2Ih5ptjIV22YHoDSvMGPIO6BmJGVWTvFxjH7faBGFAxFf8d8xOeh1TdzshYxSFl/5qgVDbJnA0sG
Cg2LSPvA4njLsvHgO6TwmOKcc7lj9fTO0cDJEZIFhdywsU/s+fa+jteQ7XbCYrSiHSTeeE+jNVzL
FIHLknoTMUDwvfq3dmJSVud5uGN+jZHaIwKE/5QNqjqkTYo8k/GkKZaCGHV1uKRsgDEDAQjVOSlP
XT3gEgq6g2GX9bpetE1my5cWjT4i/Qy39OAzjuyj98I8upmf79qGAYyT138TWTSruB2XaLQ8wDpm
/5VWlq+8vgC7U+uLqzj6dAeLCP5rl7KwJ68YxaF2kFJ70zs7wQFETYg3vgC2EuFgS+ZnJkhYewdY
J/GUnNBcOrsAUYkVh94Z6St+hnw3VOJ3a8jnDGr9Jsz4vJ4RvGEx+KUrbsMBmXw1DgcwdX+XOruu
2r9pbkScNTjjZWGnpNvbEtHqoRPhki4Hfwuz++PcliF8W5NSDito5PivNsuLVR66J3TF/aqC88R5
ByVpgEnokPkwBeJeQ/DHCIu54ZjQH7gep7koxa2XnatpnEC/XdKi14eRoE6+zuLs5/k+q22+JWy1
MFH8LR6xo5coZ9cMzp2dKeTV1LM9cxmrGb78YP7rI7UmF3LGRVS4qyJe1MMFFXiOKpNWK11Xgnow
JtqEETODPdeQFIWT4JIgcrPHaecwuJuWXBVBET4k1bHXfki4DW9ZHb4YOGa37ZDg5rvpdYdHrMa+
3iK1Jl8hQLpfPYJgqzeqLe+iSPikUESHwvW4guuOYLwPkRGimYuSBRD0LqyJ8s8IIvpgZQHfOQuO
nT145DEMM3js0sWEyP752GdlR4SG+dhZwXCWi+6igbyRe4S1Zvl8HFXyXQOfWXmD3W9HLyI8fjLe
fQlaBVTjVkBh4Ajmb+uRnaj2oRZtdwh954KpGECMR56ZQMxrgX8sOTDW/jOnYbDJI48LB6cDIjQM
F1pZ5dYDKjX0w0s4JsC9GlIG2a/TvNW1i7aXrjjpTX2uXels7W78nqK62Lu9fWu1Ui+8853dq/4e
eC1IwP7ZUuTZw5d6Hnig0KolDeDL8Xfn+beGY903TPnkLQaZ8SSMkJ9VFdbF9khcm8LhURjmi98W
v0UNLyaqOFNgaQBoPRgmShhAHE91ysvjZ/7vwqupCtIXY245b5qOWC3eh8qmcpCRH22gTZCHgFNv
5YzecsH7MLxB8JLJe9cVsKZjM9z7jvgyaDOEPRxkVB4SB5ktBj783vyo2RyvDG+666RBotuERITx
5UmYBeilnGDiAl/v2Vb7eSYAmJ4d549D72rI5oSZv2RjjdJ2XPzwaHioboXd7anbntwwAOrbVAwM
CDSqLf1hCbc8diXw3SR+NgZHHFQrnmwsdcqC6u2JMSNuWp8A/jQHsJenyCytmwg92pgZt+om8bAY
Fnmfb80yuMRjVMJZRTkP7YpcUl709oGoGuumnVxEkTSOKiapmFnBTRUji0bcxTRUVkfzW0VhvMPp
M9kRuGXfOJBxkuCz9QizkkOC6mmJool9uWIMtRzW1PCI9UfK70KvY1Jao6G8YaF7Fq17x8gfUor2
3jRZwFDPLJOLMkJZEGDgcLzE2g54OHMqrl2UTxTF4kKaEABY+zWYqKQmRjZ1Ry3eV0hO2ZVf6EWO
Db/AzkXawpiaWwpZXDhDyIkLnL22cD5L9IQWvNRT16HOBriygvtFyc19tyLrc92bFCUp3t0USBvc
6/p9HgsFXThODj4bOZOV5+jvDOkcDDR1ym3+NvgjHDO1eNcG2reihV+U3aZTT+J9dUyxC2TDcuo7
JDWmLRJxFAvvCgzHKg4X+/UwHYVn5sdkAhzlBl9d2t3MJPytq3E8dSkf2aBtZ9y5sq36DW1oaHic
Zf4fXZDcGqty69DooV9m6JI5hGSWltoELJRLGfTnxhpnEMXJybf0DEotVuuqsQ+09y/dfEu/eGj8
zNg4c8w93rNzjsdTw3G1SRODEXdd3Q0UwOvJpBL2LKLNJfFQ0KTQfgfJyFiNf1rIZU7UKH7K3Hps
YVezIc9/seBliRRDUdbaesofEsHjVHjJZ4AXKDLMhyL35SFwoPblof/Rq3zaddxx4cSujCaRVe0I
u7Wu0/MQ6V2ILhV0vPsl5ZEJ/KffRYc8714Y/5tUavEpKayjB9Q5nskVDLJh0zW8sQNXvLbgrwK1
pTsU38QiEnmLXrh9Z14Ur2pU3iYCZz7eLjGxuveOT1c8/vKnJfLKdLcS2dPCrilotKAGEoaX95y8
EZlKoHNvgNcBsJL6juc1QLi+L9zOxeXb2fvGSN6nJoIZjC2uM9JvMFJvnVl1J+lL7HHeidC1zZhY
7zrQFJHkorK/AcYxBkG4GdEo03qGcodh/5ylM4v6+OyXOBPYxtxCGA9WlZMDMXWbaA+w01sBtjkT
NhkzydOPnoIl0s7qBMmanqks+zuT6nge850yUszoUlQbZ6Q+IZpl7bWW89h5Cl4OnRzorB5TEHuZ
JEKKUvsh9biz6RXi7NI3v/AiqA2PDIOJcN3UE+Wf/ewZrLGHggOgdtAotTn1lm+fW91la2PySamT
0VHO8Vn2wUNajIS5B8NvfW+nef4uKKoAiyFH9Tcl8pdNFWVPHUHE1Pf62E3hqzNwMhCAcTQWnoXy
Z3INTcB/DQFmQD51xHX2pqwE3UTXbwZCWHZSuschYt7MRZed+4CMBwtwTNKn+SmUwSce7B2Z3b/N
qnm1+xDd6zrvmO1V1vJ6kgnneYSLG/MvpJPZxtV8J1l06qLXyr2YgtCAqYLILyT2OSr8GzP4O6bo
WZRhv5f9xHwMz3ZBKOxWtTx7/rAWdo+PDISjw0N18Ri1InCKYP+yZfITJG1RCbij7aw1kdwNMIIj
bzFbUsP/4OPU0NnGjW0V+yKkUBcwfjzHOgrtfgcZr2BDeLthMftDrslUQlrUCMMZYUGHHotsOIcA
drPiadZF+XsuOJBiG70x6OaBGuJbq7kEmy4eLeU6SDK6v1VGNTnYWCRjT+6HfDqZaJHQaJkGO1c2
4sqX/I2I10ZpPGMnv1GePrdlCjIlC74nJba936cEKbCBr8KR1SyHgBeZw0Na1/aJtzxbAjzefcYL
tziiLm2MDIiJDhSxABgXo0FUQhjRumrTICPge84fMj18jHX16TKjN16rDtT4MOybxMhBwSGEju97
o405qcLbJCRaG0o2oBvUMnwIZuDvqnOxKfu/vGr6AH9Ea6DDF+2+9q2kfDdjYkxkfMna+KHpRLXQ
JJhGBjnoFCJPGOeuWyKuyajseFsH+1dd/gnhz65Vy64gM41lcrJh5/2SdKCMUR85iCc+yNVcGKsm
mSbwyBsBjUX1A9EXmfVQgmGrmNdnaD+hHcT3RbJvjfky9eZjVIfIIYq3Bl0Vi3mNEN9Vm9GyDugt
EFkBvq3yYUlFkDbPCxufNh/ODt/Gs5O6bKcluagjM6nefSZkbp12k7drEoQhY9R8ZqOkf/AIsS4C
OhuitAcRzOcJPC3XKSfDQAKVjmPNVpZYkvqtN3PrVMO4Ni07fkBu+YCxiliD5feVNoEFLt6TIp3X
/pylICo9yO7RjRbGo53hRQ45TtaS4dEI9DXp5IP/NBZWt0zXvnzDok+ZPmUynTMOHakjDMOcXDnZ
EkHwRHIeZiVxn1rDobTp/qlERefsNaObQkt/VeBna4ArBurPcv7M1d+0sLb1sHh3BQ0pc5ejtOoz
URsrSwR3hbZ/ucb8PJh1BqKyBeKMyxLdybaJXXvV3w7wfiVabGPqiydAl3hSEgUKU92m0QEBNZMX
uPSxmf1FRwaqs3EvcQurmk4zvcQ+/9ShPfhlZt55s/8R9sRaqsEkIq4RzSHh/rCZpjzltr2Zmazt
xbSIpDiExAQ1uNUBRPo71+kGUgncbucU7FK7gvmUoripGPyuetxOYEGa2s/PPbX6mMw+g8zpPmH9
NwRtddRm9jKHpvfo585jLRXRZXZ7T+YKXXVMQEaHcR+41nwbZLByDN/7sM2xu6kLa1/L6CbPxWIJ
YiHSN8nHYqev5J6DRW3MtBDnzOdnMqfn2uvFWygZhLh9F24avoymMw/uED3hNMStU8s7r1TbubCd
S+d092OD3jCwm23bVHobZkGyVx9M/NGnFSEzRHYNnR5/RU71t0AOveoapHDh8Obj5MLDSS5lvwv8
nM9fgRGaOyxLSdptSoDQ7Jqsyzy2H0BmkJVnYpuq8XP2w8vska1qGOWdnWQHZhoWE0+2drVD/KBl
g4qEBgfmfbxrGgY1mRz2WMX6bZYg22Bk+jzmQXRfjhwxIzf6gaG2ueC3HAa6j5UBISEpNhLh9nrW
Z0XTxgLWDbadzuSmwS+wjZC6sBt1fAbgaar8dUrUZ41ihat+Wa+Kw2BKxdbpxUmNL1ytB6vL/hih
dzQmcSAhx5GsOCB5DQTUCWqqMn03jqKq1FZ3HtHJfsf8tgfwX/G8AkXLfz3ZLoJ/Q1PLFWI45Wm1
BZZAWnoZL7URPvvBh8pgUFIOXG8bLqN7+Lb/nb0zWZJbSa/0q7T1HmWAA+6At3X3IuY5JzKT5AaW
TJKY5xlP3x/iyky8VSXxBXojWal0qyIjAPd/OOc7Kd9ZYX+Nu4vbBVsZdtlTmQ2wiEgsRu7TsmhW
A07G8OpO6jntiPYpWpz7ZVsC1q1Kar6WuaRl/Mq74l2bkziofl6HaaEZ3+FlcLK+p6VyPvtmqxjN
xN7BySJ7XYUIv20lPnBi9ltoO2JvBEW4Nt2xeYAZw3ovQsWeWd5WWx0VW9MMW0bI2KjKdgN7NuVT
looN7TxU/dGWyTtMNEKj6z3x4CBxGMqTk/PeS0WUC7c3rUH8Jhitr6AHtfSCBNLUmbsSgQnm2N2X
MbKlprbxoBfyUsko58mXGe694prxLR6dyD60EkhqrflLuKswhvnLOAFSJm4u3LGWc3BY1HfY7KrK
j0j/8EgP8vEgkxUWVBdkNYyABbFbTOK6LsieW2neMhjil3ocTpz59cbrIW4xrn3PcbpflEOKqRM+
ZPymW6ScMavk4EuFGZo5PPw4ojccGdyQxzBMRzJIexkdI4ycqjPlV1LpCkDtgguZQKMqSd95d9yN
6LhSBst+Ql/wwykqwbOaP4R8rILnPxI4t/IOFSsUVXRQQEHJRivdb8GAQieyWREQOPyRR5CZPLId
sFuQDJxb0Qs6DSwTOuQxAyHC+01gPZvSo0wdDExmtnFwasXpM+uKN90C1Q1HRm4u9kqWaIy9K0sF
q9AQNDuAKFZhBkrRZ5tEh0yZxC2dLvxVsWUTbe449IFf2RfRjM1TFoY/9VMdPuig/5RH9BdmEn/j
XQBG70YvRhT5q3nxUo7yyZAG/QvPqG0hRzXFxMXVm289jHT01wxDA7YHThhpuocCyVXbqCfKEGvI
rZ0nky+YCxlmasqzyQZ9kuXug9LiC7tEvW0t82KnCFxl3MEdQmtaiTk+5ZN5ZMQ4XXo7SGlawfGZ
oW+TglAdvNH4CqWaOT1bq7XIYfvRSDyZTLAfo4FiLwH/t454lfAE/iKh91vroyQZPPsbMR3dRbkQ
NSJi6/tultt5rNkazSglmIg0x4FLcuTrDebqY9ZedEg1LB+jlCs2lKsoLO0vmiejcdLXEHTgOoJP
CebQbbZBRM4P5mLD8VjJu525GRTdgYHyKsujcRWHwVe7OCLq/kQbc1LeQxNh22tLpNbhNO0yo/qR
m5RioKdIZ3biEm5hwUgvHEmrV8BOyYDnogv9i+DumpdYjIjJgMlqOiUD4+xRxWinAQNc0zv7kwWD
Zx6pusieJDgS6jONJ/rinZd+TRIwrWllk6UNsxfhH+vtfPBxO+oV8cDyEDIzgzrvwz0U0yc7tqw1
ny9LVQVI8aMOuk94B609lU6x4bdA509e9XrW5kujqLIhPW5xOjHDrVOHbYjArZQxz8Oolp08VWCV
GNmBp63xea4ZO1aD2o5TqtjBh8UWfQpDjpXttz8awDND1xfMRyisygp8aZLVhO+0jN2VT3QPsdMY
U+L06Cel2gvIYBuJvQF/aId9B0lJ9DJV3Qzlo9nTDIoDV6HECmzWKtk4TnCe5FPXZsOhrhOuHIBn
QO5nB2hnPu9BSaAT1J25SwOCICzdnFKS5vZ4XBvm8+XBGPKPcSQPRaE/Bx9HujWcfVLKJCvxKTdO
CV5gSH/IbOx0UUbgQ+ePpLnO8/JDZ4uC0+kVsyEERf3UME92dhaShVVjLeTmZfeYYPGEkp4xO+H5
9Cg3FP1cgBLBd6y3IfHbVYkeYReNQbp2MS9sjATbuoUZfEHa9tV3IOFczMX8VLDiQdcureuYTE+6
TSjIzyHWQ0pgBASRegbb+bP3E2IFAuskgOHNMekAqdFuSPlI2DtWtOtpAFYwd38g6Bl3OankhsG3
1hknrySCKp9aZ1d1xxYx76kVjIztfu5Z0GlcgiF06sYKHibhh8cKHOBUUxWNyFhZjL33MTiDLkvY
PUMMgeoSEezAgjwoXUyc+NbwHG2aavquIbWEFghJYylKoPtc5tz4mPNCbF0o7/zVtEos+Okqjdvd
jm0upgub7QDf/dwDwoDdRmXLmZxbzrap/PdoXqM5Hq4Di7KN7lnOJtn0PfDHt95t+63Q2SEsCbop
4p6EMGF2WzGOYhWmNvg0GNsrNnkduehPtROOzO+K0yydaE/iPJoRaCq8B3jp+oJjaiQ3sDZ2/aSa
LduhYB3YzVvIbbDxyL9eI8SMn3AZryfDAWQ4MwBOgpE5B/PlkacgcVmHs8W0o9RgDK++BEBJV2lZ
owGY40MsaWrKHOVMsKB4x+5ds7nZ1ClmDzZe2VEH1FXowDeTJpKqHMp8Wwlm2s/ab5oX4JdjaVzC
Obw4HdyOEj1ZUD5MXib3ndH9YmZFvo1fMg22KbSTmJTSyf+R1Y7gph8+J+HC7UHxUbEW6cuZ0sVj
ex6DJ9+6CS1EGH4RStZnl/As30ookxnStBLeGR1+e66MbDv1rxYZ0mvaYdB9I494bEXyiD7iBLZy
NinHgpmHlDxUZvjec6PqZ9sCLbMA3jvu1q2zYE68ny7n1K4KjUONF/iqgZIaRI3BzSifhhYwQWsx
6aFTYMJSxI9Y56edxboP7BtbQZstpFGAtq+MMlmxV8W2poN8W07bAN3Ehmlxvam3EaKK5zgm7cF0
AEwr2FHsy7GexQFRj/zMCP32kQtXKBpqJhgdA5RwOlscQFaBia2br0GN7XfqUvckQ1my7UifKyHV
xqvm90jkePByotCS7BKOgwT09E6g3bDGCPsCtmK4sEeFCs8N1am4WrcYxVeEE11nYTjLVdevXQ6+
yaCu9tth27TmKXHIPSkoH1BULGvKuN96lo/ohP7KzQyeiuUVciwmaoZMkGSG0Xedua/+0JQrw8d+
JI3ibAbpS1kGv6aOOAZiJMUWQyKGiA4VCT+s54vhGyqtD+gt707Fl2zmcJ6gPLLVsYt3E9HX6IT2
VgQlykD5s7GTFuK4aJbc8KfGh7la8xAl3PdM8p2rO/4qHIaolLwWYznCCbKimnZ1nGBdVhUDDnJ9
mdOcejkWDz65EisY58YhLg6YM5+nfoE0pcAw4u/YHgl3iqJPBOucPOrVNedGv7FVf6pk+BqBUD8n
8c3ssRYTddBvoLFBDVLOTbBWWQUiss4DXkCE7D2ZoqH4JrErs8HtVwQzAdSyGSz7CrkcuTCa03hV
lFGOHb/m5sX3Kyr69zyTL13dHdwALwniTNax9qC3iYXMpevqU5DtFBiFW+8rNJ60EPvQcLeNsPWa
tD32U1YozsniuymVfYrNpzri12QFzYyoDNx9qJpzJQxkb3zIje8NUJgq9nKlThoUEWx1mdoHIGKc
I8vcDkfPlJwJZ1iD1Ex5VsBpliEIyHisOEdgjjNhMbcmJeRGOiYIrPa9H6yblsz4Q7yYQvXBtleM
9hxgpJvMCT6TjbFV6iT9An7KEKEf6gDfTKrcGt6Mry9fEuHHflt7/FM4Gmj9bHHrYntDRi9iz9b+
qqr0JNEAI/36mEwT+HkGiCh3wIlQvLlq5wT7SrUvjG7zN2ExR0Zl2XhBc2yS7gWx4054PnzhVL3x
BDRYROcfOhof3aD7QY4IuwfTDI+jey45d680ZwbJuObgHlDJmNQHRDmULk99SJeIWXRlOZhKoeO8
Yd3ETIvbnhWiRH3JFrpNLl4NwXUERMDW5MHAz80/EF0aj2WL1zEcT/ODH8TfY/TyjEYdGDukbocx
InuVkDhE9OVcuvoYDQw+R819T1g1ylH6DKBIAEwbnD/bdGkWujimVGWXpOoRh2eNPBlyIjPyIn0S
SMzmcKoIDCkPE+/DATsSx4c5nlr71pe03ug2lqWW+45nkRpsRq/AkpdeOjO/KwolI8c8ZswQw3X0
zoB0OIf1c8rcWTahwvuMLYSJ2SGwSBk2Oq5xxw/Q+S08NVOfvSmU8KW8R7cU12nB+8SWU11mI95O
8uqn82OVliGZBJaNlJa+GjlDty2D8NSEdrc25ulz6g31QoU6c+EKEiX6RSoRue9E8fIrhP1pYO69
t0HS0lSKYdOU7Glbhf8WvsNqqKCcdWQiB+NXEOgvaWH0e2kh9zamZmUZQ79rudNjurG9C597i7gW
nGLmX5c1q1s0a4VcZJ4pu8flOiuMvPtULttIqfGzWXG9ofx7ktzfG5MRNKuH6Ozr0LjlqPYOdo+g
T6bf22QpSdXYrkeNWSukjFsLx51ZQrXzxrF4sVgfb2rqHIxyB6PunzLt/lr+DcgQ4yHpu5+jwGwa
FJ7AXT+86hl1yBwFmzZP7P2ccmGUCVIm3m+MHFwaHqDkwv6JlHYGFjcimHHfY4sSgXl1fmT7iIjO
SdvNPUXLC/WN+fg6TYZk5fs22npWjwp7P1QWW0X9FwtQ7nLebAqe1LXpW5cGG9aqzZxplVQtT0FG
cEcz2Ves3/XCHJzzdGOYLD7nqSnJhKEq7HzzNRpHd1VV9F/BmB/tqaRTlcLZ9YK3JSqDK5F86W6w
nE9+hMJ1BlYHmkGcma7jKW+FzWxB7hLKZurL5lYGGZsW8i648U/JGJ8dT70EtbnNZ3WbYGsxU606
dtrdMURcekD7wR+XCfIsHNPaVNidKJxdVJTpj8jag3NNju3o7BwJ07SaRygp+WGAjrtKNH5rTBXG
znStw0gs5t6O20/KJwyLGf+hRKu4joJuWPU5uwnqcg6IaqNDszlPVicObiVPsSRk017ihcJaA6dg
FwVAh+zjvn2ROO9WE/p/ACATdxbOgKKq433T929osA44aTdzgysLjhdzWwL+Spa1H0muqmMlgtc0
yusnn79OQm80mCKvRWKyyvP0O/k/AjBlzyVgZc2p8e0t/uZxIbNEu1bcMMUHFx7fp1wCM3BCpUhB
17tiyMWh7Nggs1v48Ik/2NKL63WtVEVoB3oiqJyrdrCTNeIRtjOaZqNVXrDzZ2fTIrWu2Mh8xO6z
02ff2jaFdRnkbPKNp45fcIPsc17TvBAIvDaE8g5RSmfrNimpNn2xDfSSb6N8lCPZMbLRkNXuMfP7
8tZlfYkdxAj3gR1xlrvBTquCAK8sfeYSS7el6rdTUB7VXJ7ItluR6fylFtaAaMfjKqsmNvOMdldj
bCocjO1rG9GUoIyYuEvGXcHWpOgQkZVSPFkOXlGnfxUsvd86NFOu7q72xAp1KaQZvau3bpEHYFUD
CXBx+sZFuCHEgX0F1P8GtDZ+t0Oz4O2Q5X6lz/hhpnBrKxelrCk++zlL6CgbCUsCkai7jk10iMqA
S4SKwMG87WUzOWW6mA7YERNuYWTFNJCXoWQTxe7OONl5Qti11C+5URM2WB3p6yw+0vADwTOCsG5r
TR5DU0ZCObljYhK4W5LhPNjysTTybeoy3J3EJxv9zMpqRuvmtlSGCyCZqqrOET22iJcWic/gJY81
ymMIQbxLiolHJjmZWmSXQTx8a6Ge7F0bBRc63xWo5o1vG85jXFZQAYVkCuDbHFR582Lm3VstP5IQ
sjtDaJBL6XviBcvcotqXSXOJtK5PEUyPrA2mqzUG3y0zufhFmGzpFL5nXsnjY3RH1YzJng1RxYgp
JXciYVYzJ1ybRW3iwRCowhOLoyBT4mvXo5b1kcSrwpacJd+WjLN1gtMA9R6C23aeAAh6PjrSTRGr
akOQ8rgrW3Gu58+djaHE8IEMD+ZtaL1sh9MDUyhkzi73fgL/D/eeoI0mgm5ibIL7sDXqsyL8acMC
vt3YxQ9jynMaPoD8koEh09xZkINIouuUOtMmGv2HybbLA6shWTevVEviwBnos0tEXM/1bNdElvpW
aXDLpfTq0TYMkGR21vxJdIvfyB5ZlQ2CvPSo/2CIBWsjxDVDgATdWP3O/hv8u35PoRE8DTnxcP0M
pi9itNt1yffZ8JGTGOFXOT6ZoSPIOnexxXDZcqWcecLKB4anr5BYvgghHiKvgopSJS+JIulp4h3b
NwlLUestGLBg+RFtku/tRBlipCQFcjfE6Mc14EN0PMN4pXEIaVujSF1d3/TWOsuqPfiQfiO5uH2Z
HSumDBj6oeUgEh+Hhqc6cfOtZE65aWcdHujPCDajGWKqnvNAlu3NyCjILJN4eu1hRc18O9pX9tjR
3+BHZN7JALZvBC88+Zap4tvNBybIM9J3XCPjvllGHHpus10w2XJDf8JTlQqEfc6w6LjRAY9u425o
hQtGSd8xcKst6RAMVkKWZJXGf2VJsz3mRn6Fm4Qj23HoFStJMzomG2QLDMKq+Ydf2yQEOw07Wm3u
rTZ9cNKkYilo1td5OAXhNHOT4vWZfLKUG+yhy/vh1dZKDdAMZlbiRFgEZ3vEt5RbHRk/U4E06bsI
O3vfdBHTANlAco3JMnRKxsm2ld8Cv2A9kaCT6txLMdrF2SZXc9X7A3umat8TSLENNQx9oWt9HIZp
x16Tt2kEbiTL+JdnoEfsO9Ld5Fz5Z4dHdYjch7Z23yrhlttKVWQ+BUtn1/DgxHH8StoLjc8YvXCn
8H9Bvd8CzsB0Y2fbMQ+ZZip33ZYSoytMF/vBYsC0Xow/Q1ZmmEepHpzixatAbMg5+yF5SKWXppuc
sJLV+DBNVvoYGPgCII+1mRVvRBQ9uuYg6Wf0t8ZIb1qHasVRwLake7VU/TimZnMKXBwDgVl+OBGm
kth3X3yjOswqIdlnMO21xkG8HX0Dm0bArU4qNoQ5U/4wub2HYSFFVlwvDrbwbWiMeJStILu6PxxZ
7mrSatYpK5g95XgxQ2HiGpshmZx8B5FhOkHFSzVCXtO86IpVLE0cFA1R7BhLYrvW4QlOzbBFJorY
mKjcTQagdFVJsjq8FC9RxVwVqG8H7WyEFSVJIs1zfcqNH6aBbJX4O+vkJn3+PABxIgSScj7BBN7q
/rEj++mQTymQv/hbxtL1kzkf69R9gppkbPwEj7UxHGOfn1joYhuNqOTwwrDtR+p4aOPB4OqC1+iP
xUREHvvAXI8mVkWTZX43bUlCNriAq+psGfGOxSr3FWhlqsQ8PGgQE2GSHRiJtJeU7exBTD55CwoH
ecxS1R5/BBWkREJfkebaqMXVuKjba1T1phvku6RoboU7S5ZifX+t5cJjSdnaWD1WLq8yr8IarxTg
n4M6eixLVLcmUyryrd3FRxIyPu6KxyrKrk7roQogSxoVg0vOHCFtxAVOyjjDhNlj4qKGGpE1jLUO
L/RoVKhBJRnYO+66M4sDl1T1Fzbn/5ua/2BqVsQJ/dem5mP9M33Pf/xual7+gb9MzYb6B5tkRTSR
67gAAR2Lf+svVzNM7H84rq09Td2vMBTbgH7+w9Ys5T9senIFpMh0kY54/FN0zIvjWVr/4P+VNApT
WA5SVhzP//d/f4z/K/hZPP5FCWr+6V//Dw79R0TUbfN//qeFdfo3mJB0lLsghMh55b/DcpmK8O//
FhKgM98TumlLkrSM/CWYvMcxnNP9PCbdIShtCY0e+uQcscuyBDIOT5URE2v9M8BBuZsteUII7e8D
owP2o5heNDZONMrjYR/Vf4iF0H9PNFg+rOuyQnYsyV+uEYz9/cN6aWYSssfmLB6TB9ihdN8hvq3G
k2dstGwDu+V+j8fHIUwxyfkTOFBCFrVOH0e/Kr/27ZPvRpT/rfPt/ndxSYq1a5rFxrDEYQ7UY1Ay
7C3435KNvFwGd4ZvYeAYQ2dDAYA1ehH8+tXBzEd5hvrG8BUD7z3VqYPBFDc5vkLrQdv4foGNlTvf
iH41qKkXxRZbI84nxHcD4xTPNw9ewSZmiLOfaoEu1GroDncYQ6WuYoQea3lpcI5CTH0OElIQ3/3a
as3iqrXQz0QY6sNMqbxuWvFNJ9O0t0P7qScp88jElhbPLW7kIOLC03tNEcr4dFAXOdK8pvg8APLg
dvFdbooO8orNiJNKUsqzqrKrqMljpUZicxJ4bHYokooS5fF4MBLHfW2m/Js5Jqe+1RI5EBSPKqnh
MLAh/O1l+o8n9vcnVNj/8oS6nmMqpCnStmxSCP/+o9esnA2d8KNTFtH1gBFcdUBWN8DemB4u/0OU
U3NuC/PkV6o8Q/+Gzoshs4KeuvbCxS21UILypP5ihoE8t/wp2VyFx8GcH6JxEhfKTTT+rn+RNJ7/
/cdf3u9/esH4+MrSwrUs8AXOEl322wtWeSHzPMHYO7Ls5lik+XxzZRzdiEnHTicBpkXOfoLVzRLm
icAOvQ+9pNy5hrpBpLNXMQHUbIqoD5ChbquCuUjh/DEN6999SpJdTOYJoBcAGf39U5IbXk+CGE3s
R/OjUeXXIEFnRmIVK6oJCcJovs+RLU6Ik6Nq7I65VcuzX6r01lZwQpuppU1qPznucEvBCZ9t32kP
f/gm/+WoQpvHSbm8+CZanDuf4bdv0jVjrwLYUsDUDlndN9277DJ/V9s0Xq0rYhopvq+RVxLDS7hj
H00oqEvSFUny969ySsylVQHGG6ct1eSTYCWhcrv+A6LN+jspgnOKM10L0xOc1KAnloP9998cP+Qw
1kuFIMiv2TSZMx/KqraJDh2KY+FU5pkIGf2YihSTRot9pJ7MaO/iJjkXf/jW5L+8Pp6SkCcXXxqr
Rdtcfvnfv7UU9Yi2RoKMHfcXRmT7sx9epdXdrHSgd0FtOvVfeidOX9kRciQ0ya9iIqgduds6CMj5
jqxGrMu+EFwR6qc1178kC1OO/nTNZhiHyoMjKopLHohBLGdirxdwmY4ppX2sWouItguK6Bbl2J9C
L/hkpjluX7vZwxVkSVaCZQTchbHDT4kXCbPHNOmmHf3M53n0IJIng3zMFn5jYaOrIhPG+yUDt3tu
Qhy+0onlORSMrfDOGZhn/vDU/Z22t/yWfH+cPFqTb8r9/U/HT1EwILWrniRSkFP71LPU2YuY99zv
D2wGXI5d9rmj1I/KtDpksITLRHkn9nLZwZQoFmaLnQluqNqYbn/4cP/mlXCs5fYWzCFN0/3n21sb
JHyzRqIzNJG15YvejqphxcF/QWjH9TeOH4pQ101Yv4RldpooCmfV060SJnnE97B3GuYGNBgAruwK
MaVKjIc+xqP6339UsXyU/6QW3r9Hvjxt8QITR8RH/vtzCN9yQoCLZRZn5Y+h4TvLeyerUb/mKe/q
+KVtsnzjCEA/cdub3yFyNaj1sHg7IV9yUTGEqYsQx52HpANZf5bbJ3xdEjlz+hZ0Ov1DtfFv3mIl
XVphyg6opuxG//6JbaM2fOmQPIgHBz0r2O6jEwaoa6wH2peWxlP2F2GKnTcxM58d1zsJleCDTdBY
/eHbW26Jv397nuU4HnYSLWzLWgg4v7/F+J6AwASLHrND8FdldfQwi2RCXqhf7/+q7UxxxvV0UOU0
EV+LmtiQ5qtMWtKWlrcPNfGvYVqGPX6KJNFJwe+Z+BCQBpc7FsvdOfCILolqZKjKcrElGgesTuEf
vlWOnH99o7RjcpsLODqc5vZyYv12IknC0jwFw45cqiLYtXWYX7xUnibHPIpwAS0QlLMjXdrjABF7
JLDyLGSZbhQkFDYNEhPS/AXBCwBngotX9iCTNU1duSO5RGCbXquKVJF0qnGldtUpDoDBmVb5OEAn
KGkyvVKLc08e0rHEt7y714Bpy50blQnZgQkkm2apguwo+iw9sJUTK+Igi4Ewpu7XIaWRtEckCeq9
qXFHmj7SmpABoJgY+MJRPEJ0fNbz7D2wlrF2aRG/l074AZcwPQgPLdsUMoqt2CwO4E6OUdJGtybm
yG181kHpAD9QalQLRsXQ3m3dq88w714Vog0rvxY6/xr3RbitPBKekyZ6qRj4rNMMrwBSVd9Fq6LL
QZ4nzAQ3zyUmMhJXA80MwRPXgHcTE0lbbgbGultrIKubHfbLvVgepiBCeN88uJyKkMmjt3BqnIOO
rDczKI2dHLFIB0uy7/0LimawqUzDr4m2DiSQYrc1nQtqiXGHTcNboWcrbkOevAMWL3dGaTwwa19h
EMKXZ8ADZGH/ZC8YT1dXH/wN4RFFGFF/Y4BhEqJ31uZfMmso8Ggj5b7/xIizDKpub03RBfWtyL/f
P8kwqKutFcZFKlWiMbZdqnELyfy74xjjY2Fg+GhJS1hhteO/V2FOiGf5CYB5d4bjuFWSLbDPb55F
/uV+3oyEQm4Sv/pktwsHoQTLscMti6hVuzhu50XZmesVaec163HGL64sYhbe/McjymKENPSgYZeL
lIn+i9mS2Z222WskYK5UUWVh35EElAPvm3zXfulmbH/pcMSWOu34Y9muY24QGhJN3/pwKnuNAlYr
1m0srGTNIjVCnRIM2OWbDBtiOBnXQHrWuohd8pKaplyXY3XUE2iFEh00QFsPg7AdwW0d+TGabj+O
Bc1R2QRfhl8VGu+1yZuxH5ZGqjehtDBZZIpIRIwLHQbGaLuqFZREH+0dpcBUYvuNnSMJqOS3+jbf
bfXh9g67UYIaTQWcpZHWx72ijRG0cbaxM28w4wb50K6Isc+KfDcZJR9m9r5bDVPl+0Pu+3Xxokxv
F1aWPLNrPt1/+SlRp9In8c8brnMgixWXIsDANOCFpsE9S5cXSs1tuPNgaRzu7ayBtkIE6IIGb0Iq
3JsIE62HOgUAkPn6R9/D5VEFlIkamf42CekXJxt9eqe+tE72uShrvbcb79mCdPPAjnCBgRLVl+/v
337pZKzCMWHNsq73jV37DAGLd7SPN5Qr6Apd5De6aApex0VbW7vt1h3kIZhdxBAlk7PO5oUnI20j
8uyTXVqvVgwV9f78YQ74pAfTAe1rQ6IoMt5wssP3duAjnSafp4mq0+K/VpZVPowBWvfurUrcX/Qx
lxgS/474iy2RYtum4EjEBcberESBl7AcP/317YyqB7EFMraYOPgSR7yKkXCq9CjDONslYXS7v6bs
/Bh4gi4Ci2uyoQgTPWB+lPNZf1QY9lsslsdIzHil/AEfOAykpRD3QKydscxh9w2XyO+peLE9b1vl
mf08Nd6NJNrxMW2ykZUH2ezC51kO6ypBrDaQRJJ9v3/995Ns9tWux3X67Ja+yZvmP3YZtorR75GW
+KrgM/gphh0o8ld0nRTe98IMX8H2/hAp7V90yar3r5eZoKns1rDliBQPMLDSXR7uhyKTh/uTxvZT
PyOIuZ/OFe+9ZhyxjZv4W1ORfxcvRp2lT2uC7NaZEzNeTZK5XyTOkTWAY+JVsxvXWPw7v1ysPbEQ
0xHd46IF4fKmoe2OhUtWaGIz42T+qfyoPkZpmJ+qCpRF4vQ+k2QSg+m0HjSX4Doln3k3G7mxub8i
ERFUhxqE3prd0OEeunx/kaQdHkIbqUDnhHu3Ht116RqnCWFiOslzNFjRRlk1nuukxrDSL4EDKdAn
3RfuvrH6eesF3a5gihzEnCsdMm8vSn9NOHodtu97+rr7/Xu/MVVJoEcvySubWJc6eBNP0WI5c+E2
Gi0o9JBJd8NfhwPdR94M66XyohfSdwEi38/Ubny+8y1Hn7QflhkptDKCg6FTf/LaOnvJpo8YYL6P
A/g1kvOnpKGslsu+kJBDARLHIiMBUS2CnkuXgacmyZwOGTE5FPWFsj5A/zQ9d1iVzmM9pz0BKsVl
Sjr9EEevIhj0tR9xfFfSF0/uF0e0KUhtpl3Mas0Vw3KF+TAqdgbLeLdGQmr5S7ZLMjfAkZi8arfi
90vb8bGJnPcgTAnTqhQyiXgerxF496NVMDCCrPYRmeWAVAqsCdFLKpz9rQ30ZXM/awMHZ+/c5mgm
vMI/yCk41CREwTky2YSkPTXy/afqSRQizY2QlCoHdZDCXbU4ExmlO4cM2h8LKKtZVSWB1E6Tlcd0
eYVckCkj/Itd5aK8iiz+UkW4BQJKzJ/zTDmTlJRB3d5og/hNuvzIA8bM1Kzxn5thBKfJx+a3T7V4
N2JTvqg6/WVniAHBvye52cP65F2/TwvuT4TkBcb4C9/eGClmdHPEopqcvCBHvYqJLVfk1LeZi7qH
PeyxU4AJsR58sFYj9JLUiu3cRf0xLqcvwPTFmlz1hylK1P7+n34fSBQT4/TaYadW+JSG5VjszcHa
J55X0YsFI5lBk8teIIKCMJtfC9ftD46fHOwZOWzWje0zGecmz+2CWMaulE4p+TucznsJTiCKY0Tt
nNf3e7JEoH3GXvqSjvJY5Y24OLLZhvClj2UShy/zQmdr0CnnmUPKUh18M4duRA2UvHUpJSkrBN4k
hRiS5Qm0pHZ+kr4V7oAsocBkSWRUBd4vAnczgDxb7RSgGb0AXkFXH4c2tndJjoi0E3nyIDHZBS+g
uW3SDkjPEEq93q9sw3oXQEYQzXhA3rPlQq1yNnp+tu6COdpZU45JaKk17q8ve2y4KdF0gMAyblRo
Pf/V4ttwzyUiOpQFOiTqUZiIlaMNWBwQIFmL4TVfqmfFW95j/9gRRDHv6FaqY2EM9QPkn7OaA/Id
5gcMqiYdmseeupAcRUuxEvqD3HkQXle+rY3rX+d2NYe/yDtFvWa5rDBbiC96mpJlSVPuTO34ez10
t7rhtKShsI/LmXpvD2Wof9mkj16LFNVKvOhD7+NerO1bctcweOsSW4iKntoO8zxd5b0YU5b3plms
BpC/zlKmNA12fhkLUlz7KGTJ1jOK8IfH+x1sgz4CaISE5H45yQmVtddZ+7lxj4QaaOQpWwST9RnN
tJ+a2fX+EeGqX2ivAOSa08My/E2K4ix8F+VI08wYrZrquOAIlzqrIVxtR44fESCWQ0B60n4apifB
bPbmqYGs7HJ1P0juo5n7417UnYTFhWdCOEy1hvAyuA6+XMoovLD1LZ+jK+w5sW674CErG/dqonim
sJFFlJx8UbAenE2GoawgmX0eZUcMWD+CO4HZRNRvJjCaFrh/u6a+oo5+Nby0OiKuX4V2fwoAByWx
k+5g37C0cuR0JR4MTb2Vl7v7D1DF06rqYSsjh7A3mYUYBj8A6Ia4PNwfwaEmp3eain3jI4AI84qh
+f9j6TyWG0eyKPpFiIA3WxL0lChbUmmDUJekhE/4BPD1cwDNZqKnTDdFgpnP3Hsug/BusJmLG3Dm
gNtBJQMCt1gJhmTxvMxnbF53HuMfkjPknVHH/6qZIHJgHUm5x9hNV4GO/d2enRsT4ZdpaC62qKPX
MUrujMl+scfoQxNevMfzQfZ8IWOCX4fBfiLBejiy15UUkXoTMi6MdKu684qG/KuJb5LgI1MsDVCM
IvK1fWhgcLc3nvth1lSsIPbFzfFf6hqGDY3HwXTJye3q+gcPrAhLdkNbyI9H3RogC0pasxg20ALx
2xp680+2yBxnF/iU17YbhWRxX7KCmYoZv1w/NPsmAYRBDscGHpij0C/rsLcs42+PgSIUMutDEfTG
BVYme3QcfAlqK7iVZRUK9D8ZneN2/Su5oYcj2ZvPOSDH2ZiTkx5p1Gj6+DZ2sNps33wn3JtkQ6w9
O2SXgSkoHYc+tPTh26EzmlakSvpctjYKhURiqHb+c2DZklE/uVD3gy1EzHKXuRjwgd3iFbPqN+Bi
8XmoYMUXkbfDJ2EdqPYAYfrN2W8JIU3Tq5l8Y0jNSTPatiZ/WUvceos4MU/9Peq/A8SNiMY/w+SE
dkFHLLopWoXeXIoP09F/7HFoL0kPmBejH9loCmRosqSTG8v9DOf3yGNwNEuYEixX073tuReX52s7
tc4GKE6160SGz0VcC1Ozrvh8mI3SplcGADHpTCxo6sbezbM5b2GLqS57YnDxk0pcWdaEoLpmDI3/
NwnZ5y4SDh8IpYtHozA+fX/CfUFOoG8PGmmdwd8YbCBcxWRCVeocldXw1EFnJCYbY7qiYLVUf3FL
iCYEero9jXrpg8230/YvzDVwpATv+mMATC1I/rqD/sdb1ky0VhFFC/sH9JMF+2KbyY6MrWMVZXim
eF9ERzh3M/tYh+b4rS6mg27m03Gu8z3BjP8hSbCbgYgsjXRiz+YZBZw0Hq3W3Sy/XZYpkZ9Sv7ix
B6W2jesHcD4k/sgfut3sQkwTMvfy5ubk53R68h3X2kaqRSeeVR2qsCTdjgVeyzpnvBHB0oWHuCF7
9gPlH7ynEe2VE0NZcFOBLIQ/e+AFh0PnX0ojvssH5rs+3B1BvCPjWJp58ab4WaaUZQRySdpa1OsQ
++kLn2Zn69j9dNck1TlRP9GEtappHnHHbgsKh01nSpso8uwS3wH7uRqGBjNPWs9uQHZZcIpnTgl0
ND/euBzaPVCtwnWevSA6O2WWn3qUqm6d9ae0JnbCi7+6GgCbw5DINMAc82UBTyQZGjR68J9y7Ne6
1UnbHfy3iqxeErd3Tv7XcSqGeeUCjYn+CAtor+tHp6iYC5Su3ola6dWF6kg06fjCogHrh3qIivSR
AhMZq/hvCmx18FVwrvts2+msGWqDaJI2d8id9PT9jBoEoi2gB9n7vKjS+TMaabanwB882qYxy29R
XP1wdd+yQkTcc2iiNFjAG8BN33bPZ1VkjLPRkmexfMRuE5F5ExC3O5JXEgwRUA2dODqz/dMF6EIc
fkaZ23AUCjLDVZdbuO0ZyicIRyqH4r4060+TfOkdKwOiyOkFihL9YNYomBrUqBzmVGULp2xQ0RJ9
FWZaMpIKC9st8g9+HV/hGv/Yi/hnTo3nJo33nMGnrnaHOzn5X72L7yCCJ0R6YPkjMjPYTFhNIGa3
2MSBMZLTiOcxjkxmjLr2zObvnOZzcyGEaELgQ1gxeKx7ZZmnWeTuMVdUMyjrHSICCC7U2ks+F16I
DxOhXfZu1SZZB7KiXA8UlzhlQiGnt2m0p8tixalm2z1WAAzL0cCiBJM4+2mWo8xXJdeAS6pJ18t7
Pm1GsjSvlCiAqjd48cnb3gBKWlrFKtsR20mQqgJzA0su6nwUcsUcRm30ijoA8Ch6pqzIDWzc0Abj
YbqUC+czb5EcFnP17vZ2j03U/DFNYvzqlAPSNeHmHFCUfkhlnoMExs6cwYlqI/Y49MoEy8lp39nj
ocxQoVvCnjdNIW6Z6Z0Tk3MW7td7MsTghftkhykKSoBxai3rgXoDRnKDh41C8hx4cR566K6ZM+8s
rLAUJROiIUIDyA9h3y7rB7Q/dO8FrFlvghNojlz4DSReGyYxh3f5Yw8dYBuSdZjVRC0k797A08SH
GCaEP+OtB4DhTOo598gqDHykkRVTQ5LdT/Tg8jrIEWkPXRRvTcXx1pE6m9XYRfB6Hgan5xgM5pMI
ECfPw/Bfujj0hTecB8XmpuiemGPfV1Z3dOBq8cTTcmeuiaNjWDSDzbvJdzUTpjx7HdRv3XOPWvVI
oMR8NMryxxuMUE7V55RWL02X/BB25oRpjG/R1ByY7wEnSW3qxlboBlcRSvldY38z2Uweped423Sg
0GBWlhztKj0THMesj12chRwsW0iQPieakuaTnsB19rsflA4fHR7jLcbBbqu7rOzsud0VgcvpG2nd
RfX1dB7L1yABchbFNz0gG4458bwb23iHFO0DYaEIHaKFsK+OIDXH7oB2Dz9NaXhUEJBQHDfi+DBN
buIJc08G86XDvm8omm1HPXJXCkzCzp/WAbUyuAOFVOGca+JxKIY5XWx295PorsCIsO96vGrHZ4oO
bhTw+CXzp281v2t6jU5f95+n6DyjSdg5Ch9JV1G6d0VSh2acX9Dp7tAI01/lmHurC0CD4VqgTdsw
xrjTbMoat4Q3nuIyczn/WHmAXAc8e5d089X2iVjTyo4McsTxs4AYGEEMpmSbdx7gTt4wEwwCckal
MJDLqSMZjLzq0XLh6t/cgazo4T/0k9/CtB8nwFLbWvpv/UwLAcP+U7qXEr0nStfe3ejALFCS7WQC
4npshL73K/xRbuCyOdR1OB2b7CalVd0DxAGuNhE06+IvQ0pJ3pz5JA2oejZbjFDTFuMaDRVWNrAy
zi3m9meXHXNURXpwF2Pnn5w4xjSFTDsrYTiOtaufq7j5Ap8w7xkUPxR1NV6CwHskxI28yiZ/zZT2
lFXw1Kra/ukhQJKcIcivg2ePmu2TsukWpSZyQ79+s5Ust0Xa4c8c5HfjtYD4pE4GARGipT1BwFQU
L1qOvnHwDMYhyj3lsbf4EcFP9dF80Lz6zp/R1UO1J2wPyhnjEaLePyv/BLIWUXrncXYLPdRFtuus
T1EVZDH5HeYxfUiYDKOxzDqfqCGZHw1L/Ztr89mOO8oZKLyWYAjQCofDivPaE+2fAWiBiJ/xiZ1t
CrCNn1Qh/T9MgjqSmzg2yPCtgGI5En9CU1ukOxn0CXaghxnbhCmjZI2KbDj3bnEbc2BMOV8EEhf/
xnFyqmroDXEswFc9sJN5xRNfnWVCUVyRquaZc4PEEfi8VbfMRvVoZCfggrXwlRXWQ+O9zJXjnCUo
+027/F8Wpdp97NeP62+yWg6eu/QKgxV1tQdvzsvj+WH9k41cPPogbLeFORMqTmHz0C7/02RArAJp
N8d0gOoJGch+IP5G7Guj3Y2jGk9mnnsvpYqxCqDMTWBhEPfCrnMiPPS3j9VzjrjAuws83FeEqDU+
1GsOZ7WVw+zv3WzRrERRdGyZF27nEcrwnJP77e+TVNgnc6reYw+uP0cV4TYu+c3AKiCRRpBXUmh6
a1ffT/4hKyp1i3oHz0FJ4rRvQSFJR+TfRvbedOMOdnT5EAwoHrFUqz05NO2ttHxkvIuqgA39wdRJ
yeFImmDTn4oU+hxxqvUh0/QkRAcJfCViFc61lM1IoaaawGtpgnAZlmY0m4Nup/NLv8qr4jOxiDan
xMXNQGLtAUCr2hvwhQeLdUzGm5i7GA54E2O2vp23Z9/XAdiH+jIX33CBmlcuplUHt7T/xWhRykR5
vQ8q1FQEopYHZcx/h5SfmtEcXdonbRR5G4zNmD4otvZyvGTDSHjBJHD5CLUbiE45B+0XqlHcMr7X
3c+joIKPpxNgiJ6UHoq8MhqS69GE43hyVczgeYi+Z9PixugbbK0dhbhcOH12ZpTXGLsYpNmoOLcu
Lx9TXbxL9Kl+MBtNbHSsmZtpempyxz+IAEVg3nWvFG8JmJSdhVELCVB6I6si+eOPbzQEbMDIsGaR
lSJvlV8Nwv5dkDfvGnk/jxZwsN+xEq4ywN7iT5a4zZ09mUQBJ+ZZzOYrrrngvqrj+uAG6Xc3ZWOo
5dGSat1753l88yPm1evUhPhBezvGhIxlhPwe4igQuzLu79Y5/OQKg8Fr7J3WecQ69SkT1ChelI4H
267rEMFeEaaafi9bi/bSSU4itlkALhNtPEg8wmZk3CAG06gD0bBroziCZhx5Far6fWxFTO+g7Oxo
KETEZVXtJrN/T/ugecGehgfX8u7gGXgUown19D7IjnIqrDAPRHvQapZts1VxJUQ/AaP1S8nqULDn
jnCfN/hJhtrnKdCGfD+4HcxFFIXX3KT/F2oiRTqLzxUwx3x5mFnMjQ+Z2b0nmfESuT6xDvNEqrrt
/zD6xmZDFtq6qKss1gp47DFkwb6mQuKeXEaggDmojMEOMjKwvlBYWaeGyhylDivxFITMJcm40aE4
nrBxDZu87+NQtiNPcfzsZ+iWCZ/rQ6PHZOfAGODC4KdeHKn46pk7TlO+k5WLQzrAEu9UUMmYb2FN
8HvePZxZy38H79nMH8hoBUEHMXVgmrFNyyX0NBlAhy6iScno9YD7aFNjNcDlwvysAnJOjp1zJjlh
1yX9E0VkcOwWVWfA+3HWILRWymCZNZJYbjmtuWcWO0JUoRSYWnI2fA5c/HkwOxLp5tu0yKjnscCj
nij5CCZMevkSiVElKQxn9ryW3iy3N/t1xAUoJyAuxGmT7qPM++4M/SH29OGaOwXDU7fEI4YbOtR7
rqFFjmMH8PwFKYAwUK5ONo97X+/eQN9VbBOIZ+xi/dFm13zKiVTEFFE/dCgiL2C6721A8z5x1qcu
AP7MLIx9wYCtjogI92kZi5pxk57ijGF3b+reIWmtn6YjIcQd+4nYNn6QOEr3VVPFV6Szfz2yB+6N
ACuQ8Z7M2GVAXuAv7WFnrQNW5lD1RnYNSRHLDDsSiUPSA+4lb7ITTMHG0R0mYio1p8AJmR8jTP77
GjIPt7nKH5zEHe4rsON6yukbZNDW7c06+2Oju1DRudDnHCVaZD96JQCWdpnxeh8krU4XaZLaKH3v
2tQozTIkVVAkwMVp5dlZtJ5ea6VUDiFiSAzsMHwvXXLSFhMQrT2PR+DfokSel6yDWz9Xu9SB5DFY
hbObWvfZVAxL/br5al1sZLWr3Xyr+Vofmh5E2LYR9Suz+zcxFH8CNXjh7zehCfwDVIl61zT4Piti
JO3eu4+TBgldfV/Gz20ekMWZR2924wAjX84QTeBsghwpjiNDgG1t2W+WL0jJ1qZ6b5Rdte+IVpj8
ERVTav9/Jh60i1uzAi4ZF1y27sr5ttleSr/ww875z2SvfQlcQZZ90Z5ylpN5ZoO1dum5ab6dgzPk
zkYUHnFtxIo0VfSfzPjKrUNtzHgELvetuIG3foxd89Og9r33jKQ/l1Hc/35IDE1xLqvB2K4IkmVb
ac/pi9EN5Z1bNl8W+NkEUo+SrL7twHh2k77GMuvM+4JMRSJdfQ8nuCkekk5++cZ5lSpMc46IAKHP
1Y+X8KhZHUH/LNkO2jcGczLxfPMRncnkW8wnE4VmpNDIkGU4IJpq3Ocd1+SU9N7d+qMIWEZ7QQUj
9IyezAfSZ9bEkGQT4QI1w+Cj03TvOd+1R4hdu6kuSZjukUHHiXbyLZb5w2SDmmm1i6f5nxIk4voU
oN9yQHWQPyudF0U9X9sZYous+E8MBCdn3Vk6oP3qqP4HVWTBAoOgbgOW2CPqSd3SXzo+Id5NmPux
B+kD7x2GMQQYREbAU47h4Gvo+eFOZdq0sTw/e+2G6Iq7hDwgrPRw87KLGZzXM4gIUkCl0TyFDtAZ
cDs0pmYyfs8q+6ncGHwJGkaKbtbOCxZpx5JqxuHFsmS90Iqqa3Zsh055Ud/WokS2WnPCK5UCXfcV
vDSE3gV+JgjcZXdcMkVBG/jomriQmiSCjTr9kNwn/up8lVad51oorcf8el1Uff1j+P7woKAHUlYB
kfGjx8I2ekaTfGs08BQtkeyXrAFLG5TMZpdsUddnrmBg6w+dKKW8z0mO8Ht8qXkl38d2KiiqSTDw
7GBXOfHfntij5f1NO7i5BK+F62dV+L51jHtxsisgraItHtfjal6kLLG1RAXBYGb10TP8YKtf4toT
rE42gwOOQ5np23qP/Ir5UUZpH0aSaGctm//OCBQo6JbQyaUw8JwlxioFaV8G5t9gYqamEzWgCg13
WpNox6gJrsz2xTnVJhDjpdQP0RB/wZPYNElvXjlk7qPKz+57N/j2Xe00pPaLZirUC7aJLhI+FEqR
GnOSLkBc437AsLDUp14HXBhSvnFcojP2isrMjoYJBggn7qrcXVV7jq49xYHREozUJweVk0DSp4vy
lnF93/Jgkf+DJ7QOU8YRYRR95Fr0ve4n+2VpX6nmayROUeEiLHCGXkXVJ/vEcx8Gg/fgVzVEQSGJ
frm4i9fbw8q07QZ8yVaJI0vq4j4QeNByTRsW1DCC3kW5yR0jDl4FtFO9mVNroR0z8SY0hJVa7Crt
gO1/SSjKBck4K8BFR9xhWt70GPs2XTZp5JIuL8Bi3qQC+1UJBJAp5AVVmeVWuO1h/f3lCpT/2kow
AOttc7t+ri6lyb4hw2CH+kOFmpXH96YCnHJJhblYOORxKGBp0rGB8l1W+XlPmZMm7g3A/BlGKPr3
uZHAC9Pb+m8UiKEOpcmD1UdMZxKWPLIW/W7GBXN0wdPsC+D8EfqJUWYFfROetdiobOpNbgKGYKxF
eSKZN+X35Nke1FxrS5bYPZr318XBDhxWe7D7wgyFk1HeoYqzVR4f1g/aHdPu6o2sZmBHmtTA1dGs
J7k1TJKA9IDcVAnfOlWDRpGJBpIHYe2y1o0unw1eaCU/HV+qEOAdrMe4RmHpUEDW2F2ohInybYN3
KQE44/+4Lz1kaHU75pfM6yBsQm/nY8bwwXEQ5kS6bJEEktPnyPsusshr521cbSRzTekJXgAPdu1d
NM5icuJ5EmnLqj2p9OdEZGLbMPgD3MWnK62O31xo+0z383BVJ9vz88R046HkhfZ+k5yiVkvCaKwZ
psP8CdcykgjPlonJME3afTbE52QwTnrSsaZZvjql5tQIZVAtVjO7HDl/rUYAhdJzJxfqCUcm1aeP
eUm3+2i/vqtGDgxLG4ebh7o0A+Kjeyjs/BlHeZPBeakNezo7doVJKoK2UGmPLbfn2ayqt3Sw90lX
f8TJeGfYAwS35RvA1zsO6escqDc44DW7INBwWtdVH3Xjxof1TwX0ilo9/l85k+YMcZ2JRS6FFxl6
6jnIyLpZW5xiEUakmkVqhlC3tQuG+HuoHVgxVR1cmeMENz+F70twn9dVDGyDNoCAQRTM8nomSW5W
4G1xmWP8XB4kzJ9a6h7W01ykTU9/DkuuaPzkEI1Yq+uYSWBQPq/dKVhgIg2NCJ0QhHmAovJTafxr
f4W0wIahJF3Wk2u9R6bKdQ66ZEtNTct/ePZOLiB1kE1zsMvLT+bG1omINIwSPTN2KxFHsNUJIqFe
7dfjYBXncnwddBLtbMMZd/Xg/PNhTAw47Os0AUnWRd2xtycWC1ItebVA02K/xXgck1M0tz0XTenT
NB/GaZQnbBsO/iAW4UApvUMqKEJK6U+7RBDlpCcL1k6IN2JHDci6dMbAEYiUHFPrQHzMfWrVj+uT
rFfyaEpeFWOsJ/D19W+rJSBJ616D+LW5/C62NWbwvdnfrd6s9UOwWbYyt94F0jMvaKiijZ7V9Ox8
xVARajuzKQLo7bl70CwmbV5UnYYhfvLq4b6IdXMXtewi/WT8MIzY2q8qWKTY5hOW9p3XOSwUrBh1
XB5ckMHeVx1W4N83U9eAslUmqeQcL6mXddvJ97Tt1LH6idOc73yJlLSRH3rbl0et1fGt5GlYLQIX
B8Cot6h67WTg8exNf1cKIqJ1i71Qaam7gEiEgVH1MpnJl4rZW7r29ZvqZgrQrs2kj4hTAUzIE5g3
0CbWS7cpFzFbUyewSjC/j8n4JxBI7/OeQjMllwflCOXIVKovMlQRTDrM+RrC5EbhToc8G4sf5vLO
Zf2ncsJb01HxWQHlb9SW304OXMZit8cybIIR+p9cfprWr17jtJvuXcR2G0nHQ+mIc75rP9evmLsU
3cu9MiNWT5T1WXECAVhmLbzaCX00bhf9gZoY4XAtq2OZ4rQYUoJIGm+GweNn02UikxB8z3BmcPze
EKEIpfobfS67XzzZiV3Ia4F0ObQamCuAMq8awCFtEM1dEvj7Shr/hKaj7O7Z7qw3/sw8YTP6S2oo
KXgbTWk0q3j5x8gjn2Mk40s3hjy0KucRue1LprArC7zQ2wIZDHJdBD5dkz8Qz/WPJUx+D8gl2ssi
xzXN6K8MqteGb+xeNRB/tcQIM9BddqdVu8w30qNOi7oRlvEvdVMGRuigqfi8DLCvn9MD45J0tdS5
V1GA+MrGVpq5PyVqpFaofNe6AAFnsnIZHSDDXhSZv4cGkKJj0Y7N1o2MdztnZcM4D/qJx8qr7WHt
w/PGaLPMxmDMjkTTEeMj5o4dI48/Mp9okcWRBcewlWCwjGMisJjsLLqsxRO2CDT9sdm32MF3cZap
40AAXu3KMF80zKIjZEhFuLEG+19BgClcrI5hDIrUrofV3SOEq8bCPzC3BY3b05/9touy+X+hAYLq
y6lhicj0AwkI+Jo4q45O+VXHvUfdFueQFwWjlKIPg7ntHqdu/qtZkJLTgImUCXnRsfr4uSMyVEo/
XOsyzWz3Vs4aM1kUBIFbsk0yiqc87vRtby0USzsnkwPHxqxHzzYoka6p5V3fE7+YFfxYPaHvChUo
k/Tq0BVus+sNdbXGyT/P9fTeShnfUZJkW5R6so6f7TN+Gv9UGJmBfLdBx6bSfYuE/FJM7lbOCkqI
ybTV4m6qR/qrZq6Am2SPE1FGCRb9yXAi5Plw7GZTPZkcyPctGWegD0/rh6elYqSjRDjD9LE9yLSj
a0aaakY1nTR71SmbQVRTLZ7Tc9W3aRhgTeQQ4mDldL1W7a53+1MfO+IB36nr3JXVDGIIJRohDFqw
MYgTKxwvvhmaE5x/daar5h85FcLDYdSDkwPK+SxZShAstysT64vJo7kDGstTarNiYWeFHHAKlkOG
Sm3MejRMXoekyJzOOm/jAV6Kf45Q15zdxN2CYES5S27YwiPAkUOF01njsx51+o23s2IzZ9Z7ExnH
hqU9vo7B/4Bjmp/ikSuWxy/sISDf9ZJL2x/FOZrju65dYiHaTuwStzxFVUqECQI6PAeLP2opopqy
ac8OvfjW7TQcUUu3HDufI0ONu5ph9L413B2RwaiyS7KB178TMLU4NQKB8PrUjP2RWBHnUhfex++A
rI2+/Kg6JAiVwF9SDnf+cEaeqYV+g65iVkWEtmcJSSWZchtV4iuIHhAKwkBaXIKlL9QlH+bkWo/R
Y6ZP46HS3fEIm/A9N3EIpAiEAhNyu17hopuM4+Q5P6mfWJe12xxn89ZU0nuANryHj4PHIkVALQJx
6/7YxHY9rE+R1QYoK5fEF6NDv+kRYHjOvWqbL8PK8g9G3w+kEt7zQJ4cLOjixAilPSYtU4Wx+oYL
qcohQQOfEcnDmNH2FzCtbSPPRJe2b5LOYdgRACQ0Nk059ecRObPURguNkNz9Pq8NGHqGUHcKXhXr
RvOrX0zXJOC+FwPETgQfZtj36WEGUn4hreAR8w9dBIKn9SxKuigEF0EmXlDVBEba/oGojZyyNUJP
CGmLCdVaqfa4ko95Kl6h6mHhMrP79Y2O+z7CKzL8DTLIjAVxRVfVCwh2HHY1qOtLRYkCpBKmSe3e
QIz/8W3WKY6GRGiZQyaj0xzYGD2vNuME51DQ0cyi2z+so2vdcMGLlydfdsxzXQj5az0HRQZ5ioX2
9HeeBKsSCSlO/4QEU9JC5otw2NcaWfXr+OxgatIPEAsZxW5/tnKWBHrLLoGkow32OWz3doqJw5hO
y6bEqlBHODjKT5GD8mw9YtcfN4MIOrIf3E1kiR0D3dkh98pCDAbjUQRDccfY70+tBVs+JHWH+lOh
SCABYi6s9L5sq9c5Zy8f9Uebl3tGKfQWj0tJT+m76yIR30zrywUPek5k/k/lc4YuizVFZPyHmo2Q
6eWIKrwUWgg8McBcdnktdbVJWfaFGtM40OCfZoFcfi3vMnhH28CIuz0aShIx7UDcOUKeJxjRVxev
7nYmahR7oc/uo0KsMuu3qH1ygLWfzWUmiBDvIzEwwzHGHmRnHQe/Kbdrb4JXcUtMj3aJF8FV1rCQ
WkbREbrIbY6w7UgKuuRe2WKC+LseLt3y4hn99vy6QAi9NAAye4/BnsNWe8fG8VKomZhniy9LW2Cc
XtEAZuI5pyyTIREJ1rlKf90YLTpBaKxlELKsXHn6046AjmDnahYr/Oi6vgEICpL79Z+ArqDZzeh3
BlT3bpL7D+jkn8HVZed+iq9epOyLKyb3stYBdATyUqE92noePZuSQ3FGsXvJAIKzHljG+vVghWsF
iuQxNMx+otHv51AkYBVnW96beL0OGp4Y9s58R4hgf256MAhGeTY8k9FxWmf7dWeyXrEAbob7ET4A
y5TUAWDZffGVHPjyFeqUxcNV+kiJYt5VejhU9B0lDXlM4lhBel7HA0HOKULSzZaRW41mj+2e48L9
XO235ZJsuZaBSB+uQdJGh3EGKd9lbBSXER0I840zf8iRlF08gH+lqono1act67P0qAAew6Q9wSSC
6JCSp5cxBtiOvZGffGf89oVAHclzVAbwgKJx9h7BvuBd4I5MVR1fSsk1Eql5uoy2dajypAUYOY9h
FNjNFcl7uJb3SVTFR8tjV5d4ONUX9ffQOMYN+9sDW/9gs77zA6nrh4nMr14PuEm1NNkPMUKaepiM
/Wj38oIqIbmfaduQjKAoG0vLPkXK+l5rLK3Wy0NP6uK20psWY36X7ZO4fFjHiHGgkq0zV9ONL/dG
MKH77Wjqrv/DErE9smr4QFACNHlxZmZ4+3cO+zkE2yN6V8lxYvYdmNLYuYiuQXclERSRwVwP/Dxu
f1h9Ha4U/5hzmq8ZsCizJq3Lm9HTWENCp6XPE/N3yLDm3J7rCMTyYj9LtPRhHVAMvdY9jGK4VWNH
6EunJTtjBCxPdHV/8QB/blbv3xQQvVMjZW/rwLmgaEzCOSbQZLlLC+ZiR5UmQxhN7B2SUu2kGQM5
rJhbZbl971NFOXNnvgbFwSh2de9xYS3cEo4wa7f+jlf8BIRGpGD196XEgJa0MKf9Hvd23GyFAlNW
24/AHwWa7WWuMtb8AvsQMyC6KMpYDhkjPpDlsk6Ed1nZ0LZQ/r5d9i9t0fwJNM7lvlX/CUPDR9dx
2guE5AiqSR8dgNiGtoKyGy87/qY1GEhSau21MX+J2/KLlSQQIn2CLaqfOsUHI0dVUmqheE/lGwbx
bAsLPbiW8X+VaA6Nx7eGe1d/lk2hP5NtMBYMtPSqDTZ9ICi6Wn28hy/84uiWOmcdxZlckhXYqiBq
DxgXKwubHCV6cx3L9HN1DsBV2qysk9qMnXD9JYE1G9k67IVGN8V9zCidZSpH8NJUDLV46rB7I2bD
QjxV/n0ceDR2iyZ9wCwHHLOmB2unj1bNL0mU33Wgu1yKVbBbybCVUf4++kOMlgqQMQvVD0Wc4EkM
MVjHuL0xYD3PvBEbtyDGkLRK5uSjxUBQ0yAk6G5+6Egc4KHBX6bmCg6YywLRFI1/lcvrdgprK10f
iJZ/YGuS0jtNMLdyR12SzvAQDaePcZkGt+I/ywdtmIH1Smx2G5Ap933vRpfkpWim/lRpCV+MDFmE
nZusg1XxHtuVBM6f/ERBM+5kriOU4iOyfdKWBj10IYr/4HxxjsyL/SumoVCJ6pk8BnWooZm7puc9
W0DGTizeSa/kXq0B3V5y3X9gKyXuGCNAafCajm9/wNLMNY/trJ9bgOlP60NXqgnIo/LfIH5m1wYW
+NkJjCp0q9YIwcIQRgAZgEPcwiAUkQOG6D2GzZ7neXTIvekeYe+SqqGfrclNQ4NKbmcLY941bGce
nTsbZFpojdkbws1/CEDa24BGvxL+dPaKSpJBpCX0g3Sf8QIG6zDlGFW7qfSeIa5aAEHLuQaPnvia
FG7f2oUbNSpfq5w/58Urt7anjsuKD7ax2IDVqKlA8AvYaXX2Uf06pW6RDWR85FP1nOKeOODtSXaM
rQIosIokLys3EAubGEnb/A9xjVfDqVk61eY/UIfpsTO7kX9LtW81t39gL20+NoPJjtKA2KgIc9H8
88rPSCv7UjaMQmZOWBTW6BltmTaY2qzhMs/uWbZIrwSkRw5VrO7kUGN4mnRva6JQ4JuACn+hBGEh
Y2uTspECWzHHlrils/HP6BRKxgxxQ0NuhyYcziOXsVXMlnutROBUYkfpj1KnwTH14F/mTAh5bfXs
T1vLRq29FqBN3L75tdece3tA+IfMg7/XPGaWVFebHe6EJD6ZipzyySTlgyWKBfjIay80SI8EUaiD
WxYFY7eadCkrZgCIUeLozYjKSekmV2NJt3UUeUfG6Ha7tiyaKykATwl0Ze7LxivqM58qrnKSo/As
KOTJpv/o9Z8okOQB34q1SzXj4vrsKrMOkseyDVuhUGVevVYR9tOUyzWEP97SpHI0kYzAtAfunMfP
zZIR8Vjxkgf+eJp7OAs2UgLPV8luIv8gdIeWz21YEkB81Rw1kaFgTED5o/LF6FAxqc8re7hpQxWF
yvE+11WgZaXfHmLPc+YMr+tCgPg8deiNtrpyaoay44un4+0OLeDYW881T+RKRjy7CY6OVoO0WvPZ
Rzh58ehJvofiP9tr5XG2mgGvGEO7MiHfPHWGH5XzstgmbDQ2F/uptAx8wHsTOtc5mBHpVM4MB8Hi
6K/r4lbaQOqsqnxaXfQGNvG14XTr6OYyPXtK2eUv11ljVQdyJqNHK2FxSo6AtcdLcmU4i6doIZBx
UqJ3YMtqcJEAsSNgRWb/Y+88liNXsi37K21vjjJIBzDoSWjNiKBMTmDMTBJaOIRDfP1b4K3urspn
dusHegIzkpd5gxGA+/Fz9l67Lw4tym0G1qhX2+TNT7IMeOIcVt/++v613BxfA6PXDyXlbQ4c/wLJ
nzNGaBobIZU6oz/UfwKNiBZty/xZEnG7wGc/RILjvF13Lz3Oh2WcFY/ByLQWDTMLR+Zt7EzPMAXi
nfv+gwaT+lwENikGvrvSKwuxbIctOx2bx8xy7IvoCDTqW5i4KEGPJRr+cxDRfu4HY+D0utoGzPTP
2Fv5QGTlHJvGO6UMQ8613dvLqGM+lweNs430Ab/mnNyAya27GTmw5+7QkOVzdMreOjI2PI5WGT1K
TTsFIHaXdU5Dzu669jo6/Ol14ILzcO5BA7ekNsneaBPFdEYMDY00ZJq1NfJIIjb4+dc+h8Ia07/s
FbMB5BXQ5/7aj4qpUeQs8U+yd3fM8+EPkxa06pH+rIdg8h8mwnysWfFk89RaaVgzGs2TnQbxBd42
etpvEISn377JG8BSxB7BKl2rsbUhUCSEYA0oNossBNNN609iRMt0BPJMtNK9nmLvinw8Gb5K5A7L
RS7K1wppUAGW9c7H9pfiA/zjwQBeezC09qlWJDL7bFp4kq1D5jGuGt9qrx0fPL2+f1fKAX37pYLK
S259WG3TgFTvruyKdTShWkqjL2ByCpm4Va5LHBMbaOL2oL3bZgyQC1sTI06mV/81kwP/P2Hxaaw+
//d//eLta4k6/AzjsvhXYCJEoO836i+O4eqj/fhfn1SWtN4/cn7vWtbYFT+y//Er/xeyaIAuBvMg
hGt7AHvA4/wTsmgZ/zBdw0L84Vim7ergm/7JWLTNfxggFuefCNP3PBMyVvMXY9HS/4FKA5s/skvb
9AX4xT+Yin/LWJwRUf8C7xEAe7yZBmb6eL2Fof9BaUIunTE8JDgnpE1HIvjvwQL/D3b1oTFbsaZB
8IRbR1u7QOP9vKxuQdk5e3KGtqqpnorQ9w+GKPdo+6A9C3Kq/uW9vP71Qv6VsPeNoPu312ejztB1
KBm6y6s0/gDy9BUuysgy6GQO9A3pGtMo14dgIRnEI5UoFOtg5Hs7VXOQd+ho3eqQ+Zqjxbeqas2D
O0V7kcflszQHhjIw4oQkJJJgqqeUpGa4IkhPHIxb4RAdpyZ/gJvM0MWvP2TJbCtIwmhPqdauVTi2
G53ZzEoviFoOZfyhj8bAWp6FLzJLbqFFgmrNlk22j/ERCmnvfWsKr6q3rEtduGs4wXcr7vP/9Bb9
QVET3EDERBjcYobr2IbxB9FNihFDBgXSMuHD3owq9Y7fF5TA3lH2JfGkPbMd0dQGotQge9VFSP60
2aNmHZlxEa5CGyOBYRwawzEaDW1lpKAdB/KOfRQnt2rQ3honw1GBcOzmat3D1PXZUymMS1hp9rYZ
kD0gXAvOUVGIudtNEqAfjScjbleeGW2xrHqvPa9iiQ/KPSZZ775OSscRH8WHEbAefC9LR3dkVffR
0cTy72+ib/bmv91EwkLa4+mWzUNFjMcfNxFpQqkwoO+ii+5/2n6Ez6eIhnNgj8hrQ142CEZlDM5j
1Ac/YKm9NIZBDK0IfkWAug865Mjb97cm5WoLX8CI/v7e9yUXbk/NVIYcnfUtEtX4JWAutFMAOsmk
SpMXrSnFRoM4ntogHWzlDPfvi6tGDj2KRNh8GMlgVeIwR/gtvn8Y1dl4t9yoI3kXKS0HMsGmcc3D
Sb8KYudWrd+L1feX3xe3TtxN6Xokfkj0BoQN0QQXlviAXnlNRy96Nu1KbSk9UCfistJ8L/5BvuwP
I+jlTYeBfTWsCjuq3IQ2c7IZ6dMwUhGkjzPNzgkIeyajMMG8gAmtMHSxR4xgYHqY8uM0p1DXrAiE
PHT32dnyUMdW+BKiDO/oL966RIYvFQF1ZJ86996ufv/9R+z+Ae6aHwLT131LADekOfUniVOOI6gh
/KkcEBbRQCmfZjSbEOD19ySzgotiHjcRlQgwQQJUriYG0JKU0JXWFaRfdOg0fas9twpL1WCnG6Pj
iBSkA8EatUB/aqdn0TbZOcrN9ywZzO33t9oYabKvUJaUkEtvZuczbbS1ajNJX78N8yV38A5Q/dW7
ya8QZqG8uPkjTJkkFF9j1lydQlW3ms4blr7qWM1Y8e+LY1T//JKsjHVRGfYxiFP7guPIuuhJGe/6
tt6lUQXjyvXKMwkYiM4BKm5ai3a7V6bvTubgAEA2vOQdQw6iV8NpjKO98uJmr+avvr+FUGg4oahK
yHzIENCnHabtsT22lSyOqCiQwI3LMQ3tS+UGNUECzX9a5s0/YIHchxAgzfnZNB3fdcUfa5iW+k3G
Cs3A3dP0lVky+40iFzIKfgy/s+ptqJfARXUveab97WA7l9lT3ujkk+lgWJwh3NRD7TxmPbl7Lalm
cgLGCUjiwug/OVVWlV4A7LM2XTKl5Es1IuBKS1GeC5MsHisEFyYL8E2VTQfj7+9Nx/5zj+XPs+gd
8Lex9gA1/neonIeLMdaD2aTh0Ytta/cW5nb6BCtkWEzNW1i4zo8Qy1FDiA7rNVCp74vFaEf3wkuK
H/ww2HV1VEUy0c3iBMO2dnM85Z2+L2aae2SB2iWeWP8et16IgC0z39Xot1s/ce1TruriMLrtMa6J
OzJii5ZIYxlv0fRQdb556gSBFBblyFG322AHwfIlxExLK977mZeO/Tst921t7egHwl91qNaXsqLP
1uiHSNtriVEfUnKHi8XI1O4QWfL/XFwp/sN+Zxh/AAd5N2FPO4gabd3zuGf+wIbS2jTHGh32sh/W
kbC7A/lKLr3snlij3AnIkSBau91HiAuSwnHupAg6d894Qu6u3xLlhpfOk7uOf/n4/y6SAXIFtYk+
ugiWgqLmWaY9Y2BhvDqySFCg9uMeMT5Z7hFEwKxUW56sA4QHNnziGmCsXQmfme65gVpeswJtXdP1
RmtVnUrbtG91SuelcDzo9mitfYPlW/N78kYTyaHP+j3Cw95RQhHkOvcbmvnimKpfdg3xjxLNiGy9
4mIYY7j3pvqm+6k8dp1NkKkRoPsX7rSotMpflUP+YkbDUQNcdk36qH0gx+fwV894bhxP82A106J3
Z4Cj/y0c6VJLOzcTEyTL3GltFlxHpPS3epy2s4XyDI5k4eFJ2PmaNK/ufEF6Z6DMsdLLUE6knKM0
AZBKHFmC7+DG7EKn66LlF7vW1J7ULoHDts4+WiN7cCIcC7htslOp7J5uEN7GBhL9ex8Pb1011Pch
rIpz5OPbnnA+vldZ+wT9o0fEOia370s5jVsdpARj6qmA0+U6x57QiXOfaL9oMxa//v4htv7HQ+wa
ruuzOJmWh+RB/+MhdqeMLMEO0z05HIOjqnuupoqEBaBfULeQs8PBOWYgXpYtCmm0Wx1MpzDd0xCq
kL5kzQ5k4FdN0h3CrtJvd2nsvgYMR059Hf1OY1/bRpp9K8ZbCRJ7lRYNY3JM+Xd77PsdwiMmmaN/
+r7kkt5tEJtES0VCPZO9tqz7eHr9+z+Zu//P0wFIT4KUdVYvxzF99th/X7kkuLPOs2kc6fNGMJZP
35cMe06COv/em7ZxDgfvB9b+hiibCOOcAMhtxNSbDmzHF6fXi5MWwMUu1YAdqyD2rVcuyRrzT0Ug
FB4B9G6k/EQvKCuDLcJsh8n0ZqyM7NnjML8gIbgLaIIrPWvvmqVzKG7L4fD9ZSMZkrRR5FPA6c4X
kyQayyW12Nh617ryyFsACrKmpt8WQTssCxizhhogJE3yJVH1k0xCgrxj+TthmEG9IN/L9LJvovi3
l/agf9JxTSTOO4kOREhMCKTaH6PlvzGM8JbdJzGKX7hrF1NFDNCgoX6O0vF9sCi2rHKG1VDN5RNG
oiIcP2Qf0zwn89sVISotJs7gbm2MK6FJcwchh8wwyMree/D2Ipje/bbAL1vEFwNbW5sX16RWPxLA
HKmbfnjSApsOAMvAULEsJVK5MqGHY1m5sVG9d6k9GrlOoH1MhbwR5UzCTRHFZy3HbpYgb4s0iO8V
dE0Dl3KnfLZYJ3hJYgKftCd0FI9qdO09ZmlMGkX7TlcoZXjQv2oFZweI+ksIE8WCOdNDQvolsQ6o
ce18eE5sDcqi2MT0QU010ekwcDk/R8ivyTn0z8FY3RiwVWsGVlsd9fGCSnVFoUgrIyZmXQ5lvkGB
TUi1EWxrs3iVVmOtTJ2MWQRHDV0POcKIZWyu+w2gVmpPxmQLCfNjKw16dilamylCX65JZ+cnBDMx
4JUbqwp/6fDKNNf7jet4H49dsjHjiNDgNg/24Z3BY0NPTRsuDhK3ReZ0+tooHzjzsDrlK89NvGfc
QFjW9XVnEwDpdYWzz+hODsQ1bY0aaHXtAAgxOx22IyJEpWL8LtqJcL/oUDgtg0DcVH2kJ5ynMYy6
irlDx/jWxXZTDeGJrNQjfxl+MRudb2CSWyQ7ksVkrW2zEclOZXxFWqUf1axChd5eE/ZX3OtOf0q0
baeAJ3seIUgEIZoFh+RBTYSBO4fIR6GXDOLqQeBd8H5qiHEJ/UhId3JG07iY6fQy1ShgGtuB8odX
kBsR+6hg1ds5Jp2vIcnWyFyyHd7PYa3Ukqnxi996H3np96t4F5TWWcwmkbbVW/iddf2U6+4XDpdj
75AqP9A2GGsKjN7m40SrdmZQgp3DjLSrMT3OPNSGNMEkYlw5sYTQTlwEoW/vxilhTIQq2TTO1eBf
OxPBUdOZ2zZCZAwjBlNB+qLp+gedfPai8DUDxTxG+g6x1CJ9iiPQc1lLm7sr3QeAkA8DcY6H9rXz
Kx5DsDcTyVt+PmqEX6lVNW9U1jvsll+R+8OYG9Yx2NZlKI2DGj4hD5Y/cl54PzBG1krl3vJDaNX6
Qz4CQ+v1gPgfycM8OuXdTP0PBnHGru6lv6KPkSxEWNo09Twk6mB3Nm6sGWelD1/FzILQh2J8duJk
14QlUwefjdDqmmFV9rp5AHsXLQ0rRRIW2Ye+mLE/+awrDIS77kd588kIWolG4a9MfjZEYG7JQDxa
yP69oMAFMCqOAGE2LTK/eLfiUe6SKnuZKnHNDwG8Tp7AumdkIXnSYPyYa4OOxUKRyrST4UbE6adH
mkxmyTlMkmSzIteRE9xHL6g3rYObfBwF0J5VqTDU1hJ8R1UEj+UtB4JNvvfkkUEdvHc2Se4ZyABU
buaG4u+F0kM7+72Bgtx1cO5h+GDfJ6GLJFI9sA+BJ9/Qj3onWjAXPvCvZJ6FN1WsAajQ5ljWZYkK
4NYjT8aEJRd6Xm8rqAdnVzDrCM2KDwEFkdPF7UK520469YGxpnJH+NMp/0zuBm+hLtp9gvUtr4IM
C50O3EjH/xLL9rkJMG2lJtSSEOWnblWfXXz2jXs8iq8Evd8mjgtrHdbkkhmSDHcjyM91BUwSeMsr
8BbKfFI1ZgxSumxEL9cu8hgADma8VHGLQroPfhtW/umBtHwDlbbOxm88zZRfC+vqNMWzpsl7bQq5
DVOIc90NM4TsrScmwrgOqvjRbe1T74BMxau6V8gEtk6afbYNTe8cFdRKo4v9ELgASbrG/gwybLVe
Q2Pe9x47rx93nhlgrUGEcS9wQGaOw0TUHI6yjV3EKikInrFtloU1cVduzMzgjbOMu+ZR7pUDBdEw
LnVpeA/SfjLAR68SpQGg9bNbMurGPk5WtpamZ0bfHQghxoJusStQt8+jcR1ZV7SK49+mh1wyylgQ
+ynO97ihT2WH2CEfSn3NxLLc8ChUUv3ycfiuMpW522rQf0aVVz+glFon3OVPbLYvUg2cGpVrQVnS
zk4fgQ3Ug5sy3f5ioxNbd0n6WUUR9NQZB4SGA4kdo8Ak5gCGMPDZ48i1ya3yl9WFHkkYxTOu8ltg
PSYB2B1RNi+OJZN1j4+wcprp3JlgggKyxmbjOoaGAioXUcGSgCXLKdqlY5MGHCF3SdwSkBFl8bHR
qre+BwYA9PknlgNCtmeITFqwP5TNLxV3J8UxeFHXiMLzQQEoi+luVKjcFsREbKqCD2VKEmvVq9Rf
YUN0dgwlNHM9QQ4+IyVnjJ/Z/Y4pT7rq7D7aO4Nx1p3gDg71Cf3j1uAeC0Qt1rInbpbRyEM54CgZ
4zlgV1zrRHN3/piRoCZ6B0qTffQbCVg3/8hyE+9HQsxiOZjHNvWmvy7G2LE1sflVuZudhFtP18gC
mpt0+UlWj3Qhi+M3/rSYczg4VwCWGbwvl1RkUKQrYTvexoVBu2hxKm+E53aLQhMEatPdWVUQPOrZ
qIFkJvgwVYBEX3GiLxQJep2l3pJsfHMzq954uZvu4mB47tr+PbAxE9oILRUe6pXVaMhWGVguCb6W
mzirF3T6F1lEoegb7bIevLemooeUW4fazcSRDhL1w++YJtnCInV2pwqAcb5NerDqKv1Ql5PDtOwm
yjkNy/cKzvdsfIK93o3bdd1q65yXDG6jn2Mrp5+0gsTKtlkza4wTK0k24TovyHBI0yBYNV6MXChI
Xy2Agam7s6HUosDWt1LMFABU12jY0Y8FVX+tEIX5isSzBvh85+jp0imjH+HYXCRdqTqa+o2q8rOe
xasR+GckuP/64CFxowXClo3V8x+MPXXM6LhHnxjnyCVwr+l+xyGoINKVaSw/9VP6lLawOF3fevbH
HiVXH2J98Na90L7MdgpRngYQH82M9ELXXLiVWqcxEigtPhFJXy1JFzRIUj+YfgJ5aGh/BYN3iqi7
IA12b4Pu1ftxOrQdzYOQE00GVxGxK/l9mXpG0FH52QzbB9RlW+0mkwRkOsAzPUyWLiMS0Hf+yqi0
tRbgorfrpN8ac+Q9XoIZQFwsGhgUm7TiqO+aPJLtVKzFl5dzPyBvsW3Sk5L4GM2XMJe7HtLHfkSB
lCOb2CDOIWeoQhZE+YRstVvTAc+YGWDTfTKHut+lhcI1MGB7rS0tWRaFuSGrIwA5SC6kXop46SNZ
XMQ1yhODX20ClWAhdqCQjlSpBcXR2F6ngXtQhTawGuXC4gJqnEzyNQ7UCUzdLomDK+QyCIudhdO2
8WNI7xbhk/n0kGrmK/lyZdPVO0dFD2XB5+b1zdbTEFaEOq2CLlEHwS61bnSx5dHAXZQbHSuyfO89
speHikLecnJAMTa4DixIUInyhZFyt2tofunpRL+iyrpnZVUsyIQBO1GVH5xNWXBiOazMnILWDA1x
0NNiM1las5kSjgnEHPxGsZCuDF7dIj2ij+pPAMAuk+HqDOHjYGUO0jxPgmqgqF18NwYHgMxE2KRL
jm+rghdJGU9ELaE9PMZGLpc9SBz8dcMtcYrpYE3Nw4C0G4tnvA6SiJTdUVAXOvFRjtMHGhMbXHJ3
lg7h7z7EQK+OsPc2pBK4krNNNE0HoVfe1tDtHyN0h1z5Jz+Ho8SMnNaMh7egqu1V3sXEJCIAPnXk
M46qea6ibI2bFgZAKPHcM1wBMtKtmlR/JyA7OxAoi/w6lu9NYUJB0lERAs1vFrlvPwTjD7dMHxLJ
gFibkIhonAuEMX0Qpx6ua9PcTOF0gmcWHzP4+OQu87y10QX7/7gUaN1XA6zbJTb6aZ2HZyuuf6NI
QZ4m/I1uQTepBhe1XRItGbrEL7m+o65/SB0rvIbt8GyzqFRAbNZIyNlO0GiJ4Ebu+irVo3uO2hEp
0V3FVQ85JrK3uUhHVC+cgF3w6nenwB/s04clatYwzA8zVMi3c8Hup9ZGW2DEQX/rsr7sagNesgiQ
unSEuBgI/lSAn0v3nFtNVioVOMAY+z1g6IPHxHlOTZsUgcYBPWw/qOHVGzneT29Bh5Kcx4K4AIFg
a7LnfsI4m8rNE3pLY1sGwKryimQ0c/pN4uSqECRlt5p5jVpeRhGF56qq1WEMxG7Uz7rZ4YU1tXHv
LjyHP24g/tac4nrVFMLdk2qwFTmKbVxza7a5l6ayP3jC4lVHEg+R9zV+Oz1vVoAHPzLU03rdw0wh
kQz/UlOl7iYjCchBAYa4hg3KgO5JOEu97KK3tMp22JnHpdbNYZ5aG1EI8xxYWbsMnel3ElZvoVUi
/+y7EyH1OP4CDkLCMJCX2o95B6SAeHAAMtlTysyM5MejnQqwUWYDKNQxvRVJ8q9jaT0NT/SsypXJ
hnzAdLGPGYYsJw0SozbFfECQFgtN/4Fa7MJ0N4DDz3JFYNBnSElaZxsnxAzV9upXaRM5Xjb1Hg3n
Jk6L9mLCxtNxnlgGBhobqzzpyyySjEzJvWVC1iprq5VgfrqkpOehOFiGzlVO+tpDF8wLHpaEWI6L
OhHeuiP1DqEuwbuhxzJhkUhroimMFVrZVrkniprHACw+Ixe1bnpXrTtaPWTiJTHdfKDem74PHoPp
Aj6M9sAYy2PVAwcj823FRDR5AOP4W/VTwww5PfiDFy1TxZ7i18aR2rplN/siueFZDlIdsZVu8I1/
RQWYz0JjJQ/0H00ZH7UcOm0yL0VhSwJFbZBKF/roGSsHRNMg1qqP8ErmdAS0DBNgfE4Cav4stj6s
sfjQqoIhmIKr6fKc+dZSTcyiGcQFG2+wWZXsqxhsbWk7fEiiK5f8CYR6iGmVe5O5IP/srndQ6xVA
NNcCaldH1UD0acDZNlKQ/9K8x4Pn7sYqJhV74nbU9IZd60odzIDDdtGakqcNYLTY2ChP5/+Q/51K
77UGx6wzNr2Z/6jtg+vm7noMHDiOiE5jL6Q2Cwd3LcSzM8M9upEOtV7Cm4qBnAocXZvKLx7zAPuw
6BSyX/4djHTaWsy4OI36te4tcmNios79TjvFgSH2PEPwBdEenDS59TVyUkOZmouMyDyES+zdaiIW
j2Jg3TNldjVng2/5GhYxZJNuAN2ik3RMi6BiTLqs4/xroJZW4k0T+MEtqJxpfGhT+UDk61ufFiRf
a+G1DZxk49TGJ8a1azLhZknH7lEHp0VNLQmfzzMyb4eNn/fcOrTq+KzTd2InEAurlZ4CO29kv/VH
e44ge0ltlEFTCEZaZdYJWEiKaYJiFISxIvDN54jXpStnCn4yvUHlWETRSUbAdw3nscum+Hqv4Ajg
JavuVdycNdxuxyFsz9lPFDxg9kkaSp29ytAcR6IhDq6GOoz4dlmET2VtPAEcjDtzk09g8Olp8EXx
EftyX3TtrrLNhMYFGZFG2RwqiWhP5fnDlNoDxmUQsw6n2e+v0oHxYuNq56ITOC0atNiKHak3EMQW
hvlSgJTB49sezRw5IlTrl6q2Qk5uyVPoWs2yQmDC4QSmmx7V5B6xV5eSlnc7boQyP4cWTWAPWI/A
+uVoB3KrOUhMlFfpK4pka1gVxHfsZoNzhtActSaltWgHnJE1v1R+xD1tIV6XXGYDyRcZ1mM/gRTh
iA+wC+OisjoHQilmexniHO4bKnB6G8zEyJYomFwnVDZDbz7bon4tB7oF39SHvEruxK9QyRX6Z5P7
bAJ2OC1MLKx0iIsNBmy5ov39XIwBDV4lHlILypAqN04WT7uQdKjmVuv6eKxTTCYtZm3kiLQulPgB
4Kh8S/Xwp8BpgZA6u3bwerndI5yuxBzoUfuVmTqVdxK+Ba0PfC6/Gq3sD35PjLXZq2CXh+KEeu93
anxJN8ypoFlELPPFcw0wrVnULDRiezfJrAcrxrWtcxSqJPkZXZvf2jjaYuYKdhAmoX7ouCr3ToN0
BUzcIh3MgOWnfs+GMVqdyEWih2/PxJG8hopOVM3QNMRG2c9I0p3F0LkRiDHhXeyhxIxlCE5Co47Y
+SCZLnrl1WYQYml8SI72aMQDJWScnaues1cN+76cI439iY6OJx6DFksxTm2SevwXNlJWqSh9cfsk
22tWRSNQp8aGPwEzXT5oI6tYMdBNonng0P1VNmDt4Zgb1IJ6ClkwmUscQF1L9NgfSa/rx34+DCat
A1oKCDkdl4XLeMHtovMwteSU2J69rhExboq6Aj+JPn8j6U5gul/xiukGGOlFS4IS9m8Wc86S4c6N
5a8ya2gRN1ItqYlD4xHwxhJKnEH4My5UmfmrNstqylmoa2xeC8SpIyva9KkjjVwgWtjRCMCm3Nv1
HjimWOQaEQDFMHzEEYkSNMqXEz1ggZQ5M81dN7ask3b6mpnRslNZ+Kjbw74fJsJsbPzzkS5/9Fow
7NtHq7blOVoN9MvAMWkK8LJZbTt/vESGcSV5sVtwJ35KxPJ8GKneMaNJKHJQbH0yxCAOIj91PF5s
F5niOfKarY/HA5KpTV3zwVrG/xjRyOSahzH3HkZwEgnmvZiKZCDtEkAOK2cPIWeZ1UiHaqNj3OKj
2y0UcOp0joyPj2aNwVEOzg9t/swn5qI7Z9K2XlP/ZDvQFgId0bI0tOWsOa0hAW4ZFn612vRZ0QNc
cfT6MAxq5BwDEoPy64iY4gAFb5f51EqFQ/Qdp1dg3uTUMRb0zhnmMZhM6s1tp0VYJufJ781tNO2n
hINXEp7R3b3QuqbFgTHTTOjR9bX7AVWb6B0/pFjN4KsMjD+QFGdLkH+0Afyw2YagHE0vAu6UMGKQ
kZFsUnKsSuKHHswWfJUB9hIrecXA4jHwuytpSQsJqeKeGbcEp/nVjfdY8GGwxSQXuHVIsDzt4rb5
TBuH9w6u4Jo3ElZlc2sTsHSp35ocnLXnXIvNRRPY1cLq5BcTiBDvYgYaZTCvvTflC0WMJo42aJjG
g5N63aKrq3DRCMplRpuIQiCBktPh4bmvK/ay4JWCPyCTQlt1sJ3PbhX/8tLR3nYwIU/IjbhNm3HD
XwHot0aD11rGU+9J48lIcOVRMS8KfWC85HFGDzUcqEOhj1e3Gw+FKMI720e7Z1rPPWBHMHabAT68
qQcXh8IFqsw0YQCe+iUZIxxjRv+IuKm9WAHIKBmWp9hw64vm9dEWUMCy0l6KvvoKifx4MUqnPbFw
YxyEoLUdqdw2ru1/OlFyNKWHnp7oprpD9AHfOrpWMivoU1aU7TTV16Glfmp9CQN3LHAyxrTrUoN4
itxwlkbVtr9I2k1K8IO6VejbkNnopvWZdNYOPQFk2PWq9vT+3Msuv/tusZJUhWD3t3krsUqm+VpN
ZU8PrBCMpZMSvTLfL4wHAWd534Zgh2Mn7R+8VtS71qNm7ZKPLm+dawKs7x5bEyN6J3ojgyC+f18S
BcAgsjm0Wz4MeLyKFyBL1Z3zAbIHgEsHVQZMpGMH6E1ZFJsijoZtYFTjrfcq69plHCWMHwpVwyEq
g/iWTlVy0yhkF7g8ut38wz7L7YOmNUxjlKrwWiSMTStbu9Lr6tdOl4rVIKN2pfVNs3H9tLn786Um
gy9DUXfRU6e+++UYHPnj3/I2N0je0a1DnJveY+D+CivOzAzJq0XLdoaDRLMRYNvyJIy1JggXqAGQ
nU13OOuTqR7z7Hn0KnnnTN0/RrpV43yayKGdv9Qn4AmmHeeb0Xd/lx0P/hKTZO8VT5lj1092Wn6l
foE7Qjb1k1eYLjrGHN32/MOwlaza4fQ0Wsldl5H/2psG4WeFzHf+pKwnp2eeqmJ9E3iUoDrBoNvG
EgO8Cbt4NEM+Qs4irMphUzy6BB8TQqzZF5gdbEnVUryVg1d+mXApFwgb83PkKAY7kyZWxAcMFz+K
4Wg20RVvTsMA3f2wlC3ewTpihoPCVqe2dytshhyDEr8DTtTzpmPz0HwMWfQeJrp6rsHDoQ1wb4mn
GSujbCXaPqBvkFSJf6N/eoocmRzsWciVS/NUJXmFQNbsvurafHI1od897WjG9C9IWf1RjUQ4MiU+
2RadclvrD1PiPUWhVTAsddAOdTzWQ31xE8bKLUPXJa8YOhQsOK2sn+s2lI8pJyXDOHekKb4ChC6R
2V10Fwg0HJT+MOKSXxrSDI8tdZMo9PAUo2qE0vTkJRBF3JIDstUQEKq5d19LS8LdgoaBGUkaqZaS
EElAVkg8yJ43BVZMn7cvOZFDElMN91YYr5VgLGWDpjGCKnh1KLcOWLg98jq/qsSGPw345J4m9dPY
a+bBqr2UplsBod6akZNmdcP7aBIhB0wNbo15Rm4Lyj1BrsmYfKR7kZVIsIotvCaxKJ1aQt7VnNso
suKBBvRmkK3/WHTFvUhxQSjbPzgK24hHE2nhzyIPswtPnZXLdT6293r8HqSYjD28Up6saYaQdyz7
WHJRF+Yw17G45T5zj8JUUO5jsJqYoAuUytM762+wc1NX23cxFHbRCiLu/fxujG0J9YIZZinerAaI
hFMhka7aweZJiC8oCN8SyoVLWc+4hwJmyMSZH1OXvKYtApWwjr76xvAu35diEDtX5tpuRL66DrxP
eDVspgCbJun+TGkjEFFUMRfwGMUOpn2K2Yt8rasvKbDDEVPnYRSxs56TIX02vHXa9N3WE9yolea6
KyMQe2jY/ZLTNPIXcQWhOezZ63yEmtqpilDBAF/Md0FLH3QiiApHfkwcgKrGo6u56dIQMWcBOes8
gwHPKc/xPiZgJPxv9s6kOVYs29L/pcZFGnCAA4OaeN+75Oo1wXSvFPR9z6+vDxSVEXHzvQh787I0
I911FZLcHQ5n773Wt/JC/CSCd5Vjkki0Sn2JtWE4MR9EBBH20YOZWStNhPZxPmQBOmnFeynbJL2X
iWfcUt2DKtG8eghZNkSRGNC6NR+aUvWugkRa6kn4CXDDWdjYw+9t1L5ELk+NnZFGbSXrU6onq36s
kOHC2bIiXb04Dq2YIleIk47S9M5S0XVJs/bxeDLgp9gqP3Sn/nSu2tjlt4i7MmQ1dlwZ4WkGnmmG
qzJGw4JBzB8SuQmx8e2ttHxIkq/US3fASYYrDu/8ye2UT6VAq66EwyXoKSrsKNrnge6Dfo2Wnm6G
Z1UpF3krzOehTs1TYVf2JVRIkCmG/Dz6wZOomfB1kafdY2plFAc2YaFAB2XH6mlbuDXOOW3DhBUP
ipsC72Xdo+tEGZHfI4UZ7z2EqrfW7o9lpuh7fSpQIi3wz6k0vLNEmWgTf2jprbmOCI085UDr6OHp
HewOcmQiVqitI4bhfuwNIk9yefH6CrxfFdenMDTZd8bdJpy+3ou0RAexMKrIuIszBolOJUZ68yDb
cgJqyXZq9HU1ECSlUVQ+efnUWw+N7gQOXh77UseIlbcMKCpD2dmDOz7HhrpVfD34WNam1p01dxhX
gQeITFMlePZY4aJshmjfZXGK1YlD7IY0G1KdkWqHONtpUP7b4Q/bfWo0wEbLRDIuZz031nEh3Fsa
uA47DhpNmhNt2sRzHiurch6z4k1nynY1Rvs2aizx6dgAWe4B9JHPZi0GWzVJ2vAAUVfUhgRF3Fe7
kXm+Fwvtnr6YctbUbtM0mjgoGWSEzi6fR6bcW9ib4VlIO1knQUPXqUiTk60mOx95z3IYk8fE09Jj
Sots5cYNIkTDyK4ubJmr2YT51YMxrVePftKXxypy0XarJNyQQXXhIr1vMYP8ZlOIFhWhUmkFj2M0
TQAE/2+fk3Xmnin6fE9w7Fx/V5sJ5xpyR3TJnLDYYB1y20P8rjZbfpq5KC2FKq4EgSU7YvxGxWlW
vUiIQ9RJVGO20BNlmat33Idq1re0f3R6NimlxO5qKdZB1nQbua6iVV0U/SZQG3eb4MaFqzdUG/4D
7xj4lVyGdS0frRanrihgEXBlPHvjRrUq6yAy64uc3m3S+9kNXgZoCZvkqq6XCTWKApyJCLVVKa2E
IVvcnt1+bbX2g8OwMc0s80E49KNKL/iI/ZguoJeWJ4z71rlRrwa87t1Qqg+JZnknoo5B0r6WMjA3
uWzgZAMvh7uu0IMdA+fA0HNZ45pYBK2kc6fSy4b+4aw9j9YRqoqSbN4pc8UlG3DEfbKhlz9lCaGI
c0BR7jE0FnIZj7l+dXqSikihFTsjAbfh5j32tFaJ4F4UzPrL+jI/A3ikYWpT7W1FtBJhAe6HAfME
+Rk2cL3zAYsSQ7RFHCiW9FfzG9FX+c1oP9GGpleHfcM5hocpwSGcPD3nwJiJYK+cpLXWa+/IHGjv
7Miuj7Yw7zyjucGj0y6OG3ePXfio+yqUgelJKh5yR9Gvsac/muyPz7mZImUPR+dtkPmeIoa8viSI
txXYpPvKHJL7v1dAMuP5RbotTSENXdAjsE0dq9Yv2eZF5LdV6yIgChC+oJ6p1HsrtBzSX4J+jYG6
PjqTUj7QgHmrjZes0qHnIgJ9bzk48AQ5chtuKbjecXXSVR072mhoVnzxnIReTFNCk0sM0ygL4VfT
eclIFRxKcaQhPQk2YKwfpI0TBBbemfoku8v78IpnqT3PB6VnGJbidITdz9fU8EceMKhPdNnCCAOa
0FbVLmtt64gox9+XgR8cHQlfbkjD4pBU72bL7aopII/z96f+xghrEmr6TQ1A5q6dDn7FuT0KeKoB
QyekLH4Ub4SgsykIDUeznD7FbW0ebd9ELZO1CFtd67lvSo1wznFB+zoiTYdOw2ihX6Vobif6Rgl7
IjLehHR2isynEZx6RMKnLTI7BDgEWuYl7UnGyaIYQmA3wjAhLmepRG52ayZrq01SMghTzjwR3Nmy
Vs6F17/qJLo+M5JB3N/H3qEWLz3Cmtt8AOkLeRC46iY7Zn4MXc6ti1Pk+6uaNJ6HvC7k4u/Pn/8Q
DU9Z5NKQ0tJt3bR0S/tFP5sGkrCtqT/SS6aJZZAxlMa0+aONRgVqcG2SI0j4bqPyPWFYd4fEYXHT
AeyuczwYfGDhRkZ9jmcnNM++nYOm9oLgbpATdcdvae4YpXtVhPEja+Ke0gThhO8igMu1VwdLIfha
7l+Azm5kP4JK1zJa0wUTck0Tdz6+gf3fv2Rjekl/9lrxkoFZaxpaDY3w4V9fMtk4XZ0XdbnImqyl
iwrHLnLA8LYZXEjNNDYpwVHHSqe8JvFVPcnUXJHuFFxr7s3XgOC8ZaaW9SFAD0cCavXSB5lywA9L
BgD7i7fGm0YegCabCEH8kNJWJAAGyJN18cuPVnXfR6K7LppeMocsKmSkWX+FH5S/+EajHtwiebEj
9aAljDLwR7lHLUHBydQqPNITeKEiSh7+/i351dsibVXXpe0YkncFm94v7jMv13U/bDmXFdGSSBSF
X1ai/BZo7PMLZWrQa6gDWtOjHw+M7h9Owdnb9pfPg98ubD4I5N1CE+ovp6CROlWHV5vb22B8xErw
3luwoJLQWQHA8mFTKAeY12NcrhnCki9l9B94y+tlWzfV7n/+RtCg0FVLc2yuCv2vVwPLoELMCxNn
V08/+6pkZx/sAeOaDNqao+WraL2NET4D0Ib5N/9/7/I/eJd1nY8bk/d/411+6L4+v/5idp7/g2/n
sm78S7NUEp7QYOJelg7mgG/jsqb9i2hq/OoqOena5E/+t3HZcv6lwjL9t1vZNP8FZ4GzXvJjJP9n
/k/cyrMN7I+TWaqqCWJBtVSGq9MfZk3OoJ8ftyD1qv/zv7T/jbHQ6fsayUmVUk4sskzJd8T/gOPy
muFi+LbyPCJwTvrYWNYGRYWGGOWWy4qZNzneCTTRKKys+6FMymXfFuaWyQfJqxmljZeP/XsYKR7j
Dxi2PmOtpV0k/tntiCgzZNKvNCMrt+HoTsL6hGi4IR1OBvDpRVpp4oQ8TDyNPuvW/JRgB1Jv5Asd
96NR6/KsT4dIU4u1T/DkElUAuThRmN0yMJsghEz92GfgmdxaHx9LBIT3gCGIm+KZ27bqo8JcVo9i
hL5uoD62VVYCQy810oV46g8uDMCxh2GPzp8YE13Q2GKD5I9iPM9Pq5fYKOp/uKb1vxov+Ugsyfoi
cJGapqNa1i8G8jBXZS7Sql6ZfRcxlWMSKkXcIHKiPjRxVexB8jwFGMneK9lzudv2EzJ9UHlRcIuZ
XU1/KxWzX9enqg3rUxmUeg0bmefzIVAtrI6pZb8UjvaV4k++BUGlHxQDB5qeJ9HyT5fAf2E5n//i
v5xk3LI55w2dXbVua+KX9Tot7Z6+v1EyzI1Bj9XOBZatTuxlLreDACbjMvtcJmnsLg0jGXZ8aNe2
hRc4Gu7xj0MOSjPMFeVY2JmxzQ0gTaYSL+2KcgSjiXnUwsEHSlS1N7ozK73zPPyOGo0yh9u6XxnD
OauD8WyWwYX2SbmLx+ZmoIzbop7mF7lpurXa/PWPwtoBRaLZY0s0SicueU7asRXa7w5JSisbcuQO
TRscIgzPiUmXyBm0dJ8qZfZMOsgiJeV91WSFdh4CMzjZXUNEW18oL3QOzqMiqk9KmhfN7f/xBPrr
/XE6g2xpcJMSUnMc1ghWkz9f1ErexzL1iT0qFJB5GVSYtdqziaDTQx5rFdjdXkUef2P7eSxkK9D3
Z8oe4w/7pkY4jw1ypnWdxdmWqCEsZW4pGEH2ar/3kuZlwGh+0gwvoJaoSKAd8SwHhuo/2Ir+aJjd
E7EH8mgFiM7KyUHagZA3StTEUzaZpLM9TT66nUZDV6E9ERwijVE8bkwyyssUTWQEcN/PtXJJ3AMs
wclGrvkUXpXae4DMsE7pOvhyuwSOF/nB2glkeZ/F1IsUEvvAjOWenmqwSwi1IQcNQAE+pyMNOfMh
7SrC4rLPcKwiciAN/YCqD+6aGf9sh3jEOgXDimkiAYuCqGgRKhgXQbXOhxZl5JWTmICcwUibd9qy
pNI0DkD6zvtBNI7zUHREp1HHspuOcs4b6jCUd4qNFDw2aCEm5yIIxVPnAh6zwK5viT5s1lVgjZt6
bEm61WS0BrkonhKho00HwrKua9xAuQOFRmDk+02pqgc/oYpfzLS4wHT9LR6mpyaU9b5zegP2vv1Z
1bhIoR8lF4dJTmL5r25euWs2691S8dPhd1punlJpB3hZT5gWkfk+VE2ev5AnDFvRgxLdNO1wVYdk
2kqZ1hsQXHQ0vU6kW8agP/GRRQpDlFPcmHXH2mrZERdeE0OORdlVHWJaV0i3HMxqNr6CwClvmZVP
Hf3knXZTykCZOGcvsozHMu+OxfR1BGOw3q2h20BBcJutX0ags1XKutKCz2qLLn82DI91XTVLYqI9
l9RGux9eLfOlt/JuaVRWs1MEI6LI11eiGxbBxL9MCstZ/n45aw2aPDB3Lgqe95GaYhkI4d3K7KjW
IzmFbTG+kKt4r8X8biu3YgCHebAK09wTaH6FfuA2Y5SbLqL6LlrjaWx9YlMB0eKOqSRA6nFjRiLf
g/X2LtAB0RybbvdBy2jhqGGNhqIJDrEdw05G9LLWJ1Dh/FQf71yPNDRtOgnSf39Dk4rmaqrD4yil
svbo2xG6xZXbpDoTcxKnhyF9h9Uwhd6hN7Rag0s2Bp5BrKMfHyg+H0JkFXs2tS33cPWKSq+7dNyE
3QXt/viVEHvCVAMRXmtD2UJhcnGPuSxbalVvKiy5gyGjYy4H5BEZtpsUJcy3wVsTA9TNfNRIBkmr
gzPoyV2g6Cql8kTU69Xw50xGUkbBkHjD1YkYXWI441LrHa9Y2vBzN/MKQsTFko5Sf2f79jfnp5mu
uVHrymXJigmpk3bt/B0+OPN+aUdN+aUMjYvYhEQyVjr3ktS9e5kfNVQyKysA4agjLPj7m5o+U0D+
fFfTJN0LbtUIHPjff9zVHFJ0o0FHfGm6jM4HJd6qAyiqdjJVqr5fHcvU+2TjnhEdMSgbWynGswy1
EZAm6vxKDUvgtmjYmUrIK81u2g60rp5iEuQXRueWH3ZUblXjsSmE/zAfhOkj/dJJk2GsGTwMCnrR
ahje/vgONSO/uqX8OXQsLuzu2lPU4kaXEvrTNOh+712KAuxst6EPaRGhNB+TSL0oKatVHTMozc2v
KI6KN3eSjpZuPq5bTDxvmkyeS21w7xsh0qteOQWdf75uu8xrx9Fi3qJUB4EUY6UzN6UZkAZqcRE5
PupWazcWk6ALVsCJ4CwXYa63x3g6IJ9S2BM0KLPq9iiA93kojfOsTZk6Fvam6/X80EVBfJ1IFcsC
KMWHwxAvSwrl0+7Hzw4C0JNJ22Kj40c6WqGKo7u2Waendkike3swCe5n0jUvZu93zwTMi3U0SizA
PRD72NTvcpm+Ns2gHQyHrQES7zX21wJPe3DNg2GdGF721Uvx3mQjm2DL2dEHl+cZgkVw513jYVOi
6wDQfLCSL9N5NA0z26mVOu6kJE0A/XC/abP4VtWGinVddke1f2mtY622yQeWXXeNiLPaOxbXfOvn
vAg3+Whs2o5G84C/Jj62Pog7Rv6/H+avWQ7SMGmNDKJScQsrr31sRRk+1lLjN7Mo6FaMVLkLWJ8N
Kzi3jpsw51GGDc6X4aH1Ae6ZjVdDKHqsJ3q+MnifHQoapA32c9Njq8gruBGuU/kHxIbatgyLBrh1
Vi5HB6aZnvo6YlN91baD5cNb7w7Ic1mFp5aucIcfkUOEcx43yb1CQO/OHm0mVyDgjsGUedkoyiaF
qLHrDbV9RCb2DFWm+dFL9H+FgmIc4Sko6EZhqkjkJQNaBzkVG4sTknsN1eOk2PfrC2DOdN/DCNqZ
fRtcMIGQj11Z5k0QNIO4OzPWYAuVRUjmlLFBfKVsq7gBoa/hSqBvZtbEv+iM9nZ59dUZ6H9huvio
JjmgfsQ3Oj9XDcJPEAfw7xHDq6Nwut/+fk0RU73+5yWF3b5mSYAWpqY60lJ/qcaqKmKmgUOSPcY0
DwYIR9VEo3usKgFGzilWpZPKjfBpl9ehL+EQkYzB/d589mSO+0bph01g0WNkDunu6clxZuYtKYcm
o50IBefMldXhAd57kbIn8LJctkONfkR3EaZZafXQGVmK5ZfrO0UufzDCVDkwBydpIaEB//cv2PiP
WocusMpNTzUs+sJyfkP+VH7iErFlhi94ZZUbPR8/W11zXxhJl9tEqNEmyULlxawZPSWOYxB3bIUv
TbhX9MJ/jv0nhSHk0RAewkt1mmFWEbnM1Iz1yj31jqpf0ADol/lROz0VuBpXhZeyjGAY3WU5ct44
sxGlgp08+whVXrzxotE+fY4oyq+uEO/qoFvPnr/Cbk20+SiuM4cP08obhcaPMUn1I5QuRgNeXT9F
0vTOTfFPuBPNnGq+P58YiAGFKQDxWJo+Mal+qQkbt24kIzQcEfON3Y8scdK70tmqBXvQIhzbx3i0
ijNRCwMmn7IY7mCAYVhG37twe9Mt2Ua+qkU41fXRb45IiCov1voILHEen+Zx/uDRIYw2agfYJ5oK
IpSdLkuUI47gp8YA3qEy4XJIfWjZLkK+hSF7j/sqOYvcOAyYIXbELI2Lola4jRgpQoaqDjYeLp3a
LOvr2L18/ykR7teKPPfl2NvyIWaIu8RzB5Bbw1XOXLoDCR/XhCi01utIkkiHfuWHH7R3TEg+oQ4Y
p8GM8pteK+82CTO9DKOLFnbcMZjZIJJpolPLla6Mtbdiai4mdgAOaU2/VJYgIqHshtdqRG3vOta2
dRLeJxcQbNrx/dYUzJGE46nvvWITOsRzZmoa77633HWo2uxwFNgtdP8XZK8WFFmOs4ZQWN+SIoHT
joQS3i70JtRot8ge9H1go/hgLH21grY5ze834ja5SJHDME+IPwfKorOoEzb1kgZsTq7jMlSjkWEC
mEaHFM/1mGfGRiXxA/ln6997LTmBiUawcgUHAgGFV18NqUvuwOGz7vXJ1Vbcn0J6+QuYPmUHS/g+
H3Lb2Nt2dl9UkFTnyi9M0pdoyJIVtDHjEFIjrNpa1y8l+J1dapXl3pJw0Bw12BW6ET6QXvnT51q+
q6zxU2BQ3SdNRTeejSpZVpiogLNPZ5Hmidd5S9fGXGSwGS8tu5gBr9tEYSzvQeFy0AWcz/llp8y9
l6reDUQ+qtGLr9fFLplm215F+AtdTqI6IPuyaZi3jZ0kmcsj3kWrW35xWQ7vM3c87QyADx7othmQ
PGdjhVbeHrGMXNKUTCUyyogpADEfLqBufGRmTBynETJNGYIu2EXsSaeCs8QutAvKlu1KkRsXczqU
hQZkYd4yDwiDN9iqDvOFMh8sWlOb73/Nijbbp6HFGJIqeBMOFUQlPdRYUcGYeWr7gq4ZMX5Wp6/E
dQwIj1V7CTyj2NFCrtd0NLyzk9QYeaPhqhGQufb02n+zsGL64Zj8RAS6Kjv829Ne8/ugk6AIC2HT
BM20BSYQYsx7/6LrBJmpOXpeIzN+8wBd1SH101ioCxjwEYxq6BmyuUirs4/zSdzTXTnVe7jgATTW
Rr9hgZFPkW9qa3qXK7/2672KJOOuqoEom8aXikPpoyg+q1Fa51yT7carf8SmXb17mBI3IFDjNeLj
1KcjU5IJMZm0Q6utfhBZhfjNIFt0gO4bET1wmeRuGN8yTv/Oc2B/QHSlB7dgM2Gccz7XCzYdeDx1
xYnSB2DwrYQ9qFNOhcb8yXTso3ST661Mhn4XVWM5xdcOG5oKz4TTtztzyB/n9KpEWtlaEc0+S3aR
AwAaJTaQfHhCgtDoIECdV8td0eXiqRyCpxDvXZsEaMUNMKirPEa3VPVNBaKn7nZdwDTSITVEkkpx
owPQkz6LKTYFYLQzC+zM86Y6hm4AnOfWJO3Ol9nwjNX40JpB8ENRmp9UTrRNmwj3mN39gGNXrjJZ
/YBWX6zy9L0nCW6PNB6ViB+UVxhMyj4BcEsguGbzBhiVovO4Q6RIbmO7HvL6XrMJlvy+xMywGu7M
qaBO4/gjLSAPh9XrfO8YK6aGCA+hhc23ko63HaQJoA/+IHvZqc3DvI4muDNXiSRmsSMWa14qtfZ5
VPt+34eufV8FtCizzheXouEM7CPm/h1XOXE2xNtOPYtGlUA5IOFvFYsgxRKRMuzb4m0w/bOSK+rD
6IgAjILxyIBHW7OiGc+em9IUkltyRPQpa6q8b9qJ9fVh6In8HMD/GJoRbxI08ccK3vGi4ZS5VqLo
bsxx7qSROa+YozC80H/cIhqwXwdPP1tdCEYXD2+e2cFe9IXcaKYsrm0m+Cu4a7ieCXbXl2w8SHG6
QjlN6LQY4WMvVUxoQayfCrNRJlLGLm39cksV1JKrnRFWZZVvDviIDZM6CzmzWJeGTjq4wRWkT11t
ZsvkK4zsncvSvPG2Nqda/2oqWpYD4Q2W2/+MaqLgldoQL5lPvxyaU730EXrhCUqt2/fb2ckId1Wv
d7ekzq+agVBHtA/EdecvFIdYoB06X9IflXOjNRTxNVk7W3uk35Hhxt/nlYkZnQXAdn/acUUKSqIL
TugYhx+ZB57N3bI0WgWR1ski+Oae9hB1vgytZ3KL0jsG69R9XvDoVLj6bQNXtjfkAqk/RiJMbhVt
FSVEaRKkR6e0kmeBMwpooPrWj1jxgwLxIeYD727uigmP3VXWvJqUdAj5qrFaU+HgK9O76mo4LmmZ
Yf1VlvK90opgaWMxvvNGrrs/HnWpabHZl190mfqzDhh+U2pxe/T94DciMtJHsA3i5pnaQjVC5VGv
RXPWfFRs80mi23WwigQKAR210Gv0JL3KfMgqpI1Vh3HRrNxDGgfslokOWkgCMY4m5pBVITzeWyVk
yqYplnH1RTZ1ZCobibWJn4T1LcXWlPxEqIZEzktAMKh00tKmock5tSuyf/cstCQsliTL+sjkpruh
9zzhTXraLpntRy/zo3FsNn2ZmTu7BQiCN21ol5CYjwTjocqe72jTolnkQwS0dcp47wpSaryR2eVm
CAlb6GPbWtuRXz4RIvxJ7URk4rRS5K68r+sw91el2xOQ0KGyNcxqrWDUJVbTKNcVxqdlZLfGJRy5
eMOEgE7L7XIEwc+CuviRpKZs69cwToapGam6ypdtKPUOstMJL8HwagCRMQvrJdM9Y4oKig9qMBwb
aO7LhgS6JLVtAm+ag+rV46X2zeoBX0+pjOUqV80TyiyBkg5E0nE+ZDDVTBKcI8/XTqb0xfp7tUNp
0639womgJozRKRpyfSH6/kYO1MaSvJhEKinLlJpdGB5Zh8RVbmh4lHMkaJwHudN8ZJ637OrIvSUD
NqmysHFR64HybIcpEGu3xWAYatG2jNjskT0kLy18u1WfD+XBKMryplnunYNJfFDjJ+pRH75/vTOi
pGY7bHt7vxDJI35Vb5e3yQ9XtSPs4qF/6FCDvkaky1ShdhpGvlyXRnm0VBsvPxlgz3l1ncmKCHlp
mZLe12dmcj8SZLuYN42trjLEV+mn10b7ZgdReK6ZGwGEk3QNY3pi3CnkLjfLZFEmBoD5NrpWU5gc
1Xu/bzsCZMDDn+cD6RiiLdCEQfPz2sTi4oEqr9GLK03iVuc9HvF99cUylCPvcsLqB5zCJL0amE9K
Ahk5D6tv6Phgwj21YE9c8Jr9KHswKbWwh0tGN+EyqhUNb2Yz5ywjYRu33oSZau2NOgw/R2w+pxFi
yZp4LHQO864P5z3tva5o13UHyLzuwNPPvfMid08lSkM2vU+WGzrXIs/M5yJ/6jiNn1CdxbfGgbns
D5uyjLyLZ3nVPeFEC2P0TigI5LaYBhf0dL1j06LsVDLFoF/gF+fvSz2PtOYG8yV9LJvlrDEzSIV9
JGn2Tq1JaMlK5S6ISNpgo6IfDdSXpET47I1tCAcUZsEJZ06zcktTItBwCNoTGtVVbHvLqvAZbtgA
PVGM1cZ5gNAx3/Nsy3yqo7E9zs+M3ulPEU7pIM/xkqQ2pNyyRJQZ8tPPuaW9zrOXiSb8YE6vKuv9
qxdIayE6zGDfc47MCRCI8kO+Zx9O8WzIOHyIqqm2QClyQ/IMOoQwjKXlF8pmPrv8atfY+WnQ6XXi
jB8fco8ectqP3V5x6vEB4xLb4jEhJsLlaYxuEqhU7W/Qx6jpBmPezlNIxnrz8krZdL7iH0N2dnRW
pofx/LC3QFZ0GAB3jdXvlcIRL2ih0z2ItUXf49ifP2Zg39nWQWehZbo1DQvojuaAR4DM4RTZMn/3
l745kTWHSEsWTi4/ary4e9dP0JoOjoYQyCaCcd42lY0JgSkMwWpYnsmGs6IScInjaSvj2TJr8gRF
bb50Wq8eHWyCzhQORty9nDA9zjLKxv6kKUW1I0UDSFbPZ+i7zs3ObNQZkwDf1ULcPz1D7xlE7APB
w7aV2jujBV+syt67jwLyxqhekmWUJ83S8OttVPjFJatCkiSctHmqpUAg3ongsyEBKK06HEt+2pyK
wkjuiqJ9t50oPtZBzBIpfPOBDRIkQOh93+9DHvOz41rbpynbIQBUBv5N90mFbbXPO+dBxTIYraJ6
VQSVeY5ZOLe9jCCXYXu/1Gb0ZdALvvveBIjC6O+ixDnDgPio4nZ414lcXhI2pC01A+euyBvkm2p+
BkKnvdVu4qyJS+h33CLJu0gScba9KF6UJicsCXPUV77yw3P8a+Up+SOj1ATBXX8dLOaP6zhp5KLR
LD5MJ6C8Y/L5wEYzXwUEE6A4ZVILG5gdbVd6G9uOMJI5Zngz4N6Sq1sU/CtPC2IcNAunYa2o7AHM
wJYs/HiDu5iWgMRnsipHkR3GgMyhCmrMyvBafQ1s3trUbGlAMBi/4Ym/8RPVaxQKFK9+wt7KpR2D
dBRKhDus7NHtLoL2iiyMxl+63G1WzdDjzulwZc1F6Pwt09Morg36qAGesWnYbWFWOwp2qHvfS/d1
BegzkK5HPquSfdgsiHY9fihD8kg768NjmGTnsesvpkds0tNniTF7n6CIIqK8Ihy+McVZ70Pj3JSt
OAep1LZamn8UGjFypku41vyoGZx4jVMMJEw3lPfzG1wTALQJ29pemx0x8+5kuZgPELF3blCMB6fw
DxpYgGxpdQgJTWObWn7KqIUmdmljMxjAY6/mLBxL17LfC4oUzyvyQLzI0XDGz4OZUJPKQggCctpK
p1czcJIBrelZMeo7FSXEXY/PjQglh4lmiMKDbD9sP8GY3ZKqeuplEb7Nm5dhlP1rAfswMGFfRgwU
Twkx2MvKUZVXajAM98XK18lGjlK73KUpIT+8sOA06kVy7pVMbuy09M8S/OX3IYLt6saZdw2i9p2k
W/eLW+6iqtzx7nsI7fZesCSVZd21nvqzj+OU2BdRPqNBwNNmTheZM9QLeOKItSOTU2h+qHf1rd+F
YtAWwnfDH1KSZ81mE6VM365qB9oQIa/xsa/CBtH6gPscrefvw0vP8yJUNvcYvOFF8SDUaTmxpbsn
WsjHpQMLgc/GwfNHB+/oTIfhexs4WaElil9l9OI7XQ/jY2WW3boOGxKr+OBou0fhATMvNL5p+TBL
0pajaN1R54zYroU8e8/pizuFyDcjlky7GvFjRcOd2vmf3yWJp4nn2aDj2gk7Mr3BUNMxCq4HWnBA
Ix4BG5HIqmnPEn38Zl45pP4BtFN5Be2X7uYvR26JPt9tO2LaB9M5CgZ7QR82XxBrjr4mu7e4s5JV
aWU9Kce9RPhnLlXudBdhNMaRUKN2Z9OM3CPE13A7BsUtRltOVknhfWrKLbBtiOR+8acGTu/b6jop
YBP5nZTnYGw4WxjTrean2pAhtU3rhWMq7Lnb2B8BR0HRYhSwYIBaAmXkxJq6U1luPXx3FcGuKejc
wxgFnglbhTpm4ITpO7sDk+3asHHsciNp1J4R6sppo4och7D7SUEZTJtX25Mo1rSR6kJRsaPTZURd
EJ/Dpn6g+Q/zUuKcracp6axRSIDkE1A2CTaE74uFFRfKOYlMYzH3HyoI0MuSYrer7r2ShBjb9Nrv
R0DHcISjEjklJGJSxjwlcSJuNsZ3HWPXc12m6qV2rZ+9SxOYHqC2m80n88EiQRWlhJmsFMJut6me
RYu5PSCKtEXHhXRWH5Sbt8ahnpxbneKScMH8JU+KJ3hRzVfI5xF0Vj3h8ilDag2d1nTXHIgBrsvo
ASvAGzsotqh92dz8QluiAtUeMyP7y6O+J0JaJZDRrUgy19QUAEGUCI/5WbaZv6Y4CGGnojJtujvR
hzQ4SzhtVRZf9failHbDhJOg+e82pjnIIxl92SXQsaAPYZGuUzetADHJeDUKN99JD5vwXHygmNVO
8F9+SqciF2K6LxUY2BZj2elHn0SQjSFx7huGUWOXRD4xh2BBNsvgm06KCbtTNkjujaVgs7YvPKNi
85wq951HgA9y3Hwrxs69R8MVnr+7M7kenYKp6NPYWq+qgkC5+aDKgSDZwWLnWk69PSfFg2rpT0bS
XSxfc6+EgFZPGPTuI9tVp7hAMT8bmmg8fZ+6tvFgWQ0pFv7/peu8lhzVoi37RUTgzauEvE1vXois
qiy837CBr+8BeW7XjY7oF0JCyqxKCbPXWnOOSa8hqkin5J9ZLuboBXMfpcHDsssxNKx5xLTBvsCG
5WXmYzA2GY6RS5JbecMVzS64sidyNYxBfMiJM1UtA4NbFN2XVmvqBaTzmam3DQPPevJGhhONiE6x
GZRX4sr/R7SxrD3GZqZFG4121lsyk4yOHEjcxysrbY+seO1vMPBDG3El5Zu4uZlh4R3W6DbNk4tW
tyMybKE05l3yrZGQerVtqRzwYLl+1YfaR1mVH5VbGCc6Lu9tWATnwsPfL2c3mTC1c58WWJ4wtxwy
lEvbUjqARHKCf5vqALMgfWPR5+sQACCCJereAQCp7gJv2JLJtP9RBqRReZkCBo7Uk5teMrp07cna
BEbSnq28tbc/n3/cNqM/ufSOVy7Yx//unj9XxMJTsGhnAfl5TMnOoYCATu1Ja2X+CpzILDZMs1v0
yKrrrkzl/HOzShT8UswAMA407i23lfbJlfRHOefzfQ9OH4khbsQktaJzCdIPr7W0Xi3bjiB9atEG
DANw48ml1xF712zu8LsxaeHdIB4R5bOcZpDabIzSalkblcFDNUs57CH8isXg7pbIc9rU0Y2GzmqO
GQbjg9menksP/xgGCd1LQiCGW6CMJu1pZhety1gf08PTFFqoWPpZUPJz6OvuWOyXA5eVO3z6OabA
JNxOZZn9sESNWfPUPY7UA1Kb8V0N8W24Lr65aODOyoyv8oE0IZemdbctPW+4Y4YkNBLV/4V6D8ta
YlvnidjR1MK+k8xuOyLC+4MTj9M6c1Obv0GwxFYIvtYrUDzYRb8BIdp/lMEj52d4biO6bzbyMYkU
AelNjgjJJPaTpN161+XKcK9l8q2GlXNousbeTk3kgYZwYRnRGz5bKjaFyuMmySXnA8GOs05tfFP/
xGj4x7ZF5WICqfSvQOpcwwoOyUar5SlVCF5DsLo1p/ysFGb4PT8YWqG9hWH5RIZweVk2TtX/92gA
XXWME7x3Tdm2D6ObPoLJKdItIiCOC/yEB3hEpPfYFrHx/X45+vI6+ZaAKbfLMw9a/k+NjNJs2OqK
obG4Py6HPi4KSS0ktQPdNGtrtWSwOxKccdBXv5k6v1voDwwI6U8BmkF0UiVTvwLcY1iff770MYoI
uZvvsYFBBrIS2tXsRYMgpeBdyeug3izfUwftc0szIoD6rgUXUxbJ7t8jM2lpUaak+NXV61K9L5s4
Rx+LtusGDcXepG5EHEMLOscy7OzJkJyZ2GZfrHKCw1c35mMyib8FS8HnHGcyhysrZaEOP9c0T+xG
z8uQb8Dqqed2bCbrC80k7aYo0GFmsLs5aFO+NhX3zaoYuRA+GB4Uya6fkQMRUy9x3gK6szVy5xr1
tSwihxYySssx05ObjM19QReWPmLSUpzO08Opz7kCEtOK4n/85GLmNDYESx0oOF79v4nudtz0cubI
uds8dUkIZmMKLz2z57WuWbFvYw2RCDywRea14Wtjn+9ClIk0dodySUrZQuGCbqG1KGxqJpFVhA4u
zkR7ccbWYeXQ5cfINOxTF4ed38xY6Xl1sognYbmDAKrROHporDEsx+ql8kB9IkGuVQkZsHWeiPjr
9u58UCrzMeqCtNqZmiR2WNeyo50i3wHvGz5Vff1izWcg/e0a0qp2lCrZ1NMoQaKjQcOnXNz1oALK
Dfd7P1pNuRu44K3MIh8ulaI1G3y6FrfdCWzZkNJWrL322yvIxmpLr6c31g+PRRvp2wDF5ClO4L7+
NAtKKb7LWM9O4RBXh+XRpNXzIxHvh8h4N/MIf28fA0UkCTICdsPYNtBm3lvjJxg6jqKR53BO2hVl
X+d4TJHLm/VHOZrfoufc0O0/SE8YqRL12esGt/il5/XTFmslLZ8gH85T3eibIamNh0xncevV1U3f
IRFhptlXY3QK8lH1odU4AHCGgia628EHrImUHYBp5VrSXFDAiJ3srO9qEs2lrUEBw+WPKBTnhnAW
wDFaxL4F8Ii1Iwtjtwxw6TMNNIS5wMtoVsDOk0iwRcpWkaMC79x6X1qeXcZtzZxjCOcVw9KLVlN9
vCiJypBVelfbAkn0o7BcOgrChplUU/SvraI1AG0z0/YStz4QDZZdFSeUqyhLx3eIxBFryB4kZ+ee
GtWMr2ZKs3C+/GsR4eohQ9TVMscp5R/pdvmzNi9zeOL1cf6sz1MYnpgM5/dSUKQtXcCBywSR7MgQ
OQSOhWRKsdxkpDEN+Hl5WhU0gztyeVdLpZvyZ6skfRXS+uOK4IyerTxbbl6e6jDfTFJMMFfxMsQD
0JtsNMIP3dDRqBpTt+L2iSc1gvjrtEqxjSdWoyID9dhEPVG6NY3In9O67lv3aJIfH5CFoWNB7ctN
vGhRGa20xx9RyLI+yprpPQn+VnO3Y8nibCY4R6KIMHZ2FeOEeM7ACSrlIvIeJFWYb83QS1+A5KEl
M01nAy8+Q04TWnuhMdlH92bczTgx72Yji1so2vCsVzpoG/qCl+WROj/9eeQ1ABTB523TFu8goGjf
NRP1q+tUDLUOzLvWCrOdmTY9QGvGID2dodzRQpDkFItouzYFDPHjT/04EuHkIIrlWxyqDwlhu9ED
qCCmm4Qb0dDVWlSeZV9BjsGgSHTp3yilSC+HB/KPB1Te0NwVAiufkHEM23RApQLv9ecYQeyBG2Vq
NtHoJLelW6pb41or5/ZbDe4iQhCAe8sYP7Fg7wM76t4yezLXPSyxKE7Ho1Z7RGrKGcuSwGOPDP2p
7G7haCXn5dCw1OLvf+v03o0eaIb/onCuKOMZD64MtXmovNzY8XObNJ9y8mngUaLMWC0HKlZRYqBz
Rsqp8ToGGRJFvGg7PMa2Dw44PxMKra1GU0keh461n4ayZ7M8rVwCezAiNRcq884fi6A7mOYw7FKt
6pgPgStm0N3S8ZjczXKWe6el2LRFzZIyK4pHCxYrRpcCr2w5DpdCoWDrUgCDsUIsu9J5j7WVJKc4
VcQ9ZraKz6Jot3oCtfznKV1rfCzJC9hYBhmiecl0hdjdeZk1xKOy0+YjSs7HVhSPGsT1Md+MxEzB
cPIQEluG9TREw6HSR3lU8vQiMvyNDNe1tSw5bKTjvqNrY6lTDOM9jjt0XSNyWTsbi3sRt+FOQVD7
P21uvunlDsfqOF+r1FrANIDUpyOEWxE008kiqWYT8pGtoIgx30S9u9IyUXLR4XLiRqL2S7d28VHW
MU6Tvv4MpYwpCMfq59Gy7+dVOfuDK7P1kznbrxOMD8JU0w4EECtYqvFV4/f0hwQQyRzN0b1Jq2PO
WyblFQoCrb6p1m4M6cJt0WnaDSOQ49uOgk9zmeDqVboS8704r4qGYtQZfCXslIdBB/A5S0BjxmHP
ypSdx+C/RUGm/+ksD1T3cgchgbVZIU6xrzDpAQGN9TMXb1JOEdeL1eTkGrQT8Gqp+bIIrX+6vcTy
cM6VKC75MjEpN9p00uzkbzrEdwB13g1xQnFsiaRZhblHjoQdu9UlTJ+WdYPd6qS+lCt3sOJdZjGO
Lkwk8Upm72Mt07Ye6h9QAtBkzBjQaagk3qZA6PVYdSxqRqV3sAjRBKnlLw1ykE9CL9co2KgVfyiZ
Bb3Yarb3JuSor1sb+HGs84WaGBhUDhwu1Hio20DzBUoQxskD8xW0LWpVwQutHipGV74ibHxA5X5M
chQogck8Oy+fzIn8uTQuanrK9ZM3UzuwNUCsL7CnG1rkowydsMxr0wpT1a8oJXhXQn6DlwDLNYGV
zxSLln6wUeYQCg+9bFCD+W89/cjfExUk4JQNpQQ3/2gbNnzXWojFFonFiOQwdyH/CagzdcE4uKLF
A0LGNeAXAeWrWrD4aQvpB+/Vbz3LXZTlll8JAub0qkl8T20mRFMT7XXSSTw8UGHoGduywddemBcj
wXEOnfyvllmkmM8jMtda5DfjNlKoPrP5SBpGGrEhlYuAbIRQOwYS42iboIvPAKfak4ZIa8uonibw
1N/sLv7gJuk3VSFPRlTDo0Q7s5Gx9eVO1ZcZ0YiCPbrD8f4n6KfrhEgc0olP01c5YZqErJeEO9Pi
E2lU5zAaAFMTW3QXgHutBYqhH6hSFYiuYfFGjZvDAijlpqvRwHVmP3t+6IPE2LMwM6kr+sk706uG
bW6iNjQN9RvM4GuPWTsbXfs4WPo3U6b8TvffAnfFRhGMj4xByfb65B0mgodI9EtvxkCwMRjgX8wL
46s7Wrdm3LY9hdtEapXv6Dnswa4/05SWxw5oIKZySfaNEVWgyr80MVzrkjWGNbbffUDvB5HqX1k4
BmsAuDWDSSdPhTCx6VP5OEzmJh09KmapJ2sBVnc9WVwP4t76HMoaZnRqb9SEcZKCmTsM0Y+V+pfR
cFMJVW+PqDHfWG1Z+63y1g0agP023kRmRSmoqfCb1XE/k1i5gLfPo43sUi3xWwXuFiG0dhpSdT2W
ZDpk9FDhkXzIAnHaEGjZYzlkPgY8h4kcEUmZ6r4SSqKsa9G5vpdPJgWx+yfMJygyGti9tt3JNjRP
27RSniOU/00GgUhTyZsgbGvMcTo5xc5z6JYFmaZtRpk+eygadgeHlvqhEe0TAgagXFRiMvE7oDbb
wUKjyfWqWo8Vk78uia11KQTY/VTd0igTG11h/dqkdyGmV46QcR8jblrrBn6hInSDW+cpvLPTCTtQ
OeXTHsZRUCrGhjtat6lV5ymk8KdGjgnnG5SvgD4qF+pk2KiEY/tN3hKJWbfGqhGutaucCE1EMjKu
1PXyIG2uO5KAG4hvHIuO3BWGTb0LfjzqdD9JnZLU2nQ35uoXjcDfiK139Bgz+oaA1FSGuEON5lhL
HyTR5/4URHKt12rol1PtQQ+JHscCUG+ZkvBdKR40rro9lOHwqTuVu62b7G8uwd8JORz7vEzXEuo+
9xpHQEpP/2oxYC/hdJBM9WjlCv4mrWK9wSAi3xRVymhxhIDt0H3mlCewq+NYIPES3IqGFjZ083UE
XgMAdp8wuGDppgywgMIaS65q+mVUbwylj1ZdEOn7OMxgQ0fOhfhseEwmU0WLs8dvVL7vODeqi9P/
xiysnxiN86daGuF3NS0GvSDawjzS/QiuujOiK2rSa1jDlOnRKkJpPxZ5AQwepXGSUasZjb7KbX26
lhGzjM6Dx9Mj7FmEsZtIVpfWbJGfeQw/GjswdhqqAQ3Z4L4t1Sv6QA0wK6eYbej0v+0SQ2nCf1iB
EMu48qQYhn0Hag7F52Tqz9wLAh/jLlz2ACpyFavriVkVd8+91jsIh4LgU4P9vGepqm97HdmFNLvv
UYk5byMomK7OZSAZ3zK4HZsKGAX97ASpf7F1QZJJjYDQQH6UDNdpvQx+F2k1joZznP9Sg1Y5kF6U
kxpGlF086uq6Jg6ZSZG5ARNCtEmpnyE5dfwj5e+01O4k0lQHiD1k03RevK9SUbPCAeDTBUN1DEI4
hcFjp/euj2M9ws/3XnbNcG3NZDc5WnnPquJNyUhhMKvoRSTGd1kHf0LKGX9w3atLkNGRM8mH55/f
ykgFyDt6Yu8qw4dqZa5vsx5YCXH0yqjYIFATh1ymW+JcuTlWo4VDpiOEaup2mC/I2kgyBFPteADD
GeOUYmPG7cukxp+QkfqPjFZop4YQ41r1MVWzMzqxnOSjzDuVDTNcq03KtYsSeaW3hv0462mMuTKx
2pTCP9bfIyf8cqM4v3BzstZQ198ywGqXmIW0j2nHCaqDDTYJvLwqH+qXSkxgGmvQOMTHFE3woMcU
0/FMGNG4vcscTUE4udYGYyyhkDUimbbRsKo48ixs75JpXXMqNcmH1eaFryXRPUSuv9cmnfOIoqSP
3ODe6gKDmMu8OW0K5d7QctoYrIlXARIhV2YB4XSTshW4ssNWjFdH8CnRKKwILsJ7QBAaIt3Q8sPM
k7uwtqbzpEg+dZSMYMr6H/dDmtaW79g2SS2Gx2iLKTx+1PyUQUDckDddmq0KN4VFfpvJcg2b9Re4
UfXuFM5lEnesqcZu0Kl9VK6ovmjql9JK0btGLGb1orjEbYwo1Ynw6ORBeVEPWZfVx0ZgkOxVZesF
pNtBXzvbBjGhvdPjke2oRFjhrVMn5rAxHS5FjH7mO8JVkcWRtTNWhBgxpx26B2Ps0JsBW1tp9B22
TaVzs8IrxvJuaIBWpSa4aDByll1aVzdhpa5pbrTpHS3ZMLWJfUVtnZtN+3A1KTHIAqKX8Hxj+FL1
OzwGFkMuRbzYBL5Gks4GbFvp59y8UHOSWRg46bhnUv7SZNCNncRLtoXssYxlzdmOp37fQT2ZsjA/
plBmY9VJVxL1WWgNhCRK42IM5BRHg2P70vG2mjH3qxPcuGS9bCf+eyg6VaiXE2ThQHEtPw07DKbG
oyNFvS3p8686g0Wtpae/PROqnDKm5pwt5fkgq0pac/UvCo5DqHfWS1S6znpAmrWT+WPZlIioySvd
TRhF0ZVb7g79zNHViLpgyszgBpJeb6nuyppRw6bss1MR4r9irNNv8jnvnGXLmggB81hgEQadPHR+
R/OGPGSPD4oVJqq2N4MZi4+7r8XL3Px1KPWClmi2ZJNJ8siAQPcFwqfezHEg56hrE/VYVW7sUyzR
wW3dnafm2bpP2u3QYZjL8UEfHJ2pqGGUp6h6Uqhmj9DIDtWIbNwd9yUB6RYH4Ymmu36GPp9tUztq
IHTl/o8Trk7/kOEUIa0KtEd3VmejSfInHdKRNk5cgfTxy+m9bB/TNIukre5l/wbftDqTuWL5sVPE
YH8dTLG0FCCp96ZvxTdu4Ok+rMW3DLIb2iMYywYLVvBdZCbLD6Hb4I0DJDPMtkO8SHqza2l4rShf
w5NiSlIx8q7AmUulXNmD2HTK7JjUGxp43nBsSORIKy3b12rxQPWO8SnM3CPzrL3dZunFG7jy9DUl
00CcUFCkLt9ldJvEWG0di2yLgPApr7BPVaSD51AVY4V/It8y2v6MBvGrm+9vBJKpu1H5lsm9jWuM
jMRvg+NKxTkMHApdxA2YpWQxvlZZkazRMxY7ZDCc4VPHwq0qaC4ix1o3rT1g780pjjHfbJomOjgc
nnDVwFiFfOWbKiWJnhH36DsZ9m/gxdR2AhqBZ53BDcUE2/fY8+NUR7EAUtq0rBdR5uJGN78rLXjf
jkp0KCnWLTc+JCBNdVw2GslF01TVhJKDasN9zsS3o1RzNGQ3pmJ4KxTU5TbvuycrDTmr8/6NYU9G
QhL3T9dyq2OsVJxTy0MjU6tjMl+y/j1dHhFHXBLTO7/9fz0nTpa9VN7Vxg3k989T2hvpUcQuuZG6
qzynCD/rlJtGND/L6+KdczG5Lq8lGeWNopbm0a2r8CXtaBbYLZH0y6sVhxpj4H7YZMbYP2YBeH1T
77Z2y2itgmrFURNwChL+N4XlthM9OWtudNWQulygTO5KI50ObpmK44QzPrbca2E8YxBQ34ZozuEq
S/O1s1lXhu0zuan2tQQku+ojkoCsWDyY8CIuPRHXG6jmqyienbc5AxO1x0eKWc465jnFcSV8aIjx
gZy7ahPkU+KjhcEbRXP1vbFPqNVh4BaD3FlQmTlLNVKeuvLmkZl4TzI13GtR9Fl14neTtRcLEu6l
iKtuFmm81iwXQGiq3SOGVN9COUHKHVBXoponJYgelk03qnDsgm8kOuOGQSWdOyuPd8Q/JOhGNP5y
AGvxkTbEte76/iqrJGBMYWFBMGMP1IynvOmK/csLAOaF+gtzM+2Ztopil69dOFJxJmr/VEwVxT5h
VDTEyh0lsPoAii494huIZlI3ll8apwcAWQh/JWMjc8iTfaHTvp5QKHNa5tc3UenyWOXKNaLHspNV
aF60LvO2Lak760EhZgRPoo7sdbyMdCEOmjFZ48qBCQaBjRfagBA4Q86uRZ792zgzV3d5mzIw70J9
CZV83vfvLcujZV/Q47XKxk7b/Ht1eUEFtjySD5PuBX3O4//zC5anWqNxvTa13c+vm/9j/+tHBaTm
zZChKv/3s//+88u+QjHw8GhTs11+A0unYa+P9UMXqgRgNTOqMqpiHoZmZR+X52BohMkFmJcCg51m
1NHMCEaE2PO+5Y3LC4MaR5tKeMAak3UZmbRvmQrQy3Fg+BFyT8sPd9VfLZX5aZFa4oGIaLVNp2LA
pwia/0mMYcP/z/a53LhnVZ97sJXV18QazQ9z0ySvYkhJbPFEne0SZdz0FmEMLOsYof7Ppq9kccml
F+wts70AKjZ9CcycROlqRBRQh81mEBYhbUijA1qclnsoA+wFTadddUG0J8J6FGT1r7FqEUwjYeD2
gcnV6r4rVwOulzS/MyO2/CAuk4dm9HRkH219k7ptbNWh1y5pVLi7piuSM2HQ6aEuHRVkqY2UXu+q
QypiePAI3PYmxIRLohnutpNkvMEOtA9i7kxC7Du6A9JPb25W2oVm3BK7W+t0FI5jo/wVudvfmnkz
9T2urpKyfNlnzxbqmEP5xoCbWLG0fOPK3vgRkgBOKTYB1eZ1eRoNyqPtDpqf0IIHHzi2V0DQ7dX8
v49k9FsKWRxMGr99VkfXOGszujmtGl3tpnvPMlYAkQERBW0c5nBZ7kCLBM9zCyzR6ecM8DqUKnS2
kURaAXnHuXPaXmF2IuypNKxdAzak1g2e4rQ8UhN4NHnZEDyU+KT3yu2/fW1r/pVRrx8TXXgPRBx/
umZenGrvplip95ha0ntUouoAaYtwH2x2+C7i8bZsJoXARSaw2s4uifnUckzWBMuUt2UDZ2vmwZq0
d8VTHFTth6kjfbRC9F2KqPNn1r/HZT/a5mlL7w96qpuJDwKNN7aaBi9ZDEQAsyFJWSM22bH0fisO
ZCJI3hKa8LZMxLYbgUpwBu9CB+lcjeN7l+NMiUgB+BN7bbFyRy94SfWMrh3dsxWJcFjiAiffKkHK
KLV6rpwSqqpjVuSIV1+a4SVPLjr6iUTXvZGwWMxk722iwKlWhTkmxZYQJoFnWCFXIVLijwzTynYM
FHFaNgrJri2V8QvMi2ztJBOBtpEh9rbsjH3hCftO0APhJjNBpab8H4vwtzAiUkLK8r1rxmKrIN05
dkHmPsQNCeEgIsLfDkrkgaHuK5qfcDfYCumL0JmeENdFP7/DzacXNYmzl4FuP7MQme7r3tGfhVO9
L/+I4bl/VLN2T0mkInGRznSqWldhgTo/TA092uZefsgqAllah0AtLYYpbGZ98dAqWfkQt4Lst6a8
mWY2bTH5t4911LWPWqBuVbyQt2UXrcLqpHbyz/JM6dqJuUmvUtTDWVOYbB9teorPKdZPWMtOhqF4
6rl/Z4KFCJkg3M1IzDEc67PSPyD3xCiXCuvmlupjEIXaU9AMX5PCxL5IQ+tue4ZCzG9J6Rab5Vfe
dZCfKeYbtbN9rMMoTvVCpTuopV+ezFd2neUfFfCYeeo/7RTd895jbVhNbfLBJK8HUkPciNS9+FFv
7XpPpKHcx8rMSdcIoa/AJq2CwIp/l616ikfnTzemypnBKGgjhUiBSLP2sSVOneV0T5T1cFso+bZ1
7z7SkqmfwFV2x9IlsnZ5WtV6/RTYRKfBXbfKzLjmaRY8mUFgE/mVGVt6995TEKhUwgOLMlvTfpmT
Va+hthf7xCUjvm+NKwFJfwS+E5+kb2hjfLRX0oQZrwkMHgAWX+Zv2ejMlUid+r0b+j9ZHNKVDPsX
LDGMkXNLHjK8RWNJzIeCiPEOfmqd0VT3+XaeZD2V93quT4CqJKtufrrsc8qyvEd2+VJzBh5Ri5T3
ZZedO+Ger53b/PyOfz8wwGuzh5wUy/l3LPvR4nNAhzMnXjAdWy2vhFVEsCsjluXnGZISgFP26aYX
Uj0uGzW3VPJl2Px7ujyqEEWylv//vexVAeZCHWDJ/Ktg2PDm5dcsP7HsXDZm7nxNvShOgFguRKJG
5xhyV8BXMBCqlgTWRmla7b5sCL1tDy2r9JVtp0q7scmg7EV2nzTGtvSnzGNIotLRdLjbFsjUHhxO
MakPxg1oIJOaNNA+msZ21paq6JyeYbE2U6K7Rgg961CxuxfDI47cGkS2rq3aocjN0ZiFupoeGfDP
A+fssmygrf/3aHmqtUN/AtFGM7yNT+jm/9s0PV/LTBaNT0NmRyen0uoDxvZPUSbFSh3y8jk3sIkz
MF6eOMHIHhM3Rhdb3Vm+18M07Ke2NB7xYRlwh6GB9q7+uGzcruEDYHW8mWwPz61jjlsj4dorAola
2m2bu2OM2SUbcTiPZSW+pirDmBZ2L12t1IdBONgD5/0aQI+2+EonmB0NUu1DKjvzxSGAByWR95qY
xd72coYzTaregrAM0GUaCJUaTX8L2/FMI8T+7aX8025uKBDcDGenktewx6jhPXpAXlfLW+Zf1MXS
e29cJuYNF2mGn3SCx7RvLgq8t9k30b6PoIVZjYTfTjjelEbG76GDWCiyjOQS25D7HNXUNr0x9a/E
F70tb2341UJ64afH4NlHFzRcO4fbLbePcVur3JZInyKKDfvmtRABkgVO1k3uYu5JYifF3e3Udxt5
1X1w9ehU0jcZPdp22Hp5IddpRwgkEMs7lveGndxDOnRYQ36CozbOuO/tC4LcBsfa/BCSWrUZB0ZA
9A5OqvDAXRSGuo5DpNklFJmOvhM7o9LuC395yOcvzv1ueWzhlfILNyWZRxl88ggrPxn75tp62Z+G
IvNXxCiFYl7/Y+XVwQW8hYcHh34VxSbqxoIMQpX+eiG/uqidolXf4x7u7ey1F/mJXqNyLp3iv800
P132UbbtiNpKj2GSeD2iGOd/v+/nx3TrJcSJtZdjTqQFE811l/Yh0hyBKHfZhHYcnrl8h+dpNMi/
NiymC4z6ynR6D6c42Q3CiM+KSufyYXlBSlfzzbxXMLjxvsKqXgqu9Dv8OjSzGhuGy9A447XAdT+G
bsnFP6iiXbUp9d642c4LYTvBPW015V7FtXLP62GXWMpw+bc/L2cGBh8SgWxi14zJETdG+6CrUf7g
PqFRIRXeUhmZ6Y1xmWr0j4ZTar/Q1VCQNOKTUGPm664E9e/p9YMrwcks73CyivMsdl/yUZq7JBru
xWhavsRZ+0KyDyLpVvxKegWVhSwlTPfSmAFVztwZFL8A7SjMnPWMBCMEXvQaNHenGh0B5HXc7DWi
flYSqeYrdygmRrk2m6HqzvdwlT+YDbbZWrG3XhVrz3hr8m1Qg3gvHXj1g1mlR4VvFssarxoxrlG9
/aS2fypEVb4X/WjtZIbgEL1O8Y7pH7dX5HVXYTf6TauIvyjrIX6IKF62tPSYHlQEnBaSw43ymzV1
mzZbwWhwR2kSMWEkB2lAe/rUofFZR8nQvOY2NksMiEQbh2I856N1NfRC+esKi+l2Uv8Jo5wk1Vq0
57QhcNou43QTd4m8k1ETbqlxUAgruUJDOBeXeDC53SkMrJhQk+Frce/kyDumLjaNlu/tOsVlSnvD
Fc8KCKRVDgPvK5rGSxwZXrhCG47cJw5XIxIBSR4nurQ2x3lJqyRSG3JjJZS4pMqflbjMTkFAJArS
RfVTT7VL2/basyZjm8+Usdmyv0uGE8ZHssUDVV4QERCcZht3iBjiGXmguwoIuDqqthTPziSqLd4O
sTGpHGgSkpPNjcrbKCyUd11vTm8uHbtVXMX9jFHK4HuuFS9T3/S2si5l2LcoGOa4RofJW+FZu0AP
nU+sxhPdVLW9ezqTxqwGIqAZqXJpc/opKHrWhZqUv1SlOuWEPb6mvTB3kxCsXM28e2X9cF7eMCQo
bDqEzTcra+MLg62I/55a/EoZbKGRy880OiU3TqfZalMmDlmclHt0B6x+9O4jKGlWa2Fanhz+BHJC
H0SujQ9p4tjXWvX8f7tw/3Ac2OVtecOyPwkteUREQ13Izywbpx20lYtiZi0G5jURXysyK9IGz0j6
bnLMoodu3sDesG6F9vlvT1La4UNBNJ2D1Oa67LedODq1ZMPMoa/dNpyq/o0EM4xBjt2fEaD3b007
d4eE+cwg2rlnLafIvFvgwj4YLoHXyw8lXi6RBVTFYfkhhqaveTe1d9kQ72K05iq2S9dHg0MABSKX
CrQm1QqgmG7dkJO9JrIYK8Rc1SBX/LYcFqMNRtYtt9Xhc+zu9WBbX8juOYRT2rUYZ8bH3Ar/Lvtl
ZDVo+NXoIU7z+Fwjc/Lb+QfqRlmjhjbesX7FuyDRmr3i9fUrB9HRchvrS3FsfHWtYRzTiEUNpaD1
AiIpx4kVhxcReeZLP+dj6H1ZXywo0i90Fv5qTa79vFj1M92r3DQjxjinM/UtQ/d4J+an6LiebS1u
LyzrYjBsFixOLxo2Xiv2YQn9xFY7/OPjHl6chxG7+ZQOYMlKEwhby4jCXct+ZzA+Zv+5k+SbAcpO
lCe/cml8RmXHiEvQMtaxkM6XXV9o4y8zEO2qMSYV7GeySSCDoQNuL1MeFSc6viHF2akLKfyxk9DT
I/5WTQlO7UxxGVuh73XmYWszMCdfxUUccIzuJ8fqDz2xN/BR/w9rZ9Yct5Jt579y476jA0MCyIzw
9UOh5oFjiaT0giApCvM849f7Q8mOVp+2u+0IvzDEwyOqqgBk5t57rW8pTFTaabTn8Hj7rreqYK1b
8UAMVRPfBQZfdDYCz1JTTGZlFh/7OZdPC4bHTDhTmFG3TgWZiX1pgJfJ8u/stNTTaMqB4F3LfInc
G+PiLLPxLZug+5Yo9FtfMFFKxmcIYBuS+j44CtvmxITJ9O+wfQKz82NznVrDRtkWZBwt29pF9UM6
MSxImj1epLnnmiXy1UiCxyDU4m040SVf2BY/bKfHPIJpzJB+fsyT7Ng7gbN2zVj7BrniFBFq9G52
WGKdgRQK2w8uMP1ShkHZkxuhS2xEuLPSKN+ljXl18/EJOLAn2vCbE48XoWUnZAfnaGquWqh5aep/
zI7+C1cnPn59Pvmz/oEx4+I2SXlRyL9Sh49eGkmzX6bZNkKeU23qsFmi4qDpsGgmX+yHrkSa1yPQ
yHQueVsg15JxzDh7oDPB2wW/ke2rgjHnEDNa0sHTrRppFR46zPWE+BQ7qU9qnIaCstDugIiozYS7
g8FfDrkhC9YtFULdJchCGmzfpiKFtsFG62Xg+aTtExtLeiKIpVGupaZCzxoTet+cBGEPEWhJdhvH
BEgGOfvbakIqdSRkZo0l0GH8SigEqTnr0Cgir+na2JNgBtbJNHzVapguFMufmQ9nqLV7UnjtVcn2
50Wh0DeRPVxjwLbfkjm+5k8+c4AjmXPj2tWBL4xtkaNHkf2O9t4rUzzzErg0DWLeDNhbCKIEj+xq
k25nSlQXxhs3JoZtTqxrgeZxFfNAen44E88rdcZ8FvGlFQiOVfjeFY5/NCYOPSTbGRu7+hzyTlsF
VjR4xZSjbsm+tT6xManDUwE4fVML7HVOXqKhNKVn9cOZokl6ehFO/ObxoFJgFPRPgTI8hbmFiCqw
Ywa01OYExBZHc4ifLLLrLN2fDmMetOsyYI4ElmvNXtP1IfMEXT/r4dCfUbzCyED8hxrmOKr2Ks00
BP5szjsa4M9JHqtdYHXsWAvCz1XOLw5b+Sp3+q9secso1ddWmMBqrL1wZFTohOqtqeJfwtb2ekjK
EHsn500mbYRwb5l2EkxWVXKTps+u4TNG0/Or1KtwH1bYzkyRbkq3RG9RZltZxa9WlXzQ10Fq3Me0
xzZJFMAv9ahWiVmsTg0ysNxIzI3Qx3CVzsO5H9bpBNfagqyOOybHaAmyIFLZC3tdu2oIcSECYzjo
pX8A5rgKgU62bfSlzwOKkX74pg+ztqLLOG2ggOtbQLP1sffHU0b1782J6zFzjrayJEY+T9o7Jjfr
UQuflRFgPq2si9ICpsyt/p2NnRXMfJimQUL5Qo5ROigFs5JRI1HFK+j6d4K2uei9vDCP6BfwOfg6
zj7ioiPx0VKqeGnWfoui2AvGZER5kIZeQ5ONhf40d0TSmQGoTHMKPrWkfFze5JRG745/gatMFTSR
zz3UHLbNfF900w/DFNMOH+K5JOuKRTsmKzwntHc2YXST/2rCADvHTYbarV7Ng0ObP0L51+TZirlI
6/maww0e+6TydqxWR10Or/Uw//S7mTNtma07LHnOoH5Jg9DkwoCaAcCxWzWCh5Sc03UyG+8srCgB
TSJ6tGDMd31lnMwlUDhtYQ5EGPwvrrgb7Gxa7a2C1zGF6toWw9nBEI72MH9u71IBSLBgym7KtF46
F5+VRTMocaDC9azBFH3LceEACGpvobbFILVJYW4FTfYuXcTEBJjDm8pTbCNh9l4ioLpGVntnS/PV
L6bHxiUbLu2YAVVaSISPy0eMthRFPw+VSPalUTD+78MXMbCy0NuPicx0nxy9+jlq6jyEOgKo9NVR
5r5vyezLKxwdaKlDH29CSQhOg4cfM7C/Kq3vFlBBgIPAw7KpQQYhELpYDunLlfOlzVXoaRHjI5zC
XjL4p6pNxzWGs+8aIgmzTQ5hMoHc6s4ONmhShKJVOcg1xpUDTcNzOpODzri4Zb4r2u5hoivogXLx
6K6sIychOyfQMLGBnw4xbqfBeXSLS5iMj45o+yeeOdjDSodXmv2EdBnvuIEC1CVeFk3PMUINxLV6
RHEOZJazQrAWjnV055l1G7R4RWzzds7hvJVRum0qeN9EDeP697EsNjoKtvonKgz6oQrd5dSUu2jo
7obMfnE76mwUwTykAyK4RfbQ+u8ct0/S2SGG5MI8QdDywno6+uZswKrA9Tv2AP3Re3bRmNKSmzwz
j69dJ5AbFdQqQqs+BrPBd+qE17AmNSqG/qKSw6hTbgHbCZKHahkLlcOXm2mXWqvIhH4KKnFvY4Sw
o2GfReZOs4OHun6fzeYCcuzLLrN7vQ/fU1S8aa/CbZPA1w++EMEr3BoVz7fwXzRaZIiZD7w0Qv+a
Goh7caoN1l7gEMEOaX5UrPUJgI5mIUduJmptrgMaEcKEqFJCF+gdSg4VIHS2/DRbzRb69XSoo+2c
+Xx8BtrfWiFBssccozidjkgfZ9wy3WauE/abTidRmV1wVWPb0vVyhaf/C2wFaBaHbPlUxQJUAcBW
rf7eJxztlVb+KkW6dvt59HSp157Sd0VVIbygr7QpMzog9NQOkMDXJWeyfeMyTUpZ5YXUPpq5R82m
8nOyZNLjYlilcU9+F1UgxDcO8n02eQLS0r2jEzOs8k69+iJ7CZu6+UXkJgDkovvx21jaudMDo5oQ
T3HqTWNNpjs7MJ+FtuW1ZYdZIrbRMqhm1uIgE1lWrh0svjheKTN7aEaBlMyPFrdKPlCURwJFmiak
+y1Y/pSbmn68eVkyzfoRGebOcYT1a87bvYkA6p0z1ipsCoaNuo++dtJOWjw63wcTvRAd2ImrmX6Z
i2/JqrBy5hn3njbIjzyyanh+tMwl4wgyhy5TaeqHpoFbQVLkw+3LEPSeaTz95t8Hpd3dt44/Hctp
JmF8dJu9gWLlJZAAm0D1vxd9D5Hym2qCdB1Otvsx/oqDOPv0NcUYGSzfj1L4b5MhLaLEHaxkC02r
D7Kn3+ZPM4LJmyVEGCQZab3sXnRxF7PYb/sw7Ib8rLT8JZ6H6Uds25ffrPi6n+qzbeT9Tow0i4Uz
jxfwksW2qQvJbaNlDxpU+ktWx+KQ6QRP69r0JlmjVymOBDCkAzFMOYi/nVO7JCQ0dI8No3N+loIi
T/UvsnI5zICE+vuXun+cLdAxTuouCdZw4/rpe8i0aZntY6QrR51LOSUDc60Ji4REyqlp+anTTGaH
NxpE2YL1mWhZt769jbpm+p5z+JSpMb8HLfDWnsnkuuzm4LFljI2JpiNZMovf1VLMksNqvWJ7YvMA
UIYtNLrPyjo5U0iZ26ZUnzdjrch+jngXtYZ6D/DodGYk7FzHbiYIsCL8pRga+4ogiSjpvLfZFRHW
x24keLlu/WibKK9sPVtPkiRrD7yc82DZIGnIsWi2nOvg6jSFe6nb8Qo1PvtW2/PbEOTTw1jNuESa
7hBZU/OCEwJKpqQxO0TzUffr8mTZg7ZK8aws+ZQUBUAQUl1d7JzeQCvVfdymTD5QpR26OH9KeDPn
2/9Uoydd4YtaFwtzRmTSPJZ6v9Xd8q5eaEIcJ3SE8U6zmyaSGHPu08p23YcmjPXHTpCH4PUWssNb
Eg9x5XwrFNMIQAMzypjtCP1hr9fJhFsEz6BVkAmW6Aj2yEz50eQYe3/b5kAPrWQf4uZZXkcfjfaO
tgNUvaEeLmCLXxq90I+53ZAeJPFy3ziz/mD+wGLbPRiqrKHDgp1wLqA49TP4TaZPccc/a1NlRpN4
gtNsY2CodW/w2/Bjboydy2DT9p9uXLEmjKxnjH0c5nnwaSwxCVjSOc1mHcR9hOOXV0gxk7OohMut
96uY6e/UvGTymeefgf40xeIl79rhg3H+i9aLN7x59RO4BceDWpAybl2M8yQpj5COpL5vq3J4NGlf
xU3fbZIiQ2p1uweSQCCv1JDc5OnY3vsM/29mNOV/5VaZXn/7Kfsv+hfoAKjdqwWU1lWsbkEeHtLW
0S6Bs6gTs05CbiWUSZfx0+0LY+Dw0BnuV0r8iD5ow/PUOCZg5bKlLRYVdwWSOU4n7bEnjPL7HCoH
rWVaYUTVgK7eKF1ZorSLCOx3xHL+CmiIsXbaX2YxSSQUdomIQk823aCd3cq1z53r57ijsoqrsh8A
x19/fxDBkAmcTrlNKDqnCWae0U7LZm9q8Y3eojhQ4n9303Z8EPDPN7/hWTXyaniFGcORyQW4GA98
pthQg2MJz4jBxvQ8GwxHLarjUyzhe7i99UpETrZvZ7XRh3ECqAP5wq8YfZjOe1YK5nBLnlZVz7Tb
ihmCaA9LzY/Lx6kdQq5695Y7zviEHCJccXSZXqwQi1O5wDmdfNpiKMiuQIKsI9a9O+hT8jqW0QCB
VyYHBxXUxo8CRWNVh3e0UDFu5Nu+wBLTdbBc2whTT+f02j6cCuP8e3eYMCT6RS5WTUIOcbWkXfNP
R7CpzVyc9dsfR8cd6KJXEOmXhxWCJV2uH0al9TtTuV4ejME+DzoiALU9gBf1UJK45OG1ybZ5+kl0
hqTIjJ1xF3TcAzOQTDjRznvZdL6n7Nq8I64zOw0QNzfVMDgvWmc/9QWs1pA7rGuj9kmybOKWvVO9
Wsx16ABuHyXkvA7vPVuwbkTEZ/PcPw+LtE2iM9dCIY9d0Rj7iVOp12Eyv6sqiPNiyUEJsix5wmMb
o0iFYTmliVjzxnXPXULL2jly9qaRQ9oa5hKI6gApSS/abWbtdZxIhdfLKdkUMHV/m3ZJx9xYYxU+
as3kgImQtNw7F4NpBjlCh+hIO4xZGlwzUxfu22yg3GvCj4F+pCdlj8UqnQ4M1YOXXh+RfKceadja
K8g1gRsVkzVdJaixUFiupcFhMMx6FNZhwqbP9hLQeIEFLOiv3x5+h9nXrp4BQKOuQOL/hpPiWyyN
HXmb89EenXFbMtfYAzJkgj913RXuorHRYhKAgxvSO/bBSxOVSTyOUXBfpFFDXBfZm10w4u+WDQFu
mm+/9CabCfQH7AC3TVYG4modJPfR/kb0/vsXcDb2To+d9zBG2Z5bVuhRtkRb8AHQOiUdun+T3Sj+
KWDBdGwhkYbbcklYU0sewR95A8ZYFcJhTLhpUU6fbwgONabdmXiJC3r3Lgzzz6y0TQ87ZXvHfzFU
pNZdZYXPAZHDT/N0mhenBFNpczezlJ5lXPuryeAt07Bq7vtm8g8aUR/5wlUIG3ve0umnmxpoxj5o
uXTMCXwPMuawRr6Pk806mG5f7oTDMXxi8yK0lCC+AImKNTHz53KULwWpcwkx3Ryw7H0YVv3zv85h
uCWw/ZkvoDsIKExhmJYtDF2JvySGjYEZu4kiC6OWAK6NhRXUmlN/aB2Wmxts0VGYI38f7kJBCQ7/
iB9GzYbLhK8SddZQWt86onDpAS1ZqnY8iHsyAQyE6ARGmX2H0B/QcEcrWBI2E6qaMBs3PZUj42C7
S4O9r4thp4uf3LXGRSchYD9PqcBi144XhtLa+vau/39nWO6+irv37Kv5b8sv/iyQO0Nyam8RkH//
7hJ9wkQpfrV//b/+4S81//324+CrWL+37//wzSZn0Zoeu696evpqaHP8mTH5f/vD//i6/ZbrVH79
139+AvZvl98WQKb+z//5o8NPYh1dbvv/c4bl3VcbftUQwH82//S3fgdZun8jflVZioAS1zAlIYX/
K8jS+pvFmIG2nqmbBgmtNgkm5O+04X/9p239zV5+wl8UtqsTc/n3TEv9b65NuoVCckjFYCvx/5Jp
aROj+Q9hGdy/PMRITE1H59fpSzzenw+5nJsRM7iC0kDXkmOgpCGgP2l0izeVSi+50ak9o144SPDm
Vg4quU3hzOFh0GMOQtlXn3WcZ2AuIBFMcKeQGESGXA/koaFNmcJmLoLS30yuJr2qZhNu+vu09HdG
3NeHoV6ceqK1102dPiCtPhggaJK+o7gIx2rV2TBt44JejsGcHKzbFyCm6EHoxngJGCYzkavII4+m
YzzKFsITNa1T6/hLfOxvATDdGVfB1bEJcnNUvSIg0j1iT2TaHNkhxgjB2FjvvdiGL5rO/eaPe+Hh
95rwH3mXPRRR3i4ZoP+bTxcCvm0rNgjLMs2/RJHoYpIVkzXyEoLyIc0MbZMXNs1JVDTYtTmxK0yt
VbVpJQNO0cZvxDIBIWhaf6WnRb1vYutdIcIxi+FlZB7xb16fs2Tk/MNSpgSLu85Cb0PS0PUlgPyP
qz+JipCwYWKbVq92VYfH0Cb3uzbEqRuDYxsEKB5VpO1tmuloj1qi4ZOS0aoTPHdwbZUcmjU+epQy
cVOc7DctgtOAQvyMyGpc+htnsnHeJuyN69Zdrjdm9F1ZJj+csmHTTpz72x2ALRg6y5wj0B/73Wxy
HgFFNboQGCa0nce5e8Biug1KWOsj8e9bjZrg1NcGSGQmFU1m9ndmbEGdyzBjIv94RleCVbGk9WZP
7eMsZp3GVfRL9K12V9i3wb118V3XvIe0T9MGXUeg+j2Z0Ak5phBCJzdBU0mNerzdIHlGBvi/vjnc
f9pflaDdKE3kh8JiQ1kuzh8ffh64eu+Shr2K4mRd2v4zDpD04ATGQzFl46mn9lpZjaP2JFRtXT/U
tkE1XbPYfbHsTKCGoJvSxBmSbSeOdrZgHzGy0T1Ycf6q3HmRLCK5nOZDCG/3bpAKi4Ilg36buy7k
72ZYJbXGoapP+o2u4VN05vYnwtd5V3Sz4RVyMOihRq43oxzKFjWRHuYPOlJsJ5rqg4pyjO5CTQck
BKgNwOGtprRoqMGyZD0NXc9DDSe7DuhsqLr7CscovhSmiAiEDb6LrnJ2WtF+BipvduVyArgdA8BL
o4lGkrG7Hb/rwHBW5RwcVGeaxC4YSxpOZjCrcL+FzqyQbI3mzrdpv3UG0yk/16N/c6G4IP/0mJCk
rqAi0G1mFbf/chIaLNGnBHfgDypC6oVQeG5TxFu7jTkFWYSiE9Yp+v5VBcUdx1t3ZQ0IAd1YXiQH
fIZx5B12NNHIC5qmrWg/TFXtSrD7d/5yGiTaDbfIXDueFtMACTSrpTQndGVqoBphmc0OJauTVyut
PvQWeRMJ3e5ds6BaU72C7T5aJ0VnaeUiGOJ8Hw+7KFHdyU+0qxQNLlmIf87Aqbiq6naF4KKGJdFu
4o42ojUDLRv1AbBKwkBRFtdIN/eCRL9D6G+aMliOccMmz5IaHwIrM15c+gL5Ds/0HYqIt0Rhc5N6
V+9nG3S9kL+0ki5CCUz0YEQjMxJYNdsiNz4nnURC4fYfhU05WPtwgUD7k+3j36HkiNdlKT4tuyOE
pR56DkUNje0pePQLU55jfTpl4GiH1GY0qiRzp8YmrG3x2aseq4Zh05MPh0ltInxTuJzTka5tSy9J
azSvMRu16TtSz2+l6pxcuMnHrV0HWHB78TS31lNRWB9MlK9JyE8CR3t1hcOkHcAkYXVZChYD77VA
9bwhqi0+9HqFZntMvkeMvE52iUCpEckmwb7s1QVm6yjg38zNujnavkm6nu97VTR+QZ5U0FlSHlx/
49jxvL69TFUB/U+y77PpD7uplV96meCWrN1dV/rV0axgBrg90q7eeDPcgAa7ySQCBctg2dWqtQf9
MoU1oUad7c1at0nH4dlpNAIWon3Xy/wZZtM2BXiVd9/rCBSXldOLSmm4W1l6GsqOEVChyl0WO57e
lsh9VAv0SCD7rXTtSofY2hUD8uK0d5bkol6/m1i/vMDXD4NrHKvFXCQq+i9xGkZrV9LVo//4E3vr
uW9DfSerAgm0dXbaFnhymLwp3bgTPUiQCNGEXjSk+qBDMcznzq5QjS9Iclvm7/FkPUjGUbgQF7ut
xlTTMbtT7tMJxqla9lcm0eRuhv4bLYFP4RMj1FrMiHoHbSusz7Kn2WI4GwzdPdMEJjyyW3WDlUOf
Tk4+juv95LcPdMZhi6C57LRJP5RwRE7Rr6wwykOv1ItwbeTrMiEdKv3shHpNaEKSihvDvDvm0zv6
ysLzlbxqjBJwo4X/rhz7615t6CxMjiWkIECTreMvZ4nSWSpLqH9eSDV5smvp9cqaj0AVCDNqlDrk
rbp2c5Wd2oQSo54GHhFXXbTcTQ5d6bCvVsGl8iOcvEJ/THN4arTFAND0ZyKmPVZfJhzkfyRdx6TH
LwFI9Ik8YRH4YatmvIs5e605QxrQUEClm4EyPScQ9rFNe/tYVsEhqjPziQBl1SLFL4Q+bEjfaJlc
csprx2qvWLVXoTyPXfvV2UO3/dc7qvHXLGc+IsdyhG04jusIsvL+sqPK3nJdhoCM/Vlx8R+tLIC4
NLVZ68I2aD27ZlfqgNrsme0NIQW/CTATMU0eb5vojLTgozXtdwR2d/QgfC9iQrB2M/Pyb16o8ZcN
ZXmhwiZQhz2cFMO/nrtGC1XQ7Jqhh0WudivkmLl2NUx2mLTACosraTgLSmdIZ8164VJsqGr/9WtY
qot/OPtRurrSBVOmGyzmprm8xj+OH+TbB6ZG+28V1tWhRUtwKn3c7WpqSJmxwzu3ePST5Fve42g9
/T49VCwwa7sMkvtcBhNPt2ZvnIWMrpnE2bQxVuC+Ft3qdqhDLjGj0gvucx/ZbMCkEI5koXZFzlSk
ZMZ/zJcvtz9xxzek2ieLwOpPIT7lLiVFr0drHYES1LLxvo9m7WgSgY4Pvrm3OFGi76jaDe7HG1Da
Kd37lA/waANy0ZR0VvoYqR0jnXunYk67RNahUvS6SZO7f/2RGvIWOvnngZpcBgo3hR3F1JXSl+Lx
zw+1hrWVRxqDinZ2PrIWpMNcZ9t5GHEbFvkTob/ZCjscDWwwBV3frtMbws9IXitklty3LpyK7OIO
x3l2QIxnHB+0MTkbSSl3cgwf4bHux7h/cYWi11aG7wAzmVDLq297rhGpb2CD5MolhYURkESv6j7N
cmEfAaih7ZBCaQA6lwzoDAHyEGp2n8wCAlVnvyOI5dDVBxhWI/OzdI0OtT2FUdHHx2lQAITToCY0
ZPGrEwgAtgHdeYS7ahePvQW4K8GZi0pIDY7mRQ0eSX0x66I/apgdb7WY4XzgAL+K4K1Yb1a5SJRS
GDTFliyX9zLJxcntYHv4UYM3e3QhldafYd/BJUoqMAC1AZZIoi4wR0o5BS2aK7BB+MhrVKzbVmM+
CyhGU2Afg2TImVKwTUqh85mXVn/MtF3t6tpJquZX48BaB3ZLmmbTnDNV2avGDhXtOpjgfgpdurVB
fIJDYWYNunPX6eHbiI5CwC/NS0Zdtux0upFENvGgpWsnobarCzYpq9/MqpmpS5kX1Hnu0RKnx4+7
taBxGjq+sU9snAFd8tbO8mdqNJ94uVEHVq44Fu1wGv0XJ4bMU4reXAf+wxJLR1vI2dWp6ncdszt8
yd95kXg8hKndq0/S0/ZObgOh4LgV4mXiFXD5/GiM8I+w/7tucnQuEFJjTzW2vXFtXMyN+4h6hJll
BBJTISgy0lgdLcLQTcLIHqIXbSLHN0jFXhPjJbTGH/SYDfbS9o5d5InL8MGuhMqQTMfZF/EDZNsJ
WVyOwDF3cARF8LwQk5B5xJxWZUX5KGT6QUSkvy1HPkfG5GiPffVOLvKOnQR8q1pxOmoO+cwFKUSG
jm5qL6lGDrOZlRq7Gk4pCGL7Pgvu584+uA240Jap5nmcnWddltciFfVrV8+viV/CgrIdTHsyuFYx
8J807zbIESqPiXq6Skx6hkwbLzD6JpZBdAgcyqRCr1V0T1mckka2aGzUCH3ROlfAkC9ZeldpG7Jx
vnrlEpcsI7URvfzR0n9YzSUQL2aOs5VNB0D7VEWwXhFwvtgUgkRGx69tO1ob7Kyhl/N40KnGg8jN
e7LUvMLJ3FwCLdyyw9cgKAW/DMkrKE0CEkznoZx1+SR8p/RM4uOHXJNPgTTvZkq5tRn9tIg3PeVN
XhGASBoTB8Q6hik2UfuGk8OgH5qkFchmLXu07no0nG2ygxxDYzhhGA9m7NTDikgUOkB9pWN3ZXBT
Ru79MBQLHRCJXommMQepTph8uLheAAEJk6GvsSZ+yVwnMQSyzMdcmZW/dI1ugZpnk1uxLR8ZGMOF
sCF/E9qzVWZ/RU2/SjP3bZwGvOS6OjXSRJRjUpdW5nHGu7O1mUethYyO89A8hzEn4bSkDTzjP1PD
BzDnYt0Jlsl6/uhnqa10zq+AiNLHMPsRTuOuq+sAdxvuwzhgcoA7aV0ybPZYildx0LxXyGt2JbV2
FgxvhgY/HxV0cgw7OFD4nPTEslfJQIEn2II8O22rTT3oOfIrwBhdURWrrCrHk5lFLSwUM/d01x63
xF6IJdnujtifaJWOGkx0CsTQ7F4s3UTlOQAySX0mMzbw3aDl7I0Pjk5fQKQc+h/fiZp1Liw6wC6t
iTrO9+Ju3LJxVZ6IvcS0oDmbVbyfajCBTscj3wARzRqSdWqGXaqV95rLbIxDNx81yRdrrScgkquK
mtd5ZElC7jTO70LZJzaKJZAnpIyoc33FNYc9YCT+Chx9tMGJyUMTzMdeOShGKKtyTZG4jMXF02oq
BzRJlEXqJImusVX3A2Yw77ZRz6gRslUYqBdklq3XB/X5SlU23bFTuU14T552sjI70wbGRBRENAaP
czvwGY8UNAQD79WoXZwZ8jXQlbNNVyjg8yO8qKatgZkt7aV2HBv7mkXxZ5AuOnpwXNs60DbSRXMQ
t5IxylhsQLBKD0MMiJpSD4/RnPxycKheKkCZq4Ap2W44DqoKnqSBftuqYKt3KLYoqZlZ4BhdZUj1
d4CkplVfFwcJ4tlqu1PQ6G9s9ms4SsLTjPHZqMixMHB56TM5s7oW7Gy7G+mADNXGhzhBfmpLFV8+
J2ZPqq5iX42dgDBNEAp6RSVYcj43Xu3ZzxEIUGnX/XvbHxF+qprGT86BJ6oK/GC1cacHCelLKKNN
CkQ0zYAtMHBv/BZnEdPLTy031TbrnKth6fTETCnvtG5r+XmxvuVH1wlNM5AlUACi6ruRLWC5wXy0
RvVt2DgwITLWw0MYTmcXXzjMxXQgCrnqOdcRVAY0IV43Ozd2T34+wX0RM2S/nhSDULt3NLehFJib
Y187cl/ZMJ2lO51aExYHYM5HNxx/GhH/TDX4h3DsR0/lYiYZaNogTkZiHJY/iHkQIMawHMDT2nXS
/F7TSiH/6M4vEbg6E/25JJgW6Cr2dKuWl15ir22L0CUQ139Tn2Mvv1gAupXdT1+u/GXOptx3ikZv
C73MlHhkmFAi/01y2lqzOpl+9ummbMJptB1DFOjDNNQ7CP2kKVkgwNva+fABdnrcAJJhjiSNb7Zw
zdaA44jRfM+i7rOH7nOR5Jf1c/2goMds9CpnG8/yAy1d6+xyZPBqe0dz4Kvwe32D2T/ba2HbrxG7
c89FATfBJDasuCdFqiorqxxQunbYTgjeCLEqgrRaTRyXKLIN7RFazLkaxabXUAJTi82e5ccvUn+B
DGRddFTLEN/SdoPD2wPwa5zQFckTYnY+u/E8Rcm2ztt2bzVowFZFI/hY9OF5pL3HloGpvCwiuvIs
0HmL10kGzRZMAnGedNF1wyb9ROTo2pscHJHECTK5+vBNa/J+X01Ts3f6yV+50zO5FMCG2uowczjf
dg7dVknrwAvN8WI02SWmCfAYWtVrh3QdiKsnu+ZhnrMPg/w0cyYQOGoQffZY8uk5PnQWzCqEQAVP
IkSfQXjKQcNYV/oLIXWcTFWgM/evXNcbQJ01WShIMjLUirzLbWTU49oMmC1It+XAShK4B2ZuXWRw
guh1vFgoGVZu7iAfmgog8HF9JGOUdV3nb8yv84IHdWbyEUt5X7khNXYhYeqNBb2gmT5XKu+JO5tP
XcWTg+lgTToAGb518BAOQ3nsGYzHqKHXZmX0nibViw1kwohmn/iEPjmNVcNTyXc6478zKmZEO2PK
+Wos+lOD3mmda6XpbZETyU2xCO2caRGkjMMTW8mHAWwWd+GsOOSX0b4orYkWXv1jHNz4VEDiPkCR
mo4WoxEO7yXKYlD9kRboR5uJ9FQZSyKHMq7KarR9l9WoFeXCRFeEBwMb7UpXYFDblK6r7aSt3uBf
25ek2o52pg7xlG5bbfzRm2EPLSd4RLQauBa2Q+1Aw4lwZ9yvq7Bq7AfhJluL4wbsc9fr0QnuzFYS
YyDEdyeZDi5D7W0UEVtgGOIKY+qnPoczi1/6bjkhpptlpEIrJFpm4ZjdvM61xqcuH6NtnxT2Yz4p
+DycyIbBz3cMGyhsEA4TemS3B2BjcJafDdjpUUhvZCTaskRiYTAjOSh0Pxvgd5s+h5LS2TT7oqaP
D77eFtBwhwZ4Pl1O9tEvEd/VUnNQD3CCQgPcXLJg2s6t/arjAjlGunwsEZ48SBedhpmWx9tLsCf7
BcS4cxC0qZjJyHVaboQxhPdJzi0Do7wAhSP2raIP3hFE7RndS9BNTEKK6DRMArGW8UtTxTeVA+gx
cuikThsHZ1JdEiRBZvqRuSEhnk1WryJfOFt4gavRqJsL+3KAk8iK13GLJkkLaSJP0TLZaf4Hc2ey
JKmSbdl/qfEjBVBAYVAT63vvm/AJEuERQd8oPXx9LfAsybwh9W5KidSgJiZuHve6m5uBqp5z9l77
0Sod85b3/qNjddnBDAG1ff1AUi7hHtSyZSREjyCHddG2yjvQZiNns9PNvRLqoXHN6lg41XMydToc
LiWhp8zRCbzr+2VuAEUFhEV6w3i4qcOwOwbEq+zVHLg6xsWbn4JJK/X2M9LD73b6S9WgxP26PXhe
coANhTNkTlVrNBZeonaBTQd3gDHCCwnoRCEUrr7OM805Lw8AOhQ7QaR2I2PEq91oL2npSBDC6bMK
R4jKMifpiep6ZuQlO0XUCcChuRVZ00sdBkBGdmDkj2FbvgFfzc/GwGyTPxuzrjb+sAuoe7UdG/d6
qG3Zj+AklCQtwn5p7/Ft0Y71ffDjuVXdgDJb+z4cMSnHrDWSo9aefiXTMeJoDlibsSAOzZFjnHo2
EalyFCd6gJJbT/l0K/LhhrLcFRp2astCShKFlG6GlhnnsOB0GRA942ZMzEznMU/C52R29+YRm1Rl
0+9HSWy3aJrIGcCKodVAv4vf+jQSoIyPtTWb4a6XnEBbWogmu3ztcLacon4PB/LSJE77XAUdXGQM
/5rC11fTswoKOBokvES4ylDmVIEzrkRTim0eaMleZZbxWvhUn4QDDqeEhJRVEtXtzUyrV0xR6Ww8
rF+H6TB1Inub/wi0vsN9Z2Cx6Cr5DEojOo7l8Kjm+UBq4xAV9sS2LAE9sfOalypsLqqjeRJT56wm
Wp4rnEwtcFUWrUDPfunitQ/lcAlIrLPGDU1Rb7v02M26YTxQ9N7KdYxy04c8nUhoGqbmFs+y4yQK
aeM35EUKTfr7aYQEiO0A5UZGppvhp3uk13IzGT6AUKunuWCX9IvlVrqli3jS0bc1bJi+feQ+mwPj
Qy1dEfPsbZOG4p9wx2tNRxDXheLGFzD73OEEr3bVlLpzqQAiU+zlV8rZMrJYVj0z2ZZNPjzjQ/hV
AV2/WGkt1xpYoWMgkoSEBa8/thKHhq1597ml12vPtetdzAml8Ub9GrvQgLzAbXeNVC3p3Cb1dIsy
vm0aTom99qYsLz7Gfspwjq7p2MTZnYDKAgKB0qqz/R11kHXKChpDndX1u7oY693E5EF0xNdGtyCe
gP7AuHNmtnHvh79DM3QISTJvRoojABcOuWOyaUmpUBRpFQ6vLrPKSy96wjbH+DhFyGFE01wIglQ7
NfHzkSnr5KDZrFcG4NMuKh49WbAz46x+ZAQGcSeUB8uK/H1ZZcHTGLP4pXaBttAavze5QQ0YcFU7
enYTIb2gpAnzV5rQJMnG7jviLo7jIfQew3O8fRorfaMsqzroU7wDZjq8oQ6GMYEQcqONRD6Rg5vc
ex3OkR4RfR8U40ddwkNNxuFZdNQidmttlYrdYwk2Dx+xWbIVnazK1J51JSjbUEnqI/SvqEpOes4E
rit1Ku8AfGqkXplgGVu0PFwzjfyhReTt4JMjwYC+XiY5fJRVE+29rvkWBH6/LsUsktYzfopU7IUe
AO2ORX5dhQWz7DF/kVbcHHWdXyEDpnG6WTVb5lEXnzyM86S/lC2WCLsn4aEw3rIASix/ADB6QVMQ
aENkyyPmZ209DJ63ljIlCNmwdktKMZQC1AhZQYQWk8OK+QMWCm9bcJSe9+PKG/b5QGhPQ2Sg3rSn
5YpvPDyKoTOWSPvtuePdvVk+eXeJykDV2tiECL3G1CSZsFaZjHfVQJ8rGiEjjDnlXdfb24YWADbC
aN+jB9n1UD12DfEBNM1Vd2tSddcrl5RnS326xqoOE+9oTuyCuqyqw3ITDqOD+aMyyTibeFkDNATm
prBL5Hs//x34HvQjWu2peqwdnrO0dfeGLH6Q+vkSlAw9+5CQVH7CBTCFRgN2bn6qHkY4lpucQRUV
I4xh9xL2Gx2ABw0koa+GtvjsJFVUi6D8jP+9J2RxVjD2+GXtjZVplzKZOOnbhr5mpUlxWjQPJiLr
FTg0VmQ7x0CUNcG2YHzmwBoqmTRdXCAmWxvSyS1ofDyV87hxcBnTBpW5p/tVnMVQhAgLQUr52XDK
CZNcEaNTIlycXaGTk+7hE/KO+f3ZFLOXvgPV7vuu2tDzsXauBnqQRhGNx5aQJuc3WfPW0c6B+fpm
WF0syadT5u9lqxt3tRc+dAVk/tGpUfVV0zEYNBf/Gb0SNYzYCu2rZpTyagiy41LGdx5Qq2mtSp0U
xjYMrn2fAKgqW0LSVbqO56tvkmh6RXXXyABedv6SmxHmpMK/OSN3UFPUWxA4AIAOwsjGDekQyWqc
56d9/6HNF3qF0yLK8mo3CezhSnr3gTAHBOPMhSPbGx45WyY7cq+w6wdXdmTqW8I9SWI1B0wT0zWe
ho45edoddNVZu8JBbVJZD5pILkz7KwIG2mgPHaLd2u447S3AvuuWzkflPUKAKs6RmNa6UxinRCUG
w4COeA0zik9uG12b3jL3MgS3lIFw9ZsGbhx18BTltGTIkWbs69IIorkgsD5xuXOv2gWHVu1DzTNt
SHCvqO+xmKqKwxNZk7u2TO1NA4R1A+om3xXzTLTRvVOLrp7LC0I6sYEG8tfxZ1sgxMpmoT9Y6Q0F
fIsilcXDTyHI9FgpcKdNZ1FeG7c0j2WnfTZEnEB5eBmLwHl0dJBqxCPc4NNqgKmaCEWmRXFUIZwx
lb0jUU6tx9kXG9lx/tAQw44IHbVOxYKr+WT3EeaDFiV8mWEDtLCQRkBMfreSae+5KjnCDHfPZTEQ
ju2pF44bDnExVKnZuLWHb2JGeHb8nhpPMez1Yl/o7n1Wcsbqe5Tl9mj1O4HB9Lo8BDqGDnqLJId2
MRdO7OAeTd9rBnHX6kjL7Rz7yZ3hEexXmeiG+tF/h3oGcNUlSt6K7c+J9sWqAPvVtCaHCEZ2eF5S
++BpGiZR8lXojJDokbsmRab5YbXgHloiX7VQAKxDuD3O3oqIv3Qm3VOvAikWot56GiEt0wwKk1wr
3BhIbxDp7/RBXtkhnxLWCa6Z1j2Cxx5vhLJ+t4Dob6bWcOlVGOfMH3r8lDWSUMpRu8Rl28CyIClO
Dnu7MW8ycPgNU2StU+Iwt/mkgwOpIdQR5/LuJ+ZD5Us431kFv8dp7qVf/bKqOvxW6QgshKi8A8qg
TzsQmMKH+IepF0fy3MQ2nBrvliCTSIVLm0p9S7T0lZoUIkjiWdRka8+APk/mHuE3DoYyODWrwUEo
omKv3vVZ6G7odKMBF6ztltDeMnt6nqXkKwMc9MXoaIjk/DZUdMbzEzDQEnBqfRRVQMLeoOWbfJoP
xFF3quieXrOGerJND8C9XBz1uGEG/7dfxdnLZE4/0yKCHmjQpnBdZqyBu5vqHpaTaR2MBLgYSwlM
GDZKSAsjEMNTnqvu1JEFxmfqwULxfpIzgdCDk9CmKYf4GlgmWZ+Gesb2wwnRcrh27P4N0Tr5emCU
YGKEG/Kz6o2m+U8AecyrMGiqF7MPxMJ7RnSIQwQg+Ok+cZ6mMHpvAhHsAjef+SKVtyE9nYQr6pF2
RwbD5LvHZAyTg5uwB1ZDfcAgNJwg1b5Uud/tQ3DE50k8VQ7nBcet2r3C2HvuwROwwnGvmQxt53HZ
VkUC8/fMfFKNO1JrDm+tDSK2G1+DGrq4y9E3bF5bM7o1kz3nTgxb2SP4j0AWV1aar6c5jtw9xNJK
kAjigu/673nJUUEZ7CNOjyyzyR9LOlmbrodoAE+T/L7Bow2f5B9NRHKwX1O0WYJ2jBx8aLnqk8bf
2oDPB95x10kJAtH+gdIdPQsvJuZw5wGAWlki41WWLjnY3lMm/KeqIeWJlpUANwG8XwxX1eZvWSrv
SAcZcNnaw7oNPezVLYmBZuSPK1XoL6MVVU+maG8tmkN7PuXWVwyOJcGRMA36SCYHX0uCLQiNCWkV
wqm4Vb9T4jx2GVzOXUVUVDuEF2o4/xZUDdkytPD7PkhORjN94hDgymloMNZhcOsi2j2hbtxXQf1R
9DQKS+esJ/J7E9nvuIFUn7j7cEB50ahuvCpHvyVVy+DClNOxHj8Dh2lDnBUvJJdFK5V3D14fBMfU
7QB9MR3izLGLckG2SBiup3KEWjCXJ91rxXvS2hz5ekQ5mBefssp/J2PI5WV5zNX76FNrgidJc2il
Ejcnu33imD3dFzrGf7MV6UoUgjMWbaOhhpFh6+zLdJCx1dZFseHc666CnnWx8HNJ4C6MBFfca4q9
gNOk5ITBvTW55boMCtAJNe4LphyQQ+nE8Af6Lt0bzX2u3ZWS7ToqgnOI6u2/+AJiKvUVds78GyLB
e6sOgd46jDALdPL2cOy4db36VmfRtX7cu6JH6zTe5zlxZAGmtPQ0XFItAPlCST1143cAR28RQGcr
DTelix0kM4/69NsK632ixc9iSp5VoPfr/9ItOqQqw1lPpDSDPHrGZek84Y859Wn8HDMoNFP71vpT
/qU1/H8ts/9vFfR/Ud3/d2L8/y9l9mh1/kZmX1T99/GvCnv+hy+FvTD+oTs4VFyP+YolDAcVc/+r
bv7n/7D+IU0bIYTuCRMNvT7L6P+psJfGPwz+B91D/Yw4BRn8vxT28h8egnikMdLwTOGa7v+Nwt78
q85m9s1IAyOVgdDGQ2mv/2EXYfsJ+mnISZXJS/MSzZ03w7vCYdVuy5OhzxwSkhrMxHn2y23UuNVr
1z77ESssfT55awm+KwDlHyc79E/Lg6uL9BSi/DBn+4kdYZPyu9HZalHu7EAhxucYssl/EsL+Vbb0
9ad4tCR5n20HhcmsaP43yZAHQ1qSIwutJxFMclp/pbjj3kVnfoccf+dG5KT4XfdDltjfE5JBXgKj
Q9Y3m6E5v6SyzX5MDJIoCtoOKwBmNAYyDv610YF8bFwj5Sf/4UXjseBV/UuTg2hXR7ur67zi+UqA
h/LXVy1bIQjaKM1N5nUf5DzCNTOhJjC9RIR+V9GkexgYld9NNDgkbRrGriQ9ghupLyGdwePgTHdf
tp7RgcemVHteTD/O/HSi70sc0JidytkSW5MsTZgumtTJsu+FsgYGQfmNEzaION/xObw7HDyA85pJ
bZ3m0XQLGJdqsmsoK5vp3q0DTp841I/L/+3qEZC8LI1fBZiozsJpmPg1/y3d8XPS6DEjSRT5UYbL
wQWjwcwZy+riYsuykAmUMYfy+cYpjmCPkNNEzPOciqtzOjO9cuav4tci13NcE0wO/N/yYdnFU/ZZ
ae3e70qCHMX3EhXT1UUbcyn0AU5j/AOaCRl8MXWPyeyNuA1Sz1pvehyqQBCOY11ILdaf5srWNZgj
zfLu5UFrg9OXGxQhdO60L73nbpvF5AQGv9nBhJZXGldkqdi2dWaIvPgTWaPXHFXyWxWEwTYIS2SY
MSb9+eoHByCPLkb4NeeYO3po1Q3URXvWi+k3TuhmTQHvb9T8OcetCbynYnxaVrjUVH51UwTuZdfm
OF3wlKbto8nScJjKuN9WtTZtiBSjcDBN7R7Uvr4ju8a8tIM0j23gMhxn7/wPF6xY5OR/uWBN27Rx
3OmsWQ7CvD9us6IJiwJEebb98kYWMvjogPwJ9PqMc5H97pQo4TJavQHmKPb0sw6QSMHCphCac3d7
rT21Th7dmRQwpPqt0MemRLI56YHslvJtGLjKWZTaE0LhHQKy4bo8GAW+Gs2wq33a0CKNPASUwZh9
Nki2SPtx3uI+IiSmj/dGaDCO0cmxjYdCPHxdcAHJl0ywJ7FzgGccJILfb0PzmOl+8E0QDsjLjPIK
LoamTgHtwCWBXe+afadcj0ZQ8sJo0N/bpeefB+KtSLXHMSlUehQ6SjY3AOyP9ILL79R2uX2eLXUX
Or/F2ddZKkPZ2ysxy7OxIjhrbnuWzvlhEkSs9WUBnD3RHHejTbEAL+VuJ8j2V6l/z6UVXOuQHNlU
Bi9a69+hzq7PRd/SUI/re1+bPr4+i4ml8SUYMuCT5SFttPWSoUoK+QvaKf3mlpKFeKZoa1PTvaDm
jfYy8WdAadMnCIkgj/vkOFiLQdsfwL4MxmDTvSynS4eKv3bdDBFFPMetekDQ/ca4WCNHRyujP24T
xgS+K2AmED+Pld/f7N76KexRO0yVMnektZGRpfs6boNB+1GQfpoBmr8xc0Iz77TfhVW5DxTYEzRR
SUO7dIxDazgoZo3CYuKZ9ele97XdUMgX3JbO69etaqTm+JTZxTWWAeepsDWOmkkboc5b89j0BmwJ
m9Zv6CDPjN0Mpk2e39uowtTskOxMWEc21c9LZertRhvo2AVpdGdYTbHFF0NPPTPvI6bXV232MFM0
jCcSuCdjo7za32jVZFyq0vtpxkP2jJSjwM/tIS7PmunGi3wHqJACG+wXuhr93ajLDzKDZuEMQ3Iu
U5YupRe02OvhObUCAqfQTSYJxWjk1uKMX+JVZYFAowGidH53l2d8CO+A2qyzR/UIhWlCRd35EoRy
XZ60OGuPWhyRXWN50begjz44Qa9E6GqvTq/5u9EkClLZrfbKWm6tx0C90riYmJzC419PtYV+HVK1
hUWqmTeAKOfbTqXIHEI0f1TYbKjwbf0by8d7DZfiIcknJIpmczHavr5a9xlk4XVBFNzOW7ga7DU/
CznCamvb6VuezfswHUcnin4AUQsosFV3npj9IxRxOxR4lTPCFiJVtjAqbduWKGiXpwj343U3Rvm+
irITpgjnZzKEbxiDEDDR8dyO+oz7sWYbuDvIyyjROumJKwBuEGwbzjvDyFCuQxYQdqU6F3Wgzlr7
v79avidjZmyd0SL3ERkMDifC+WI6fr1TodE+fv2LzbTxsMz9somUPLAunNytxogfqYAR6xOeaTB2
jzx5ted9o573jRrz+T9XzjjSzgmai7pX2adJwAx1577ybfekFcnKVg3UzZyG1WWZmC5fVQr4lpaQ
4ljrTB+oGOu9kAFjQN5fuEdCo80lxDrXGOKjE0iuX28EatFHVKHTVnbYFRHerPt2TvIWH4Gf+uc2
rE7CLqV/Hltq4wUNkUS0R3W70PdmqJsvsZF45KLMRglTa+5Nonf9VRWJGSJCoUMDF+FI55+tUtGm
wBjxiXvhaGddtpXz7rtsj51I8v3XTTuR4LVuekEDoM0fY2ZsV5W1BKSY1gk1onGToKxZEcd1ppBz
Zb2hH82RzgPocdc/2yMXpCIEkdKdrJplrRd987EweZx52oVgM1iBXqofin54X4g1/3bG/z/YJ63Z
0vDHRigs6SJ982xpM7n568ktGbAbRR1AvtR3sDR0nnqgC4VIUXniDYMTBHls92ADCMdSYf5MWDIH
oD4+51NVX6wrHaO3vrO5ASb/XdoxikI6YMf5GboRhLnBLNDWU7wUQLwYUqVzyce6QM4I2aGQIvEk
4b7ZYgzITgzs5zjw4SlsJWSSMX0UIRvyzJ3QgDad+mKiTCY28RJ4QXWSbvHw9+8HYvI/3xBdcpLV
HaoJYUqh/+EB0SfdG7pxDq7VcvvaqhDLSRPW5xjW7FvqeqfQYjjsWuW3rx05dFJ9B42LGXhEU5/s
N+O8PEx1aJ6B9JnbCnTBwRurV5xG8SVFT0cEfW69DIJR4K8hwoqAUhiUjUkG0g66Z3j1XX8e7oB8
W6Mtl2ev0xgNDjg+vy4dxqTuvsbmdNd9lmltXDrNEUfCPx8MtFb3DJohujdBzni7U+R98rRAdXMM
QqBOQVC0qHEq/zhNPXdAFKBJXo6OPkxrztCZ+iaziYlJip8II1h1KP1qBtwUFWPVAIFG0RkbcoH6
DfHDNu773iV7jUE6ML3QLYutm5R46is6/zRSOBUWHrxUG7Eo6okiFCuzFPFusYkxdd20DaSaen4A
/TabiVKCRw1xwy0XvA7od/d4YuW+iKrwtXCMW9B5O1S/64RjZzKTw08dUxtDm9Cil21ura0R/1cw
4vbzYvsW8qqgOYqDFwbJM8q9uyDBuVDOAKh6Occz/w3ORjX6aPzDtcpY/RD5KAQ15IiQeNlWhXeA
7rPtxsE++pb+9PeX3Vw//+U2xAYLdAbroyVwM5vijwLKzSqkPsrAP1eCRDiodjyBHg+fOlKvNVKY
NcVgoI59l4uxLV8QJNKC6n35lus5IVbFOi2RnsXzA3h6Q62mx8yctL2KYsa+MC3WIHEXt2cMLeaM
xrz1d9IZiSu4DDBmzzqqu4rULe7WzOfs1s4HTxzZpBZUMjp+bRZtYNb7ABn7GWeDqZBGwGocdIg+
4AUx2KajeViAYDOPRwC4w27o1ZBUqT3RusE+jX0Qgo3unzMv5sZe/sXP2DoDj9mmFU2vTQc5nnw8
Ir8r5H87Q6t/LYiO5b5YvhJFM63MVJIt57Y//v6T+HKa/vuKOH8UtDVBu+ECgz7xh2kHQCnZJabl
b5Me1ZmH1+nmM9a5ufODnM02uWMel++HIo5uKVXmmgEw+mCvQqlYpHTTSeaGROUnh6WIM4IMgGgW
HoIAEF6o52qzFAPVSNtLOkTRxlAZg006Bfp2TIwHf0Bw4WSj+1HO6p3a+vjaDMscv8PAKGvHBVCd
qjKmqZr1v7tGz87YxtqbwG+fojDf6Am1VthV7it6knrIy7fWGLMN82gPH4l2XkrfqRxmVa+8OaG9
rX2o1Ikm3CPyAG1vzmucJHFlVbjvXdUinTZ8HydDWZysFslRlx48DDbGASTQZhKgWrufHeNuPOv5
TTDPuy0SjK/KM2u+EV7mbbKFWVbazq/lH0vGtDuIiv55eYgHIlTJ3SRdPhuTC0mQDG+cxrkYMPbX
S0WZJ8SoJ9pwgx7CgCkkMVQ2YUg7N3N2buQX25H8FSJiDWfn1xMybBHMacI+awP99WLf1Im3NRq/
PgUGas6wztTZTU1nZ4kk3plMqyF8sPfC/4ERmpAlnzVEHTI827JSQ2obiYlSyGgORUzWt1Eg16hp
aS7HbyP2q93X4cBzu4OH7HwfqtF/yjuCOup22HcV+hzXcYITUKDyW6p1xeWrbPcgqOb9yPF9PvRq
EFrev7aYGmntZhqIlsrcQN2NEu9SrGq4fORafJhEkH+BUOpRPmpGnx4tbbAeQO8YK4Gs8zMthnVF
2PVqrMaCl2PY5zCp+h0b/c/WTWmL0NSZtn9/I/1p6XY8gAyuRbcQn5YrWb7+WNPaLvVZnxvS2/1u
s9RgmbDytV+AtshD8W5qwjn66cR2kCaQDOk656WGF2feSPxp3Bm2mxE2TwYV500weIIbrXJD57v5
28f/7pmW9XsqjGulF9HHxCW6mpB32gVaG32maUFKbLdhJy0On5l/izN0fAkV7H55qtWKYaPT6zt3
lr0hTAUQt3RJMIENh3E5W5aFzXXP6GtnW1nMDpQCQhZF+NROvLYQsgGWr9Ad9pM3TruibdGp1oi1
/CAwHu2yAUNp5PqZJj3+kzDGH9uE5y5YAEVEHdJV3TCV1xjYHNs6qu8NppWyge3h1Bylyrn1Z/X9
DyNNmnsyRzmRTQWZYlAU9cFODo6tPzuIWp9JZ4hBo00gqGZFmWpFuIn1vL0h/koQkaB5weaI973d
L/u01sUhwR4IEJa7rUugeixF0rIV67l9W9YHjZniqZqPGXpXBidrbrahkoF5XRKTkg1Z/WBOo8s8
s4CMaQHyn8v8ZD7BLF81iiAjonBHNqKeadLCKGtaugRzV6liMIkzX8+OcsgumjSSp4S8QuD01m8w
l2qP4RqkqWqRwbDVmaWr3cyqMsksarcxXpNNiJ/46kffySUpn3M6S63EBoj37lfNoO3DL+Nmjb4M
I3yNGqELQN3PWzm3L9OoRWq6UJKikjrv67N3uqGBtZe6aH2YpC3/rCOi+Odrt524vLQ+oD1tHG/0
xbNniGz3Mq8vcYRmo83L4tD3M6exZrZ+UFbOW1eHIPhQp7fTjFgXYbpf3h0DPN6G9qda1TpGJARA
7PZLeYlOrpzpfPmxn5z+wRUoSKkN458xwEfLdrbIy1CXVX6yZZOIV50MrEMMp+701UNJmRBfSAqP
fwVW+cMsGf4josWHbCAcpUW+QAMHahzfzYyLN1//pmFVEHTHDrcATwujwdLdR8dZoxcF5E/Onxhb
Oriz6lg7tX1ufI+YWIiCl7JMrnHTUWvPBasdVUe70ffWGHLXwrG9p7nR7OMZOcNS+s8HKqywxFUZ
gHag5oLnShu7nVsbCsPHJa4Yti9FN87/B10E3VmO0TELhviMxgL4Ihi6r2XPGsy7qbDSUyJ9ArnC
wrr8/VJm/dX0zEqGXtC1MTtL7KYSx81fiyQDZTdyy1jflXYvj4sd96vPxvATO2JJzPbyzS5GdR5b
PiXDsqyN2sUjAfasTZZ/NgHan2epVOYB2pq/UwNOPAfJEVc6vjorDDa0FHYY33lLqLKXFm2iEbYZ
DCMsjKJV1S1sRgDBy2HN1VV8HC0QDFiCaLUz4b4VJd4pQGzlXm/jOYUAQmOvW+INvUZ1CR27vbZz
pTCEeLYzg+xh32p/oAxeQSFKPiC4cw7IVf8fbLvizwEBCC/PQ9JoM9LQHVa7v76DLbP6ktDshugK
AbPP9mbC9W8y4NpdWZIcEyVxcC4y0c9Jaf7KY9Z+J4YREdSYaKT9Mhlu3WF8px+ZYTkusJrMT+HU
7kL6hVvAFP5ZSPMaWtHOSFRxWwiwrDDMF3X77Ja9fQ6KsHieYvwntkgvU+65aykkMRHJuDMr1dyH
sUNZ4NTNYxroyUbAjF/9/aXE7zb/LLk9LiOHw76NzF8Kw/1jWmVmKOSSFuVkwp7RwRzVk4s2wABp
wT4bsLioA6foLXTiQ8b04gaDIlg3wVDcutR7icXatZvoKSNDfUc2lsaqTAchxBF8SC0kGrGXDuuv
KpHa7xs48gMbDm9I4/0o7Tx+sKyMuOmpLsG1ctP6BTldKK1/AfvHaUY7YNcjpsuZ+92R6PwpsFjc
KCUPrhbGD3bVEY6jhz9kZsGrb5MTDfBngmo65hpB9ESWCKZ8kDhdiLquRUEVmuXblBhIRx3WM7ua
C1st5tDRaxlwjTqQ58JOz7WTefeWIscWIW11K7rvidTtlzIt+vtO6s+EkjwYkCJfSot44DjMm1Pq
E3GZEPPYR5n9NWWyXW4+EIT5Vpjdy3KSGNHrrV2ENocSM2FLtxxChQWUKNrRs4dRXyToZKGBPJJ8
BXIiK58cx70PVIsIISI2ePkpRe9GW1cRFFRBsaxEkz9nNvEeqpwA/Ss82W3hZ2ztqFY1C4+uJ6kI
HB8ijaFCF2GgyenOa2dTRYrcoQXdqg/0y60MNFeCx+NpkFq41YFQr/IO/A5uvPLeBc6zLbVQ7d2E
dErRSfLHiGx6NgXZnREE7Q/fcZ8m06l/i+Jugps8VvLHTOtY415yNn4XqQOCqfpQFFrCjSXZmkbT
vWcvIL4rze+XTk+OPXrLzs7MwqyiVVGGJV3l2LUPKpEHPCDk9GqZYKwm9buB0on+W4iaAKJoGWXD
xZ7YTAbrU01c+KvQCr9bikVF51O4FCNDkQmRqhbXdAX7cO2U8mbQeFyTX1+flknf8pQ3+ZxqKQ3y
+Qi4fAs81EY2GinmwD2f8qh+xk0wfciBhlRZ5/5Z1vDJYkOOK2sYjYNhArBRQ9U8YmgDVpO6v7x5
rV0W3OUhc73vTtOde7OrD3aui5ck5QYqZAfHgzQqGTX81ZJ3wYOwt1o+fafE+55zkNmk80nyXw+J
Fj6zNtcb32WOli1VRko298XDTq0ql+3aB8Jz/NoZ89gtoEn2QFzS2mF1bptzzukS/TnhFXL0znHS
l28EeeE91iL3LpwsPCT0zRewKohlsqS73t8FIM03pqOsN60U6yiX4s4qCroxvRvgxagAVlsl6ina
1j88z6XhuLQ5YrN6nVrXe1j6V54LMB5FiX9J0glta2bf2wjlYEaaTD8yce81/hnPLycO5YVPoTbE
a9EWJvkf0ZOPmOzNGHrtYDnURjPP19ErDCPzYRHOEgoUWYwHQ8UEwmGrRbBnZ/fk6sYH5ueSTBac
S/VYJ3fBEJFqMllPmiv7V0e1d8tsVGUCX9Y4Cc5FzXBPy9C52RKFTjOp/EHEAVjQtixeM73cJGmi
vsWqBd6MavO+sOx4HVKo7r9OUylKmj3N7xj6yLQliFncIqgAWhIDOu62gsMFfAd9PE6u3X7aQvtJ
51m+R1oeIEqR2tkcyuwCIw9rCvGkawbcyWMCjeU8Eh2i5o7xv3b4dEiZmxRo5KKuTR6Mb/VI1+vr
WBZq8MYqYsfIYfPummny7pavEs7ttgRNQqb5uJMml0XWxYM/J842Zy/oYa8VdrjiqLiFmTJ+VCKG
xWDRLm8DYIDsftoreQbbvpbeiVQFfZUaCvD1TLdWvnr6GirFRNocETSfx3lijW60XBPY21BraNG5
cbNvRZy0J9UmCCVx4L70ZvOJRK7eppEf/HPoQCCvm6or3fD+MsL48eip0Q3inB2gKMuDvH/WLK5J
LQB7IjArbizE7j+9OME9mrnTdoSMdZtS4hraODDWtUXSk06vdCcro3rgEgAArevDqp9Plwm3DiNY
kPZV9tFbxEfonIKvFTaIu6HB+ljKjOSFWj7P6LlhdP0dpKxyq00C1pkT97vOCWpS1ZR48zt8vzoY
FAIF6SDoNhbXOt41AcFFX4MAW9M/OzNXZ2xiLK6ljZ5hMN19lgS3GCzagXSshlBuJJtRRWfSjcUv
K0Eb6+QsXEFBtsPSU3QGFRy+UPdBV7J1ay9IXPFpztzeVKTxSYOvDPs0fsiQZpWjrM/WMinB0/lJ
i6j8trT6ez6iM/OwjPNgE+BJnqKNh0ARaZnz0x26tyHGhDkVwf1Ee+EhavGdKqtFHc1R86SlfXAK
+uxteSWqIilWdym9lo5USg+Ht8i0MGBESfY56YRI+h4sA/JrF8Q2/JxLxpg2r6f+ivW/uVWm99hx
cFp+fUTloymTDkOTUQP/L7bOYzluZcuiX4QIeDMt7w1ZNOIEQVISvEl44Ot7JXRf6/aLHghRMCyK
ZRKZ5+y9l2G4l3nwSYwxoF+DpU6Wj/pQ+43FbMJewnyUwEXedqqEmNay4dVXW/MRe78tZYJJlbv9
WYkoJTY9eSAu0QWnPzm/GS0vObTm4Tr2TaISxCZoEx0PC90F1wAWUzxyu3GPLuCVbCpPagEtth+i
7ywuAf7p00VL2nznD+qKNJdur+kE5saVszapNaJSk9VGwGSBiVEaBfNg1b/bBBLEpFQ/elxuiWRE
FJIW0UpuhAVAYgIkQVgY3TurXyiNCqxC0iZysBOh5E9gOaMVMOQn8j1pc0lKxSh5FUkPuWKUDAvA
fMCZJdeiFxAucKE6K7zyFKrJ3Y2scwUMg4i3eKd6+sIO67BYuagRt0LSM7SgOMZkYDWSq2EB2PAB
bRgAN6YO8gbcXW+h/AQ+hC2sg80xkJWNVeMzzYpr3me/lJYeVfVJWNktB+2htWQ1pdFBKc2rOj0J
ACB2BkMXIEgJGCQOkhthaEfP2QZVtm9R9XiYGVpwIqYLc6ifmq8pCVCkTEy09CZ9ZPmEK0zDGtej
ociFFDxkq6w2tAXj20EalkbxZNPh9OxtBn5FCcKv3B/5gFq49kp9kbeY+YrB4XbQXwaNfGunCsSi
SoF12D99hbQWzC50MzElJ+4EtlgHeal0mO/UFLi3ExFbTjvLrK1D5lfBCvlruHRNLCSdGeKezNVn
vCdZawZrnWbnFhXEz6HWiSGDpCImq3tK0+muTQINKSThYfyhgIuhS7CNSepekKEJRbZCXgFZxgIx
E6LkUQb1degK0neKExTZvdd5q7RB6D4W4sTq54ST6WEArwlU7QC388dokJbE5OMEoXpJmBiQEiZu
yy72fpmgcBiriGQBXEVPlE5OBU8GD+yHiReAd5O87bJOEGvzivmTTicbYxLLQOjFu67P3wb+zBEs
jwOeZ8q8Jy9TyFHrIfeUIHwE6YYbE6jPRKd7CUohoE7i8LZgAlfTlvQkpzwrQIEwA77FZE8LSQuy
wAZVkh80SpKQR9EflEb2SQD03aC/bUroEPChGggRoK5VD5QotbEdwdgLFtS5vw1JLipBGFEsSk7l
zTDLZ0Lxo0XL7YSE/Ycp2Ud7rM4jTcJLLLlImSQkGYTT0YDUjkEIPQnhLem4CK+pmGufrgSImbCW
Qkldws8fIIqHxOQQJdS19pIiNZ++Xrt3uf4TxdJb2h4860lHab3QLabRpVM2y6Sj5E5FctHlCvV8
OtQ1Mm28GX2XEeRjVGi2VaAmulomay2qyl0dNKcQHOG2UFQM2V6+Kz1UzIgPGM1iIKcXYSR8lcpX
BHH3No+/dfzPdOTrchGPx0SxFHotUL9Ylg4LwZxlaLuXsibux9LtrxggVgkYi9IEYRsQhgoa3tkA
YMK/GJKk5UimlgCu5ZhQtqYR3lbZ6Lfab57IjftBrytZTDEBKJLRBUznOQLa5fjtpU4Hf+lKnhfq
aEBvQ0ataTj6Dswvc6Z/hXDAgKrhJOz6F2ha6pKM+1+4Yqge2gsNiBidjH3jQBULKE3SqijJUxoj
1BNkDgWJ3fA+2GtHW7HsP/WDGi4qS+ioLuNTiEhBfhbAKQJNvmA1yY0EhyH6Ih3smQP+rAODprkN
kpmOqJu0iG9JOoaAAcqHkUTkXuLX4c9dj61UKIDeofGiLxQV5toUIuMDwlYBYyNs6h0hEelJBFJQ
8V55ktuWkm+RAXILCkl0M73fjTXpywAFDA0OUvS8uCRqxJu2UKyJz0n6x1QbiGWirUotDp08/DgT
kFxmgZvsQI+4KT5TZizMImjk+Nm0n3SoYTSv6fIXB7fAXekTGkGGkkfoZfqs9lThdaKAG65VrRRf
fOCAt8nGUxfyYIxxjuDTvFiWuy6NDgenAXdShCVATXLqsrwHb0Ej3rO+dRMMnBXRGM6yWDlo36Iq
ZVQl7Hdfw/jfsowHnYTQwBQqqamV9VBUj+k4C6hd4adkHcCVpd9Kly/bYsdgRYDQXADxOU9G9GaT
Ab9lBprvOjuCLyu0AXxlGh7woVvpIxd6/mIr4yOWtEHppwSZxy/EQrjlxr+3QBPWklGYAiv08Cys
mhZ+YSRJhh1IQ1OyDUstt9e9Za9G+mGHSSNSyWk6TF0WvA8jhlDLUkWa1RgUQhYLjk0/hFcdJ4JO
MJmvRUc1wgTg54ZAcUnyCl7pmHyhbpmZDP4NMKCFTdZAVeBSJiTtaprit+ZH2ZLMUYtFDYFNvFVL
V21IlPA78zDyriwA3u6GCDpk12tLwKYIvCQ5MlcbepqSJslUk+heAJN0ktplJpmTNfBJOi/pEVnH
ypNcSjxQKGyQVLiSWUltDr6v+hUCs8wk1ZJS0W/LCr4nT1mOZvvoBWE8YDAdcJhWE76M4DFdMJkZ
uExTcjMbAJroqRD+6NmTLdmaNpBNpzeNPauzcRnPBE5qja4eKy+9pHMWYDp1yeusJbkTdyMoFFie
kaR6EhBI1wvQZy2Jn7HiUAuBAepJGqgNFjTjP7PxLeOL4hyQUnJbpgGGaAZM1IYPR6zMyW3HrxDY
aAp0tJX00U5ySHOApB5gUpaNxUlIVqniPTy6uBdmFaDasRz0JVxTzOwKhlVi4gygp3Ti33tJQe06
DPqVZoJ4xMW2NPlrLrrcJGHZryaVbwWjo3f2Sjc8dCKkicbehEAb9wZ+bbKsdiof24DlNxI9ZiN2
ruk7iPZomHhNPYcBiPUO6AUIr4QwE9DqAKSF/eo6NUHJtoGgkcS5xFJXfYnOaCi1r05qPIANbLXe
kja1kWDQ0P5orPSr8fqjp5a02UNnA0BTF8X3JC3THia3hekJIkoUKe6hozok6m4EddJnhLugUNuB
ChrWhaTeapJ/K9S6Pldh/bDKcnzHhxlt81zRN4bcnaZyTaDzMpT8XZZ+2hl8KusyI7Zf2mYU58ql
iTKfrayaekCAW9ImJ/8lQVXLag+Ab+Di1cS/RCQhdN/A78SrIoG/NBKibYD24r2CBoyQ3vpEN8+w
JlHBnoQGD8x7FpU8kUMUziVa2JSQ4UjihufjU3ujHjh84GQBSewAJybW7ZerNYQg+HCMu4DsIStF
NZzaenM0kMhwQ/S9YRXbRKGYNZO8yi5fUI7WN1vUrwgHu7dG4pITjxY1GJ/uzZQw5Za7y76QZ7Na
PFe94txosJmPusbRLQ9PEsysO9yz5h/KIrDNYICBotF9OAZej58W+/IFf+Wqkxxo3+XQfHyKPxV9
ogT6v0fQiV3dBgajp/tQpEtXYxgos2apUIKG6ASset7YTfqbJs9woOX2zyFdF1eHeJXTnwvk8Qi0
tDulzuXvIaVYDFFTHBUJwS719kchJgPoIMOQLlHZNi5r/vvgs0fMh6zutaUl0dq6jcQPXW9ESBPg
7TEGwV1IWncOlTuVeG61AdRNo9fckj8yvWpQvOcLFAn2bnCT6Qao70yo6o5oX2PXSRB4KJHgig4c
vIASPjjgwsciU1kFoOlr+8k6A7ZS3xrKeMwC34RW0/GvcY/5kjbu1EO7pcjjoSRVCQWVsPJBYsvd
CYA5qxjQ6hJqbkm8uStB555Engdqum0lBJ1PeI7AeDyGhIB+MBoa1Psq+4AaSnvoHpV+eVwvqDBM
WIlI8NOyh9coV566ZpEOih0mbraEPzT9mOLqUc/E9tTbxKFkuEfTyJccrHswAng3JepdldB3YAbI
VF1A8FkCEh74zxJiNhgliYsHaxBQxgAhn0mYvOKAlXclYD6eUfOy14rSrdonFFxPZg6qNM4m8bMm
Fn7SDeW33jhgzHWyQVQihfyeSkuT+hW1m76nXtt4EJnsdqUJNBulaWpbxwPoEFUKZUm1JdmPTs++
LyznlIbDsIE1Gt0tBftua1f6dQg9fOpGC0XQdPJ3wMrkF3WjtS2asnhvNfFs6fVH1ba70mm1x6SC
VE3FSIRCLV/TJlfXTkX4zHyWfJONqWEUL6UgJfQ6Asi70HvmFj/g7IwIXFTpSk5KWe3qcSK9yHXd
rY05dNOKcjP2hf/G6k44zVdVC0cOocYxYi55Q2ZBl1yeQBmLlEyzXlivWas8mG46TaRtp3XuS5dU
N85rX4lCrKoioupeUaQ+UNAZ1nllNR+5JrMquIJimLNMLM0494ptrikfTpvk1Q+a7D7ilL8bEb1B
k0JXiMMTixCIBVJN7kUklJtileM5m0Zw1Jpyq5PGV4gUeTUH27g2mzHOqpA1JdzYyaweep9546W1
gnRTIu2ne+kq28xiqCKk44TIVmGqAANs3sUq7Pr3vjGik4JbaJsn0/t8Ijes/Tga2JqtiLWv3OCf
VI7zpuFDh2LWdeXcMutIxmjCHXEOLz0t/pMM1fmzQRSmnJBMeDSQtCQ5GKim5kvG/3vdfKxtsqPS
5dlrRfIZJLQpXDj+J8n3PdgPFDYEolHtjlSQ1QW9IU8Ve4SA+s/GyJ+6XBVf7lT8VFyruoxODHja
H1eVWSrMJChz8KntTnByihzdtHwcFXbHfUw+LOM0aMmBJFlH5Ah254OGYVBXHtJdFzvlOuhV+xxa
ZTVhceRhlYTGKTQ/LFE6xET29C3w0DppL25ug+OXsPffQh6aPAvRQpkYTyMEpeN8xXxtgq10m7O2
IK6BCN51AVcBT0l46YgsRNRX6auC9v2m1UwYf9xRL0NR56tSq8KPThKCmaz8MgqsGE7Qv1JWofeR
lYykapiczU4nrtr3onfFm67zpbaCTadMm/ep5XNuR1Z1LhLHWRnGwGrSolqYeZ73nvPUCTek70FJ
y0VNbPUT6w3obQ36xnqIgwdx/kQFyEv6SD2lTmS8IVZ01/QF/UOUdep1LCsoWjwRMgv/lcTIo1o7
5kuX18k+QZO/Ib4j/yxPIKeaz9QKo43f5bTre6q5XZifbXl8yHMDJIGbnkfFqG5WTf0ulvGvYuBV
6apoXDpmM6yTahDrsS54geWmpRCcpJ5xNUrVeIqEM+yCT1+NuhPxTQG1L6V4UJsuHo2x1BXPep53
hjrDxB9WH26pif2Y2uFxSuLoWHdFUSCv4uG8seM6OiJfXID+ojcTQGSZN43r//No3jUh3pi5lxwI
myJMSWQj9zWDPkbstN4CJ3f3wiLCWxaBcDdKnuTL1CsM5hgKrgKm0D/42hSLYHSNqyLXOrFi3ukq
kOirDuOhpXhyUDWiS4O+SW+OWLNQ5QvS0E6lE53W+6Cutdu86WOfjF9tIOnLgzsA0icCyi2om3VN
fjQt73OSQdvzhs4pFR+5AXIJtmI+2DjusLHwBf+9ZH40Xzf/BA79/1w87//X6Xl33rTUEdelXvJx
E1NxY/kszkEDEKL2i5vfw7tjHUtAjgimYJvJg/MZ4dG50Kz2NO/Nx+efRyiIiV2Pwt28G7dlebNb
ilZpVL3Mh/7+QEqm0wJqTbKfjynG8JyVXrfiLsgLrla3qaDwTJDRmtzxfl95VIKUoHvJIor/3dD9
bBNHvJstlCCkQp3heS8lOIS6ZOaDLGq8BEI1VjgnxlVgGz+rrkYW7I4ofhLpeLHEMhLmVw+OjpHd
149pkvrPQ18bm6JPnBX9Xv85NTtu6TUZFixlvAZLuhC6IOyAhbkQWLTmXRIBnzwsfLg2dEq9BOc8
2zXiAJ8m6BClBEqZiCKrVjmNpf+zD3QSLYv426MJSuwh8qto0grSxpx+54dRRQBMGT+hgqaZwvr5
JXfSH1FJpRKQ77vpQJonwKzdRsWU/UACTnZzkn426GbWKsDNBRJo1m2ZHr74RX9R6Up/Ojr6N6yE
LPaqyropBDjz35w+SRTRnpNaf4K+xXyVjFfiST60WNgfka8VG7z2zFaLEirJqHQPawizjWrggRXx
1D1IgfYPVS3/5F5VwSdy85ydCGo6/UTmVR7nvUStoqtF2d22rfppPgSRaiKpSlxFR8WAallx70mk
v4d2oW1cBCfLEEXqMveyPQ7LcBMZiXokQVQ2A+VD6mwhogHhHk3P/dmOefDdOuV7RY/7kbJm2oF5
cYBYRemLl00v8wWuNH5FxC08j3xP9h7khO1YKtqrm3nnYdCD77gCvUjZyL0HuhIcumrMwcngBkUS
t5ufw06gndrWBmMSFJHUsm8jHU+W6MgflN4v7rhn0mWdxsmLI8x1hGjuOG9C3UCU2KQ/8mGQLGe5
mKmo8SFSTgkuCUERrB3yIBa5jnWtjsYX7mvJs5fWn0HqwR7Nx+DU6o8YJoD8fuZ8/UdMqKEc9hNu
S/UglJdRRml5cRD9bAmpGfWp2hYu0oJQ07dZ2WUvfdGSqUSJLDE8jXoU60bD+yaGidtUjbO0Nu0j
YmufKUO2bp2p+RHaIb5LA29lROrkj0RTDpOtZw9iZ9IzqDE+u/I4K9JnDzUC6uXymuXBP5shiOxF
lI4e+fKlts0bAnztqBmv80YE1GFqbEBr7rEolV1SedAYP4niVjMPONp++kGGjHcne0U/qJnzO9Eb
7z5vaJD3G2RO8ervMVstD0TEPVI/oQNUEA5W2kO7993pQqo6Czx4b2snyZ2NR6df0YfsFpKyFhml
8qAwsa1UE6+cYZKOQSV2Z1Xte1WrIdmDNYKENmUeYGTJuWtY9XfhN7eMmnLqWF/mR5p8FPUofC13
0FbEKz0RqzZcvCaG8k3L4jLvRl1bUa7AEGKGLLUx9V0tegLXmtC4q417czV2Xcr7we58DBPDb2LQ
skNESYt0JwMnd6TcnaG2zkUjDmQi+vfMqOw9nVXijnuyJgrFbc8FmJNdYlZkdzt6uQ+muDuQT6Kh
Huaerzh9fFLblh4WLjVK1aGJnop1qqLHBjO9Kb6X4NBWvdl8e0mQXapx+JXGcfRCcYw1UE6otj+J
L63COtkyG6pa7UIeGtEplsuzF5NPrd8yl4YIqrUeEpW1QhZJCrdvmqt0aM96l0JUzez83Jb9vzeV
mD66kJqgplXpVjGFg9MLQX09BtWwSA1LnP88HMlcOVXBmoQrTpRR+ZwNCqnZJCPVmcK71VkyQwr8
aqvCPZqKPFui9ENw01XTNg/NgjIegRUNBb4GA/EaRap9QIJjHxTclwcMlASS0WxfzSfmY4B1G15l
eXq+EPwmEsl53zdSKBiUHu6IcIZdGeT6WdemagMkfeBzP+jn+Zjtudo/j+SxPq09cqsIn0M7bzK+
yIN/rylYy6mVph7+PsGfZ5GXYekbDlpGM+bvj85n500yttra6wz/X7/879n5+Wjc9gt/iFpcwfyv
/ut3zBfrvbckTUU9znvzZSpiv3ExNPa0z4vxz9+CJqsHwcUSzxK1tzFrYcKRlqNHFF6tQOkPMG+d
KbsovXF0fMRWAUvfnWb49jof2n4lDLPZVzrFfNpYZCdMdnIYiPK+pySZbKPUJ0wSP7dbMNb4itOe
nYTMyvHihAX1zQkHaynumep9tZ7y1pkRUoY4JYR1KGN/U7Vdd3EiF+3/QGK9D1AYdSNp2rqVgUx2
etAIGoikzP/Vjap+VRUf7ajcmFgSGtGKkw1L2kEoMupB90QDLj+FuvdauWpL+GHTnw2vOWtx/20N
8YeCvn6HVUG7JZW4lqZF0GJm2BA0zB5/Upuh9D8x1kXvbVu6Bz0z4xXMXbE2PfI1w7xdZYihemOw
DuS4gIFze2Op6XV6VWC5VCWei6LpHH5fd68qIZZ44nRm4a19yfL24UMOa1vNfIWayPtUNdqbE7/E
lnshdwJxUtIcSiOZ9izst7qM6lI0SqSmSjDNFBQb1FtkwyKfws1YL5ya76+ptxRFIAAYY/dE7t4A
NZc6SaK7CpHxASGNLTgRT5QBqRKFeUBXY7NW5mxZFfElF/l7JPcq0mLvKUm387k2cpHnIUenjiBD
rmtj+qUbBpG7864+b6E8iMO8+dc+ad0M9vJMF7Xi8HfXJvocuoc845tDtjLa1oPF1IRPuHHDp9Lk
DyqQy2dyLyUg4sTy9s+5+SoYOpNrdRcfvdufTeDr2JbbsFv9PTY/mqa4P+VV/6/jXosjxpk3it/Q
vtUrWhD/eSaC9DNmZpa9j3U6hX4ZiHvQoTyJiB7FXa4C1nwzcNmv509eJ0R07/v0mmTDFY2S/xnW
b5Nhdt92Qvl8Al24sgaa27iAC/Jd0UqQKA0lyyifIqqi+3GIfxlOe6epYN/93rLu8RAgRQYT5jPJ
WgT1ON5p7Y3ULdtwizE8WWT9uK3dMj8pCd9Jx/Nxbxqde8vGyD2XZbgx2yo7iiK/TjhmTk5UFSct
HkgdMfRi5RRFk67mg4DH/zltpzHeTCUMrT3szPV89u9mfhoMknGSRw+VDF3c9uMPlzveFrt0tHXL
cPoh6WgkplHLsDOVUNvQRefB8Tim6av4GawhM0KBSCLzKTbRaAXaS0Y44xbJMvewAo2+DtMgEHR/
9Z64Q7VMcbF0NCa8XEwHaE8y5vDW6kTKkl5M/mOgjW8DxbgF6AODJlQ+vnXxllgI51V3yH0ZbSck
zJurQA7ZW/JqMNnIXTDlxZLQsv7Iu/ilJXq98XylflUGio8N7gASY8/110A62Duq6eBo9YlPjKhm
vze2ESwRVyH+NlTzxbSqFZaxZkfFpNwizvV2vhcPiwJ+Qkgvy613feGgMEk66dAYDWZYGg0IuclE
sMZHEBz9SvnnEMhIrPr5ybOgLZAw4YcXMfXPDaqPfYu/B+mX54GZGA1gRylrawQaXPN3k4qkWifS
fVdaQjs4PrF9KDrkVsVaxvguD88LznljaUwxEx/YnmcAJ7KCPtgaSau/AZ0skaCCazGJcH+jwzUf
9gNmkA2JABE0lGtkK/amzaRYVe4i0SQC0BHpFcJyQxuivv3X8TwzMQv++/IExQnl0uqQx+l0RJc7
HedHHtgLVkApWqeRKL7yP8f72BiOAEzLSPmiHLmYeD9+mfn0FQZ8uESWvNpdUq7C0jXWcRz73Dji
ne628Vud9u9xrUYLt5yaM+Ngcw5qXvj5ERGTA3XlgZLC7GQYGoigQUBjzlAOjR4hoW8JxkBxn52D
noHfZH5EjQ9HhYhcOrGBx7GwCNEt887FoZoetUzVyRyTD6fYvkSslBkudiNTD0qbhbZTyPRYxBoj
eVd2RxUoHwmL475WpHHPttOrDiuKWbx77/X0E2QQUEKvfgy9Ni5V3Fkg17XskNnZhgmdto9IjDx1
ajmc5kfzZpC7f44Vfbb0/MlcWdVAUaggmOXE2v6fDbH93okcwj2t1HQjOoGVOc3JJljUtu8gnhcY
gYgX2hdi+B3Lvfl4nolpr5Eg6sfcWkdiFjIPcIIzeeu2ResP48XfMfMlZyWjM6DiTDsQhrDgPrEw
9Hy65WX7ezatDSYvslFNHrG540OMmXuM4+oHU0ETRydr/c9mJGw+tvT3PhrSk2U12BT1kY+T1+0B
IS2Eqqj7Ko22SaG/aJTQD4Vmu4fS9N9UuejpXUNbR7VL77m3JQmxpQHvNYC+QqLnkLITXE511qRZ
WVU5Oo9IRzRC/MA+dH7GWvAcVuqwzxQqfbE+7hx9UcSQZuJQg7vS6l99Fz+TuJZu4TYh1lb2Ro3R
xyzVE5+LXVXol8zl3pZdwJ9JSQ8fxU6tkOQ4rraZbHwSWuTcJmO6Ck3RVhCsLkpGWF3lAwocbV1D
svdVMA9sBuXe5JAGSV0vYhKlCUfxl9wfVnrCBCF39xCpayjJj74ktYD08YKZTvArqYpmH8chAcd1
Wy+aAFMuRqtFG1cUCSFFkkG5GlHhj3yfIP4QwxraDzUYnHUb9NsWT94q1fsEvY23D3vu2kqekmfO
hHhMqD33NFHcwX0lRrpeqll2I0cf+2FUQ3+KYmBgzI6wFefj2p/U0xTjy/LcmFui7x1HMVLi04BR
UKO4Ei84rQDknuvYsBZ68ZqWODF1rMRZTvE1zqJ8ZZdYKJOS1nsV/2gjOyA6MX0q0Cmv2PA3wpUc
hg6DyRjY67jzrNc8eXFVWQNHxQ1soGzvQ9CePYAyiQFmyy3c7lJo727d5G8lXUdmalBu5t1mNJ4a
tPHn8KcXuTrZlBqpQOYeY8PzgA0aW9g6El77FtckldH2XGYZosjMUQf6xSpwnzzYl0SlG3jj7YmC
wUCcJNaFoNkFIak3cc3UtXRxSdFM90ifJQfH1WksoHBNKc2MeYH0ydEhs7ZAYzTEcWlvEiuQI3V1
NPcpjdqTGlP976ps1QiW9a7S39umfjGCQixFAvuC0BbCsUILLSutiCP+oOVIOn4GKeIgQvOnExB4
xJSc3HJRKKzpmi32Nj1pf1EC3w8FHO5BPZMf/FulSbMoaP9vG3tY1xpVHZ97UlLSKI5GSABVmhDE
is5PJV6BRFKaTXbZU7PoUX2X0FB3qjk+msGoyKgtFyapaDaTWZh0Zb6KSyReXtG/VqGnrAYfVlNo
KJfYoPIGUopsFOGMp6qu8Vq43JAjpZYh50qMvDi4V66ngIZAqj3fkVqj2xkN8ZKp69ZrZA3FE/+P
yHsuRqhMpehGQkZZDzkumrAYYkowVdfRFgRSxxQHA4JjO49UVDN8pkxG75cY4xApTGcWx1GhC6mU
YbqIzeajZX5HiObFnmyYjh4jFaK9U55bW+Yy6FJKFIG+NewmhdKZXyv+iokgeI7+4lvEuI99255a
VYwHiK7LushZgceuILIeIS9ol707tJ+DkmAxJpHaMhE5xhEr/RT7MsoW0H+p6nRby9S+cporZ0LN
h/VE9tMmAcD8YGYbqci4vE1No0dyRJSjM2mXicH4GtEG9NOF11JNbZS0uKdxlV/pAi71wVrnNCKu
pIQTjlFNyhnrJbkvDSkMQ2utXLADi6rRp2XQx5+0C5uzJYZ6YypkXybh+NLYVHWMDFDv8GzwsZCC
zfEUQQ49DXGIs/fv/vyomxJllVB2/XOiV9AvN0YslswqtFUVqXvSs+q9ZkTbuqpAsOUwrptaW2gI
b2EcITd0id6yKXUdlNbGIuWZW40Szj5DLIDulhjeBIulQjtUD7THiE65bN1owRifpaQNtZ2JfjQl
U5pc5B0JS8N65GZEPqnAGkVjdTDgs0aebNDYiJUwLtTOxiWo9WDa5WZ2FOSV+y1qcizsyIVJVibw
hcIBWImvMAaAMm6KERFGL+tjiaBrVWGR9kl0qvI4P+duVd08PQWM4VfmSiGnYYk/+VYgckJOUdeX
SZuuVVRZi2AgmCBXFPOku2qH3JYybxXu64gxULUJV2J43xpThY1H46tuiPdO5ftBnwphekunDB33
1gybHW7G8px2zjUivwejFrKsGrI8VXRcH76jVVc/rs8jV+0Sqe3I0gg3vdutSsb9iTo40vQ6hcDU
vWh16jFEBgy+KCNT0z2pGnJtu7Xea7SDaGvaYuN1yHxaOgh/ajXD1HXrSrBGEGojThamghOxrN+Y
ptBJGLDJx9B8hFY6bGkloQDlbkpfD7p5wRiSIN9WmAdNiICa7KAMGgEjjJ8devRMyb81w1Y3xmST
IBCgA6VOjtC3PSeEMh8K76Ok1bihQsFLlurobFkuHVql/On7GRhN4TV0tzzvQpbvr1brzyOF/TvV
ekSc0oDceoa2IkY6/Wga68kVY0wcistbY1TGE4NaBRxYS3ehM1l3g3Vb4Nm3yCrvZlgR6eHrCtZq
ZDylRgS/UCPrMNbmZd6zq15cmyFykIzwLaiCBIkNGGG+/A7qJUEQs+MQINEELIfScCv08doWgDHm
TVV1xlmpSmitmpetsQ79c8Km1UZPQF44muXGd5jlzhf//dn5kSEopMbGdPt/fzTEaYxwHSxa21rG
GT8T6ti/v9jp9IuwcRrPP/yvX8m3Xz9ELiQ6EfyK8rxfM2FYB8RufVYxecg6Ao33xsPKXROtJzMw
4VXpvfmEwTFaa6GZ3fRObzbtpFJfCUhCIdZHyrLqFyTxw1FVFwqwli0+nzdiiF3Gu4yazqhCt6fX
h0/igh6IyYcWAgXja9CQ6HgQJjgbNU2zH5kkqlloEI+6iClggdqqUwILwul5VFOqM01vHYjdP+KC
865lr+oPmrRERmeVQowluyVZoCsckOF23hW2ku0QG0QrpATDTpWCzwDz6Mmusl/05/sHVXj9ycq2
Rfg0Jm76IM045VmS326tgJeWe7WhNmtCQdONYwV30TjnzK4zSnzdb8IHYJhY2jIVQboom5+OL2ip
ldJXEOVk9zW9ulLa5laL3jkQjrQ0ikq7K7FyTIsWO1rODcwWdXaLCexv4Xp7EUQpJXHvYYALV+Qw
GDtIAdsQ5/aU5l9Bjw0hictuW3RMzrpq2we0+4X+0WtVwTqdr03fmJe0bDap04UHFectEGPw6N1G
I/vNre1PF7vgwnaCV8dnTkn4HXJGn/Y0WklRZlu+etYPcluXYeXuDD1sr2nQ9C9WgGDZoYmJvj/c
pg4gnDYhoajo9ZUoMQ9UPVN/n0nvm/DUm6lY2Rk0NCbAc25mT3SKrlkLm24SrJu7XdyKVYxDCSTj
odHCN7v2PzSNGZBWKPui8JZ93RPSvtZiBw3zCGGhwhtC2sQGV+8trrCtW+pdmPaL8ArSqZ8miqe1
hflzSgFgOVGx4NN9dYP0rutwBMSVJI/fxEzsefu+WibIWQUhs/AYS2qblWG9y6kApb2BuYEgCPAx
pXJIwUGE05MGcJRu1N7xV3iGSYcB5GuMNMcTQLBT2N1RjjAfoFTfSDi7flKeULyi2MN7kmQT8IU+
BRLD0kA9RxkW/cItd7FufwpiH4JOfS76kpwDB9OF29lbEecbgPKXoe5ugoqkl04foDJO03fWl6wW
rB+W8WQPsHMjHZF7YfOVg/XHP3NAR+Q0G6W3SYXqvG9QEMjV9yL9H6rOa7lxZYmyX4QIuIJ5Fb0V
KdutF0RLrQMUvCnYr58F6M50zAuOSPWRKBIoZGXuvbb5itT4vZVxhJBJ2xYZ4rk2/R0K+2Z0w5Hx
9pvNgjlvThD5nKWc53bVNlf5psJX52nNjZRgpwEu4T/16iFs83OpuXfotTfX1A70Uh5EjQmzEcAZ
/ENXjgV9ZEK4EK4/4vPwhvKej94fvx+epU2LQh/x5gWU8hXkX+3Ws/Tb+o6+NN5Id8K5kB57Wb72
cwpIHWxOeWp/a4Nz5CI/diS29n77qMdMqSLSc3A+MaiW2a+Cwhlx1XOXVpRcHTt9z+BW0+sHL6EV
0Gjio7IZLdgdYVfsqQZIVNM8rpylzxHtMrfS31xCbjdqbgbO7xddoOYh5bJ6gC3+F8Nzpbd/8oxc
iCpH9Oaw+jBY3mg5G4RBocinzO0VlKdUNn9G3T9khtwIKsBeElM3i1RXg4Nai8omZk1MHKInsdpm
7NvD1NixlG5i37z1JoER7njoAyN/UAnukzA4eh/94BwYAmjO9DT52WdjD29DKA6o4EhuzrbDaF8w
LG5KRuBhy+hLTPOHSVJju0O+u5Wjw2TCZu5Trwlq2WcjDuZevxTxcNdduut9RMvEwsbdvnATgR0Y
XLz+gwntBFqQXas0DYgv097r4k8sgJvELq5uw3fdUiBYofGK5YnlfFoXkbOp2/SRy/wra1m4UsZp
MmJUF19SXd5dTheXIIGh9R7r0P/VDaTgSravhCXuCakWVn0YrO7cVvbBMLR9YcZn17uwezqIXhGH
m6AFGtWf3Mmsk2H+LbUPgVJwXxqsjTUwNei3+sb4IjPss/IS9k54K6d0i0L0SYimenBHTJdddyKH
8TfTCkSWVohwP7oMjv5Cnb11DGhfDcnIvYHiX2rD76nF20Uo3gNN41+oighi6PJP5OiH0uGirWq0
ly6zcQtBNDTNWWiICfTBFW+uiVIjBAXfy+ml9YpPlGEGHhUgN3z06vcoxmONJazwi5P4wka0Dcv+
anBjwvmVpRFOCq7LQVMoj85FPjBS0IBKkmxqJv2vsZrQhBItmftXfDQ3UcK2YKeH5CTemYM8IWfZ
etl0DEPCs6Yr0dYSK1nCBxEdcyXORH7OQmVuEmAPZPvAIOOFZFx2nkwre+8rmqJ3K4yvk0/ndfgv
p1KCH7NS9TuyivaUh+G3GQTbZJixOEa486vhKgBv1KRdDA7aCM43RWujq1oMAtXFZvvqaQZG/mwz
XcsOVbiDSgJ58Dkn7qcXNChEouZ4IO9kkNLAlgWhiaE2agqKtYrim11ox96CpugV+/luoydkn2hq
7WVYY1z9bbRxHLl07pwUSBH3lh3JtdfQTLDBafWvrgE75L4g17rrg+HDe3pMOvFpKc68DliC4owt
owTfR03uT3CPHUoInVRSq4EH4iP6n0x0THbWfEggOiWKOHz9ZA/gkda425X+8EDj4JDb5H1Yf+xA
/HV6gp2zxn0qaLgYA8o78md+mekwguggnSJXNK5scRvs/jdiALqFtM4is3kabeOXyM9sgr0HLN0h
7pNsb02cTR1NEcmwG2jf1XbEDWHEpsj7E8I17OsKZCedXrOgMdgk3We8g62wq6lsqavKD3Itf91t
H8eR0OYoH+SHbqfb68bmxuV56Z8Efye9siv21Dfyl/+bAnnz4DU9sMmgErCcV7vG5py3gP0am7QJ
eA65vEqdqWHHPrEu/E09DMa+8MP16MfuTsBYZJsSrIEXXs3chkwmEnqNyXceNa+6C7PGiujUUFDh
pLnq0pI4Kaad4+h/dNKC89TcoDZcSewygmI8ZFoRJA+ORuQ89af6LWJiqFAoWj2NlARpNISFsas2
hpFuu75bYUiwIMIFSbnVRmLvhmjXyGbbxgxbMUYlZGjGBMwiHbbTbcKPjflBkzZtrDpaR026aU1Q
6XV8mNOKMqLFynHVRKj5DYbhfr9pGLsnwmXiUe+aJkMFrpCy5Du61cmUE/zNDbYp16j/NlFvrLHw
7iwbfGyq9qSBbhq4qE1yjCdzh9Z1axTBLnI/c/ZOEg20gyx6KPqDmcPftaZtJF/53YRm8qLjbqtr
5G0O4Z2V8TgW/N1FSnPA2QWGtQNYz4ppbpt+3A4eYlvpbsu42IbsfUu1s01uZ423toqRaNjhAApw
n+Lc7WhjZLFxb/nthmVvI/QBONnW6exer7V9I5DvNC85vdyR20eANp2m8CEk4rkMae4o/QRDYltY
7qZP2PAOcs8sYaMXNoJRuQnLa8cUJOjjg9L97TAZh2BuNOAdCHFvsM0jmdZHRtGjt9DRgPMBMm4M
+Qme2BmZPOROv5WmPJRkD/TOnBHW7QxXre143GrSWeWwRKIcpCIn+EgjqqZr4FaPPtfBUE1bOoUb
7E3bEe2FYK880gJuGpemsLutgQYP9bAHn7GtTQQVhbcrYNpqgbeJySIS08E3sGg6DhCEZ8uNrzJr
NhOglMJ0UBm7e62FrBub/BdjMgizHIkU7WkMzdPG1tmApckuDEnf5cLpmh69h/7s1dl2/n7hausn
TZKeRWyNDjhKw/CcjutSSy9J4B7YwO0K0kGh976E7Xq2chsWUUjWfjbhzqqpbj2/HjeK9wwV9zZy
v6i1d0lZHGygJolCmD+JfejbazboR5LetiMIT+mtcsvcK1hpRJGxY2hOoZ2dk84+FWTzzryvMLe+
CvZWBidvpI+7VggSOoc1NSOsaBgCW7fxNommr2UYXRt6tdAd4E7r+zmRqNIOWUfiuPgijmWdlOBt
NXFM8HoO0jtw/a57fd9o9VGScZbw7nhgeslZSay/w6xpSdttTtVZ9MTnYNQ1RfHeFM0Zd3NYfQwA
BnM+N0s3NuBWN0jQcUxpa1gPfKZ+vZsNG/TIJ9Hwobf4vAHdMf2fD7go91qRMujq0M3OkMhYZdGh
ZNd19rIo3DHj+mDuYT/UWqlvIMW4F8eewf/MUC8KSZ6H1OkhKwLExLF7qcX41Dfdb4ZGOGyKergs
tNDlUBvih9WqtCk6pzhFmiwpf/X9vm7p8qeo/RdYnmJSc5oEOo+2TF14kkAwIxxV+ANyWqsGObXl
nOBgY1EjN7c2jrWVT9chP5nZH3R7/2PDEmmdHEU6fWIuHD9o1muPXuQXa0MHgqCFs9+EHsAhI/gZ
E1H/WQDFiMMBjK1/jVw2vfF8GE3+KrwmWF8BLf4GL1qx3vv6WQcwcLa78L3qS+tV0NZGqOytDTME
7G4DC18QeAsMb3loI2WcC8Uv1WjGAxOm4VdqjC/A02vGVqmebx11YRTaAIGecdQL45ru6wRf1f+7
YK/DwUk4h3zCZGn7s+PpsrMtI/0IgNLndtHSkcmiHcXmsNVYpdYLlsbCDb9ngdosKL48z8MjSAcK
8ELmK1Yf8KkG9IIFUefCKaG174xo1kANraR9W6De2sx3o8G/atx0/UP1aSLCABG7Jju24I+lxv4G
N0K7w4xos1QwxA9o2f/8rNSEUJf51YotPsYDNQTUDhxwHKPD7hjGs1SngGwge5V0qwmg+L+HvG9H
LMXpkLynPZv4QmWLOTt5DjMYMmO7V2FbnWyrS+ebXcOwmlyUtRa03irVIoqVIG0ee+U2j7nOXf/n
BY0dpXikjoExfkdZKa4xxstuYVjSs4kOyh5/SMbJjML6l4mhKoUFx2kGeBCuQeOhm8oTVOqD6dft
488bM9Tet3BfvTaxwappMZUMB/vOrr67mGm4h0YSnJbDEp2Qu/LPIAEJKmOmH8n5u+ZVp5l3FQ7i
k+WgbJYJZi/H5VE1C5jK3LnaeE73CxFuIceU6Dp3QRP+UalZWev7D/kiGo3fFZGs3K8BKhqTrjEM
S2z2Tvymevml/17Sz2Ov1ZMHDYHIdvnO8pqGwL2TgCPpZzDmuXUjVUdYNt52iRLFUPvdeW69H3tr
npTqqOWtRqCQ9HWCl2fs+YIPq6r0qR6i7rA8ckL7K6qqHkefGjAMWtW6nplYnW2/1mMV7KUc/XPn
VH8zgOe75dFyEIaqCAWfv4ulvCJusV613og1IC6t99HuzlMwmDtPhN3dNu99PZhXXzBqBUbUnVHp
s6EwywqnZQhkkzb+8jyv/aAHWAUH2tbGGI+PUVcjQf3/yDycm+xiTYSIuBuw8TpmvR0D37G3fmSj
IJoPvR0yo1CxQOmFDAbXcKDWUWVaD/GAVWE5VD1WBRN16TqLCRwFMc4aQI7kAH1ExWsHwAvMK+Ii
Q/7hU5GEL0kevWgq2kJ+NvcdvfAd8lv8l+XM9JkXnzpBfOV29OF0XeNChd9KhD3z6iLvDgFR1QcW
sT0tBvlaw+ln8WhuDgqg4CERU411h/ZQy5tDgArxFDbkr4d6/uNlgJbeI0pmDo2dDDleA/jbVwzb
u7Iwsqd8QjRQdqGGu6Fo1lYAzNdrYW7ObWBziO0L0xvrYuvD39mBT9+sf4kURlSHUn3f9nAEatOl
sVwuZyXhImTgMSCihQ/PbmysfleS9aEOFneK2UflHYvoLYhsD+F7/GSY3bE1pvEorYzTvsoz9POw
yIMueZRs2A9iNvwSHxVf+ypkmx1X5EQIUMrr1KA/bM+Vja/nsAoKXN/DxC+xkgib+pz3oOjZnvvM
ZtqPmAiM5GlJnvDyFbKcaNgZPvm8vVuukNS5px9ClmOmIL/rlj0HeX9bsn2Dl6YFZ8DkY0BMLGG/
zWzGduycvZLZu49AWZ95eJbJGLaz4/TNirwrHabameQFm3R1IV+xvjTYrkgTQprSFHpxoedirW0a
qg+ZX56rCFwetEt9N+vozmQRJlKZtFaQnLoRl6pt1aR/+uYQbfAb+NgryBVlU0NH0qk0b97jV1/N
urXQP7gLAwgCu2Lubf9XjeBTxqaJH2MVgp6qJ/cxbYnR7DPetp2e2/mpbEr/tfXKs2NY/ovLFim0
gNCarkXSEQLIde8DiyJBIFnXXUrM0uB4O90w1Cof8KrC/tQ/8W7ceLtiem8og7XkJiEczrB4327u
oS7aI5KtDimRjV5ufphzi76YtMhcKiC9vI39HDLEK47LTURMK2I0+AdmRRxTZsXP3G5Q2zVKK5g5
Ne7OW5Ph6R7aBEmbnO/4lmbR8KY2QxHt4XVPVXhMoPL0oC5OBH+tLbZHc2eLsyT1/nhu8Q0mvtkt
n0ebpsW+g5dFazOODiAW233c8BGYyFuaAGXy8ilGRs0QZm5OjfGn0Svq+PnHhTEwRKuMugtnoyK+
sSiPpo7bA8FDev75sAxX5scqCMvDFPTboU+OISEQB7Gg2J1S7zYjUAgCVebZ9VQhd8bke1q+anzF
WJCBo2l25Ew3mqbD1s+qY6Gs41KuLIdyHtOFmXy32/nM9qW/Mzv1XCAxw7mf0wCtPOcuM+KnRNaq
fY7kK2AuA+MvHw+uzhRxKVfs1MeNyUgjpRhcLaheozNsRqrjzk3dGG0ZBGSjchIMk0AqSeT5jnEp
YmkDpyWYIM41Qu8E3tHuQzBh41NQGu/jQAKYXupbqO+AaEPLF/RwR5ctUrdfgFde4RofkOQfrpZl
VjDP3Whbklk+1FVybFsTdZULchtLLwpGz4T9EwXySdnUlcwo0G9jnZuSPVTjJSNnOSxBObNkYT5H
fVN+pYaBlsDq2h3Wz/FapYCcl0X4Z0HVEx/AUopeZFlPB2B9mtkjq+vr8ed87oWf7Zrcx/Nt9s3j
T/1VVd+awjGlNbp18ecDAsT87HZad+uhgu+WpeGHw1Y6CMtQm1i3MZP8OSQzrCuzsG/Lc4Q5mock
ZGjpVbcFe9AgX4JlNC+DWim6i+Hs9aZOrkYtrNUksSxlaeo8+bYLpECK/FjHg/MUBIgDWONuERO2
NYbSdG+kmXkNsU7hp/Wt93BsI6bbvyoujucOkETmJ/U2TZH6C+Y9mzYGzpHQZV1PyPh2xpj8Huyi
PfC94ZIwl94Pq3z0P9GEhc963su7QxJmCh1qB2mMpKxMkWcbapF5ARTonEZiWaqZ0uD2tCgRDwBi
jTX/sjznAxm8DHFq7YtIvCzlW1RD47CAo/WACvYxywiw5PG6fGy1TNGiO7QF2dYX9TFLmuDqzFFU
2PVm3Gnkmb8yT7f2SwkTgujRgxicOC2qR52ycmvHNeJsu+ujjZjyBgs4A4oup1X+vydrOjzmTs6x
w92ycon5mVoT3IIwdtwNS2ueVMyQUkRIsxgJIl1JSa79qbxHBExD4Bkn13lZlqDl0ErHXw0VAzA5
kkOygphwUI7pHmvNiB6TpqYZR5bazs1qpCN4Nl9q8YWjR226aVZnzAR6iH76pUuSlZDU2BBjkwdr
6u2NmI1Rh+XXLN/JoCAgZzy2Jrashwo6HjfaKjgaktHbUEK7J83qWS/J0DZlbN9cZXxHkhHCvrdn
kDNbjBsaYhz65NrMfDZKG3CMXtDshDKfCKUKdvaIoH5h98NpIqxVNaR/9VmsMz8s7AN9oftSfEiB
laoT3bSJKnEM8cV9JIVGkJLb5/eMhsd2IonmpE+BoLazmErMy5fq+3obog3C81e1yJbg80wjQh7P
D8e1k6TVmjzjmtZTlb4RFGudq7Jwb6ZAa2YOfs59snWAncBj8cjr7qIIZov4SdZTjBYO2EQfEQLL
67I82GX0tXx4UU3rV0V2uKUQ9W9a8qtOCgafDsWwStWJqfwbMBt2EGF1E6Zm30zzPzkBUpkp2SMt
eZEueRrzCyYT3jhVAENABNKHc/qcLlf3tlD23Ng4jWaf4uGS9SnXgxdrfreB+65KKm9HhsbNmcpP
krvqs6P76XYJxOHkgJgz39eWQ6HAOasmlj/090Rad4Do7W7htcP02ZqFcXNjnLQ/n89QI5DOHPiK
5aBvhUGSa6e18KElQDxToR3NXTjuHXcRqvL0rWhxDPXVNBG80L0RvxO/kDzJP9eHldljI8iTYo2b
RLuH0Vc0v1TiSrJjFJcnHBD61Z5SbU2eXXBBZQkWMoOr9EO8LXBWGeGl6JqYcYfw3sKkv6NgmZ6i
WKyz0Jd/WDTaQn9eNsEEbnh0eTJ9JUo0iqiNxg9HN1IaczI/Na2+Giw7Wbt2n76FNnEXxRvVrfGb
UDYfkwqTMq3e+04i6OV79Xlw6lfd8ovrBHhxjyPs3aqyd0v663YmRmoIMAn/mwgKDZmpN3M9udxo
vcrg7mk1dzmvbcsChxuj3ii6CSsDDeklzH1zP/QDTW/NTNcZpTBIz2xbs+9tDK4CUjCjNRryI7c8
0WMU6T4mdAh70zDiR/CuKP2CAuMRj/K2jo4W1tsUBsHVixWtMuHeBl+5ty4m+U4rAv0zi2zcH31G
jo6yn9VLlw7QvbMqv7llTFI0pBrzeWjDAvRfVVy6jiV4+R+bzIXrOi+LmRMBdDD5KKpo0q9B5SIg
9Do0epAf1qGp/db0DmpJ+CvSDT5wA18OOcPlPkL+f3DKwDhEnpPz10YBXC8OJEZSOI1pWIIWcFHt
B8lzlpPjhXrGeWqKDKzTADYin+9fKFqPgUe2Coydr6KS8tXzE+9WxuThzI9i8qSo6ijRuAky24vE
G3jOeVgufi+Pcq+0oIF6zWp5KAxHrqqSXptv57hfEB2FFQ6mfyutjhEeo/JwWLJI/Hr6bEF7pdZ3
GrVPBTHVBOl92TP/mroDhg7DlHM3Qa9h64o1DDP3vhwBG9Ono49P1RyN2MgWUv7EOMgncLaSvYm0
sI3XolPtNhSR9uRztS71jgrrD3/0racGMMbGZ8a2WR6mZt7APWXKB9DJ35Hr/Z7q3q3KqvHCdSFe
hsn/jMekvrQJmW4j5OmdU3t8eDgpTiNq4b2tYqI2utA6im58QVKSMbVmZ4T3dcYISQbgYXpu5NBs
nDDHLjN1xa7uXushLc/gC07wZOpdMreDRvHFksC9J8XxlIVaepXoK7pB66614e+FyIw9d2+GfoLm
u5DRSxCL7J6k1i/Rk+wVTG540DV3fPci5k4eU+fAHOvVkicX2Mo8IwIGt6p1ezsmNH0KRtRwYuR/
ive1qTbMZNDpR7u+7whEn5pvXrB3x0CZ7aooKTaSyL6fPUjomvonE1oXLrUDHZquMFJgHXR3ambV
gcWZJuOYJecJmxAhbgq1clMCWDTMYmvSf9tnplbQn24a1CKoZgECyyOLYQUogoROSqGBlsFjLIhT
iklHw1Ek104trXf0xrhR50Kx86TzWDfogBm7fBdlt08b1d2mJANo3DJPYVvlrmotrQ5mHzPZSa1r
G0Una6LGXs4LwwFLvEQzALnd1JMQJ4N2NkLn6CmMvmMnNneFHuQ7kzcP/x54GgjVcpWZ4r+mGItT
OeX1fgoA35v5+GYrK73nYGK2BnQe8DuEvoZdR+1G1ROa3B4CcJJtkKFusey7VboJeijodtKy/1BY
1Ocl7G35SnPijkGDbq7ciNMmJjtq58+2ckS3+KH1R/7fyWDXR+hLuYrKabra6mxr71D2Nt5Umpel
EHbcDgseHVpz3rRZ83bUG5IYEjD9IN3Np9fGpDz7WTpswZsaQp9jdhK+e3QRHvLQZJaW6d9Lw9Jp
qn2Lv5d+csW8USnvsafCUT1Cl8DhI2mEtusHuBB1P5E3J2X4MMRa0dGPbbwjFp429at3oK3WET7X
zVLAzRfwdz9DwjPDrFG1D96KOtEnnri0rz0g9U2nZ8EqFw1omqIlCkhF7apnX9Nse3POlZlbO1bh
FltiJmOUlMTmaW0es91mskhnFKUwy+6QJN2Ga+S7Hf2vhQRvNUDGMp1CcnIJGQneCs+Gi6+78a7G
hiZBfW903yBmYhyiE0KT/x3k3KOiS/6Z5wmkSmhvtxy/Cl6ELoEdSX0gM3rYOQOjtahQ2S61MZsY
+g0lKHxY9Pukx8XoGw1MtLjjDqfSJxk5oINB7C/32yGr/yLV78hnID9XNnawa+fYW1G3aKtr2AVx
S0JmRoJPu+61Ilr7DKNWZm7VjyloEAYZZGZ5/hkBKvc5s4zjZuMVKBekZzVUMCzYdVN0+7AdzkoT
Z0YIlN1W9xRW7gs5Rgl8PO/cLcGWbI8Fck5nb1dfie0CyfQLPKGsmgZy+AH1SsZeVncEHILOHEB6
3KN+YE5Xd3dqv/elZ+Dgu93bfffsIQbq+XRvVun1T4mp7SYCr98o4pu1Snv2rD7ZZ8sBo6wHedDB
cutZOzuNjRfCD82jPZdvdV7sHdsvNtWEecMw5bNJzX6o5nRlbErq5xrg7GFt1y1ntfxEKyGGzRvN
7592gTkUv1LZUUcP+QDYd8oBKiKzMZXTv+VVdCsZ7B7NIoEFWWF5D2KdSUYp8RZOxSl10z+dOwMu
q2yeZLbBQYoGaJZZP8VKyVtYY36at6AlKU17RYfhQetr2LQeduBK05iiOmzEAy2UR/oNxt1QOs+V
9YWsFJ18aWe1FHpd4amDA+W/HmrxjLcXxaa0HoY2nzM1mk8/Jz+A6O/fTUdGVgy4ggFq2V8ai9DQ
xLXFHlon44as3jAbCT6AWH5GVD6GwYjED4t3NpvfKbfah3GarOMoB+saxtbNVrI5JkbsbSqbnQGM
N8S5vA+3qWrPtIqt1yrQnGuc3lEctw/kzmi3dKJfU2sIcY0SK88SKW62g3Z1yF7zHPGqlvgnP82f
jcxM1pHbyV+JyyYbYKB39BRO3xEEaOSWxeqnmRRlaMGFR7PKrLVgH5A9tdfTODz4PvPsqGtnFweu
jKk3vhiuZi+GphWXNhTejmjs/iByRCLJlMKfiXLCCAukIhLXtDJwTdvcVwNUe55RfJh5Jp9+fidC
vI1e+HBQ4fueIlgTj9TfyeuMSjSL/LJUykaSgosc8mTdpWs5IF7QdKycy+6myGu10SzdY3pDL9OV
Gmo8tmXr5WHT2o9Jm/x1MkCdnqs5FzU16o6U8j//UK21TpG5CJP/zVzI3xCKsDfY74ClQSHMX4CC
JnBiOqvE0i5GYfkT8gjGQipyIM+xYww/3XmssFwOYVal8BfmxpxV5NgsEt99zTP9Azus8xf9C5Qo
4b24YyO2yCbH689uMqafXYPBhilJAu9Pam0LBvd9ysmxnkBWPGXpQIA41ZkI+l/L2WlECVOmnLSu
Zc1OVFNT2o7lz0O4o/QpS/DYxKXBsMeww7vzYsXBxm4xqSde/87PjIleq+n3s14eIxn/IZtCrQi7
MLbRvDfX58A4Cn/1IHxR7OBtTs3VtiV7atIR/Dy61OxJHytL0kFzhr9xaYoT0tDoOfHL/sitnOaM
9iRJs/2CHfakdX39NfJFTyjcqpEATvKSnHLovow9HbX1nYmuxUDStFDWK4Nb9HKOznOaGgA39Wuj
ZV+GJGtpVwjFzm/Cd7/y+sk4GTb9ieUr3kJSW2T+WbEK0AFBEfJvZtwneYkFCwKQXhFzPYoMy39N
REcULmi/6DYKrSAEAaR8TWjsQ57gkJ2znJbuWzygynlo7GnA9kJYWQkbAqZp4+w1MK+nUek5mHtB
83mkc15o9nMLRndTY0dF5KpVNLz6p3C+QEpREQSEqHwfjyUWS0MHi5C41skOhmw/YheApM5s1mH7
vlyaZVnns1bFx0cnujPMKHhk3IL7cwkZ3HCcU2OZWNd04/Tv7FoGJVNDEVd6ElRkEbA42SmnOazx
FT4wuZZlSbSHjIfv3mHlWXbP1IreA3uratcmRr7VsfisI/8ZoJb1JV8QLIm/HmYpSYqBMGNn5yXC
fnbge5zMUsGNnnfEUIiLLSpyH48bZm7sGkhVlxkcOKaDEZffWD/rF103VsySvPvyiNsNudXQQ1mp
+ebU0NYDYKVvEMERwmrR/AFG1Nyxjoi9cGhLhyImkBzyqgMRprUAUhEP9v/ubctXzNixAywL4kAK
49KZWnZOVJTq3Pblz1PL8wkiqpUiuvuhdDT39O/gJCUK+aZ6p6yO+IN5tHyz1f+I6fdSuOh5CB7d
12KcQnZwXHao+KPlqUYJumxVQeLhkaVOX5tQmM95kFXbpEvy57LoaMZzItgHy5Ddahl5/TvIpFmn
EeB/oVOvQeF9aHVT/iorkAeNjik9Uab9ODSmwL8gv/D6GUSOClBRlrX7CfDWMBiyM5k/a6DNEWyP
yNxEjv6YgHN813uvOQBQXCPXHtFNe9Cu1FDf4mhQj528/XtmeXrqsUoVAzdGOvvd2pLM0WqDLQcT
EUTNFrmvTt/qW7v07b2PNmudCAUiwkUQYOHjWcP5gfJYxBDl2t7IHo07s9SG10K5Xc9f1W6VPTrP
SW67F6LasPER351jPEbxgvKYJpl9iYgFBifuTB+FQ30cEgd/tLTAgJ6MOGJRSJA3k3BLSLOK/o2r
qr3BznvvS7e+45DOt0MWxmtONUQscah2U+rRF2lD6oYoAKs0n9Z1EdlrJ3KsLV1C8dzYnDOVHX76
r8ulYhNFYmxZxEN06gSsanlW3D1RrgoBEX25YyqPCW/hgpcjZgRfZh9ftN5Xd0Mrqjcyykc4nQ9D
QyfAFpZ4LgXdPCA9QL4cXTCIL4aS8WHnnc2ELDy2Qt7530NZQo8lLsBYwV4iVGe5xBVZNYelm1/x
Vx9hSF1BmdXnJh7KMyL/qScAMgYhWSzB5FrPhx5FqUE/tW0el42bS3b0H7fQKeWVfx2sFmf4vNi0
8+LTOqhhu6ZkfBY4IFcrB6+qKFxGmCJ+wsPV04Et0KzzyKkCcJ7haVmqmuVHzIeUFiBeNjiTyzdG
JieYZ/Xoe7BYnugtqLUq8pgfO8e455giWbW50jsvwPAucuxjnnrzzDZjdoJtqy6sJ5jANILiCT34
nCc4NEBinak9J4KmT+oynZvoWlFaMLA0Orb5TdPG14LZJe5OvMGwgSi7AE1Ej2aQseWLGijY6D7/
tcFTOf0u1O/K5h2s50ayPpYfqJSGUxoLdQnagDZcgpSM5gDZWrVOITGqtzCilRR213goshfd1BFC
SEjl7Pbg/gvjUUo9fqpQivjZeG/jMd0T/sT4W5qo2th2XQq3iY9G6FQbP2zMR9vs3qM+xvGSdeWl
zZJnx7UmNIBEtzPIoY9YPeaPiKN9/mR6ACi8Tz+aqblMKuBenyf3tzIRcwlF5lO0rKLCqv64ON7r
iAxZ/F7m6xAjj7fMBqd5WbzO7cTCDYcXxoPdamyMTxQi6EWWhWpAIjQgWie2iWuXFNv2mfoKVuNk
H+Iu+E7GQP7sMAPCdIDYocoPubksiq+QKLuZsGNfJtUBfksYJ2ijh4mMaWjuIF/wVCx39lSFvBT7
+X8FF3OzrJkRHfM/43artnnN9BwE53D5WfBzw03uQzyVB7OgIROkBZmyM8Ng6VmXmKxXWZ5I8pp5
zpz/5HFi7NkbwtsuHXwtw1AWaSM19Jw267PE1srRd3Hd/oTRLRtPav0M21SpbXwdcVyP3v/JCGlK
gGOB2OGCdq/M7DMtNAj5Lc2uAJ1oN+cCTVMIzTCTavMvan35Kk3biWlVrq8rpivnrm7O0lJ7ZThc
BYaQxr5DGp2n5WMwz2eWHgv/0mMKHxNKBQ00YFZuJtesKJ+X884EzE5iet8+pHP0FxvLPVdCzw6L
R0HUEu1RAkFdRCBh4BW7RE5vulsXV91qcPcUZYmYPEnBkSUMNAzGFjEY2Idg0bO42DGXr0oLv3Bg
+TuSQxzcpaW993KdqrET16Jypyc0CZvSHC+QjeUKTkr5XuPv3wZ2hlg+yAAnuPlIIB9yjeUgHcOA
bjdZ63/PRTiRXXtcL1MKciddllh9gidvBDqxmikDpmbS6HAEdUwQm4yxf/ON5aEf0CShJloUfD7k
YtYBPBydOOLohD00HzxGST9fLQ8dK/sNQsHf/Xs+iJxkFU9auhsVJnYcy8GO6u5ILR4cbYBSJ7jP
7AJIJ7gYXVquRpF86I2nrv+Hq/NacltZtu0XIQLevNLb9lK3+gUhC28KHvj6M6qgvXXvfmGQXFpS
NwlUZWXOOaa6s+Qrh8C8q0cavZo6zYiNrm4dsOJrAGy1KSaHPFyiO3ao6AQN8q2bnTLehTGCZbJ4
N8mALt9lUHZjTCOuatluiZjZGqAI8cLINXAwxy/cUvUpYoiK9JJ/8Thisz8o4WEruNOPoF7EXpR2
8zwZlzZM7K36q8KM6XPUZggQvejRm4gY4ftM5rz/iimgvvqlf1KnD89/tdOhJn7PeYU6bF0dL4+e
3K6Pb0ie7U1d2wM0oTDFv0ZgWW0hPGibHkZNlv0aUhDKAG4cGLAwnuUYJImwqADvGM89bfVrbeB/
jWGbb2ZHjCdomSUdSB7KKjAuA+30wp9e1DICiOYlRfOcwOu8+yJk8hdZGeSGpIoOnq6X4abxEyKE
TNSsNaeXjq5a95ZkQXJTRWs0g1FIA2OrsoS1AB9MzXUxo0i919ZwjOLaB+N8j8wmeFO5UHam/+nl
jdyRlHIOmwGxtl12p9S1s6NjJv5L5412dl9sStlpquu7aWs1mAvD+5zq6B3q86O6iLUueEQylG2m
8R7G2fzhl6V5ThdMoGPk6d/4qb6i3/nVJD4O9/9PErheJak74r+wiVaLaST3yfwxJ/lv9VW6oqKv
mtvtSU9C91Fz9Bzmn/AvoL+dLY2D+coMBjfiDgRF9VxWjeQQGXgpx54oNOoaIjvEDzNcyu/D+EZ3
0PiBSZ7Dc+Zm9IjS5cEpYiC0HMceyFYJT+re0i2sA35LEpZ66cjKHbLY8xyaQGRIRNnYxhg/TgUJ
nJuBFJlrzpYttMY7xrDENxCy2DHz+pd80oKYeGI1STZen4lTO5EbQLbQggOP6L0qSc6tHmm//Z++
naJ3GbXf8j0H5c3GtZ3kFS3zKWOPeLYBabLo1zLWgJSGsOEGVF9lbxHTkJLETYVXgmv5HYEJ2pRP
YUxvfJsnEyUJaINd5cY/J69wvoVlyR4HIgByxnBc48Nap3gUroF7ueOT9uue+ZGfHRKRwYOxcFQZ
MWv+yJUJzhhDlDbezVBKkKIRliCTmgs6vgSox0TDpohR0muVc0lHr7/UgcC9BFgmMPkhhZNe4lKI
ryGJxLqPl5RZCOHu3HePTh2GjMWt36wL/SmpPCxecgyYm4aHJTzmdrLTMycp/wEznb5ztKx8GXAx
9lJvoDZX1deoIRjtDfBDfP1ac17s8Vkj86dfTzMQnUSe6p+haWmPrWY9agZ59KbfMJPjZJZX8/C9
LubSpB/Sld/HwpGZP7pTvbA+mGsV7gGNuBmuQ4Zc+Cuq068RzpRLbNEjpATrnpEhlvLmX76TkURY
t83oLUnCPzEm5tdwkjMKly1ZyXg4VyiB9IIP7q5rExa8luyzGbUfLW/rvfKDeT+6sOoWqaOmXsYD
wu5jO9WWZAn3LaTr/bQel2wCkJ985syEOtuzvYFP6h6XiNGsH1vWnkwwFqEqRHBUwVjsDOyyUc0I
STPM4LFftmnA0Uqwhm1Gf5jfhy6qj5BW8cZ3k7lV2xCJqn83pH+blIeMTI/buyZo0Wp9PB4MDXbY
xvSj4Lou4TCGklUYDE8Y39wMRj8T0X2eErLiIpJlVLsCgBiicQsriWxeqKkZYtDPIKud46oydovq
HGhAgI0YLAsTwOzoJkmMZsH+Ncx9dylION0EgPFqxjHkjdiJcwgrihqa1v0T3CGspgzKHtbLGYRB
clwylE1l6jtfmxGtnafH80kdegpW/U3VY9MuSdGoSKP9igMj28ZJZj1nGjk5SHBJCCIXy5AVh+iA
ubmovWXmLSdSKE67UqTGNvXb/syxwd0Evg4xuwywdEbP6zGBH4l8PTr+T+hboqf4u1pZ0yarLzRU
ECCiMHkalzjc5ZJsNhSLd0G+xsKnoRRwB/xojVJ0iQK481LinNMDWvae67Qv+Ej9x5DEDQvN1CBj
QhmDLqTb1swIfAAjMJRS6wspCE8xp134ER7JJsUo8VMe6DgkXnSc1NeB0dk+VoSUrFLwQQx7Ta+6
Q7O0+ksqf13m2kWDPpk5aObdTLETPs5T7BlXpxPZTYeABbA1PDmG9bNbYoElb8LbTQdguOkxZ7QX
P86e6sRoCJuIMcWSlGPVlX9L5z4nZ77TOYNn9WdCYkbul2SRxuOn+jWlkf+RBJ1D1ol5u363jEPs
ekFmHQ+0gmX7qps5e/s1aRVh4n8EnV18pHp58mzyokTY67v1E1rV33aQgx/zNYyKdo/MT6MXNSld
jlk2WzVMMuVEST37n5dBx09OYOkngEhQP76T4l82rXKvZnh5TH6SZ9Ot+qeQ1mRILlmT52gYxX3i
2EienymAd/galwHfqZbEzqPpEussC343I45sCGasLmVY7wugGztHppp68qFO+/dWCOzhFuHW+BXK
C0OaLW1EfAL4ONYS7X825KkGVLHvO705eEbeH4cycc7rJ7LuElNLLSE/R2qF595p8ite9LumTdlb
NCcvwK7n93GsfxZMg4N4eK3kSEKMJNKjnsUjhwVPyYPAqntP4YJ/GVINacFSMhTZYYSRNP+mBB7/
3B9MsbOjII6tTPtmrRYX6dAaLRfhkPWkJMU68hP4PZhwxiDvt/Xi2GiNX9QBOA3EyXNgZ8CeeMzA
3D/anRNsSyIMGEOIZzNM0xv5e8QiJ3VFHA3AhtbGoqLKPsMisRbgPcAos4otJswYkmu/+WHKjHPb
6JnM2UG7q5ZsoRjrPS4vzUdZ0ZzHJS+Og4ODy/PBEOcmMmM5gDJdBKauRfWaVpaG6w2IDmhiwsEq
+wVKcvcw9/QGWmq3koi4NCswCusZkF25/q+t+jry944+UL8R2nebnZbMiPq7VofFS2jrzm2UbPKR
ee7f3lnSMATq6wUEikiIwGXt2iqNtl2E3pF1iUT6ia9t8UrnFVtHsCtyazxsNX8iw3lyip8p2dgN
6NKuavUHC0c5SLmIjpnWiG6n+pKwC/YhuxLDakTfG9WYHJa7jzogu9NltGDrBej0x5zju1R+Mojb
0inflwP7ryHql0pY5l24+TdibepvzNFQ9Lio/9oW/WiWU7x6fvfC8Vf/DJY7Wncp2wJ8q/ZRN+3b
Fxa5LB9/ViG+3ajs6/diarmrjTI4ZaURXteVC8HiR5ItT65G6UW7A6yUqV27HqY08IPqoZuK40Sh
6V6skewQzqnKxjMMmHGm2Sy2Q8YKfmgtJux2pZtEpuIZYHD7x9NglTnd/EziKKF+c/wlHmfjgr49
u5ea9H0YDahN2WIXg2tzvpi+2eWE/zyoaMMV6JY3C0Rz9GkOyGw3a/cjlqitK29qzZ3m40J3BdM0
L7O2uAFGxoUOnuY2YZjf2swqGSwzjXRBbT7pIQQBIrv5O+XJo5d76ofXLMSiej6MG0FQZr8kP5lR
AhD571ugmq4jfE2oF01BPkg40r8SRKaSu3Vezx8xJKF0YAqce1CW1UwhXdAgMGkrbVrr9RAgiGMA
3EIgKcHsYfyrtca/tXHyJ2CBf1tCMtUaDBQVave3KssvlAzRRd396SipIQORAkbjvbVoiy/rDYKo
B6U9xy4wgJelyr031RCBSUEwW/I6xqyVBskuRNq1dM8dHQb+lIzHpbOTJ83Tw8d1aj3ZqXNSFomF
mg+IoW0TxKMzlyz16OBqTbq2B3zZI/ifRgHHkOe1Xxlbnn9GhvBoL2P4rB74895REAIFZnjEnqbm
agPX/UZZ+rh3kk0B+OYSFH/UILkd2J4b7OFi4HoZy+4CBJ7p0jQ2eyGXzywxXmO9yk5+mpZwR9sZ
POl8VuWGjScBzi5KzDAlJqcMWAdKjtk5VRR4ubFZt2TV0lcPXGmC/GiKQlVuOKSccVMyaVs725M2
Pg0R1C4syc4ojQg6KnUc+tNe2e62A0c/xi/9D8Khv+okPi92NtzyqWjJHx2PkBU3q/THLdmJBzz6
c00IJhSDr0zp5gdleMKrZgEkq5jsyHlitHjdptXxfOEC+yhjd7iPAtmtVpE6bLcaJQhgbYAD0zwh
G0/ivS6/M/XQZtSa9NIh48jrPdSs5Ak4bUwnjKkVgCjGTqGVbnJ58jQGrb5p4ZklyrtgBPUu6pl6
CIzp70sj0GCSy/+q3qsrAn29ug12ZRPnWN5hWF/WXpU3gPa19ZKULHljISPD3F3iaSae072kdXxd
ahu/x8i8M+0Q7FizZxxbw08hZ6OwWmdATpEjrfcMKDup/hPv4XpI0PJcPJR5d1NrW+7tEMORnGKS
jFp2lH9DCH0wydAtr0+7lENFB2tmN8TayekBCf17gE7DAV3HmmIVg2B78fAnchKZLP8THj/LQWQk
nwhM+nPb5UT7ho6xg6szVcfSOzvmW2AO8w9WxzRK2QnoyHHkMkiJC/TsUHldevdIJtlRvM4/rHHn
ttP3iK31pBQV/8Zai4c0JAmQ+4cd4GY94L5GqzW8t0RqLOjWXlrKztcmLgiYTYPTWn+65Axhmh/I
E5eaWKtqX6uIPT2TnrwCAMN6wCDoCNeBFNEGkaftRQ93YzT758Yc8cfpnGiCCkVsSLNwswxWeqyB
2auR7GDzjfQZqV1LldKapWe9X0wzuiY25i31bJIvZ9qppziwTup9vP8hcZ1s/mSUW8YRpdRIEwT6
S12Z7U2V8FVBD9st291a26bVIgjVwRjP/+HhwQv+YwmW7W2jOGvFsK/9IkPKST9NtddKm4FDumDv
49uhdofOCoYEjXNauZ/r3ZEH2EnJSVA3l7rNUtsiwzlPGJXwkZ8o0mlu08nZltlo3aiQ70XiNkxJ
Jzpx5Pg5dzf9MJBwYN5GOxzBg/UBRP87g5mgIPPQGc7J3PzG3DAflMkWqwNgB1k8DFaVbtX8vU6c
4DEhz4Nhtplt9dp5hTCf4KhFa6piSzpoOzdy5h/ocfURwBuw24hTtZPOsXmfDciDTHLAMe1xBqGT
SI4cuCbVs3P9/Ad2q/psMwc5Eu/EDFVNWlqP4EIrnDZTPs4frMnvgc9EM9cWsuByUmz0oXB3ixfz
WxtSHbXuA+inX1WpqbYdvKEU3RQkrkXyrpowqnljODsD4RrNyFgdFrrbGM1znZhfMZJn53YR5nmc
MKxFUVs+qpYMQjFB9T7fLXByn5aNykor/fh1YIp4SBtnAIEgtR3FhNHVa4e3IgAMH9icAodWPEUO
UZV8N+099GMScjIBQynzqj2KoHbraENFhDlgTgJhEehhOYGq1/vT/JGSzym/mQ3LM6PC3ic4s40J
9zSGc5sP82dkxj+DNChuVpmtbeN/nWGnG2iquaEgihXPFgfuBfb3G8Kwk5iG+A7DCtk/E9xtM5X1
OxBPwJW4fo6TB6kXRxSqLt3GBwKfyW8X0tSzlP2+8s+RJuqnzJ7gY5d48oOmW1D74Lf6e/ylEXDQ
dGM4Lg4aOKoPJoN+symLtHsrC3NnpEZ9wedRPFU5x/O1hpuLhS+R0WZpBeLozna9C9vse0XgLRxA
rXiyXYtvLekoFH2NfOGWatwDLfDiwJOgIKFVoW4kO63EbrJKYtIwQLx1RUtAOoMZMB60MCIx/hIW
OAjVC6x190OknIJQCCzlAd3gVoNecGsNZLyR2Q8Hx0XpoV5WnWEjhko3XUJpr4ayS155zzKPXp3D
0flgljSNB7XPLxkcZ4am6BY4uRsEReRSJ9vFxbRj1YU4hnSE8Ijh0IkekoNwSKRuo/RmSz1fYbf9
yVgY6e2MaKdEdaNwevwClXVr5wlhgD1PT4lZEwVUfmqBVp2EXHVgDHp3JQSO5XKk9TAQ8Xd+V+8H
N3hDDYxbdIMulgHp+ucskG9L37lYBcok9YGSJNbiUW5ONnKcvxX2HL2aEWjsOMfPKeJZu89JhxCp
Iy307nmTB5ep5eQAb39fk6x2U/NzNU4X1dxtPc4aYDYZVbY+0GmkjMPZrG0MiE7ugOkyQHLJH12N
B9VKmnntu156b26ctDe96GOGGxVG82DqDpXrTi/VrNfkikX1t8mx/j5b35vs+BCbpgNod5mvJUWV
lwY4zBCMMFH65KaPdkAvves4IZ6J9OhjLeymqmxl9tu0i9kqbmQhDPskZv7QyrGET0bLMWWx206Q
P+m2+Qs9laCwtqpj4Q/RQlETR6jwwndyovIvA5p8zy78D1wrAFgcMMhj01p3h9S/jSGK6FXKoaHJ
1d/h+cSPjEn0rxG+YbSQJhLHSbz5WYpHvQYKQ4Px2gWM6QBlb8KKcK9ACgyGuAkvfH9HjSb9XaMJ
ARijA9FSI1r870Od+H9fRuhzDkgezJ1OX5kQNSKRBg8GntpQjD6c9jQMy22A/WwvMkhZ+M0X7+RF
aCWVYcYHxMki4IHbbdwX/LJNob+quUUaYbpHPbLrDciwMlvx3la9p+/occswchujl9XHr4sZBZvV
FN+aaCinmeZaagGoLfxXhL8jXdeEgqoIsDWOjdffoZZPXmodtZzUtbwc5CgAht9R4BHazlJoNoog
WLkdVdO8YrgnbK0WHLIlc4CzR/ZSTIiNkDgEywiWk9aWemileXg2XewC0o1Lv1bgxu2i/doaooa9
gDWnEJ5SB8eKhcxWvfSddj59tRKUmkqujiRtI2xQHetZwovH5uhzbOVbGqur6MvPQLh3tQUPQ/AD
8bhz7jgWYe3MDnyu6AqneERtQMyRKoxUPaSeeQX7+jj5w8Zqu01nfvPp7H8GtLL2s9Y7514vyHNJ
QAuSuNIcuGno9ZDwtVvwOSLYhXgyj+9qw1UXshd7xZ4MmWSTESLJTNO0v9c+h9J0eR4t88ppo3ir
58W7OV7x0226+M5MPN4L34EZaXUDAOh8y+goIiRyYFGqJMomJIy2QSHlMEiW93lZtz80zadlJV81
vkARn6f9oQfliZ0/5OASRNYX1rJ9VTtnpXxgXpJ8tWhWbSMNbnfro6vkBHFdSIhZO0M5r7DbmrD8
TisshA6gq5z7VD4ksci2a+b6/kPX/1Y9QvVQOdE9JXENTWFdnCs9qa/psDQgMobvqmgMXKu91qPz
M+Qm3K4lKOsvQ2qcKVsCmd0H2v97khGljzSqwFZwg6ln/x5M7OIkI2Ft0srZeuqgh23JBPQPiRQG
twYDexy4E82u/5SVztKZX6yFU/D0ZwzL+VmDG3NKfJ3UpbZ814cBdijn45vlAIBZCqO6don3ZWwG
85IXRLeHJqcbpL/fMB1xytSNX3FMRzxpGVNYBJGdPaLjX3BUnTUXOif2bVI4REILDgjDJsoWvhA5
bYl0WrDKteN6INaYFugvw1xVT35gb9Wrgk7TLTTM+qTWHbekDW4LgEr4kh/4wI+LqM2zakJNVvOX
FqBe9pf12jDQuCm7qCBgYdfNdKCmmVt5PwR9vot8B+NoEgsymLX6G+EO9i5gZzwPBZHEUYB5Z91n
UMN//XfWJ+KnEpvEFr8GpGbHxsKQVpjRbyGdreohTif9ogaQWO2RJkHQTBvty5QP8aE3gcF2zrQf
jdZ/1hEF0xWp87/C5UrXNlrgBt9qO6HVk9Tht9HTz0bVgsNrk1sDLf5LP31fp3c6IoRqcbs/LfBx
PaBtrdW1dieSB7myMbuPbfJVFXKQxuOTRybTRoxugGM/OzU2glVB6wqGBSy3otiqzh2rJw0qGarN
GT0YWZt7Pe9eyiICpZCyixV9vtdHNJSSYOLIU4YiqSwT3MDFBnvQZWgNIztDkqDuNuHvbSP4lmRj
Dad3NPbT1EzHEe3ZPQqL4E7UNJNKcE+eMAWGmya65ghBOJSjR4nMYjwrtwaLJhknFo0HixIkGIuP
ZqytL56oz1pkuu+J592i0HJ+YWe+lW1PLpPp7YYobXZT8Q51emfjI7vr8meKPRArTuYzdJIvM32Q
mqedGkoGXYeUD3vlzdeWDu5EPp/pvzvCrb40FhO+duyfTBLJ8I25/tqU6TJUR4lBVw3ZKhQdtAvq
QXXH1ZCKnvA+jvUzsVw1KHEDjIAW1Mf1DOGaXGkJ6eonYZoW6jdpy+bIs0nmuCKqAHpnApfpUMQI
4/8OJmhb4J/LyqfBDpp97JC1uV7yVbUcUY7C8ZEitMSxyge3YS49B8QsyvYvezC/boVpaWweIQiC
0iEO7iHX6+7kSUVxcY0sD76yFBa7mcYOmmCUCaU6xCFbntSSmY52PvrmHhgpJWdjor8dBPObxYLA
GgdA7khYEgPHYegGE4Bi22zcm9F0F4P200nJlf+plzOh05fx7YRN0kojPuvQ360fjTaOiKy9lEz5
eOyvQd0Zh7UMcmcwKUyl8lPlyICkaS5x0QWd9kop027/n1kuydmk8dFkQVccXc3JsB/Vg3BmFN8G
zHb1csDbVbhufZsViYQqjzyN1HsPlxq7c4d49FTaT7Vu2sd/DQn1rMYitzFmNGWq06tmBjonIDHx
7yk55sTZZr9WfJqrp9t/fy7PYF2EXnFW10qc8aO3BhEwDRidNkT2bVtZ9iY0d9cl1Jgtmzy0O5rj
Op24d/Us64YGTyEBRqM0hM+6gdLRs6wn9WANoFrzMgydj8TIo52WuznTw/odnzqoG9tI49uQdPFt
zOw/OUgsY9fnenPV8TVsA+qtZzIsrTc19vAF+hyWkqvw8+pQOaV5TTsZ0UA/jlaJ+e7EcfclyxKO
LFNivmXt9NZLDSJtqGGfRSPHGELo462vAeOr2khcfREH/rbIfAjkPsJbo45epB/8gfFf8ZaWL2UL
er00w+FjtFCKzpC31mfqPTq1w2aU763P9Gw3GuCLYbumpMfe1ikqolaiNumQcYhOQ44h5kDwfRLe
m8GxN+SWkWGuRf2tnfy3FtLPuTNjA9L4f5y26plDUCtlJUBZk/SlKO6H15Zw1CcnEesr1yrFlpPS
PCNzYa9D/JGBJ1Wdw6bFNj6bSHDUEUh03DeMUMKduk7tuaLslH/mVhlTqeXI1LWHIBXgMDsUQgjH
f+udV35tUVVzRupnpqHzb6MUcLekhbwPYXJ0C5W9GDA+wvNIaQUt9a7OlvclQM+OQK5+0WPkEXFK
TKlHt4OpK0pppsLRoZlQt3lWxPxMLhFea3126vJg1wcXt0Aq3iRd1OJEoGprSCGwWgaCSgKYRgiW
1D7eWnZ5KUH3Q+ZdquKE8Q4rLVuwDSDnbNmF661YFCxfsFEs86MbnZrZuaRzQ6LkD86UMyxJJ9Of
rMv6sUQ9kwIq4PlQCNiERifMwxLZwt+kju08NPVP/EAJk5g2earlszYgWMItNk5kmAc1wpmBxGyk
Du5mGaG161IEF39EMyB/dATxqfJgi96RMBollTIWWNepNxzzgvzYNgHJ/48q12iTh98CpyF5m0w9
ovMgc4abOc2uJbJVGsc9P1W7/GDuSkepiaePjGiEeErP6wqwkhlMHOQUtUNH7DSsr6QHgMmU7wtb
2Lyr6k57GCbDOWaev2eblLwtlLLqoUjxi7Rw3M9289FWnPhs2ezyI5f8YHVEpM7hZBLXhHBX86fk
8DVEEm7z2S925n8nDXEWV9sli71jLUyMscKxIXeLiclN/yW2jG9a6k1P7uj+Yg3b8J+nV46FDOdi
QmFaolsiLZpe9WixL4RTvNT0La6DNzyrYayQeVLqWSaOzAZwRmE3H3wdkV+sXdWsOpmdeJuSVrR2
M8hhPVXp6MBDAcY0li0Fx7jAU88E1DBmxlKdZVp9d1evArIF0UZLFROmT2s7BmUJG8yjfJUnvrLz
Ca+I5gNz2adx9upviR25ZCcRnOTYrJNK8xwZA0wkYuayIiO9RA1bfC8Ibqbl34DBVJ+ubpPNE4Ge
FrYJbp3+5jmScExXb95NFxv1SllMtU/VuWvp6YO10raq0DZnJ32qevoNY/9Q9nH7qzbbB50B24fh
I9D1062aVNZ6Vp8EUz32WfrBU2pMu1Cq9VMvsTdGad2FFdGase20BkRrto9W4Z8m3+HIF6W/VuUJ
GC6YA2l7WeX2gfjZk775MDXnRNPi2z/WGlic8cYtFByDZXqlzm2J5iNUvXIqhkutgc/OjCKKU0g1
s+GRN85b/97PzNucBOJAs2jaOyYRtxpt852PhPJX3enZmQnveDLS/L2KFvclIWlob/Y50i/qh5Db
jdK2NUP/Gz1XuLtD4n/Dx4v8q6E8ndPXNhuXo9EB1zUZbgOZ8c/VguLASPUrw3xQ8/3UvahOcAoH
jPnTNmG+c198UAKJR/GruXwJdU5t6BkSHu9NX8sY8o1EovRGPTDPhQOKwSHCfdYtrwNf8lNsuHtC
G5bXOOStWoqAogXzuSeYXOplk9wi1vPT/zwbJ1IExlqSxrpYZ9yIp6rHjH5NY8KKc5dGW6sP3k2W
6K1w+z9Me4+0EkmBw2p4sCcPTyUov3fdRHoj8ED8HAP/YKWJ9umV6QwRh6s5mOkn9xWHqrkHzOIa
rn0ZsTJtUDqJx97Rna0YK9LX1Vh50W2MiFKp0xl0gOIwc06qZRBP3luNem87mE1/Xhx3vHuA5MbO
/2GV9PW47+woCHcZzOxr3MChrTUceCJEYa8XX0la+GhH78Efpp/q/NBX5FsX5SzlhBS9iCwkg7th
uMrt95DP8Mj/u2z1LhcXaRVi6xskY3RpWL+2zdBuUw39uoZcXQ3+8EcU59H74WCrJbLEtC+RoAvs
maUD/NO1wM2AolDDy4JdnoHLFQP5i0/BtUpSoGQ5aLa74ajFMKfqoNZ30TiKbzY1C0OJL7qfN1e1
ZKJRSolV84d9/D3w0HGrJn4GQmVfx4hh8RkxK7G1O2HwYbadaQ4chrQTOwsB/4thW911aSvjSzn3
SMWRHsOPqyOT9PB0sh/thqZ1OTjZJhtzTAf0nzFo0MRq8lcuCeeMN7h9mnckzATAG8BZ57j9mZcG
R2DhK7cxiuAqcKd+NHNmYdJOsCaxrSKzG76O1mI9+b0FTaPKsO/w/6xVLylzpBTyq6mXvS+GC5Kz
q2YnIUZ495taPlXbwpIpSUIcFyDfGPCgdYaCc4Jlm/WhI3JwY9vuOZtrgiiMgB7gf/1FjsfpsKeZ
pOZlhWH8moLKOfSh/6AUxEk1f2D08J7jBG+uhCsMc8f5I57X+TyUVUQ2RfelzyLZ304k4hQ2y9AY
f4vQZIBvHBXTe3VT1wUg9cfa98qdhy37zdSalzgafmepIyGS1GIUQx2Yh+InreB++lyKESTwn2IM
D53be6zl1UMTkxBEh2cTtBk4ht4QkODlotoH7utoVs+OqsMgLBCjFMtVH/ZLUoYPTGcTPAUWRpnE
y465rZ3818XLNMDsU/trEiOWls5gZltlVgYySvviDP1bkpvh2e96YGBOCjNb1Rl2xpmas0Z45USG
fy817urB6NuQLnBOeGgWLb9q/r67nXvjOe6jX3M/OyTYcfy2orn4CfrcaQriDhImKAaODGCkEQJk
vyhPjWX+RszUP/x7X73E3Pul1DJgIlI6pR7sbPk6V7a2vhW6nbWtO/KporHMSbQu84MddXTJR81J
jsAAUP3T8Yy9Cog7BYcascXfib2/FIlPL0tVflT1zs3OHBqlkBmj6sMiAewo+22j63SgzG3JlePZ
CA7iTPGJ2RrzGYEYaGSabsDVmkCmKPsfZpFx2VRGdDLn+WM996pNu7KtahdF83tleuIHGY+q6DFq
m/iIZYaBLg/1bQxcw20BepEdYh64/LrVpP/v8JamXnho2/Iulqm+uqV3xaB+HnogkIZGkwheAFO0
QSN6cWSZx3JHj6MRebUL6vgFdX9z12Xj3UazZWQ0TgY/slhmTPIBSvdXl03f2DuwywSwddVNpzvJ
cjfIdYHCjAZO+WGhZWVo8vjqpfY9ANyUBX9axm9yqtO9BJBPUKTHJ8tPNRkyk75pInnS42bC1tYi
HdC1+TaQ2rlRFccwoL0FFUeHqqfqxR9WnBm3VVu63cahNA195wa0nxZB7aHPmnNMvWK+IcXauXAT
HlCQfOWkiVg2kkGZHH4RTmHrOEFqE1vdpSzuW+ebLcZRLvNESng67XPlYNRHs3uodEzsnUF6OAvb
KwJxxmJ1QZdSYhV8rM8bjvcfqEUx4g+PswTR5QMYWXB4/p4Anem1GoJ1sIZR4ZwS0HnGe57soNq5
UtFSQRdBKbvYGobrmYmIE0QPA63DsyUa9tbRM074yqPTKvelaXXqZ3L11BaVLJwCDaCspxyWLszU
LH/py+XZ6k2MfjmmvrQ0H02641dGxfhSHBLFMsP90SZmgoOOnUsN4sZQN6+dnV/Hxt6viqaxpoMz
JM70UBqNuwtd1LE18RyqwEsafyvcqfsa5vnFjGvvGIz1vFMFOufP7WhhQef6+uUb070sreUXbd/q
RxtZfzoGb1c1xUDSYV3qya02GtFgmzYZfwa9ZNyY9bOgXX9XgsMQbDNyim56Sg2S3NUAYCoBExkI
Jne2BVs17qpTyBWozC8+xo8LbALoHZY7gudOrUMkn5U697CSjOdobLd94AWnycmT59KlkyUPTSi7
3xQrqWF8UTplfgUv52z0LLEJdnLyc9LY9SmvPWJ/GqJU1wYNZca2MmwCcCq9OKh1f05RbOPhsSEE
RDoLUuru9BbvqZ8gHIgKYJmEVz9xEInxZ+vDRfmxUDmiM0ugyNu+d4RjHP8YUn1B9T62xzkcWPw9
s//NmvDo1RVisbgs94UGifPfIoD0FNnLsoS7CjPP3icZ45RYkOKxJMyfM70328FzhDbD3Gdcrfcy
aOqNM9Dy5jpNz/pgdZsQcdvJxF7ETElicEfE5YLimdo85lQBYEjJ5yo3aq+rEHZGM993hI/RPLJf
Wo4gnBC7z2VmTdjqIdLzBsL/kauVM40W0/hAuXPLZQBgTG7czRU5E4yJrC75ygphVbke6faYiZ4q
q41/zN3gb7CSdZegWu6rMz0qPgFd4Kcl0+ivNLvJzMeiIYtw8uaLmRECZynBlDZO4lVLLRM1XtM/
rWhd1bswEJU3eJmP1lD0NPWN/BU793NVGmQvNeZrb3cUQ9I6MQJZTiXPhvOKzp1b8buol/JBPevB
VO0TDY1dXBrZs1Za/obfIP1VdD/MVsRXNg8EFXVDJycPs5vX9A32DanoIh7nq4NeeJ9YerR+vFYZ
bddPVwTh9BCFD2JgPJFW9Qg4HKGKMUyoFav0Sxnr4DIg3hjRgKZEjiMUcRLNIcVnRBaRNOw3MePn
pJ68VQvJLLi6DGX3ob5LwxAyDBrh48bj/j9F7M54HjhTLf7ijrsUwTeXG05o9sXt+p6NHrFBivLo
AtFQgPj8TJs1PAx1Hb/9H2FnttzGkmXZX0nL5w7rmIe2rnrAPIMESVHUSxg13JjnOb6+l3soW5VZ
bZ0PFwZAuqIERLgfP2fvtYfUyFaTH/8iIy967TuV7rOKcH9bBeG35fhHhK+/5c86mEWi4T9iRtwH
A44eebpS7AvWFhCbA7E8Ts+dvo7Val+2pO01lu6facPkr0BXiVb3sSDmUXwJOzLMdKy7DFOq6UwM
wx091cwUChz2b1d1R0TrXHrGiXYFHmOT9r7bJr91xImW7Bsx2wxwqm0s4r/Wsl229MygcwEAYYys
4yHslCBbtXXcEjTIgxJn/gUR38EWWjP51hzPP4EiaEizkrvczpi2xk/yVQpJdhm7ofIZlrlmGQQM
nkUEhjR6VAXT0DydCm4DrINWRzc1bnz1IcdJqh38MkIlOtR+Yd/SLNAxfPEPzez+xXMQm+v9Fzcx
vJvUxrIkePe0H97LErctJl9vtejZ6B5Zl0a5+H45L4Lq3y15b+7OBWoJepRz+qMttT2jr/SqjH53
6XvrMZKu8suEkuO3/St3ODKJqv+AXJTv5wFCV5jke6Ue2RT4dlf6oCfPU2lPZGnZB7m9yochilHU
lLg+k+JzarV6JcsIBEeoLqWeOuYqk6JUNcUOT96uO6zrFu2dlDvwHTI/pfRbhZEGRUw0OeWD/BI1
jR5gqWoVeXH4qftIAzjDAcnfpR2aOAnUlQ/66GFHj4uPwUxgrgppjYOIglCLiYIA84WiZlid4gju
vxJFuzGnOyQNu1DqyDmRR3FHjasNPboomU7LpI0WMXExyKwLiECLECRsU7zDgOY5VQn0tsCSyweH
eCso5rQD+7L9KxCknziMFRLapmnnCdJPMbc/QmNjFVaDswPxvgXQeOuwF4Jcc8OtW9ERylpwHjAT
+YvWnnOJLLLn2jLnKB8k0fe5md+qfZA06WfRNT8YQpSfs1/eOu+X1JYMbZSezSwSoEFPu8ROwHlG
8TARLwKfcso3Bh6Vc6Bk1lV5kxIF+SAlLQSeIm51iL4rwOtu4ilwn2nWYzUm5xtLGHs7qugXoipn
doqJ273wzsWYRqRcqxeyVcwvVRr8GOzgbkRue1FpYx+jefwp5ebyvBYSl7bS0TIcpWikMQobU03X
b2pY9VK/hGDB38dAlVaRE8TfA4JmkfQKiA2csSpFGmF1m8QmydJQ5ssQJ8ZT0KszRpzsB0pF61wE
2VW6OubsIRvICWM91X9ncZ32jTjXaQ67Ymlk+dLH1HySahKLnrjsD3hoZpAPCJfqmIOiYu1tIP1s
ZLVvJKW6L/a086cXXXfAoUXOo8v6Q1d6wUOrNP80dGEGDamItoY31VxcRIBkA6e4YBo+EfuDmVGq
zzEJzvFQgVYQE/tisjTiIKnwZdGU061doaJvEU8RF7XoyvTSfci5jGlivIEQxHDWKlcaau9L0M0p
XnChyGlwVuSJaV5KOiV7N65wqshBSqC2Z73t6fGCySAjKo0O+VDZa1pGGnFlo3UaZ/LIMDsAG8hY
tqoJ4T0KOhEENMXPM0M2nN6Nc2xE0EblYW5fyaeBCJrJepNOTkY80UrN4u9sLPR6iC2qfVKFWBqU
L6bZcXQf6C3Kl5HLJ+wQpWiLWpyKAe34Rf4DETr9TP0p3vaovRbrnSnocktHlOzqfjNYxFw56nT3
fVP8i8LYJwwZ6JisLVINOPVUoe2DQuaSWBIoDQhIPTR2aHiTraxHW6JSfdBFK4/2+kFejsVIs2X5
KbNTa1uXvFzRoY6VxH/WZiTQtm3/yMiQeA6VuRHWDW9D0p637Ztk5nM30PtV5X1KC6wy5nyIEH8d
Gk8twPoReBXoKM68HhehfHDRxS7P/rzniF9NBkwZJSSpzZ9fAF91IKfx3I5TgVfAfgxSOxCl1AHi
pVyPgWLi6UltFkes8zegfYWLn5ylvnaNz97IlYcGN2qVayrDRit7giwFAjSjVlFsi1p1xH9ciMyf
PFYRYkTV2yzOr4iVVIEfRagvXmocFmo3runmVhMdZUJ3oIeug440BX0uf1COD7sga5IvKOUSoIgJ
0IFCVxhsgRSfdsPBnurqZyI0Lho6mhX6zR2kOOtrrsNPlFNKp8vq3ZwiUiknE0UtlcUhbNv5LcVN
+6NvW1opvoe1FaNTHGrNY+4jhsqg0U86yvh1qDNW98hAwJBlo4ikuLpW40l2CoFT65cis7/Idqbf
ND8L33FEGhXTs7L3nwqXrayvOVmYY+0csykjxIj+XegGQB5ma3yCDFmdmihJV4oBhZ5WzHOS8fGC
vzlqrb5iqNZ/WCrIbH+qe5SzAO7kCkLBaFx8tELPHTzFVd21LgdpxqByaWoLRlVpEj7+zHjKgS1n
UJJxF9jJeLVCFD+9niyCJpGgclehkJrt2CFb9sb93Dlvlat0+8X2h8f92iPgvQ9meU7L2n+RD+B1
HkiPw5t8pcASADcJCKn1YuWlArfyW9Vpx3G30lrHeS6xviupV35keGx+34sF2NCGuK6KbSoY0D5y
6SjkJYl9p2YAGbuguDSAeZsUb9+3sQLZ2BJqnXXO7l9wC3WLEHMRj4FV+BaD93rVCQJuTHX6vSpl
pLz+0TPIZ3QCqsK7WBYxK2oMuT7oovql0WDs1ROinLrSq5fYw4pcesqr6pruI4MlKfRwVUWGo4mJ
ZmkLI/hsdj3V6YYAMkGUbbX9HMWHudG9b4ECFpHjdr4q9XoA+CkcnXUUzbu6QpNAXCH2arVyMHKr
2iHL844Tk58z0M7Dvdd5482lQYn6O6LOEl6xORdRW+RgpebQzquIe3Fl1E26z0MEtxm1MQIhYTei
dTegtQinFWjo8o6UhZoSuLEEHo8OU+CuwfGF0rTI19MPs6ynR+qPD4JrXhYhW0cacFkNDwAORKQN
jKhJZH7YNLqelZbe1dKbT8yWlGnfas9qkH/RFZfOiuXk62xA7+ZkgbkNOS8+w0YOIJEphLC6bUaG
Fj/vEjr1pzXV+V6+Uj2VDk6W0oGVr3uCEzcdtMw1PbrpIn/ZxFZuCVn8dHFmx9pHzDbjLDuUkXno
5yMRkeClNU93d7NfJxtZNneNsglzawfaG66WPgWbELzsMfGIepqMu9Mz9uDEm1bnDs+bPB3Lafef
B/neAB0BNHf9kO8XYlLQlLNy0hvOXWnHiKVy+2TbmEwCVmFnY+v3oJ0ur7N4+DE2yV9+TlrbUhHx
t3y1nU4/hYVdn/KqCi8ke3Ce6UoTh7gRbRqj+8Jyp79YdvKtxn+2yrDNXaQg3zBQ1sf/IA5aIV0s
ewZgKyyxuuX+LPSZhG6GGJvQNyDsUiS+LsVpX3KVzr69V+0M4Deu7JPhG80txRyyAUoUEs+kdmQs
BtZmRtZ6jrqU4N2ELNSl8REoNQd2PbFXbOU/Oq//mKo02VqG7wGsbW8BUV4vzhy5+0ElY4AQ4FOg
afY7QR7H2MyM6wCO5Y+RRVXgSo/ZYxBZHjMjPf4rb4wc8aHImsKPsbK6uKYsYfT0FFCkuoYcQ+qK
AsLoxshYm2lJSJfrvLNlKgtT8I8+B/Ex20Q3Z8gYxF3jdKStmAF8V9upfkKDo/wxlVlfS2DR8nta
kIaYycrtUIHEZqBgvBtOiM8icHataxj3tLpAfVjBcI8pjklWa1e9UXaX5akKk3KlHQOXE9eiANDt
zOd7FZNeFTe4nLf6veKcaMeAiKWB6BiKt/NcOjkyJMWDpndoksheXtoiMwWWLY5vrLpbJ4s/0hZt
5N6AxHOQ0EgErfTUZY6LVRkvrjIplxFawwP+w/daGh9Eqjl2hqMz9utFhEpOwky8LyI8xgyonwh0
K3exynmI0SpVSjuGa2ky040Az5B8GpfKpiPc6zb1oMfBmwMxleJi/9vSsKprokRg/tz9sQegYwbF
A2lbcaNneJSvZvFWHHC1BX5xLqz+V8ge3Jq0/MTJrnTKdFVpo85fx2ZaWZKFkvWhBWULvwahJvLB
d7GOE2Nlbf+8R086IZ0Cb0jvWsWmQyB2aOgRbJdzWBUwVRwspJqVBnqqSL5JR99Qpfa6ccB35wiF
rnk242hAUvyWI/6I7fBp1O7LLopOZJ/oyXibx46pe5WltyQGOM/HdNKm1t3l85ydLNR+R4PEZ+mj
RRZBPiOAeWgnYm2eYiXaE5DNpNT03LtnIMAMvYALU/hZ8xT+iGf55smcLZZptaEJIPSuYaDMGysh
AI4r46fpk0UiryKkP+e0a+xt4Y/k0ArPsFaIDG477XA7J8h+c9076RoHNLP2GjJbE3Ur8Ki0xjR0
SeJZMZuXOCu1bVpCzaA3rT8h/gVLCKxxNTGb/Yjy7Clzxr28r4po0lEiC3Wd6nNSQObBdgkXJlaG
V8PO1OcooPfEpTxryTcCKZ1NONlg6I2fUlCNiGvXVZjwSiMw4KMJwsJoDk+xg+VEArk9D6NurFzS
Bufzco/yZXQrWen7xFCf7Yks7GrMSM6mF9tbUfQ9HltUoMmOXIp7AARkv8jz6xRTWT7cRrf2rgzy
ixug2hvgz+JJoeG9/fNMGVoE9CYEq0XW4unMab2uIgS8NNT9aJMtKkVdlY6Od1mg0lRk0NuhdXE7
B86lZ9iniVPTk4UujYmM9Yi9on2iJdw++dCsjilr3cqh2JOKDgd41wG9jbPNi3Zcij0ammCEZy8i
5kUloteyfoKPY8cZOv+pM4pXJa4sDvTZdCjU+Stgg2pXIdQiQTcPtq7PkqJoQCikKcxvMoRxHuSU
Mst3QYojnsy+mzfH78EQKc8Ym7N9WKrTzdCgDWMh+O5ge10hcOZixamBX5LlrMfCPIVPapX8ZKNC
qGBN1ivI9WFN8zeFoa1Yr8PK+LSL/E0O5S3Vbfeslf6+rRpWSvjih4wp0m7p8CBDZ3aTegd4m+OH
FpkvjV2WCbmq6FOqiMYg+vckn8lT0kZlC+VwPAOthuszN/cs+EYzpt7LiYKnv+AXg46mc+6Q7V2H
xJjW7Jmq1b1xralXyHHl9jzryAGq30ebwAn+yt0suxcY/exBI+AQgxeeaXOIFpOIyy3q1cEu6zzr
2oJGeC5NaJMwgL8sy0kUkHAibBTyoh4qRAMMrapD5RJQiGLV4H8PhzOxJdk6ERkGA8crspSnR2ko
zErEBFJjMn5q+QwJk+E0zhAi3Xt2k+CH8dpzNFTIG3qHVvoMo4kLIN4P0B7RgRKrHIpAew5WoUIe
dFc/BZHy4QrFTc5gbOfMQXlI4oyT9TD3Z3kEq76XYMjWnliJWXesFyVBtqLVpkfuSUWW86wzr7S7
eq2nGGaaYu4w+6Z4jt12aK6MmhsoRTmtA+MoX8i3OQ1qu6oH8ueIvocc2WuagvwWm7B8KzKq53HG
4DSSHnFsfSgRtnXOc9iTdolydhAKwD8POqCyFaO3bG+aQs4DteIoW3YZWLBdUw3GOiBUYoU0jPwy
v/TvlGXdJWyzHWNxjWxS3dpYPomhqmiAJSJ/ogWninAVlEA/E3JKItZuURubGiKoyf2m2tFwWHZr
cnsw5/p3K1QhHXJO3sifTkwOWgN5V8kWkWKhepMYg1wn2KdqJw0WaPFadNUQ8PmS2Cx9ob+NEXUc
rDV7Nin3AyCuHhGjnDFwaPWGav8DS2OCgcABo2Nmt17zgmVWXly0tgRZGGEjsUnTmlU6fTZH90G3
QnkVtSUl6aoUDBviREv6qfzblX4s7/JZNSM8Mod9m2j14u2RBp8Wcgds7errgn2lKI8p+svpq56g
KaPlsQMxqD0FEC5W/J/TjxAj5tKn50upxvClnDtlRxLmCmv4rBjcv8x0XoKgp5weL5gfxuc20Hys
1TPXfCFCs4lDkh+Z55J5J2EczKTJdISLAuezD/aj8II6eFqOrAqUS5OfrQRv4qRSvPdpo9yWamOk
vTjis+hbgj6lGE8+aPDpd/CwcMM0qn3qFA0UwGSHH1VdIgaovN8i86wJ63uWqtMGtJyzpVV8RDMM
o68DfgAcIOXoohB4It5yvKhj3iCGccpo9E9Fxs2BAjc6ghyCPkKbvQxJTqaPdZWd99ACfrBcXpFi
TwJUnG/mUbVJYYViQKsKzIJHa/tKqrMI8KLIr0+23f+19MI0xfR26QVajboCeTqRatHFv6y81ldt
65o3XJDmzfBLYttGYhGlydEx0++J1sboPgefo//wXYMM/MiJSAlWWHEmJLL0j/OKLAYtmmHcFAju
tQ4/knSxGUr/2xDMCA3+leH95k/5PdsLEKi17N4SjEo1hrR2L5lwk217tOfygl4sKzb44AihWZ/v
5ayceguopbxjFOqm5U9IRNxTXzG0cfEoc3bR3SdNAb8o1TuSfwvj8S0U3XuVHJSFnZLVSANHl5C1
up9eK8MRhMTEJRVOnhOERneaDVRRcqo/0ba/xTPl2wABuCjcu5yf2DWS08iOEUKImUrk9I+cw9dZ
a119X3mmvuLtaBNTrie7mIzfdeZpr0Zl+dfW6LJXwhUBj3vDo4eXhtuEGb6Ucc0cs0gNmp+auKW4
bLLx4KtTfAsS8yGXQ93FVUGXBNyNqHE6RSWzlLzdjc8B/UpqYMc990zt5+zC0tbOKQ6dM10CzCry
08OjdNBFjJLHoYEFQoOCWupnV6nKFZLBWkTbMekvhs+xIRCe2+VJtogbwMC4MgHQVMo2Ga0Cq0Fd
nSKtp64mnoGApB5UoNsYjzFIB6Rf/dUJcfr6po6pesgwsCwqU68Y70QFKIHmPOk+womOUPdTFBfQ
wvv0pjrwe2rdmJlBj8VGUf5SEH4RA2d9X1aMFkqS+NaTXduVwYXz5mEKzOA4WAzCZIoGgeL9ouBK
hEqFT9hc4pd95UfHbP+trp0rsufuOXBn9a3yvvj0kY7L90/Ut79f2rr9kB7kuqsB6jwTjRxuasex
N3LtlQHffTmcZSPIxre66oePQk/DnRfZzWlWAzgk4PrWCk3/B+QjUChZ7mzkS28knZ2RecVnGQOw
Ft+lPDbCJZn2GUXRNV2X+Gc/0AtHxxINztbyjexFnWcwOp5OgIflbuSgASPwEQU1duMyh9sEGX5t
C2d2PZvjUTLOtFkF5JPUr91oQ9UYGeJFbv0+V5pxnaiCkILeLHQge0jK40q+lA+KCXwvRgyhp9N0
dMBd7cPKnXZgeEFoVFO2Kkot/mlzHAymdvhQST9iinHPJ2KkR1Go9uLBsePxpJf9eyQK2DkP/UuP
f8P6v4Yp6Z8ynYhZJaLGqMzTZ4YXn7Ldp82tALd7F5qE9iFXB+cQMSbc5QW53/WEsyRy5odjlOwz
YEmkw8gunXukccadPY7BsreumiPRnXLfaxN6nPYE97Ot2CWgfKyCD/qsnr2yQzUS+Suw/lBWvmcj
uLIKcvZOjxDkEwoamLZ5K+hn7Bo61kLJXK6jWrkU9Md/dl3xMoYekLEygv5vEnGT6XCoIjwHkZ+X
tzYMaGkZrn3xdN1/QMB8kByV/dDm4j3aLLN8QmNwZBYfHtL5Z5R7xk2P7GlVity3WbX6NZicb3Ew
VRs5pXcV7POtETzahgsv1eZPTIXlZgxdglrHVN8sW7KuRf5WTiaTnoSKLkLXJeaU3mSMd+ixq5ok
nnUlHHXkg2fHVr4MxncjpEs8ifUpBYCMBbZT9oEZw7z26qO0/ib4fFdV5s03ZS63ZCB/ZAUuUdKC
vs0on6M2eqhdfwdYoyPzo/CwGduKEKrgmjVMG0ncbnYyWKE3ElLJgwzYlEcwDbMS7Rx2cXlwzOLc
24F+NCt8sIL6VaVAnkhl0U/WNK9s2zT+SuL6WWpk4YTAtcwd75g7NiivVFfvGLPJmcNGmrDWHmTU
S14DPG/DXN0hL9ZWBoGoK01qB0huL/eFE5CJWFZs99O8rZve3g2RsZF1cmXSoAZZbqFeolMGDvfN
g7axspWsYrrTUZkESLAAVsEVC6yJrLyE1r/F+xZdTLvW6uehgaTTWDEEHfDZG7Ku2qNBpR4nCdqQ
jGZwYdFq95Ts2TMUUrsMl9GvGpLS6JB1pwtt9dj3xL6Ll5PvJwSAUezQeqjrYx0XxcaKbATy7msd
pXQRNTR5IrlV6Vx0E6UfMjBxwu82gR6lDwy4a+mYS7ewRZTQusD7L5yghukXD3JA0c4HAC41Qtje
U4rpg+rTP0IIFrzbIZWkYHQGDdzRfCIza7TBlMKNjQ+JaeHngRiprPui09inODOXUXsUV38RJ0x9
JkO7pUpNWF2AMT4OBm8HSbndTUr5c9DMm9+TfARPAyuQD/lypTlkw+QOpoSsHym9Oiht9UvdtO5m
mTUuwEUcVily7jE/gbCZdqZTPpTBjPgbzTG957BdJxN5HzZ/4Y2JMWTbV+PMXYhqxCNUdrNsN46W
l29u7V9yi3mRnc5QKQSwFbN5uDLnRPkIs2IXz6bzClxoPPojIrjO5BrQXJ2Y3Vi0IeOXunOMI/6t
fSP0va7pg7IsjHBTqZwPaOCQD4Wo5xri3T0FQfZV4obGnN9ROzlZqEIWUk0W3YCRhYxl6KLWEER6
io6Fhpw6bbLLPW98QpGGfG948y1TzNq66o7lJPuWgL+QI9rQjKedJBmqDMSAmSHLt72SVrwe4S7R
ym7t2fz5gouD1W01k4Xi5dDJ5Hy6qer+lKWmOMCM9anoy3iXVzO9/SJDwotO2kbu9UQ7O71wyvqU
xCV0o+bKjmpq0dwYiJMcvodxtp/n2L3WgGLOfcElNKlD9zArmEfQAP1DE5FX2aeBv5J3mRUGxrq1
onKlFvY7vkD7J6XcUVHmTyb1qC0IKD/WleFucwGQVpJkY9XztbRUwoLcUT+GiJTXlZP96s1ef0N8
gl2lZiLaB8TI2XVK8SgE6lnOEo8h/9uiZOw7DlJkR9ybdrwuQ080ot3WH71Nk/nhKY+mbo2YYidX
zyzVvztzeCuGxnqFqZbvW4DNG/ky7gawtuCHVq3L/MWLXT4PgSWRI0/8mwFwc5PDnBXFe31kgFjU
gQkMJmzPNBRJByLR9TkwsnM+KEhJxKuobAv+waRUgq4zdFXECwqMi+sPN7twEH551stkBOqztKUl
CqfdKJ6zHwrS7x6gB8nvVxlJC253vjI7x1bOreGmXfMmnzWjOT+FM2uX6UzdSslbZR3ZP2JjDva2
PZWkZImZ/ZST8C4LWWbqMrqqBeFzAN5G+Btq+62eNKQpmzqNlMYZtkHSOgdPi+cXBLIPIxzG26Cn
eFQy8+QwHL+WqqtRGIlZ3ojj/rDENDPfiIoVVyuKN1LzNvoIUd7nUtmH9HGGOCRMSly4yCdLWmwE
wCoWRgQxZ8kbguGCvkvOaAlweuvWxVG9e4Cx5SmI54oJmwGz24IuIq/SmKyLLWf5t4o8gVOaohEm
h7i5Oqrxyj3J2KQdvpPwpz3KEK0/clmbuGQwAPAdI76DsVbVNxAH3VZqF+CXBDujzYdNVJTu1ad+
hoDUx2eHfK24YRAu94VS8U/WDPQ1GDBROwSOrfPUeDLgoX/tnLMaDnAngKmc/Kj6nglK4oDa0upP
zOV6KHw31xk45xq6ztU9KxuHNu1ukSzWdcPG2MfHpIGMLZ4EasHYZBqeqONMKmiTBMXOuSUjvO22
8m4FrsKNEo4U2yUjvjNOOwYMHAhWjaQWKW5Fy3IeN0VKZo90IUEfawHfuBeApCL2GK+S1AhWNTMG
2f9TtCw7mbYarhxFnd+0JiUUUrmq3d21++JU0eW4FRPSeyAZ61jPhzf5DMUZEpkRIFGiadFlqMfn
RSejxGp2ybMQg43qxndFyfdBa/Ssr3lyF3MedRYkn8mxq12KCWjdKxmqynJTW/nwwy1Cgj98wUJv
Rm44d3yOZ8xLvhHYa9p0yT6qJv8FOMB2GVX6KM77/ppUWvfBUqrsGeOksH/dG6ssqu4hLw+QNxhb
BsFRlrCNSqPIZ6/fR5N3BvurMzFkTGXkNAYpHBXK2hqHwEDYu/ShjsBNqV/0hRkGFful11uhf9ae
9IQCXuTBqRAz0al4fcuxHcBf2ZFk2jnRC43DZGsWmKq6tnwhxtv4S6H3xX85EWopA2YlMZ8UUsZX
umuWH2XopFsXdvFRNvnZfCCZWBBwnJZS1LSqZ5uI4U0mJzMsASNH3uDJt4Mvo6CDQUmu1zV42AGs
zLGxySBSKl1blUioJMJsEhFihmk3aAf0TTPV/qbsc+TtnfNYKpYCsJxCTkiCFPnquh9dzB/Z11ME
p5Ku5NwBZmBDjVZRxunKwTn4MlFHUtLNn3SGLDxFJHqIpuvF95xo1SjZdKqE5V/UBCe1mT6t0sY9
R7qFbA0MrdPc04YDT9+YUOdFJezGRX6DUbyBCEYv2or0s+LMJYJM1NgxCYzci/NLa5v1PWcktiEI
d95WPR20ovywLLRLma6Zm6ht0yerecWoCdajaibcYAwlPL1+Uxi77WuScBK3RwLe5xdnUv1TSAra
SjfdmisDyLg0bORu2iwv4/kRk2nytKAr8sDbdn6MsKjRtp2A34tlIewLitjJ/Ygmt0FUqw0bpc8C
9N71mc6Eck3zrn0UDko6uw8u+E/UfT9PP2mpqCmWATEVWkwTouBL2jw7jYnh34e6PrnGmllTlqwQ
eDZdq39WUfWlEwSsqh/OjaU5L5Vfola2D8NUMowXY/pUS/c+jsJ1Y/TVJXHr8szE1N0Rb6BuW2g8
yBPG5uJ3Q7vuhR1VgwsNrmujTXn8rtnaF4/x049u9JBwgA/MU+sSiS5OIB7cicRGJdc3RYiGtnQb
816H/NQ5Cb5BJbL3y2qH2b7dVwPkAtoQqaAwxg8KgKxr1EOGPgFPOc1dJ4uMN9On+4Fi/NIL+p5T
0miUV55jvM9O/uy7aQX5XPQxMFvSUc9KCAbCIRbUqnWKHOWWaG+0MZwnCZoYVCwqTUY9NCp1s6eb
iJxOjsnVDOp1n6/JaEn2idCkxL8cnOK7sccSvPwIOyJSa5xzWqhm4Vz73OwOiV9/lYCxnoYwNNZ8
3JaDUSHS7IGS2SXSN8Goq6JQhatkHNAH1s8KbNqtUjYTGiCguwuvqkiRqVfpGWt9dwhqgCSeWb8j
R0dSh/Ee5GZHp6Ea2LRMMzk0lvcl6LJf0nam6QbJDG5h0YDyaPEHiEhD/VH5RCs7Cgp1JlUdUFF0
cK5FmoZfJvk11dx3XbG/S3Vlnbm7CvVfhRjuWDEJodVseXe5TqCWbTco1DImKzntYzQjrKX5q2GS
RB1XDKfF4XFGnLFwFVM7KOm3wYtqFdwX6EekFXYYRORchqCobttPWH0k/5F2v+COUJ0wcsDCmhkj
U0hxBBUPmhKube7FL77prNJr0GjOp6Owg3ZJjQwQT/tKx5FqrNKAhUvV4cFWoTF9rVvtfeZvlysY
0bQdLpr5urSiHcsNHlwi2W/GOfNyV2ByzO8qclMOM8KQqjfOOiDi8KrXFZNco7uokbavcPq0SBP1
iDFX461DqsVx+qpZo7H6+9/+53/+7x/j/wp+FdD7pqDI/5Z3gPyivG3+4++m9fe/lcvbx5//8Xdk
2oS365ahOTaTLF2zTX79x+cjygN+t/Y/LF3LWREwicw1tHaJQpUP4C6c05+XZj6AL24LRiaMhp/8
3h+QC5CSpQeGEA8hMVa90X/11fR1UaWTsrAicbA4okFOz8EYlcdZze84jYfzcn4Xh3iqc1ZR+oLy
3IpHTX30WZquTZcUmH9sDUZ5AI3v7QjyIjaXDF7LzAB0CjVwo5lveXDKDO9dnhDCVDNuc+W8yw/+
//9ZWdq/flaGoTNUMDUbHB5HauOfP6ukYnrqm+gQR/KutkwNx2trccBrVGBsYXl3SzeHVGeU9wGJ
1SaO67chFlOfWEgEi8H7UaYIIg2hFXclWiHXLeHGRecTBf1JLvClVY+bxDDhlvUuClMT+5ZKR/tr
5KgHK1fmbZwl9b5JLZSpuOEvs3jQSoaAFLb9RjPK6py101rebfOYpmgtia8rvfFrgSVz4pNcW2KV
X65AKWGa7LRfB0RPUuEz0E+HFy0J+W1qL1aUwf03V53z36460zVU3dUsVXVcuvr6P3+SEPZcli2E
+FmqgZUpG3bhuX9jnIt+EYYANlPkzvoY7VUxE41rmBq9A5WY8bwhRp2hiyhWsf2VM2vrQdHiOwGz
qKxrkw5H0p4y7vyTfCYfTDSI+76LM8YE9LQDf0ahLR5K2/v9LLLZfNRk1l6DGMhgeIxTp7xYLWjL
oPdAu41Z9aRlXXe0ndA8DD1NMcbqLipfGCCNy4hDLoetGl5Bp7GfY9PZtbrXoAIIv1himinnl8hR
O29+BH0j0ihcEf09cgWDCJidmewoL/pkqjEVe7euq98bGaIIIWCZY3pJ0NB0B1+ASkNgnTaxt530
ArQbvAG0thMS1256BofgnSI/Kf/NN2d7/3IPWLptWJZnqY7mmVio7H/+5qZqmvqp9wakz/TOO6dr
L7aTwxLAF7jkldVBvu1DgHjyJcnC3C8GpB1OPCUAvZK+QgMc6DKqtO1mzu04CzoGcbXBENZByuom
QYchjgGfVRZwFtRyzRWUrYspVw+jqJqHxA5vakaieUfUPTH2R6T0a0t06Vpatagm5zcvqe1rIqg5
TY3gclmURrSHUqZjtNV4UPxtrvIHy6NeD+Bgo7gwFgMH+oFXzldZFQ2Ofa6sqUORr9dHtc6++FGC
L9SDR9arxps+j/ZqUnADJKPivmsn4ricN52vtfVxEBW10ANRynxUnENWrVKG4B7np5aS/t98N6ZY
q//rWs53Q6wMK45qGrauy1//L2t5mgqGl+/y3UizUy2kA21Cm6brPDqhrv3dYaxwdrsJlVFHm70e
kIR5xF6kGIWPYV4XK9Uyh4M3RdF5MKZfVuluWWQAqpPFurZdp996CWGgqzFwkZqU+MSnEaWPHbev
9jAgNEDMbllbjNr92YmyZWaNRMfc/WtGHOJX9WBqkXVCitGtXERNe7ILTHvVjiUmvCnb52wAl1S3
nH/zQWnW/+OTgoSBO9fSyNLUXPefr2KbXA+bla7f/p4aK/zYrPsMUtzFjA/Nu3ygeWjdDU//imKd
kYP6EfYa4e9a4ti0PqMXqE+MjJoJhptLRlHsARzSVYQ3eZh/xK457SyRU9TYDnCnsiOyuAXdXCEi
yKGYdKl5kFto7JuE1soM5LyF8GQOMFh6FHsyALXDGm8rxXNDXCxxek7zrKeeuw8Tz2T2M2tXdJfh
TVcgR9qNQxoF6gE5R8SItO4oaR4Smg0o+MRxf3r6P4Sd13LcyLJFvwgRKHi8tvfsJilKmheEzAy8
9/j6u1DQCWmoG5oXRDd1jjREo6sqM/deG5aBuenS3jjJSx2Yxom54V+eWY7HtC5IiqYhyZrU6Hsd
n7T8crgTpRwcvIxgCvdbr1b9Teur4l4VUbnyre/LTh0OoEH1rn2ubOOQY/Xe+UPinPKeA2c0JwdS
oaGbumDvFJupwL9wM0MnXkvLq5Sb+7F6JkqW8eaYMVtoQh6CuZ/ZByQTwjxZS1SkvMTQr38cEJic
XaRna3k2w7r/2DQx1gWVMPvIseMPDtNYx2tS0t9DeH+Zlp4tNYvPjhuBT4YLu3F0szguzdEqoW8o
b6GPYi1s8BEKNFvQtOkJDIqGaS/VyxfMlDEYEas8FIETHzKdcoRtCeqbhovc00hf6Vs7BT7lgT12
Y6fdhDWMfqXfB6FeLIzgekbuZrW3jguh3fhdzXWCh2HJhFRTVClt9Oy65FxUKJJP7hzypfhQ37I+
hjVrO58CU9s5lW9x3mZEImcT8m1pFN//fP6xftu1dU23dL40rm3pTN/Vf39rEBGVZmz3Dk6NI7e1
A+j/fYH4l2AyGR0BdbDmiCT4R912SI1sO4TKYTlnGGa18TBI3HVrmBtP473TzOJkOLW71VUkcKPX
vqQig/+GrO6p6cejG/dMDFQDfdqsBE7j5qlvE+8YyANzx5Beptz27QR2ch4E51L9V4wqfQ9cVvKi
NQT/IY8TnF6jzzK71y+z/CIM42MX4Y7QK5K7umqwKZu41FXu7BFXAhESkAS1BjJGicJOZLDUPTL8
1nR0p1syDdMtRAdkoWAH0VQ+Vw6s7YUYzUfYXoEQ6zeEj94ODVT1H0uYafy2EQsVHi4Cdd3WmDjK
jfqXxd4JrCEzad+SIFtTiiq6fQ1LRd3aQxOsA8ssr34FxJzhAxhG7bOVAb1J4xpSaOVsmECQaMgA
8tY5kD8ZMUabpejw8sZa9TVGK2VozGNHEqjKaYxGkev9/cNEq2TqC4LNmLGqIV78PASZNbb6YVJz
nCC5e0+N9MLcXeN7O/C8BxncBWIOqRcgPja4kwIfLZKo603nxXydZi2JAQrm5OsFmv25eSv84Kwq
k3eXU675nVEj5NSmI36T+G5S1J7Z05+jztXv8iIK+3s0y3Uj26BCFqP6Wc4a6SvfW9dxrkPeWXs5
zB/0aNrIX1/eEXkJSBRKw8CnKQVgGtny9FdrfaKrSoVp4b6Ud1jMt1nBt37qK4cdsvxU0tN+WEVS
7fM0MQ8u86+XCZ1qHty52eqzvEDwG9YeD9u+y0vxTK96rbZV+JS44wNdt3YenJbMorEm1oROlEny
Uu7dQQV/bQtmKzB2YNrkRL4bqTqe4sx89Uwzf3GdpHjRjS5jE0/8s/wZrdTwRO98IheNP22hZEHL
RB9JIPIbg6AK4wehdCe1AJ+xKFPDEkKiIpTPvo8USfYN1LhpAPHMiC0RCAi1tDuoQSs6+FX5JJu5
1lSceLhucgvryrB90hkQqu7U0RmvNzGpp0c0pqjrplK5SzzC0vtF74gkiKbLBoJheG/xhB3cKX/q
Mbas2256SGkROLnuSa79YWqRCDeisXZshdZloAd3Nwx+XGJPnMpyCi/mOEvWo3g4QBevH2U+4GfR
tWVKCvKJqtF08oN8uCYn+FIpyrWPUveZCiNCQwtXZx591y3rqe925qpo9fascNABVIGMC+5+elfE
myxIGqJ9KOhoY7CoWGeLW8/86n+v5M8aum47PMUflz+sAX8ShLtRSXlEXkoPizDR9qiMA5/PJIzn
xPwmm7iqVyWM1KJvSeB6NDwiBut8awvrq4O+h4Uq9J8CK6+hKtRRdzL9Kt1NdR9tTFdPd2NNsJYi
4OY3oIopLcM5PDbO99J1NuofCxoZffmWTx0ej7mAjxz/JYoCexXEnvWdTnliCEa85ne7aOyjqlug
5yh0Q7rbO7NL2xMB3y1/52w/QHH4pSjowEUzepUjhk9Z0P/dTqhLkIUeWjBkr3Wibp2g0B9hkt+j
OY/U9koiKBx72syDv1tFiMbN89ndLE4lbCD8aP65YSTmjrZldG6s3jw0U4aNEx1xb9bavRmG9Gjj
INkUJpk78qDfl9gD1Qr+dQ7g9AdesC4CGDJmXT3GrvV3nQDSltSm+Vq4CZB2+kZtU7nLVD7Q3HZj
291DttJ0u0s3wkM6HcVqdIrJmVmps8BOviJ+QjtpGV9lwAyk52Lz6PBjRHQIp0nR9lVVxdtJnTCw
5q49rqs08T84vvIo8m9S1vCTuaEV2nRqaWP9FACDIhAaQxmJC/cCwM+qXe9IWX2i95B+n1/kXoGM
QeYKRhDCN2XmtdshZ0I9NC0mKjN/6BNVcmZQRosMnWufO96jYo77aAqgWfx/qlDVLl7YT2f6m+XO
JwmDiRmxdWMajqyalXaJ581+stXFwRpapKo6kfkska2T3QWr2AFRb6jpdOrd3jrO/2ke3qu1jCv7
eQlM6IaWUlQ7+bMuFnum5hd90OuDZQGBIgxu/ATTZiZV1tFTJUrrRbOGY1faxW20Bo/TbAsM5nOv
067qkjBGG2+WJ7cqxR7Fm3c3na9R+BkXYLjOy6l9W15Z+LjHOH01zMnbjmXU7NyqqY8N9goS42lg
yktrT3vIBsic6mxB43AEqn/o8mUQnj0jZMwp0ZHY69bdNLlLczHqBlO1n3TSRZEqcoYEHgY2FJF7
Ytnx3SaaluF1atyYx+DDCP0dM07tKWbB3SoN5grVKh5R3xnPCILVUZBjrynGJq2KJQ7amiVS0qkI
sp1KTTqp+558tNRWshu96wNRdz7BZ0xHatsc0SYF06YcCDbKu/gljxTiL0wbrlco2Mc9sDKspJR6
U4EJwhxd+0Opt/4FCk4I68qSRZG7w/JVHKt6NrmFZr/LhpKTwPz0p3r/0sgsY9z1+qnJxL6ZKuMh
Ez8cvwqPIVyOk5H3r9KUomVJd14GxG6rtNsoGAn3KTpjm7aOuBfkNAD/cYIDaRIPGZdjlubV9vxX
6XyWF3ytj9Gvu4s2P9Fd16ZrTETdrqIREUR9/7yc3M124K/RIvuqzRt1XzaAv0NQn7Y1PC3KVCzE
5i4VAvpk/nXRd1pqQfUnpZFIW+MfuYRS5rewHlJDdU/NLNoQvlPsMIj1q2Khe8G+UBQIcaXhnGW7
oGjLf4IvhiiVH/pvcp08Nl+j2YaFoHNh5Cd5ZJS9Nd1HP+mE2SbKsvyaj5W5zmO3OthZ0G3Swq0u
6AvILB8wEvvpiLzwqzLp/lVe5iG0VC8UAcIb2VsyBNw8zyCvsI3/Ct3Q/xw2vc22SBKhLVTrELlx
9tDD6pMCUPLZIlj4jGqA3kofqps/lwtCnfuh/+5HuK5r27qrOy7iovdVdjPmZYI+d9zmdtycpdFR
Wh6lC1Ktw2krTGWGQs5CPFcnKId5TAaHZUSqLtnbfsrWFVJLXSzP8/eBVWPTJvkaEGxo2BeLtKM4
QIRQZWZ0rAnNwAfJSD00XpOUvCUpMlZcc9rzRForGkThJk6BXEjGQQzqfivxfARqOGdNnaCeefXH
2MlPbmRe5MkzGZsXxtG3UXRY93mUoau2BlkYAKXbHqPABLDMNickrMyNaoEcuC3ZZwwJJaWvirdm
mPnIJt2tuCg42hGqOeKa27Qx310vSNId3LbpWPBbr+WnWNMeFPNcVrUBPabRUyGchPK+fEgdo7xU
QylYID6WFqwaWdWges+xtF2clOzfdgqsDzQrmM/ZMNSZkoGu0sQrThAPeJI6KBelsRV6d6RhMW3T
ta3tIXlrrfJZ8SIw900Sv4bICleaPTpfrCQ+pmrDULA5qPZkvIZ5VeL6ioZnJF4c8udXGWFJf36G
nPclp6lzwqDl6DpCBS2mzo2cX6ocm1K2SpVUbBdlZB2WOGxn+4snHrjyozdyg8nfmLRoC1qR9E6H
XvroxhyVnaDf/8xBmFIVHQhtLpqRZCNgtqzW8t6bCZU0o+9uDYILG1BRB5uiKuNzHunuV02tmPbY
otuh0FM2HLHaQ6pELP19ml6AMqwDbJIb2EJ0JUk6erIGdZ+xiF5EjrR+RlP/tKLIV8rUk7LbFvZR
wbh9XNw/XfCJU1X9tDQ0eH6/WSkTt7kBJBN8CHrcWEEQP42sI1LcQpjxahEjOBrlbxq3/UvXor+r
mjO/fngWSRPvx6jaOiHOrKjVvIcNTuOYTUPDZ1q3V9sljG2OscSxTjA42RaHqmqOKElTojD16l5P
424iBWUDSIJxFLynNUmLzYOEPmffNBiL/vxpa7/VtDofsq06KrMVx3DfD6Nc3/IIlrTYn0aUmAnx
KEZhtltMQi/dCKWU4j++hkNG1JFAUeA00T+p4umXJQGMTL2NV8AGKylkVuz0t2wK8rPatSGJp1rR
XBsVXqZTWVs7RDGoF19SESifsHNdhab0K/SXxKGYrrElheuvP/9uv9Xrrm6owlY5vjLwUPX3jXOH
aC03yaCd9H3zjTGl92JQ0R49k5bpSOX+4jd685LamwGzc7VmvjCwkCHR5Gsxs789Z284KirdvK4f
oEGqB5pL4C6afazyNH2u8lDsLDgOaD4nZ0GwSWSyUUz5Si5zuBudDSaUVSHM+qOorb08wDhlkB5c
qq51jNWFzzhzTmaRZYeckwQqMGM6OZFvoWUF7dchDqsLSt6B4BFXyYYjeTNzGJDLY51G3rS1G/17
XIX6/c83cB4s/LqZzPcPMYrKigBNgsHRv1cCDVKEAjHdIskDNcbksdGNIPaojkYTZ8W3P/9r2twB
/u2fY9fSDGYd9L3mR/WXhceaeg3HFHjDxXmD+vVbOBYczhCz7jzdmJ76EZ2rYr1i6EF3YPlzZGiy
zy2h7OqNU+Iug0jokXITFZc4T/8mxyU6SGMLAWevU0/wg3yngSgyHQr2MWAiPc0H70rz621S2u1/
fcHe30R63YaFGMkSrmCUKX/rX34rm7NgEJc2/s0ZV9jbk3mQY8wxQGuyIXim/HsKn4kAM/5hxvo2
ULUFUbG4c6yI7F7TGe66Tp7pqDzTWUdXWOsHq4z7p8iyh1NjTV8lupQear9lfoUIyNez/2h+Ofa7
D2dm2rIxAIx3TZdJ8LtnwdAYVWBZCXaa0eb7hW7D9mex9U4jUWPcfwDI53BME/BbKeRBFgCiAPZu
AUMRxWFyklJhrZ0sCl5yWdFXr/syLp7FULqvkWd/wkvoXeWfZcF48+Jxn6ji6IZT81cdgQEZyzw9
D3aLLKbBjSQL25bMRUJXwJFMFUfKmavUDyFJTZ2N+HhWi0RKXa+92lG3Q4wN/5SXhvXSaunFGbvg
hE0OhIo0sASWF4CQKOakJfT2sg4cVSblAIIfTqa252X1X8hhRkccUTShBoYarxEHR/irK5R0bRbm
2RNhd8yiqAcJqVIGWad+Kr6L3nDPupPjnoF8aYZYwO7EYYUHLVfP1ErqzqTW+9xSSCKvqlNN+5C+
yHMsYtTujg652USwIyCQmi9CBNm+MAhOI8Xwnz9/FZ33wxrXBOpgq4Zmu46GvkT791cxRoyLu5Cc
9aV/ZAFYWqelEl+8IEKVMavgS4P9IiBwcUW8Rnk36tHDjE7K2JRkJ0IhH+GsSYqnPQWbS+QeYp/P
zGb6Q14Jg+B7IgRHj2S3sHTCJ/bT9moqNhQ0iukgqfw3ioh07ccGgrf5VaTRbw+yGnv47Fw0YHEP
s3uoD7076Ah6XoXq7jX6m01ShBhEKSy7BMQlXaxyF7ReuKujYuuP1E5xgzfBSh8d8/3nGgO3h0rj
1qfmJlE0WkXeM0ec4lo7Aeo/ghkbcst2AWOLpnfT17HIzHXWIGicxT+oOfBzWp2yKfPOO7P8IMGk
levk5VWSqT1P+Ur4yHCMS/qCsr2m9GlLMEJK/ca0g2xp7yCLiqrP5mRjK3+CemIL76+w9J0bGR7O
f9QJv++MTCxNa2a0a4bJefPd56uMbIF6UFTrpTMJcrS8AtbwDt5UE4X2RRoU5SXkGAPeHDqc61cd
Lmf7NIVVeApS2mRJogxPjuhnyrupb3XRJYd+QjCq1MSO0dpkKmBCXUrA/NwUAjUZMrEseMNVhrk0
iFvQ3rvHWKGfPniW+sGtKM8j0duoE3JnGzoKXVzE25RM05vNU3Lz8vHG4Tz4mtEE4nMYPzfBNG10
NFMrlQdqG/iBuJj+x3rK/XuLs+vx5y+H9vuZibLN0RjEqxbDAEOf18pflvQsdzLFzjMwGrHxTSIw
Lc5FG2uCBshjaNKtoLVMiRXBv42f5NdlBB60Wr5NeTPHLc+1rW6XzoF/5dLI2cn8ozjMjX3q6snK
zBh1Y03NOKe/yh4qVgwUQba7y+zSfHRN2DwDRgwxzcwEBrYgfe3O/nEob+Y2cs2PIgflq0NAYBiI
fJ0YR3J/mWkWZU4lSpwPsb9OcMnZ/FbpGE1Xmy9Zk9Kgg7rRQ5svx520TsOTfAYI7WLndR9drekf
krQyof7OJZNd0IuL4xKpyCwcbeIgvILvpuCa1iVmtsvke3TgJ+sWzRUZHqlvgdKDiyl6/C7zfzqi
bMSfnHWWVoucIQx1WSBG/gd+rfs2DXjol9VXocU0y26q09ibwYmVcVfQEZRq0toCAMoZm1S3Jn1b
TvZjUhuHav5uFvPFjhrwUmahHYxCU8lWjZ7QNavoKrK7xH1XSXFbYDuTGVLrzu2qEZH3mQHGc8ha
9EygykFq5eWlTFGRSC3+/HfJv0IJFSC/VkW+c5Ux7im+WyjztuxS9m1xi0f4fveqMeHg62z1qoLv
XzUWtSJpWKiCK7JlJcRMBT41mDAkRsRvKdL0vZQYtQGkxkykpyYmxnrJu+H7eS7Jid5BHkvooWrB
kzJ2+VmEb3K/oLDRt0vwSzBODlmXBGlKiWLimJsY8dUpmtOokzbWEHmk5raZmaqWUZK3NY09/rih
D+cYVwbhtK3FhAy/14i56tpPgTZ7z9VRuxdMOnZx6BX7hYwdm/5rSuhag2ADE4+noV3H3VY/2SgV
iY+4VQQwMwExxsVQY1iz8cMt30zchLJ1kVXRQHxI/1i+Rz1q+TDqIStiO8APYts7faq8NZYBm1JS
n07L8FM+RD6c3z3jfESEKiG4DNYd/E1gt6SyUseBsZ/olSRZh/+xoCViW1D3FbRf6CTKaqdlmOl0
OkVbOnXNVg7mqZpH4g6IeNBxOjUjRIZZX/2xKwhMlgJWfRRvLSX8TVY3ZHy9xdh7+G+dwyIz0WRr
2WmRF3WmsCAnzvd/XqWM9wc2U6Dz0lWHc5szd4PeLfGGxlC/MgZvY6Wi2YAdyXcIn6Nl1KdkUNPk
W3lTba28tUl8yClLL8rQw2kbyi+eQ2b8Sv4MKSEv0SfAiJ7ikBYZWm8kvSuyLQBCdj4Um6aa2L6V
BIjZ/JbjPNKEplQ2vvW1zBJIQh4O9dymtvfHv9qBNT2u9KexDACKVw2EXMJji7hhVSRYvKp7dw3w
Q8123kjwg2Kn2o4YCKDyToCxjm4q8oRWbP982+z3gkM6ObbKrbPnBZ7a5133IzYHrD29Eu2Wx9dO
YvUpGlKc6ANyq7rz89PPi4fxVsu9L4XovYvZYUYTtccYAvnhJhWR/cmg94m9kaR2dJ0jqRwq7kG8
5qqi1OcezS69YQ6mXWSRcA5b4YCccbxplhMdMjsJVtaMjes5TZ7GqkKUErhX5HLDYXKUmznXhLLd
VgrSc2HQHbXAwENYaIO98VKqaz+M7aNWOGvMBwdD9fOnLu56bmM97UlYKL41WjXBRLAY/IatdqqS
jTu/iVrHXSPAMAgurK5+ErsX2YfuAQ6vPC+xNnZvRxgB7cvyZQOdaOxUFTyFrWnftJEE6JHMYxwK
nsG2h5L99ufPSfw/BQmdTrY+jqmEUqHC+vcm7OhdQ+yLVeyW43jEM7cL1G96gbnGhWK6Fa31cOfo
XLlD+wOUXlvQA6SfzH0bC4cA7cpWd1gm2jXed22RlzolebPStUXIdLyT+3TpkBa2/DulQkRwYLcO
B3bcI67i0USO3AeSbHpJ82UkAzMnJqzJ3eKm1tp4LRqFgxWLTpuu1JBnqRzCklzd/+klfsE+evWh
toHc1+wtMLgQ03CCG+iOzerkIkl6rI2BtRQ2qpNXt0z74oDY2IFCGrbjzN6IW3L4Omz8DC7daYfc
U9ssWgVEO9d8Co1zWoQIY56X44iv0OHJHLu9O64AF2VyUCFIF4TX/K0cbD5LNRmGTTvMfb5F/kGy
8oKv0spNGfvxVTLQ2qk6yCZqDrPyvswrzQnxjtxEAwQ1Rlit58PehQLS2dtSkIs0iOZpr4Yri6SN
tWz6SxlJaKZXwXQpxcX58BSeeFSAH0uR7i0RQ3QQOw9ePn0QTOJ5oa28vlb2QzZTXPo5LKOoxd/L
GYDAmQJpotNzjg16jEB9S/zLqopQ9SJCsj0Wr3Ath66V02WnUeFEPlsm6RYMx5nPQpBQSaLmP+j7
WOlGTcXPiu/ddgJ9UfYCwa9pNE/iYAJiW/uZvhzqFKXAoIeMfOX4Y7gO3NLZbJaE2Pm4Jw9+sj3a
20W3XbQsNgKFU8GMQ3VCcAtmfOE8fcvRFkjDtnBxjpfQCA5pGm0GP7JvcthaiIRcJiCFu/BYHphX
cQ9IQw53jBi/sIY2636upKqoT4++HIeXypcABtdOavyZmg0bVKPzp08KmITG+8jGtyPJuT6YzQvK
Pm0vphqKzPgfFYn2fnCBhlJoCOJVTtSOIaQQ6pcztYqofc515vGAdwcRgPzzqq4yjtjo3HN3jo3r
ofeNhAQcwzruIP5X9qpUW7E3RzaE1KKxi5P00A9ZTd2gn4d49E7hqFYrJ41TwKtM6Dqve3LneiXN
de0/liR7XnH+3b+iLWipBju2zg6ivds6JpqhU53q3pqUW+MkWXsKKn26ocV4ZhxP7IlJPrtcjpxk
o7Fv35MO+LAzBNWGBci74c/p9lNQ8F2f3+ai7A9pQmy9xNIoFjDryQDYJ9+6VdisyqJUqi0LLszv
Eb+JJB8PhvZP2Jb1WUnQ9Nk0c9clrfJZM+vuJQNAm6Ck+7ryo/Wh53sxW6d6RT9XQzUxcbE+mIhI
Zyc1EUoK0lvDh0f6cxoS+1+Ww7uLD8DME7TCDduc/Er3ZfhR0NY5sPVDwYjVvTwAKPm3IAaKUZlK
uZMHn2Xu5GTCWosYraEkS7fz8QGGRHmWb+Wrsf6v3ub78xF3V9DuVgX9DReq5nwQ+OWBwzVoYkeZ
uh+am6BoCZZGNbwaK6N7lhdlEMqqAnB8kG/JtZvumfbWT8fQUAmFNfzwZU7YxJXUXNt4yFZZjQa5
VoObvPRuZZB0oqYMK5Tykg/Q4JzUdre9b1jX5YKebNVN+HzZab3HMhIFRsxsajbP4o7iCxsj6xR1
425rzejPVsxKyhwL/2QZhSsQSNVfsVpeCfY9Z7lR3yCYF5R+N1ud0jdruqdjhhwrm38/3LD7qewx
C4o2P2fztHOYrT0a7I6NUmkVS9OQ3ms/qFfWVBUHOU4GSL8L8GxfxriuyUtgcTfb+iCa/PjnXd34
rQVs8tVhO9dURhHmb4fWoPFGNLphw+YZZWsGXogPJouOomyZukpt7k3f/xaYUbsepxm95ijm0dEw
fGfEJUVVXsCYcqCiAi87MZKoiLdvddv+QLu3vFLCMtVNeuXDQMP1HMcOoWgcWPNIC5HbtCM1vEEs
FJGVpDFg6iYU5ljToqMoDhgBF4KJZkw8d1wgtMzHoV2wSRqj5LUmHJNTW5/c26T6Pug4HLWeeV3p
vXK4ai7aqMCNnt+GSaT9x3FfPq7/Wny4WaZO6jlHffo61jt5td+4PkeAOVdwQhiFV6o7eJ3QDk3o
f6vb8XXoOTvKLkL6hoka/hAW7sdkawensNR7EGsGIHD1xIMavBnq5B8NhcF75+b1Xq2Qg9FJUdaN
TT3F/Ll/9gMkAMhEVqHXOXf5Di9keuzUatvowVvUezqpVrlxla+AW+BJiLnDfeCUlx7PezMoyHYi
bSePTrUAvR4Ho8MwBnSmRROIlook9HRhlZ5dp+WuB/lzhv8sLwbtXhNCbjphv+3RnF11srKPPvqr
riIAZUigndZ5f5Qb5tCQsVB04ix1ChRmTDTc5os7afWz3fzVwSjbDBNkMp/oQ/gi2dlVB9CRZBBO
RycmmBT09lNbqG/yrzP1hGoW75jvuvkRCnR5Vxm7v/35u8Bw4N1+MvdgGb3YGD8MdsT3H6kS5Eje
ujbYpnU1nqTNLiHj7hhY2r1ti79LGF10ZQr0zjoEBeap02YCsHCu8TkeEQtXZ2hI9p4P+BrqmC6Y
m3b6agDUdJvmy1kVob28NNKJfBypPjQj820IQm+vmUiESrvTPwbZcNCg46ip39+awS/vHj541h+I
D6n2mEZmvHGEragkKuJV6zEs6mlRgJnVFA5YBO0t+sW2BDRCFhJQTo1kh2koMbjTisq9WD+ChCaY
y8q/5ZVuHI3KEU8DeSSux9FONgI8hcCSZRQZFeYjNNt/MKVA3ZFt/VFnbetDZ1VZZnOnizE8+v7s
kGhMQnTyLHVeNWDlW5znJ9thlA+6sb9FPUzIBUgxtt4OPKWxcXORLCjKYgyuQVkoK2OOX5BLcqhC
KxHoDpeMgtrvWJ3m5rbu3PqOA2xkNlApZjasvDjCqbcE/z6DoNV2xDC2p0itksMQNQQXRBWhLi0x
T8TrFdTakHPVNghfYDhInkaAftbsiaNJXaxY5NiAVUncfBdM5ZP0l3Wz4NstQGCF2RuUCP/Ziz9U
CIooML3aTp5k86cmNXf15+fz97WaWEdqZROdNNNVWsn/3kAjh0Bfy0n1Hz3kmizBn1IT+Wpp34z8
TyKlHVdaQ+TrvKTLxVxedLJmVzZO1q0MV+qtmGQ7JXtCnORfJ4LWViZBwvsm9nfSAlSYln5azvT6
1DzLEzupo5sUm+LVFeGT8ChvGsgbdNrJmgwmQAEei0rcWfGb6pFu6RQ9yYtO/BAUYfSOcTSaAO7X
pFDb65xq69FaZMhZUFPku9ES6dOfb91vrkZTaKqru3SKZhMox8V/3zpDAd1W1mZM+zE8DUqMYxiT
So6neSPrpxrF4Bk99NdJdYbz6OvB1ayDTyR8uDcN/bkdlU/yYZQXKI9ro0udi0Mcyd4ZsMYaog+e
5IWct4Aei46k2ciARcjc6zFIz8VUkOJGkyhFJqShW5gVlAs11tK1bo3toaOg1E6yXVMEvbsJbK/F
Pyf8bZWjsVeAo6zbiszpXt3ihEDIP1srGK11lwA5kTrDMjmkhkiYRxtVGGb7P9/I355BbiTCP3qT
uDQcGgHz8PWXQ1wDENKkrZFsx8Z7Vjq6ziW5eeRU8iqs278T4dP7nn8k/9B0K30X9QTX/WzAyVe1
WyKjND3EeDMQgax6dHiAjVpMMNL6Ii9miiBaZbjYUsKcSDBRrjpT930tgCsKM78qZrGr6Y8gKc8q
gw6+i3S8n08oLYo0GYDSer65LXEWbYEzYBAL1Ad8VqQmDU2EuMiMDf3B9DlrwUX3dtM994GFw3SC
lfXne/f7Q8ih156nPza6DwxZ78bt9ERrLSv9Dv42fjW1tdyVjPb0YSpDtCg/KyJQt4YK1shgALhz
4bpsWbT8NfVKvyNPJ3nC05w8McVInuLYSLYeFPK1/AP5M1H47VaKr5DdGBtZeDio09DNVucUdphS
ER9cBwCYzADz7hBCFwvCbuuLEvHLDKT0cPv+IID0Ydeum0lLNh3unF1FBtFuOS+ndcr3Vy/cHc5F
gzQ37JBkQ5oE7RG8WIl8HYy5vw5nxTSB4OlW9ob/fDuFeK+kgQwtKCpU9Heaa4v3ahPMP64at5GH
TXrsz9OcpyVwjZ7reXYaFW+dQte8MfSTTewYYv05NzLqVQLpfUIIZOQQ7ooQhrSr4JTvH5UkKkcu
BGHETlBw/tJlOqxD8/lCpNzKar3nohuSw9Jgt+oI3gkQE1kdZokxrCHVxjsOEfVhwEHBvZ6T5EeB
zGey8AJqI7W2mpjj/qenoy8m8sF8bW02DPVlf1HHgYZtuHT2iT69WoOd0ulSEe73wytptOnO0asf
IZylDnteiqhkz0dl8rPNJvTyjMfn+Kc23nBuIzcK7cre1UMqdMN7XeYnSty9ViAmqX39+NA3Ng6V
LgHdJ3WiWQ+ODHiDDnQAp2fbjfo+nN+CGDR/2JAqq/mezbOzCTTFVY5KkvltLPQnlLvWMUis+kOl
qRvpSK2F3xzNJmF6OYco5dBjrExVNCbazngq4uRO1rp6xOXfL4VvBxR4Izd7YbcT7s22QfErijut
F/bkzrxCbHqTdo7Wy/Wd9HwvfUNhdfqxQ4nqyuyiGtv9XnjB19BOPrbTSMzCrAmI9I9/fix1/X1J
ZSI6YZYv0PI4+Mjef81rOhCD04DEC9J6L58yU8wxeWoebeRurBgda1HQr7rRAYBudA+Jo+M46a/V
LFV5EPxw29Ve88jjNNzG9qepNdF7t0a2H4x82qGkHln7b3KWgBiA+xFmdLEjiyNyhI9rbi1wPvm7
LCM4QiWaCbPtfpjh5ToLG5hc0JK4cqcSmAww2u6KeOyeqsp8Dg1dbJY+sx4NP+oFzZs4igpv344u
CVVGme7J1zFOuEa7yi4OHHiajTfQ4q4JKl9Gh1ZBTGfZYBcgY707xOZ00ZP0IKDxH4UMyYpgPs4e
k6esMdIHGgaQE/JQ3Kd9/qkogPSMsw9kkUYKP7XWNK7Yenzrn7ov028qzgfFAzlM2OoY5vqHIhLJ
jrot2KSoA6n/OkQRIcF02cDChjD2MrjORYUcdgEkeo2qKHyxsyHeJhHQ/SC/jcjFt0GPyPXnkDhT
04ddhmChx/xAJjvdEiAdRTan3BjO7qefaEE1idEk4bnzt92MDgo0gqIUtkS/ZrXxmyK4+q66Ljok
nzn56tvcQpGdM5bbCVGbWztteqaCYUiXdnQPfEuy02BbeHQgIm9gbWp3edF9c5WiH8Il/r8fBXD2
Vw6AyUPTBPryP8N13O2Mkgj5COHeJqm7v2U4g1MaYhcM2bCK1W66GWDF6a4GO6OAaA0l8Vzluvdq
mlN9UEyXvng5bpRwCl8E2uU1OSft0bCXlT2ATnkMBIrURof6i8yAaoFwCswE0hSl0Rr6IRX3tT4m
KNC/9SX40WZWdADvIJmuGvXtkDjVwR008ED1RAuN3t8WKpl7ggXUYvnp95rCyRSVFpRjvcfeN5Kb
V/Uxg9zQvg9FYh1KNYsOZc8s2MvDv+10GK7qiFduGrwt/kb95M1z2LCLuv+j7sp1G0fS8Ks0JieG
ZPEEZjvQfdtu+ejuhJBlDllU8S4WjzfYYNPNN95o8sn8YvuRcrdteVoCdjDGKBF8kBSLdfCv//+O
UW6G4BRU5q+Rp0PWCmnnYUdCgFdkPhFasICSJp032tfObrETCa55veniW6jKF+Ouyt19kDrbTVR0
g6KXVzLcK6YFd3DLKH6PI8rAbYPIagZYb966BKrevRRUNyBU0HtE3j1blusvEDRbSpGEbVLcGHAp
hiRx973dhwqnemAcvfF+5SxFhExiHExJXUDFjybhCvA8SEiyBEbBoky/GMzPB7KXCjD4JW9mqnCn
iAGv7e1uUg6RKuihwL7EVJtoTrBn7JZnE8a5nSwUAINkCvjmLJYYtLShyGHDnTCCyFOezjy1SlBO
cLypj0BmYBvwNaUqu2lbJBwTiWLb23Q68lkglpKflDM82XukIYxR0pqeSXYNp2jdtscdekxu1GKU
MkwlvYQ9n1YFyzAkzSJi0NHCpPVn+xoIJ8zY66lC+EF+UlOBWmU+6vKw5i4xZ7xQ0HGafwdmpgUs
eqj1AGi83qsSVTqsY3QIyCsytvc5z5wJNGtpz8lEMQW6BoRuBarYZieynXOkj/2SwO8TjJK+okGA
Wnv2dEn0e4oJswPafSR7KmSqqzi8hu5PuSCNM4qSqLwNbFEN5eYTqmZp/5mxsc+JCBv2PlowU2T5
s5K3UmYBsRaBanxCXrJei6gwelKY5RPI+kcnovi3uSsdRAVwGSyg3lG2PhRRMJLQ5j4KzH1L5sio
hg78C3I/uiiaQJoHpnKPbpdGWPFhVFlAz6qJm7lGazqphPk5IzyZm7UZzwE3xuuYVOokzVv7WTC4
QWDLL22I/uCFXs+7sovucWSorAsjtcKLJCVgkTJob8eOj60YMIkT5KXCJdTOBUpFFDCDdHfp15DM
grhgiIIp75VwKfoKFdEthD69CTYX6Ty22ulsMniAOvGMmeYE7H0KRb9SvVbhY9uXLDYB2Cu5Mpzd
mlVhMdQE96dIdJVLtdKnUSy0TVlGX6Oy5hdmmECjIwyhFeFRA2gzQInmIomNvgU0G8AdEem1Yo/z
WLbvayjXAP6yk4aITC0wDR1vlUBaCksaflJrGg0heVP0i9YcUE2dy1oT2awRthgEAtIbbSUIltHr
44GHfhh3AEIIbBQAxEAhgEVwmL0iORh4QRPjuakNCjVdAbPWGNTZSw1+IBjOqpFqd3XDdeCLNXgM
+7mY6xLX17u4Bp5IoZcl8SGqyXgzgLMQqH48gjQZA7Qs0wvp1hcE0qSkhqyhb0m3IF5/say6uuj+
mXszoGSC20BrYHPoN8gFSCib7XwCuYxWDJdUfebLn1noosYVrQreOgrlhdxqKQc92zag8K5RvISj
Qu/Fml/DVlNK5mVM4CZvgi6m2ZX5WQ+VOeJxHEogfk0mFBI7q5iA4w6uKfkaCWhQV0HhxmZznTRY
bY8/ZdLCbl+lfQlRFExK4LR16N0c6gN4gjQt/0brI5EaD3y9ALrYQILN8MIxAzThUsAgBEixdGyg
7jp+RsXaWjlyuM2vEA0Xg4AL+X6HvekMHrHxUk5ZtFCcOF86oaqtdnm4IjScIW9NFkYtgHwRtrGS
olEnD2fZfIGsgzVNK6c5AZ9+u6tC6GraMgI+5EGBCz/Ia9thwHWdctAC2xBHN8sSZXQ5XgFtQ2GJ
Hjm3vNQZCFjYlDRyVQ5TGdB6r8rrRRbKJhL3FI6jHIJ6GKrpBIr74K7kqbJU7Ahe62RyvEPeZCTa
HSDoBkBpmkjdorr0OiNBGx9liTLkELZspKXns+oK3IibzpfD0ok0aoAk9UF8TJTdHaog8JAl4sqI
2Kf9dg8yGZrAAOdFs04klWKfnLJ+qmZfOu9klC2Q6BKJNbcJijVtvMKodo2tMnTlkC3tIKdwMaAz
gkWcyAgD9lW6Elo7vc4nVfVotQSWd93FQmCIipgHd7wAkZgnzZ2dOcuU+Wsnyfx15bQCowmEKaA8
EyojScN78fgTI4d8I+gAqJC3APYXgEpFO0yGMSmtFR9CxAMbZMpWlgB7Vrjdq0CEddKmMmseVAF0
dcj1mR452sSmUjMGbb1AvFqJnqk50Yrqwf0+GIHiB+tZCWxnkVr2Qdl2gDqEdN5uud8FVGHTL0Pg
VVgOP8fukYSmv9kJ6xbIwXpa+w1UQU2QzboPqDtml3gjwQb7RMPfzF003DRAsjBUrJXW4VDBAkeI
KaCFHRiZ2zVVD9R1GFvNImUFZAZ1mY/NxCnnenaN2JYrOzYyCOr1sYEcn9jJzRxSW2yUJdhgq37F
rkIvLYdB6Y0C4pSLgvqTyOcFSt7UmJlwH0K6fWfeClpdaQ4UzhNvrML7wx8QGGHul6afX+nc5Z3u
3TZOanDgfX7w68drBBlx+Et7zvdjXp/xcUm3oM/Ev/KjR43deLUJ3fzwoFdXxrc/3d1gwzevfhlG
gOfVV4Wb1Z/cvGD8+H/37Wjl/DaZG/HubOrmL84/fcR3RcC3l/iAa+J2WjVApIA1VJ6/6wfub/Tp
gLbJ//hpWKBq6f709DfAy/G3bYwrRLjMi1Nf3Gv94huIjWWoO+xb1729oW/P5Klv/48DXnwhXkcv
7uoPGvT4L1iVRw+HLSoi3vaOR+Poxfk/aNXzc3u3VuHNc6ybpnzD6ObMGoWazbE2Pf47526WuXTr
n1vDzOMtWxSVG97HReadWcPaEsexLlu5D252htPLPNFhK4juv1kE/+ZLho263rG+uowRxnkbdl5D
UD3xvuq5zKNp4X74+UP34+N/z619J4biME82j7+d2VKvnuq2tXARw53ZFAN27/gUW2/90qUNxuIa
7kp5OyjXgjaNm51b/7X7pmOLyfXj79mO1n+uA0FUhi4joGQaCuvYwwLh0X3rOwVZKFUdb+RNRLn7
8GGOuvJDHJ7XuvIciO/D7D+IjF83KMFr3N1H+O/0/I0TS/tgE4WbbPf6Nrfx3/s13GYej02caea2
8RJWhsd/0uzPzZ9335b8aML+cIhhN7nJj+5T8heP6we7r+eh/E4D81R0uC7ikJ7XsGw598eG5Sjb
RNszG432iTYN3ILnW//8tif2iTVkyNjjfzBx3C6x8y1H85eti6dm3VMmbMvcTfbxfwAAAP//</cx:binary>
              </cx:geoCache>
            </cx:geography>
          </cx:layoutPr>
          <cx:valueColors>
            <cx:minColor>
              <a:schemeClr val="accent6">
                <a:lumMod val="60000"/>
                <a:lumOff val="40000"/>
              </a:schemeClr>
            </cx:minColor>
          </cx:valueColors>
          <cx:valueColorPositions count="3"/>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entityId">
        <cx:lvl ptCount="19">
          <cx:pt idx="0">235</cx:pt>
          <cx:pt idx="1">98</cx:pt>
          <cx:pt idx="2">118</cx:pt>
          <cx:pt idx="3">217</cx:pt>
          <cx:pt idx="4">84</cx:pt>
          <cx:pt idx="5">94</cx:pt>
          <cx:pt idx="6">242</cx:pt>
          <cx:pt idx="7">21</cx:pt>
          <cx:pt idx="8">14</cx:pt>
          <cx:pt idx="9">147</cx:pt>
          <cx:pt idx="10">68</cx:pt>
          <cx:pt idx="11">61</cx:pt>
          <cx:pt idx="12">223</cx:pt>
          <cx:pt idx="13">193</cx:pt>
          <cx:pt idx="14">77</cx:pt>
          <cx:pt idx="15">110</cx:pt>
          <cx:pt idx="16">221</cx:pt>
          <cx:pt idx="17">176</cx:pt>
          <cx:pt idx="18">177</cx:pt>
        </cx:lvl>
      </cx:strDim>
      <cx:strDim type="cat">
        <cx:f>_xlchart.v6.9</cx:f>
        <cx:nf>_xlchart.v6.8</cx:nf>
      </cx:strDim>
      <cx:numDim type="colorVal">
        <cx:f>_xlchart.v6.10</cx:f>
      </cx:numDim>
    </cx:data>
  </cx:chartData>
  <cx:chart>
    <cx:title pos="t" align="ctr" overlay="0">
      <cx:tx>
        <cx:txData>
          <cx:v>Share of vehicles that are battery_electric or plugin_hybrid </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cs typeface="Calibri" panose="020F0502020204030204" pitchFamily="34" charset="0"/>
            </a:rPr>
            <a:t>Share of vehicles that are battery_electric or plugin_hybrid </a:t>
          </a:r>
        </a:p>
      </cx:txPr>
    </cx:title>
    <cx:plotArea>
      <cx:plotAreaRegion>
        <cx:series layoutId="regionMap" uniqueId="{00000003-3D70-40EC-B10D-7317FA3DDF40}" formatIdx="0">
          <cx:tx>
            <cx:txData>
              <cx:f/>
              <cx:v>Total elect. + plugin</cx:v>
            </cx:txData>
          </cx:tx>
          <cx:dataId val="0"/>
          <cx:layoutPr>
            <cx:regionLabelLayout val="showAll"/>
            <cx:geography viewedRegionType="dataOnly" cultureLanguage="en-US" cultureRegion="EG" attribution="Powered by Bing">
              <cx:geoCache provider="{E9337A44-BEBE-4D9F-B70C-5C5E7DAFC167}">
                <cx:binary>fHpbc6W6kuZf2VHPw96AhIRO9J4HCdbVt7JdZVe9ELarCoQQEhICwa+frNMnOk70zPTLivACI5HK
zO+S6z8+4j8+hp9v7o+oh9H/4yP+/ambZ/uPv/7yH91P/eb/1PLDGW9+zX9+GP2X+fVLfvz864d7
W+XY/pWnGf7ro3tz88/46X//Bzyt/Wmqt/mtHmc5b5/DT7c9/vRhmP3/ePX/c/GPn/98zPNmf/79
6cOEcf79uFaa8dO/Lp1//P0pzz798de/P+Ff1+7eNPwb/zm0Muj//g8/3/z89yfyJ05RSRjJS5aS
vPj0x/rz9/f5nwXGGWEszcs0KzJEP/0xGjd3f38qsj+LtMCI0aJEaUpLWN2b8PsSZn9ihiijKM1z
TFKG/ysmD2bYWjP+VxT+9fcfY9APRo6z//sT+/SH/c+7fr8UTVNGCSswK/KyIIjmGK5/vD1C2OHm
7H+luI/DpEnBmwGPQnf0TvmiXt3w3CBzYT1+KobCCR+L87/F5/+xMII3+L9XJlmZ4zLFKS7+28rS
tGbtS1xwueJV4F0990n/XHT+mO2/LErPg55viqGreoO/Nit6SZftLeD9PraN5OyiL7LtGk6z5cLQ
+kDRen/1D2Vob0t/F3J8wtN6bsOxRY0UyHcjT8rxIerx2//8IhnD/z2IWc5wXmKUkaKAoy7gHP89
iGFrG5I2Tc53zDaRZf1hjFSLQPaXfnHZAQf2voweC08XVvd6P3syJkdv0Lc2zu9rXnIcHRNkN7kQ
dGjJCTXqtV86yz2Nv5Y5OFE0NoPnql2wRN4me9MJZMtTh1gubEPf2qZTlddZjdFwlYj8bBmCL2Lf
8LCqqnDMV2hS8lDGAfE4s0Js6fp9YR3iXV+Tsn1bx2LgxCnKE53fJHT50oy/0Gsxfl7T8QPTksvO
MT6HIq3a3DmuMGx4nkMjsJOKa8qXhP3aUp2IuUuuoVkfDEmue8D9V4mcusd9uA/+Pc5pLrYhm4X0
wyASvbcc0acyjKVYnblDlv2CcjtPw94exzaRlZrYC1vctykU/SUp5cP6iJEW2uuxaqzZ+V5OF5+G
VfhluKUBiRl3mhc2vaY5y6tWZ0Wl9Drc936cebkgPkMjEOnc/k775rTPE5xfr9hFunW9Q3G8INoO
fJpL7uygOctHeRhCx1us8DHsZcuHZtmrpOt/B+NcqOArMsmb4NvkxKQJd22utEhksx2xxrsokD20
NqZ86tVWqzwcx3xvDsO2H5LOKj6RbKhMP7xuYe0qiwskCrflfJr2Zyvfi2l2nKH2iU1N4LTvFadl
/qC6VaSe+rNrG+E07nkxT7xtu7vcoWNi0pdVWi8MI6xyJH2SYbacuqU877bet8MBxbW/yXTSiL10
O287dkWO7hCjUok+2kSExp5wqgMvSUPrjRWHFM+Em2zqRWqFK4Rf9+cxzj3XpfrMBnMztO27UuW3
rU2+N0Uq0gXbuug9FVuxnWzxy66mrIpEhmoh2dk48xk7fymoPSYxnNJEoTuE0pazcYcNzMNDiPEc
iq4/YNTdedteNJLnommqsMetasj0ZHWZ8S4vBuHo9mua25rGLONbijGn90NjXuNOMu7jmejKIrNx
1jarKBbqeAwpqbJ43RLr+Gjnhce4q1PvXXffTuR20wyitpm2nrMgxY7zS7PtN0uSEC5HmR1cmvMZ
bcupbdLDPMblIQZOdM/LIruULnxTZe/r1sfIt757kZnc+RqHt8JjLHBI+Kr1Dc7YIDaavrazq7px
zES6+jM2S351St1O+ZjXKzKvJqP3kRIvYlFO9cAgp/TQDVzF4mNUYRRkavMqpeO3IUUVJtd9pgsf
mdOVyZ6YdkZsc7pWfTndUCOd6GKSnQChhDKpEaN3AfazGD4Nw6Ep9/VoiHsyZKoXZaa6DwzzwuAD
MqHkPUt2PiaF57+rQ0XjeJOhhRuzHujVLOQGIbLzjEHCpm4yPKTb1Rt6FxAJgmzjU6ebCx2bX3ur
FI84+zHYOAg9TIwvXbGIIF1bTYs7ohYNh0jmhONigfCh4rA3uq8YHr3oLbc6h67IGluxQTdcNvKp
NVgkqO14MzorpmR9aGbJabo9+USjs1u2Go2+hszYhWnyss42JdISz2dbyufVRMmJRUAemrnyxlaY
le8qyxwnfUZeMgs59sMM6Xeb0BbKb26OvZ6jwD7c+9a+I9R8a1yGPqftNvC2aHwVSeMEvuBhf0Hz
iITrU1p1yedCLu9JueePhJRvXQ9l3TdfJIYD1rSMPEnm/GAdOWTEfnEJ8Yd5Ge+TkdzKtZ3FTOLn
FCd9pV9ziveqZN3K29wc0AShsnaFUzF0FkPSZTzs6nXdQ3916cB3mn1Wm3kpqMl568rsyMbzZq5u
XlqedPg6fcksJJcxfM3YV41KONvNvEVpATmsm/gyGK5hnZuArRGzLl3VUGJEVn6xQUdBinaoSEfe
+iz7GoZx4E3PNM/ilB2aoj/afdqEQvbiymI+TGl8HC2thmHKRFTAPty8nQbTnJbBfnOkrLw1yY27
jnvTHLJucnwd0y+0n355NNxPmz7vrSw4bTrgCVg/Tkafh735FpIBnYpgi6OSZRXG3RxUmfxaJXvt
oWvwVe5P47I3Z20NOrLG74IkfhI+t9x4tB8i1GG5N+YyNbY/AK3r+RS+sYx+C2mZiLKjGpATn8Ps
SjErMnE8kVagXAnmZ6HN8t1oE88sdp9zZcvjXsqbrclpne5k5OV6cfo26WgqXOijkJN8iWn3uxNM
c2XX5tC3q6BKab7o4TFd4woFpQ956SLvEvQuh4H3pr06GgTA1pKUzwCVorVYyGE5j6qrsM8lz3Rf
itJiK/QWocOu9Ng6nHBfooceThBPJfmM/aw5CbjkszemGtTWHTLcJ2LzPRSn3y7YIMyDhxQydBtq
ZB6KuEQus2w8IDItvJ+ax5Im73PHZEW2WIqmpK8+0qdxK7tK6/G6xJGz5SvwNXgXu1UF7iBdyrLK
14Ed9slXulzumrVtz5OJn82sJVfafOkINJJ5+1A53c+DA7wHbLsL07Ldyhh67lZVHk13DrJ4zRR9
y/obs6Tz7dT6722aPbgIfUXR7m43vhEs3yO3ff7RSqsuEHOxThHigUJzl+v+JvHrOW9QcuhwNhzQ
OP9KmpkngReA/4lq63UFsChX7fhighW+7+bbpT3m+TFs691UBvckY/6lSbud6+w3ccnVdFobFsW2
43gcB3pPCgsct9tue6QNL5XnyNOqKdvnHLGnxNmSr539ag0dOPQynnbzVxrKQuxN8b5Sek2sP+Rj
ca8XKtY4f2Q0NnWbb1Vou0x0Y6EEUuP3IjLKg2RarCsbONszU6WLfZysE2T1tnZKNqJP3sqgoSwp
Vnw/p60auMfDKHoJ7b5c1WNRrLWN23hccnn3ezN52Rw7H+tYpF+XIr8PLL64udxOk6HTg5MIqMxe
lnUPgAXUBeWHdR2F22x7pYCQR08Ax1L0JE25X/3YLMet8188SuPFR39iapHHYevUKW3KM2r5Fm04
NCseq2OPHKu6EjqLdaw9LEG9xlWRJzcdZQLEpyiS9WCjK55wRhchY5/fQid56ssWGnLWtFWw67mY
E3IAsv3ihzQc3D4DLmTTc4dzewo29rdEm7bamr275uyHKRmqKAuR72u3XCTB4ZLGgGoHu+G+6nYH
DAOESOrXlnflgZV7K2iGLI9oxBWa8x+5XPWXrfnlF+KPo1lKMYQwnIChLsne3m5TES579HUyk7HC
ru1FEv15nQdbPQPjzZ4Brs/5IiHVirjd7IPCfCz254BR8kIJqSXF/hVjXVauZ/6wkeBOELKG94q4
igLX6/oGpFQhEsWwsFGXfEiGrx0bv412L3kaX+auZ3dyn1GdwWoNa99Z2De+NdNHX/TsNKLd1e3a
tN+Qtj/VtMwPg2LTNVHkNlH5Z8C7/XXyVpg91aKwY18vjCFRtoQIMud32qTxGCMerhnboK7SztfK
+NPYxFVsXXZNQ1YC7zNbhdPpLV3RBgovlOfBIOBAaH3KIr21udkObeEy0YZyF6jFvEkMAT3GIIBI
GIAmuh77ke8yrLxvSH5qJXrag99vi7Be+iz/bsr8IPcg+ZS2lHeonLgECX6akm3kcVhZjZuBJ3tp
eRvyj23FXti+DcKo8hVh6E52mgPw+f5em+4KIm9I2ls9969FUxTXcZCnHHmgqWmqK5wAqfvnB9nw
eliLEfFmDUSsKXlYVGqOsyr4OhUH7DdzS+I3PPutpu0GqlmeWGq+DNucc03m8loQqUCE7Mdly15T
EA4H1Qzwrnvy7OyUHxwuDopt7JiMG7ehL/nmsf68ZaS9tG2cRAbrGKcA5nrAgjUFmlT2acKVcdNd
kTZfomnJ42bcFz+Si1mSjxi7/EyTm3Yc9uu6k49kANhpE+N5ugyBDzjfocu7Frrici/19iNhRcbd
xIDT7ZJdltWxS7vTV8Ta8WDXvanI6l6ilfcaJIBIgWPGUfM+FPqqmOo5FI8d9/KQ9yscYQisTpQ5
2qmZQDh20NLymZuGPRjX5TyTAXA+t1ccFBLWy/To0/1baLpfZgOWbFb5E3TcDG0cqIJxntXDEm9s
OpQ8p2wSi18LMelBiyFOiUDY3vUDtdU2N8shzDEDQrmHqyrpckzS3J67AKXf0hFdi9ZelRyT1zR2
05EmS3ZYEHLnuet2sUilz9LJgYceBBsmYb72oe9quzsipnxxtR4DEOpmsXchs8cWujGBIw1EeSBI
bONqQbReQJm4eQUqtWWUN625K5blxTP0kENN8mzpHpZW9odVA7NPyXLQaAMBO7u7hJXPaEqMoO17
1l5xSXs+bE29YPaSbfID76k6mQwf9o1+Df1sz9PHZCcA7GRLzwCDUMIj4XszPyTMdKdS6yto4rFi
qgVmPtGRh4nrOSP1tJyHNIW+OS7kGBAvmlwexmH+UHDweeiA8S3PCHt6DxRPkjxcw5Y4MedGsGEA
k2FDD6Qc32ZGO7EUUxC4zPIntZzX1HjQ14yvdONFsd/NafdazPNvypbdsMmc1rlLjzoMN3iiP1Ce
GY40MI9iUhN3WbHV2KaXdtnPcaFKJN2S3qmFoMrIdDgYuaEj8ew5K1R7LaRlIpvtKMaeiNkwewT8
aSush6se+pTjERiDlPbcjGP4po8dASBayvEpA8giU/eg4vq0dGuNA2B25+jFUpLempZBoHSFUOhE
TtsMWPZruQzgiEw7yKxywqelMHyHZOC21f0xGZrXkY7J7b4GbpJe3tl+VuDNUHbKMn/ZaUKujaxm
aKSn3gw/2w4UHu5A27gJiWQCqVqOvTzOG4YIWXcKFKgkEGh3KucRVOF4r6YI8KAasAOy28Y3fDD5
05TlpTB5/6tokucsKhCjv2uuYC6BUvXLjTynvks5vDk9ysjsZZr6Ozc5f6/n4pTuSoF8TkMVsqX9
0g1ovegpZzzvTCnS1pFjbOb8cbHZqZtMcZ1IcphWix97RJZzoZMMZEYP1H8Iz0Yu7bON8xHucdMa
HkqXFGcIlhJBe8v3effXf95kQNNzn4ReNCgLolusvvOjPy5ZntyZXYk2W33VLjocbBIqSkv2oFrt
q6ZXZW1n+kwdY9cw0yr1I5SWztjZY3XErfsaZNQP//nR4K+zNZ2wmKd5EkWJcHmSCl3HdS3v99wA
gOTDchiW7GhYunCJcHdulunnqvAzw7QFjVz4Y1NOj72kHU8n1YqujM9s5WAnbXVeZLSemLwF+oLq
MjGvFkHxFzpivhnv7qOZb7Y+3OwsgvDGk9h9/o2s823RqVQwspBqzwDGlXT8N98xVzBEct7bAkQy
raZ0cHd77MfKt7xV08PsyC8Tui9F9OvBkSArMJmBDqKHsE/70bXpox+vvQ1GNBT/UFYXQk/HFMnb
NgVPz2xrz9Mk6qrx22lsd1U5DCSm+c0k3mgjMf9d4SNNT8VGFEiLAbTlPKX15kGQNWY/tBlOD6W3
sm4lREiv2SFLMnTEbJ1FSyzlukuqHXzCQYP7hwfZXKUB7FoMzYBFSy/WhSYwShgzKNEIfSI9sWB7
oRd10QPIV2zdyH2zfbNgzotOu5nTvIONb+9wxQq5+qGmU1fnW8x4YqBEpA7vyQY0IYzrxHf9nMti
43Esck4nFcTqUVaTvPE8yYqiZm09bPENfH4oPOAm1nXqwHL3WCzTB86K354qrmUcydlt04cH6uty
u1xdTE9DkuScmHWq5SQK34wn5EC50aTTV6n3g0IInIki/zHatxGWvaPEeq7HcoW49itXO4gv8Dwe
hra/gMGZHpqaImjO7TwwMa3e1NcszqaS4CTlKaljgDLGkDwuS5NDL8F7QFn65gITw6AINP/mcR9G
cLlS2YuhwBz64D1Dzc6HFMNaQT50+3Zb9IOHLNuKY97TyuOZk0Kjr2Vkv0q2vI8CJeRbjyagZaH5
vsYM8dVmueg26IY5+Dl6KXg3xo2730F2moC5a7WQdgmfDRhw82zwxeq5A0O1LG9VNp9snPCBWXAk
R4pkNYD9zo0FrTD09jSj8bx6pWtpATMIUXVB+pmjtDeQXPl1nXrgDtkIIobe7yAoLNOoIkkvPJ6m
m5IQ4PQhuUTzZes6faE7BBp8+GoqY9USz+Ekk8dybhqORipILBNwlOf+6Jf5OO843HRoqfvepEAS
p3MvlyjM0NxIGJEIuvJ1l76e+6/agPaLfnIHItejjjd7UYIh056QbOXnkOrHhZqFg+68MFIuV2KP
c4zv64oWQfrtdjEetKPS2wnh7JSu+DsBb2zoCmhgrXrE4wg8qpwkNKBlqYZVgrEC+7U+20GUtM9h
5DKx712ErsD6eE/btRWlbIUa9lxguXfH3we5Ew50hHGsui+KtqZOFb2bBj8IIJK9Lm7MONcd88c+
78aj8+TFalbt2AOlRFNzHIYbdJDSpAcCTq8YnLpdlavXhpZnY+TrMGT0TGIChY10tfnuSsJmqgya
Tj/d03l4mqTHF7+rz5iUw2ej413iUtHOxUc2hbu+Hx/8rC7JSGvfsYNsNVBYHE6N2m9ttyW3ZvyR
z8V2LIsuinzvLy4lA8gfGrnKQP8jm4OA6oIodgMdJB8w92BBi61lSgBjpPNmuYZQrd63B9mEj5Dp
Y5nk0AUYOzAQP4DoWAIgLg/r7hmnSFGhknX67ddVLEJumR7sIRX737ZrS45kgknAMlANZzUbsJOS
jm9OXk1WCBiJVPlc3o0Ifci57ETSrB6smJa7gtiT9bvhlALnNoRkgmoqwY8nUvQ5kMGU9hk3HTdk
XHnBiBWo0USA1XtYmrBwjG/JBBLQleAMDHJWYoS7oawLbhezn0ic8Q0DItgP8taOHXR3o9/lKqcD
AN0LMyYB8eJcPXbjJpZlVLwdi+NkM8A1BcfD0vciVI1bCW/3Oz2VJ7Wn400qIaxJFx4d2nvBAJkc
fkklCNkUeegCI/7lyH5MpJJHyH0wm1qAhrKHydOCy3O2g0DVq+FF1lMecaj8BG46xWGsynZ7onSr
QzNBu/Pycdu9FDDgg9aod1Sn2Jwo2AEjMxHiophgdFludetfxsJegETC8ZlBwOw2E9t0cgndhVpb
GLEUBCySLNOHdOyhnYf7zbo7a2MnWrx/I7n+hTz76hzMccja1xkFcZCzhu+tnkRbLC9szb6GztYw
8ymOq3T3HqTZOM8vm4JB4ra7VtgdpjVtfAYL6UQCPWcw5BB5g53QuIFiXHLBuvyJFOaLCkXCe/Sj
7DJfbVu3HlWRPvS/xYXxYT2g9Gu26+0Sk71mxVKNPSR14e1h7kAmtyoTYHAmlzZx3zOqwcPbBiWi
zmtgPMAx8RIOM92y21K0B1BOK9+o7OoNm7tdz6+7zbZzSNNzsxfraRzTb41E9ibAFzmFY9hAc9sm
mfiUzw8mZh2Xa6ZqnPfvbpZjlVHEKgwW8ZbfqoJuF9Sv571noyipLyCXwN8kcpPCTMn3jaSigwdd
ZFNv6TwAenT3aw+83CpKjgVd3wldl2vEkc8YBfBD2gD0ovuSqKyrm7FGmfzlbMbu8YhPaIWldWzv
ErXAuMXk4NMqfMpo+qx66IoYjHCdMA5Y6A+hjPftDHORpgnuWm7YVtJAgaEVAi3Bt+PBqgowFfwh
qFsYb1G+ZyVMEcv8spmyvM7g8wC8DGDG1p3tvy5xv7N7Rw5Wta/JZNk9HSMGmQPjxbbvbwNOhhos
a2A+aV6TLj73m33sXb4LSc3jKLtHuQDXz9OkYv3+nEeXcalGmE8s5L3BmUjAF4FNmC+mj4QjCHoF
ePprJPRha0DCtWOEQIGyX1sQIF1D5qNiZQ1cRB5XpTqRTvtnu6G6YSA3oiHzeXc9+L7mZl7BDl5h
/saLwarDpoeKMRpqSfRU41Jnlw3YRd9CwXRzXCvn0Hs+TV/W7Le3MMogdhIhoTS57NpWkTWXfevR
CQYLD12ihWpH0HZ9BBO4HdbKhyU/Fcycl1le09afUjN0XLetrOx0Y/XqakTBjltRLfetPDpnr9k8
F1Uawcd0Mz01cngCQ0vRvS7SodKqSyuT5JGPTX+lcyMyX3RHQuMDW8cvTI0dTxoU60ZvPO3Lwzyo
Dgj2ScftEUZ5QcQyfF4MDOJm+aUoyXtqgGuQmHkg2z0YoSQKOzSq2lFfVva20Sg5TWhvYJoDv2xY
QrrzxI+PkMfvsmx/hXDHDLxB3+05NwhcpamJ1QaCjo+TudppwLdbPpjj5tKy0oX7QQen+Qw/aggz
goMtzeMOxLWcH/KwdPU+ri/pHm3llkIA9qw83jq9Wj6z9esyFQ241/RzGCD4tHM/TJ4/D4nm5QDe
i9rI67RBQ3N0qPdi08fNloGzATiDVjDhz1T/ddiX7jyytODRmbPa2/zQwKj9ION0AWsenBLAdkHH
eTi2fQYDsA7m2bRAZxqJEy1V9FD22d2QJffs9aBymPgMTWjqKGFyShXUPSiqTUzMD9Xs/ddSh59p
DxtSAX5skM7xu0u2Jw0GlNhYaF7w/tu6yYCSJeXj/6HkXHvj1rGs/YvULymRoggM3g91v9tVtmM7
XwTnJupGiRJ1oX79LFUy3Tlp4PQMcFBwJTmJSiVy773Ws8gqlV5Gwg7hCLMVs2K9gDqYb5oglIu0
1m/XKSHouHoKL82Nn0g1BMspbbZ8VAmoArPhjffSt32NEYH3a9KIZi+T+mZH+9Bp+mHmqn2nSf7f
T2jpFxfzE9D5WtUo3In6RS398+3/f65K/Pdf8//zr1+csad/vTv/Dy/1t39q+72a8aT2zz/0l78Z
F/Pr6mak6i9v/o2v+p1/+t/+5v8Or6I0+g27ma/kL3zV3n4U7ne66v7nf+JVNAIrFUYyiiJCCIui
4H8Aq/AfIWWRlGHAA8oko2CMfgFWTPyDAHoiwqcsALUTgun5BVgF/B8sCiSRIQllEPD/G2A1f46/
cE4U/3rIOCYmQji6vZmD+o2wqnhpJisjwCVVIBc5f3d+FS/yZBgXJEEP3evy1IjgGWOu0KJa1mWL
HjQMt6JjrxEZln43PDVs2k5D8r01mfr5xP3lgfudAPvzAn0SwYSIWOQT6YcsZH+AWNmQ+JKkgQPd
gSc9Q4HYCR3Vu4zQ4oAffEg+XoQezUXrPm4Pqsq+trronlJTun2V5mYDqzVZlbFjB3Au8TLBX7Kv
6vbHb1/5r6Xx+5VyfJG/30pcIBHS98MZlcN3F863+rdbWZD5G+QGsI8c6/cqEe+TcuMZ+y+KatN1
+yxprq720ADbKHydYsKPrUPDxYao2ERJ5e+oIukaPBLUJKOvvCh2bJiKNUw797lJhp1fv8ft6F9F
yNubDernpA74kXZRn2EgbaGZSffFBGjpiy7et0b54RY+s14FHhz/qH0jLAyfR5PZjSD5WTAXHeNu
1rGCpITl2TRoKT2+TrU/wnUrKlhb4odno+6RFz38Qx2F6PrZNDx5WVcDwJg2NpbN1XZZt/77+zk/
/n/eTxkFIZZMRPwAT+hf7+fk+TW1A1yquvYehtkSyHN4sLLyRjjjUITTWO5h4u6t0/SUNvzZKZ3t
0PcWyzgL3VVE3dt/uKZ//44ppr0AvCRIunnp/PWaTN7QPtVugvrJxseh8caTnqZP9TjZy2CJd9aY
tYspvPV5/WMyGKeaonefYSG9Vh0li7+/HP+P1YtHjmGrAYZJSAiVgwHe/P2Ra3SKrqPMMI9bAtYD
6v25DDN4NdSUqD/Vux3Z9BjYctbzhtBb1Ky00D4124+xqd/9qKfHIM/oocz5vuLkPYLr+sYyeCR9
V32Na9A5diQUbhjap3LKYFv4OYzrnlVrWjoBUaQtjjoAuff3n42SP75+KiUjIZNkxj99Gv2xMw3e
mI1lHgHNiVj9Po2MwI328EEiOVTrDuM7RsSiffBEi3ZOe3IJFyg7/oer+AOe9KFpYqeN8Ap+UkTi
D3gyqmFC+gJ2el5b0H91qjapTODRUkCPNSHNjilTLEQVJccsle1FdBsTbVVVb3xZyVMv6LTrIsgv
eA78lXKquhABiDCGdLX9+4sN/v2WhWJ+IiSPBCX+nxebxCXrbQbCKaWlWPZ5iF4tW0xj1R8DEfbH
SeU3A1JgldqkfxmhjkAyCV67PM1OuU7SpejRShoRiGvcB2o1wT9c+GUOJsQyCemAR0CHBncY6v7b
kLblU9m24d5Di79RLeHvjZDANBpvodrJ20RKsv/rpjA/FRxfCbi0iAmMXn994lWXaNYw8H+qATzX
eVlvQZlgZOuz6NpEBfaoqB74MZukv/BQ2VZx0JgDJGJo1aH5NqFBhfia6v9w7+mfO8N8YWHoixBY
NOrl/fd/2/0n6XxPlyDJGqyUky3pqfI7fUkGIDqYAZ4qWkB/8eEI6jRfFU02gzh5DyqVJWciguo/
PLko4n8sIJ8AwKZAtFmA0sRmfvv3zSFRlQ7bmA4LP2sjyCHbzgTqCTKC72y94mM8HAzt2m3CWvJu
o/oraOz+qe3KDj1zoTcOyGyVkA7kS3awflEcPNV200LybjeN3mrghb7qbKBnaXqIr7wDV1BgMpiI
/KR0ccg7kK+J106PYVx9T9swP5gxeoJ02D7YMikf7iUw/NwnY3XJqtk2zGw6D6ZwtCPLFzal4SVT
eba7P5N5FfNj1HvtYuB4MKdEfWk1xf8QxTle04im2zT1mquw8h339lZYbMsVjYcH6R0jbfFR0pQ9
56F8qE1lb2AoiqsfvZH1z+o2aWUXtVfT52Qgbl3YYdiTuUyPlH9pRtcvAm6Dl1Tnj1U9tbDSJDnF
cMMWkJkIbdnFn18q37VLci/KrFfBnms44qLNcgApFgWsAdK6bFrRrro0jBc1JrqvTAMPE/b70PeY
kDT4s0CW0NWS3D70ERZyKMGcT121dxkvX3HT2VRilCb2dv8oxJO7Por9Q+hjpVIeB3DcOF+lAa+P
kZX1LejjH0Xc2o3icbXXXgWkTBJzIwVBme95CHZAqE3BaLwpx+zdTF793QZQHXIxQuUrAYJmfrUe
ARKdG9ncwsK4DzarJ3naydd4hNqRNOX4PMimBa2q7dXBOBzjADJGl62DpHFvicv6hT9izgFUppbd
/Ay5MUnBLQfuM430syv5tySYzA6mEH+COL3wGSRb+BnNusii6rUTg1hWYjgFTtoza6NjUChzFMmt
K73xEdLrePIVsejxZHMC/81WWHLjMqCwbAetn/NclM9oBH8+NsIjG9ro4GWugycTFmCXoH5GmZKf
8yo9tJx+lTWtsVwZOY0VLK2phDfYpPC1anx5ewZoTccAYkjohj1rsovmbXNNgWI0ErRT4DhbGVHh
UVEBjBULU6uKGojVpvlqSOS/9HpKLv98Z0uWQJoHkuJJKR9bBxx86EfxKWo7LAzw+Kmj2e7+jxDP
J4tsqCweVHfNWzKsh6L6HnoBlNw4hTE8Brd7rR9Mkh4Um5pT2E3NqoZXACy4YBvGqg8gZrCNaOZt
46Af11Aehr0CDrWYOj49NCVNML3Pm+tURelakOA1D5g+gpPb94OXnMog9BeNGgosQFrO6xOjMp/4
ugco9crr4TLmrHmMM+iRQ+Z/K9H3P6lCdrvasmTNE7ktbMGfyj5G3ZD0m8n4cwyZ9ZJkeCFV+hom
fDzxEk8ideQWe32772mHrpU2yRqOQHqa8uLcz48A8Dq5EbJB6aWheo4C2x4x5UMOh9LZHtM4BEyb
TwfoseQ0MfH+60kwortMnMplpVDD09QutJ9Hx3r+bmO1aIIatgF0pj3xyNlmUfmIqlM+uhyTOc06
LJ4ETh/07HbZkcLeVNL2Sy8EXTCx4Tp2SXW+v7TgjM+JxQKeZOHvSVimTyFA/zLsn0aXCYB8ACzp
3CZ4pU5B2oEK1V3yo4QVfsYI4e9BHEFSBkxUe+wpmtB+3duk0GKbGMZoG/ZevyFe1m7uV19O5DkD
abq7v9PRJY/lMptrZtzvswZoHPPF+Cny40MNenx132qnIQbp1NBkD5Q1OPRiKDZTCNssCi9FMLqj
8gjQcg4y/j6QlCKGUxi1y5+79SymMB2YR2VLmDGtv73/420UeVuJb3thgmA6BaTcTlV2TOfOyKjo
SngGTYT5AxaPzXa1M+vQwwBCcjZh24Lgr4PmHBFw4dbCzh3RXK+kC90WyaI1SVh+YS28qyDhH3yy
/ktm4/IClepjEkKBKQ6KhYPnd/axRs4BBVTnkwy/5kx8LOIpPvKmo+sMrNyqQHgDjmKjd5bn7TJo
UgLvL6lPKuftyuoO5G8x8lVDPLXx2tRB6Yyym65Eu/65Xtw8C5Zq+JQWgfeY2WDaIqtTv9cCe9rU
dOFCjqM+RiqBJj5iJRjr2oWtAW2qOngiNDjE6DC3RnB9YDQ4uq5ynzVDsMEhieBlI1l7FZI4Xp9/
EG+ANNoivAPB8xMfYn8d5cAA4bTmW5OExQpxBf9oZPBwb5LUkNFd6ht/1w7wB/1pOrFhRgdQY5EF
qaNrACt6kZjha9B38lol1K6bME8XrCgC4LIxufp0mDZ9UZqTLEDeFlSKa1CSHKiNWBYuKr56rimW
vBqTnZw7szZQ3UrOlVPW3ZsfDhMkt7pZ2SzoX3uEC8x4GVsF26gvv0S5ct+L8dn1/bMuR/vhZdOl
03CTJ6Q2jG7WcF6wSQTIemQs1e27dQ7NCG31YyPaLdfw7RGzKU/FNIZgnQP5FnbBze0yM8Y3vy7r
ZQ13ddo5Ez7cr6rD5z5SpAFUUkCNg+lwwrBRHTO/xkceyFfBiujQQpk/AqRdVa1vN1HXd8c+JUBF
+xoqdQdPL2ySJ2d5uUQNmN51ljwD86dGl1fmgn5bYTBcRjKOVgJk9lr2u46n6ZcSbgrBWrk6FGKU
ibo1m2KuY2Az7LYESrLI+vc45+krDKi9Iz1d64HSo8cSsRswyyxzDgujzFh/oBVLcJeGjwlbIQxV
qrYgcEmxnKAXtM4trKHtlcokeGFa7YsoPZi272HKVrlbBJB5lrap0E5IA1F1YD+KPj9bf0Kd72O9
KesYPJA/TsuhGKoTbKXq0oYZ2DGfJN0ey6E83Ee0RjG5qNAJb6AhhKs08cLlfQhKEOdwqtMvHprV
haKjenBF1Dxoy474hrcAl6vXtErUacDCXLSJrxZB6PJbF8vXscj7dweVHPE8oZ59Ad8yqMYXTga7
YUaqp6qOzdWEW8/7kVBSoEqjIU3TWKxYHQBdhaS6g9hfr2q4Iy9Z8Ukg+Lbonajfi7oFuaipPtg2
EsG6LKuVgU3zqON8WMqmmpALE/EeXI7aaXocCn9cTvOdBEIPfrgrwDPOm0k3X1onQQLR4tUDRXro
+DCeVZqcG+FVzz5vD14/GGwSqK7zbkEDl6zCKazOghpYWrIf9lpl2FzgYwfb3Hh6w0j+PqFp2KBL
Sxe2Efk2m7uausOTRTpz+vvJkgk2Kxu/RTF9TBOYJBj0LQxfSHz6f50mfFbmDaOWLPoUycgl99k4
z4dosPKW7T3dsXbTNx2sUOrcMYQfHEYu2GMnc8czApogUqBZf5pmP2YQM1ldluwyqJGcBvFGAHWC
rymTD0v0WrElHel0GvumNysNtFwAxt0krrTHqCQIVrkeubcotKv728Lvf/0GplOKTtx+6syUYACh
5T5UsX9infE2VpbsQZRoRVPr50+yLQ38xwKcloh2g1H6eTAy24Gv90ggFsFcH+j80gMTX49C5Gs5
p3sw85iLq2QP2KpG7ITF9VNYqs+p6L7HPJ+lHnSorAjMFUAjmfW9zeTZ6vyvFxgIUFkdMVu4RfYW
yGnY2E56di+h4+g965z4ChM2W46u2wS5zUE2M4KIZsReTIdsXV64bdLDArxPddyL5I64KQdQk9IR
4ZVjkDb5vmAyOWt8ojTB/j3Jqd/FYRsta9GBzqZRtPVi90hVFaCA4CGUA6KPTV+0ax2WH2Xexpf7
ixeo9px6oEBIky5AoPrbf92eohUfkRma3X0H4EadgNQP+9Jl4ECl+8yjLNwDSxPXMHHLQFVrbuv2
Wap8fGRgxr/yhjSAmuLqWvV8PPo6k4gv1PDwoVftaB/6L6kPMKkaz+B102Ntg++u7qZHp7Kv+YAS
1TG/eBBIrmxzDIRnw/WlCrF2knT8hFALfG8OVHrud6aRhBeVgdEpo3E9yLpcYZU1p1g0zUE0444H
p75g3ue2F2wtijxeMTeA9jL2WWRCftI8feNjVO8J6PZNrZEucrIvMWXHyBJl5rVrgHsrRB7QjEqE
yiAq7b0ynXZA3PXPr6v4lshQz7A22MO8cxuiHFm1NDNLNdTDuY0BeYCpSzaqIuxJZrUPlUPml6gj
2wbw1BkT9SpknlrGoE42gSL+i+aADqYs7vaTrL+MI+AS5Q/tw0SwdSKouK2Y164zpA+uSD1NLrVb
r/fdK/iArcwQnKOmHzGHm6WmJf/aY4sEifGrN3aSdD8HKjWwAIkFBkyzKkT6kM3/BgI83gEb4jmQ
4XcZFjD2wnSvq3yve4axIR8gGddR+DalI8RcRX8UTUBOYdLIvUfKnUdgzS40EQSwkByOeUK8XTP/
ZJPW2wGMQHo095NlQsro2DvVb7Bn5xfZRLuOmnztewAqCe/dhnsWOQq4e0hnOWyaVcOvLh2DV26b
l8KmDuWN8i334qfci71XMsZvIveepCqnzw0PjiNYjpd4yOkhTTFBNznZgeDSzxWb4Xx0GQ9xS/Sj
5/hKts3LBOn0O4nqZa9diAo/h2ptGn2nobf06/jsw4J/HEeAul6zkjM5MzXttB5s0m0GL1OHGmIZ
CMpM3bqMRDsOpgSmqtzDBCqfWyj2a48nfO03TgJ4kfQQIsK6yyPk0ocopnjonF0FkO5WQSzTTQ5E
eF3UZbRpM6PX8AsgoRZGLIquD85VsAM7Ow9aAXpG7SU7xlrw8naGE1jaYxmiihfNptBfipKv8T24
t7xsIf2Hw6csn92hZkASBi3lYxel4RoxpPK5E4bupjJGqKGeF1vuHuXEx0fIEnYrZXz00uwDCRd7
C4luT5PmtyYvEKrJO6R9iBdh0px8YBz3Ytua1qKoYUhqscbO959S3z8bHFjws6MIRuNfqmCfoH4s
pzyRa+tKBe5TJI/FOCEq4JcFKH68BccKnLTS/Z7mVbfKLbx3NdhnNj8noD/1IgGwsoJ/1GPGlWqH
ptU8uhoCQU7cHiS0fa4C/sUZxDLCqI2vpLVrwz2zJmD2MAXUzb4BqgCwDQEhAikirtMtl+MOOk52
SbsOrk2Tv4FNSMBTD+mm4kiE1UjDf7LDOmBp/eors/HzLkI6J44uqkzFCnzb+Bz3iGzU2cu9uN9f
IieXiRFnXIQ696Ltn1WC7LOXlubY+vIVA02xd/cGLgyYXcZI1fosSbeug7yfD+O6M7H6BMzFrK1I
EVDGxH7ikNVWgg1kVQQ0MIimYDf0e2SVJTiXlNN+OyLbAzN+qsB11YhDdKS6JNWT33r1Ga3qcgiU
u2kHjFN5+cLKMToU6NwWjgFf82SS3Kh7bWKfHRpvSFZ+ZNOHMEtOFgn0tSZRsY5GIAB5Osa7KJ+K
BwpylrZ9cMDEwVY8rLDUoxop9omLTdsWMcimKr8JD9hxlZh8VSUlqC7uvEufIFsiWDYhdqv8C3Qz
e2KxjAC3jYs+stMH+vdF08sWic0Q1TmMfowVz9cJJ/Ux40jdIaoYfqN+wFH2AI2QwFbPNNVkkZ+J
qtM3FGGgQZjNDq3OszfG/Q3LIIiTJj7eBaYxuVuBLl4SEiHBhcD/oxn6bplhAEWKHBo7QJR3H7LH
OjGIgYJDVsA4sCYsP/S5Xt7LA1JuAEYy5H+RhFo7D6nVvC6ytc49BEDL9gu4yLBZ+KEH0g1S0QKx
vebKcvLDL1JzANhykDwfLqhK9iGy/dbIBMEnv/uUadwam7bVchqo/1ByhDzJiL1lScbSrYaCp+uR
OFCFMC43P+fzwkeIA8mzFRtwbEHPB3lwvnrq7yt4QD+zqEpw2Ki7zbYqQTLef0ruRHdj+VEpe0QS
iL2OJZIinXIb0cbZBs6FPKspjO3ecm42owiCRybSbe0n/RkmTXiR0wRFKfEvTuZv/txooymb9kKr
10DHV8Qjwbk0IDRpyrJrOjfDwgMmmEj+0g/WWxnJs9v9pY2RXmCIWd7fWRMy7PntmyFKrCraqPXg
MhwgIGHRLN3A6ebne51V00Prd5+robHoHNpXFINYLHxi5YkYGOSYmx+qIPQe7j8ZE3urUasB6b1G
beMJgwNOTeBPQ4S2YCjlBIIaW7ErpnalB++t6nWyLG3qAcRjuUOiqsZySJdk/rR+oqtbItXPWo91
BJNhtAmSiuGqrocIzzeaifvLvSKHLlkiOilb6W739sDE2Rr5fnejRVs++q44QXF5HII4OOWdH19F
HItHap46LdJdMkqLqD92FyApAENbAMUFytaOJBnS3HhIDn7clYv7HdRDWG5pHeLUiGjtaBV/twWm
kgyreXSeuwnEGC7UA0qVlHMwnCOZU7jsqQ07ROGnnqxYO0U7qmmMo1AE2SRNyq9CWn5FJAEHG4yS
YQJCriHv62TTlpjMqlhtx9SY3ZRydmFlvWmLTK4HYooVzivIz4EF7S6n7A0WUXu1o+BLHqIjxbED
/CnoqgNimtjFpr7GbO4+Zy5oTvcXhXhUZjsoX1OgoCeBem39YNlLYa4DAxIFIZKd+1dKq/oTjeKV
sXp4SNpiGyIj8zTMAyF3YM+7aZIPBon8ByORCkFwY+m3OO3F2Ehf+Fxmc0ivaPNsuklkR4/3Fx+Y
/y7w3SEsJnfoxkvVJgb90FTDbo+txNgz67DIjTWr9CVkwh54RDIcA2CwDeRWszXgfGwIml+Y8Nzu
p2w9K529FfakfoytQIhpzIFmg0MCIsy/dHkVHpE4YscSRybUfkmuPS12iXfzU4CfKZWwiqDd3F/a
zP/gQ1Rjt/QBbVamgOSJHvD+7CFj2S1852V7FUbYSSo8TEJGag12je0QiRtgsHBzK6PU3wlAXusg
D5dpZt1loqm73H+KarJJ0TdBDRvN4r4Z3F9oCGEOvgkwa9F/ZJEy56Hrh0vfIuduJyDXKFZob+xN
zEE0I/KHAkcSiDqPDy5Jv4nRaLXKRwz5YEHHx8kvy3U+ltOqRWJq0bYCsUS/hqiBNAm4fh+QXC+H
ddYm/XNeB+rY+RZgjP4AaMDe5tZq2QECWAZwqlZDBv3Hj7IM/FuMHVyPb4EFCFeE9fQgvHLYqqAc
ji3Bb6YuBjmqMJjFjcDAO9X9a+xRskS42D/c37bReExwwAfkHyiRIFrGG75KGJtwbHEUhQeVBYGV
wPAG6SDWHU1hX7Uq3HOv4nE3qKDeihmEB6hxsqQYNlmh0X8sDe3RVDQ5dt08Ud/B/77UlRSfJUK+
cNyC7CjTpL3X0aPl2bgwszgyl1W8RWzj/jbvlNjhvJ6tAckP6L4T77LJEYASKb2Mhe6v09B/iW2Y
rkvMehtQ5Pqxbkq1kQj/AvnG2yhAmJrx+mwIzp1wHYZhin74uc8SPFU9nRY21zWCtUqtSzOqJz9L
j5B3pwufxZ3aML3N4WL1Wdcu49Sx21iU7Abr+81zoz7df6mdEr7qNUNooCv5z4tv+GCOhTa/3lYR
N8cKIRwnQVSylGMMZjgko5+87CSmPnhRZFwnOGLlHZ8As1mrthXEkkUAQOE5tja8orgu7+8Qecmf
IYBL5EI6wexWyQkrA2rSQ6LTrxJMwOL+gLZ13B2Gyb9MbjqK1g+/ZWW4Dm363aO6v4URDOvStPGx
KpuDCyr1ZEi2a+U0053fXd5kUF9mlS6lQ7iUaDuwL1q69Qn2hfvGnUwoPziaIQINjcp+L5mp4fyE
pkb/NDLBR/LTmD2j08J23aXuzRSmXleDQvKuGNzbyIat42DHccLBMx/LBBnzEidekMZ7L4HcL1zn
+oeqcQ0G+TmCn2FkrWAI7VKjSqSKUDFwmFL6hgjvQ+G8fEcHBKPQ0MkTBZy0lDJvP0Len0yp3UvX
ItzBVQRnx2+W90YGQl9zReetcW4A7murq0UdOXu477VhxDC18sKuO7sqRQmx4p8vAUyNZU0/eGc9
FHBIeli/24mS8qUpuuGEYwYaHFCTetdQ4C+lGdvgXI3wW4J2DJVtkw6aviM6P64UgO0DsW34zIZ+
UQi6bvBoKYQoEJljU/0jUM0zycL2yc/bxxDY/BLBWHVNDet3dWkCsGpp8GjSEYazVus2Q6rvvgKK
eRm0SWfODAZOFyRba4L+PIVh8Biqkj2mNFHLXCM861S5Z6ixb9WIp2sy+5+1NAX/lsdIX3cDRqFF
i9T7Egnur3aMkiUcKSTaKwpxwqNq3MfJa2pkfgqtyU+jwlkHVYXogQsLeiodbB4TxG8jxuRFk+ri
kadDtRli+2Bnfz5Mi3OBszauZR2aFYi1qypri+iwaY7ceBgvZ6mpcD2itNiUs6WBnmmzMD5qCpQE
LVSwv5sDAtDGKkCeZTHp2u2FnDZgwPTC8FF+PyNBzlZR35hNmAlxIuRBDH5285p+WSKX+Yzem9xU
U+2SJPLP943ZiRicty7K3XxiD/glcro3q3WrwVQP0RXiIyIBflqe2Txr4X7Bea2yBfAy+YhHsVuF
pcuPP5UK0kb5dZh3nxH1aF+5uY3kTyA8m10zQH92WXlMSnFizJkzRvf46idUPwZIfGvhaagWXrq8
e/KBAKcY1/ZaVjWohnRoPoos3Vc4Y+aadlm91Kx/cXndXec4dOd1yIyEyEJDDWQ4o2DclZ3Jz1mP
wHTgtxveT+PFt/xNd9Fw9MZJXE2sxVX7ySLG0T27UFMQ0POv9yGEBxhI+/ufuv9S5vIJXCc8d5Qt
oOF0xPQ7Unaz8iGJJZz2OYGfFObSwFffJoPCgUFgba73/ikNq0tNM73M67Db+LNdPhD0W5ULcJja
fWif5fe7GcNcxy7ztrhA84ltCkG0FdId5FX4/H3KKhgyNG8uyD2opZ6a6lzinIT1NCDndldbu2zH
qxjqN5YZ4jBduIlpcG5nyG80Bh6wxhPXk8zBCDQ4GQLSx2ro81VZoCvFfJ2fVG8RLR6yz3GLTLtz
yEBYFcR7A71rGRcQXrgt0CeG6VeHQ4lusfaiE7i+RysaehgR2D03g4JSEwicABR/6AKsUdYW0+ou
0Nu6fqgGh1tDmhB5aOR0uEQzHFHmLkRzg2pUJge0PXvRh0DwifdD5fBR4hzjne/XX6ec0odEFV8a
D8KMqKn6wrSDv4baCO/9k0bvudSxKA86B1GoC6wPyhuUkxQSL5Q7OS3MnBGDqh2HEF4+qq7vLxqo
GoKjyaHkDpo5/9KHDmG3nN7YkELZU/B3bAjvz6kTFKJN7OJ+J6WC/IPsuY5wzgVCDGaDKGy2iir1
hvQuzt14IBFOX5QBPj7SiPMpDM0GCv4jTvBDT21XIXbtum3WfjWIXYnpHgGRmq8nb0rXUnqLlKFS
xIN0T70bFPo/BB64X+stYhXpOo0t/u5yO/K8OJVJCkVKFThYg/jTRnsFhrT0Q9UwwHGQzLUJm2nl
I0mzcIjEo9rB/6+U/46WFODMhA1dNce4d4iPRbdob0uLTLf13uBngHOI/F0KFnKfxEjTY07d+rm0
/03UmS3JiTTd9okwA4JguM0Ecq5RNd5gKlU18wzB8PT/oj47dm5kPahbUiZEuG/fe7mv07rbnuYz
YIaGpMGPaakp50kxwxXDOTKrOpjS7NwXILrmqvg2GuqrNX/pdMRhgQAcYLyBcWT8SyZQUatJDgSA
Dw9lGwV50+eMQsZgnFwizM38gNxEnG94YdT63s3VZzrvSy3TggLSFz5LMjGDImT7U3nzY5SO/2Ix
lVuT0dJMghok1nWO+3uQjnUYFTASohEi1rCqaT9Hmkd7JX8SbQpsvsN2SY4d9jd0kuquTIGnFO/D
NEfhkCKQwF5w4M3lEpEVl/GqLf/lmtVcvMgxfUR7JO2cNqbT54utkdxwMIUaC/JwW+Wcs8BHOq1k
kOgVE4VjHu+seHxyTWe8OQmdIL6hej93DFnmpUy56svo0hOQOTCrIM/fpi+bzn61y7zxR6YEMTIQ
fuBLBWOKBChOj8ZD51WevsBE2UI901oeTJ4zUtQBaUA0QsUpo0+md8CMbIjcPOFLml2CnEIkjyq1
usOs/6st91+ldYuPbcem6q7TIKcOW1fl+PB3sEKTUokcnMSEaaoSPIGBpZYHqOuz3tc67W+mlwG+
OLpzUJa1XVo+epu5d0ld6yMF19Qv315vyyAfLIP8IJfLrNCrkj4b/MzKAY7F+SFO9c0B6jpEPo6r
9C7d4OEqWZ38FDvzS1FUw3G2qWJrrga8FI3X6pfKjDysbukhLqerthoGydTlJ4J9sBTojW257mNT
Im6SnUOztHCDcxnb0ppu1SnWZhBKWpWEPDb1Dizd+BDJ8eQmjYFSI/6Uylr2ThJDJIBU4esZo+MY
1k6I+vVczHZx9bLqMGhjS+nEZMYciDmuNTgHr9LJI2WrP8SECKEa2nlzy80J+khV+lR++amtJEcn
1gqj1Z6XprlOXnpK2/7cxxxPTSsbQsXF08AfGCstJ4PZAmNBjzxq1niv1954FuUJPwoiOuzGDB99
TzB1L2UTut+1EZdoczNnkE6ga235xCbbWkIDZWrV5bd0kz4sMWDCAoLYAWAWidFWYq/beRZoWnvM
I+eZCrCFd9P8I5WKL3PCzGLa3YMxvka6QeIsx3AyaMUdpsFPV5/kQaTpw1gamR9VEV+nxiTFKB5W
fIZgBz2gnMyTlp29lt9e666h5YKLS/KdtSblcZykP4/crAxK+rG9jI3cFzbUySppT+UsykCWdOTK
0slXZXKHYvysxREOuyx7XXoskSq2ilMHyDPsGHEEY+e82VPq3Eu+8xUDyzTK/Mo3Xh3sJvuvmRVs
ADvFttvOIVWZd/LcOAd9ptoAV8kUTdnBynTO7xkHqhidq52L5ySqkaoMVAqcEz4T/XEP+iHbD2Mq
fOwbAgv5F6LPbS3qOnQSG49pPMYXnRKDi6E5ai45PxlRg1YQcyvILfbqPSUJgp0+nZdU726yAHKC
+HnPmaUfLL4g01yNnb5O3+YsF3q2Pvet2fwpGEr7WY4zs9aqmykx9iFKQ6lKjCGM6xQMXDTbwdB+
RU5Tb70PKt5YruRCJ8i17tLujAVw5ZQwsKE1LZmLAO0hTnHQC1SummmQX9qC983Rip2pGPxHsVI7
yHnxvrW6MYiiKd3AFzFaH2psXK2gtZrhrhh4CSIS67u4DmH5rEwPbK1UXCU09cvUG2EB/6+Js2Pn
Vo6vIsk8Og+WtFZ+VGJewkHj7ss0BZMIYTX+D5TbfIsWyvaYA4msptmFomEenkRuWBZrYLUeocjs
XU+5jTvTOHADjrsFn9pz2g0fwjTvHWG/Sxm/YqNu7j23JGTCg0O97BsJyZeNxKglHzqD3x2zwC+h
yXTfx5SvlsxPSWzLx0z9Bcyj+13d/S0NWC8leepkRaxpUvWvmkzMR2Lmjh23sYex/klj5IzMSwPp
Vk/lMmq0eJNCsU53U49bKMLmOqedebS7/tUhdSoECZ45ul8La/HtgpmyZa+mb1f4i5HgUz8bhirI
rG+hKDCokSPgBsPFEClTrpxLlouk2IkRR8sYaz+yc/UwiYw73IlVGGt3HW3wkQQiLLr4lT/2xTL1
OWwyWpcVURTVblxp4aaqq/iKUtNHtoOfY3zYvKL4wYhWr1gAzJaRCTXHTo9mSXBIjXy1jBGavIFJ
LaDLtC3329KjhMBKPpUEYvZDln1hycLtq6XXOfL+YufBtQcfIvO87tzm/bVUHKh9EeNc+StTijjX
djqa9X+u073x5D8z3S8CA08JxtLEPI2Tbj10xeCbKXVaSSYGh6B9qJfhc6LCOrh0kuiSXKPYooSa
IvyN6QP0BbWPmoY4f1xWIJEWsasWIqBJVBp3OOSxBLV/mjVGFNKqAF7pg5FPF4FF/k9V9XVImYpZ
3P2LxSlIetcX+vCdDAlPNV2M1sHWkd6zVWH0wmIHeaKxrV1epVfDLkwqcXCpPf4t/ExAw5K+GPZu
T3BSyyj3pdug59ern5VzftUqhpRDxhC7cxhWNs3JXZxv1dUf+jSrIGqYEHfjFJg6nsnJHc0jcCVn
YyRfVXaKFkS+yLPfAFGXO2spJ/ii402BFxFFq71J9Wpade97Qn/EtA5ohdceT3XYOBQFSU0NYTrt
67CMtt+RvNypdoDa6hJZFYmawjlPoDQCbM3q87JQa1ljUFG9B2aePTWqGHaF1BnVC/q+SOOJhIa4
K/WiudOWU9obWOvq4gSdmHOR2i9JW/IrJsl9e3Cxny5weBiZbi+CxW1ephbPeO89WnHFfVeYB6bE
n5smVETTvwZISwQ1F9hnjGq8MnCV2brrJ2pxXdNooyMADe7UkqSNPZqdIg/mIvtX6Hgwa9g0R0bm
kA3hCTPvAq5jJ4+WmOPraN4xkkjDtULyGyKBkF/2Zzomj7pLmX7aOH+jqpeIGRymcoF9qen8Zqvu
sTPj16Ky25Op/YMZoCm/VYWxhfO5WefBJzNxHCB/NW2XHZDBKb0KAH0wV0IsBw1Zqu558cwCBka6
Tzuub8tLAKKL7WFx7bM9bRV14fUXamDNMhieVNzqcO1QI4ds2Zd6SyoQrq6VDX8AeekHwzGOxCK0
EIsx3AUeBxwQx26d5wPWBd6AToQM2/ITeXK5pt9wNpxjazgHq1WGn5iK+M7Ku2TAJTu2w3CKnHz0
l4yjoF5tol5GUKceFVJ2UdU5i5yI156UIXfwXY+dHfVCht5gCgBxUEEGyyQSHiN85inBaISoTh/3
Y5UXx5kcEZyybz3xnvTaXsKiNns/76aTiNr3AWYFk1WiAo7pGHtvORDPrg5O1p9dzZG+4UE4RozI
8Vlh0e+G50FymIpKgDoSw2fhVdrTzAwtHeez7XxVZe996A4mpiGFBjjKgd5lGPdR2cmDVcTO3pRA
MlybCJ2DppYyfomjyGZIEAE/SQ3Tj4pMgyU0T7u+0vNDrl3sIYvOuUi9faVh15Ko4gMRetteA0Fg
f5fOQDZcPUqCAg+euVQozFiUrFIdJr5iQUY2qDo3CW3Yd3vl9uexBj7ndvDTCK091A42k3ayz6kH
OhirIZzo6IjH9y1OwH96ZaKCkpM1MQz+opn/er0JzSHzukPq/VBoJWBqnAck/91QKMYmgJ92WVpW
YeYaDz2H8sFlko44rAUkqc983Lckd2Bvj9GjO+NALDrdjyyy+skQrLhPSJxMCenTFYNQ65M7AaQ9
im8S6NlxcfG+M/Laz1iYENcy9ESoY0Rt3J2MO1xyphEFK0wUqg5X8a2c8lx/7WAvEimodlkFDXCw
ScGrBp/jrugxoWACzP3UyPephdd8cnWeqbz7FAkBJwai9xYBugPm0haPMO4N5HvT5X3EQRu3/Vu1
TE1Io4LDJkPwU9SZPS5jbRnSoxWNezXQqI5uycSQv5haff6bSH8wUHA6jKwABpl+n6yIdO88GXd8
g+tRLS0+Be9FUvmdOhA4kxN9Of14aiYth6oA5GjCC715Nhn5FMBaRKFJ3FD8rYuecBmYCuLL+FZC
WD4KeBya48GcKvPQ2aZvGph96nWm2Sc8kyNiI/3eANlciPUOga5Z1UO7XFuN3F+/weP0IY850lYg
9nolrkNfgdLomh94WHB5c8X5wPDEqT7w9sF0TtePmrOFz8yGlW1vZma+NrPnzohBLqbdkyZB1aS0
c1yFnIGWviB9JgfCmPT7jrACgnGhcKzjiD34Nqg5CbcI7j4tjcuyThzpF/yH7tEetYW4irv6nZEU
7Kro0LH/5qbRcP4jzXJADKgm9sYwnfYQ/KZLvKow06dngN/eNUmXVwHhIOi0R0NLPhdHPDqAoBEh
wXRFfQYXd92Qm6I0yBmYWK051EwXz1dr/ctNOT02mv2CvU9ctFU96917asV3WNmcHQNPLB6dYoSu
RaFLHea3KYsJphGyRWKA3dGB/WLOlBwJFgP75W4etfJOVjqK6NKeR7A2e0w6SeBZAo0sewMqYwVU
vsmhmDcCNbYQ4J4Ugha4P0LYd8UMZHAo6X6d2ISSDl84blJ5MEy+yrFgDAouRyv1/gFPHIavErK3
NPNzlCgn8Mp+ZaYNWKGqnz1+52CxcToprNCdlAC53ou0XIL4WO/7PjWZCwx/dIOZFEnsI9PKFHtf
8gLBo9hJaxBhZeis8MAz2loiGBsRtqZ2WZp23uO7eqpRo4N2+lqxxAZJSTayrKoLBJ/jNI7rvUkk
WW6LKnAYPTH+If3m9ix1iHjFOsjWkTu9pF1jB442D7B6ydQBcPZ1o+RiceCiLTmuBwKZPqo5XvFS
XIrhb9bkztUAj1lFHfz4+QRdGPWt8loYT9HdmuiGD3HlbI/Q5OOq93WbdQMpHKeCmhYgSfvRjP2r
1RXhUpi8HWU2hi74PSBYGuXBcuJMbQ59Or5HKjGOtZZ/MciNz2jMYidibJZqsrDNmRpgjTF9Hh37
jM2WjLGnJ/DYL2n7MY7VcB4t9U8W2c9YCN4Yb6RhmEdWtaQmizP+eFUtgwLDc+AV+k8xmU/IvGCC
LXOml3LweGdfNvbpsGzjYX8oQMmjc7SzPxA+7uJk3bcTSsZqZeosxxxADIpQXdStb+To/FmnRT4s
XF4BbFVgmg6NnQ4Xp12OizHGnPSmPA6V97Ch6sdNtrIdNYdmDPAumweAIw6+JJnhXLAgjCeSdSQm
NaFljeuNbRJH4UqxGzckbaSQmmhAGffoIxiTxqkP0bxA084QetpmPHRqBXQ8mO/Y6kb0HxCBBhAs
lWpHkT4vTs60KJtfsfd9NxbsvlbiWbLQSdKB3R22+eTa061xMPy3awnMaVixfy7ecrd0xHbuRM8X
O+Jk2ScF35FMTVRqUZk7MX3Na383MFnDYkkaYdAo/ypMtcTN+r0CrLezi+U4MNzddcbwGGGPoHxm
t0VWNHtE4YY8wEV3qr9mV1ydprAw8Rq3Ucn/+gTIkuJuscfWQ9TcVQlqXBUV0U5fJHIdkzgjST/n
8tr2uBDpKVVHf5v0CF8OTUeStxVqUBQivQ2HGFD0XqbVVTrFbVJ/miolQjppzVFFzNdkKfGx18Cp
uiy5yRLDhzEWFBS8n25GrwfN280EBwcGsrHTfhZhvqpEg+hiVaS8SCi68B1Jp9NJCH517DU3ekhY
NiPPCI/1ZxJ1x7jgzS9xmtenzETca1ttPGfNJszumAuhDblDcdUNdvnosFdHwK6IMfquaFGLK2Pp
HpPqDkvdi/R0cay77NMUdeZTXX0pWQH4bfHxdv34OlaafXWzg+A1zLJoCKp5dFGP14vXb5sS1uQN
pdEE1MDuAkiTuCqR5w/trP+XLO3Dyhi2hWF6iXTcCGPuNHyP2sXRW/WmFd1Rb2BsTZqqAttKeV3I
33FIPuGz0vbayK4cfbKOZhWTUOR+3Vedppju6QjawLvbQn/MpYrCPhdMMZfiM03SexPuq1roXJQg
8hMBEMgcnsW2Mh6ysSqCvq3GYBH9TRuS+1Gr2bgT49BwqSJdiUcQfvIU6QQLS67QhZHWW+IM2X27
qxjGxGZnHiJJrLWZs2mfE4n1R6nCrgff2Cl1KgXeMQKWz7DlllBjoRLkjoXVKtPMtbMfc7pcGh1E
knF667T+QytAuImVTR4LKzHkVJTPscZrqoz5VhlncMrhtLKvwVImXj5bfPdQOLe86aMb4Rrq4C+y
1Gj1FfsPfAjLdE0e1SlmCzatdOUYdIAIz6OevimRXhZ4ZkdpphR8GZzXqNjUbojvDy6QUBYrsF2F
6fgl6uTd4Iw6n9oIxqztcjSfdgvSA0xze/iuax2xPSNS+znm/bUiLT2z3ONpqjMtLC2nDFVDiCYz
1iezTh+6Uvd54LPH3J2eBwcdblxeFzU2z+ROQyjRHyQZ6iue0ld46RCfo9tcRbeym7fNIvXObqNn
xhs0fuZfULA4EyX1tvrbsnAqWIBJXsd3Zeg086RIiySlGxhiPejdZd45aZ+zlaDFy6nyzNcLYN8J
3S7n9fLTRobPggnBOiGNYQdcNm9BO+/5iWUG2E8Z0XfVpf1lyvikPJAmBAmZGqR6VVwNmFP/+2Fj
PQ6MfIIYbP1hLON/tZttNV/yLcigH6w06bE6eaEGAhqrAzVy1TKDZAEMfGf2IMjuCOaSbz4vD7mg
58cKCBTmqxN49zrJJW9gBI30B9vUQSPX5mc2/syIALuJPQu3fly4TJ1E7jAbf81C/ZeWNDxiwXRa
fS9xjzFgQvgsLPs9g9wf50a7mwTtgyrEZ5UI99jU0cloGTPJKkZVRIdtFqrAPDvUWm8cyCmytiQq
5Q3LRpBOVnI0MVuQWGKpVW6Ne3e1/3TKxAXt0o7Hle6rGAk4VlkoxrlHB570Y1NQSq2EcHVcAQD9
kRB5SSeLew4/jeYTiTdd+mJM2XALsQs162AFfSd+BqYNniG+ZlrL3QpPigK+YMkVyFNsF9T4a3xS
jY7UhRmIlkvAj7QnVHpobF0n5M6dJSb06lWI+NVin9A1a9/ggxB/MhV5elW+RBrczVQTdHsj6xxq
16C5b8azo2c/QxIV57Ku/tLZvbqrk4IJtIAeqP6p99z20CFkpyzY24uZrRqGhTCk/i6WIjbBiS6L
+WVa8CiZP4kcvvnMDd/JkMOzNG4/G7zM5hxFNFt955OUO3hzJh/ZFMfWqzVMRzAda3NgpDTuVO/G
Ab/RT9bIcGxI783juOrSrd3GomVq/2UzHpyhOZPcGTkHtpGC3Xcn1LcPt0FkliZ98dgugZp58HSa
MB01MJGjFTo2NRJHZQFNMG+tm5CUBVZB3HJFHArpcT+jZbjk9fDJZrs5wB2IBCIbNOCZ/pryDox+
DMCN+S83jXbuYWwEggmS38uaq0NFDBM165pnEx9ta6Z+2rMsxUUkUcuGwUys59VTxdk15rfRTaAR
5/UZPa3wW+CTEMxRzx07hCIMkZ3h1gWpx1eYtQLDAC/W9gddn5rbwmKHBI/8muCmdgocZG2/dntl
cNbIpHgBas2miDY6Y7bY2XrB7G2u7o1IEsiKkuNKE8/GLZtvZaRbzWA0eMrFM7BW1Z5YxknreOr7
mgtJSxEJPGEjhDHIBS9b3xkCqYCaaIatntxycj6BUF+m8KzNQVeSeDJyP64R4e1moRMykqfWNg9M
dqNQtSQXBkrGVAfvlrn9waqBPedmzuRfvjXJBPEJn7cQGJuJTJ6Ye5CbWLckqv1cdVa9ly7Uwywh
Erm3Cdzus1j+jHjivekjoruA/VSejNJ+hgbuYcUwEFUpPgAegy5QqvlqafGX9H3Quylo3aVjisuD
GHOc6IriVLnYObRp21iCJS6xuACgJLCKCn9/RKQ+kujzjktdOtYo69MKjg7/zQb2o/gEEsIvx2nA
JE2xxAp5ZihTZIEB/Fzu0rH1i3hEGcFpZ8c0zuNbiX2yllH+1NXFcZLDGGhdROXTuNDkWfEyTx6l
mjYwGUS8HovPZuWpzCLzI5aiPHubNrjJKHD9SXZM7LPpM1cwISV+1Zg6gl5983BG7bCgCt918h3N
bus7BmNuPveTW7EXz2pUuk/W8qpAQO+ZhO/GDibsQCu1r0uUNnTAZM6LvQvXJVhq/k+Ow2dAgERy
3sknjayv13HHuvNdZcdYg3SE8gFnS5qtJEmH+V8ZFfPRK9lrY9VM83vrDeMFnk1nzG+IN5A2RM1L
Vm4kZwZz5YBOPtkduwBk9S8jga63rg7FYDlkFp7WMeXLd7epEQ6B6oaP3G/F0vKzczDB26YAGmk2
T5XycfTSt2nzJ1vEykytJgR3wB316MVW9GgXgkl2sd7s3L32s7avdYDmttQYBlftf4U3sXKPPxLV
w1peSog2v5xAjAh/Y6IVh1bZjKCIBZOKRHpW6XqRcfSkm8sO/Yg/0NKCAJ6cFDUo4nKQBgVEE+2X
zqOI0J0zc816h3N8t3r5eJqgucgEDa2LXczMa8XSufJrhhcQRNDeaIT0/snFGMqmPXRNIiclVvfD
Qg3MXjwf3kRH1hJezaBM98rKPWYXLJGcZfcHA86FNR3A29fJI52snGO9rGzOMdzzMgJ7XmM2zWT1
Y9Mmtq9VlNrxYH7aJhHy7MkdNS2kxJFwftWuU/bPOArdn+dmDTcLnLu4L9zH9YmYFASGVjCm87rL
yokgBopgI5bzKU3zg1qWH1o5Noax2cqmO9G0fr561XIhxrvteWCdQkcPopTsg5I7eCAVdV6Ucef1
wBRzVbFywr4J4a533QQ/KfamfI8GeSqzBCSatpR7ChNwQ+ge8SCexqSFlNHIPMQZMOylc2mtZAHF
WgZ2JWB/b3tt8jmPAneaj5aavvSxxIjZ1DUeJvseyZF6E83AL2fDD5hnr9eVQdualyKkDMY7sfFj
bZCj6wtE88+JRNBztEVE5vwr8YryXtndXZf/Y/PLA1KFujY2EhKQO0JSc0HEBlEH8825NgiRttKx
0MyT9wzsDRPDj6lmDEp6lxg4EdsAO+Z/DNQkgkdyb8k5OtiDiKHVGC9a5t3yrLwZglWLxgTMFV/z
Y0zwJ83S7mKVaKWFbryqSd+7C6iValA/Y9qXIdYQjUuCP1T/AXcGR4rAT626zypn0tNzRq82j3Ba
0KR7Rv0W8y4d283VaK8CwwJiNSjXwGyXP72r2/QS1CV5RR8QNQUs9uJqlhI3joLlXhPgimNZH0ux
/oniRL8uHojPgpGVvh6TDbvOBhDDipFncOyFE0F4bqCU9jkmQVD8WJXn7HFyfWp1PfjRaoQSrBgN
cfyH5CzO8qKwuPFJi+sqIOXVAcmbpC3DGHuqmzBoMJxeP8iUwEDknhm8hcVm3l8YdAzJ9GjUUHcN
XWAciT3nLOqnDkSMA9HWwYSG9+KTJVLazl1bi+yi7lcKZ7oujM0JnF0zKirXFqGY/ytYvuOb4zNL
KRgI8zjPbUdTpYv4Mbd19If7QsuWA1LcVcf4sjM8DRQwhtiw7J8at1pQ/1IWrUX2mShzFBKa2EWj
UbFSRYZkUuyjtcYsObBYA1XqCABiCeR2d9tjqa6uTrc/21pQs3/n5sDnw084QZNZSq0MTM3J/WR2
YNWjeSF8TKv6ciRQGDMb6sBbyLVQcB5IwbF3qrGW9JwWA5gaJsiuWovQOUPk6S+t1F8NZEa5sbyZ
AiY7RXbsSpLtlU0RNVefGXoeef7OQG/uVP04D+o2dSZ2dsqHBhEKC3ByK6PE82O6dvgNyBjz/VCx
KVXbQiQI+qxXmB3tyP6bT7XujfR5QnxHjiQ6guHIrUsWciqalZ4qq5g1dRejOZ5nvXkCmHhQJEk5
8DrvMtfDg2Gw5qQVzUCU2vmgnG5xn1zbnMyGXeTwEYzGvbVYW3fdou60ZpTnmO2aaWwPt4bsW+hk
D6b2YMiEnT06Opvo3aOgdtqtjRbTMLrggDd7o5wbtg4srhf+ci5qnTUWZpfED4R8JatQ2ADINpqA
bS9gEReqpgRXHNYk+DozD5yY12XPAiLcmzIe7n9xXFWuuLsKZp8oeF5LZn+oM/viaEJDiNFogDD3
itaxj64o410lWSlE84TLEgzuHbsPQGM1f359oUbF0QVJyDroS4kvZVvihZMe8niWM8BH0vv9aVSH
+QUXsLv7zXdv2lWrA7DMJh7DtSdRl2J9xqv2gj0JhbhqTj3hKUTBRrzwKVKZpVlAqCrjfPbiP3Xn
bpWL+ppBDFmae9Cpcx+5t/pHPNjsqDAT7svS6Pa/H4SQE5LrihUQ6+tKBZGydIe6YJxvrF8MVgxS
pw7HK9ukiNmtbE2ZJdSKOiJmydKZTYnL0hcAKvQDq/4EUP7JG0GamZra//7KhqxJWXSsnYlq9hma
eU4sUyXVH+X9xc1M4TnX/eGXOkDdnPoAT2QAtb8zyP9QNTOeaT3x1tVxh9fRJHKdQTn9/cbstJ7P
humw0HBiq9rGjIBVYu1/UXITFgggniIOyTqWwJIGhG98vvfAJKx74uxsv4TKsi0uAjvcGvgplZmx
CaCV//6HXyutwfpjUzJvUi6VDtU8yWLCZYilI2gVzyEr1mIpY2fclqL5/aFaEXmSQRyMsXtYmaU8
z96hnxk6T1mlHW23POlASJ9qhsB7QJXMMDViwXbl3H7/+7HAIsBi8Vc5k1mM8SEJrTg41DgKiT34
Jcc4C0wjdp5mfgOw6PdPq+QawTSp+WXMmfDhorIXwpyQwpIck+kvs1RXBDFBcZDH5aKmJi2knyF/
HamnfqqaGgKmB1dZrRY2WcG1jF2ZXSdV/Jn6ZiLEymrqhgRfmDuE/Hh5BBdYT2iua/9wRn5Yva6f
5IyJChuI96evTt0WsxszZnRbeqEE7QoROo62PTAAHbbqrSkB/9dLfjP0fobwTpVi1ezFZONltE8H
zscJP5ymavnNPmySbui7IyirpeRWKggK+6yx/NkIIJdmyzUSwIEbAZ4cj2gy3+Zi47g36R0uRdyn
ycSKJ7bvPU2WGy6ZAedodZ6N3xBlX7b3FX/Xd7hy66iC6AO93dFl9zVGaMS4FZLHypgFNiu+usxm
3DKnw/o+Z1R85fRQJap5WaBT8SHN8S2v3pGFp9vEWoa7wqwibLDjwzw5H7qw6GDGuSlZmfvLEOmN
8tpEy/KQtZTZ3RoTuimXC3H3/rGzKBZ/6UlGYo9Y9WqctUUZh1aF2Yqjx76U67fGPw8W0pIEdHm6
sHA8O5AA/CTx6leTxaBRpOoH08zrXayXXEiDciDLZFvEnZwqHjvG2FbjHjUtxjK7TbpNOQgSo9Py
0FTADyNy9b94mFRhp7KT7Gawt8VgK/dGZOH2TS/Y1bqryWRhn4If87tB/4vaVJ6XRMzAV5uXyujk
xVlSkI+FsO66qF25u5wHTVacA8IoLkvf7aMK8WZZEuyPfWYRDJsMJFOlo4Z/dONM/5iNcGlgAU04
E3cp2LGwKPprQw7unDuRuKs9rwgtwyWAa7FUy4q97CwrSuKBA/hBMC/eMtC/HyrWhKBpspU/oIPl
k1zDbyyxS2AcCPTmfc0LeHSXSR1x4pa0yZtT0CqXa49WlWywrhhSliGc+2kL6y5JlISRIO08OZoZ
6EVCo719JVHSE1jPUeX5eWRDGNzeaRoLT6oNj0kUxJjt5laRFA/HLmKSvEzn2mIPn7uh+ijsvB0b
qqonLeucsOrx5f3//zrWddZ4K+e+Gxl70DwXx0Ikf7Gan3Ji7+lcdwdWv1Mf1UYf0H7Wd/yDcNv+
SJvaP7UbBLJKEWzK6pTq8rVm3dsvnquzcNj/EunmssQZMazbuZE8z5XJlnMoOL8HIoFK0BdVEdrs
UeTjpP2ZlaJJrl00KwKe0xz/D6VWl0FbKv36e9nWqfVPjglblCDJXIfth1EnAzUJaRyz/p7RyJVL
ejvf/98PpfvhmLV+30z104SWQL3Ev7Ls6F8zgRT6/Tso/hXF+zSG45GOYHkXkduRth6wIzQ8BHKx
xJPGNmk2tavPaqDGxUwobnFdplc8DPwLhaAhMa1R97wOBhYEd17epXmxVeKdKmdkCXtcZu/F6DCq
tTU6i46V5cCGxXks1D8VueIjddqr0t/nNkp/INrg4zCQqP9HDeprCU8t+on1hLCFTQJAOPWrBs/f
xYrygcarnJZUTcveBSPHBWBhNfxlyAwYBHYGyrqw23HDO5ovcjFe87IUty59/T1oo8grIKn17w5L
q/ecKd793ET8Jqr4AZqifDLBWLDNLIBty6U/tdUNU9kjW/M03xLsp183eqdmsO6JCMiZxGN0rED6
Bb/oBBVPD/MWcsvYcXFaNCd5qRbvaXEr725pjfRlTA1UNieTl99/KbY8nORGH+aWUn3l4B6kll1c
3Oa3es4btDdS/Ws/dQdNgRttIgNHLctBzsP/MXce25EjWbb9lbdq3KgHGPSgJ661oCYnWMEQ0FoZ
8PW9AWa9lx3ZXTXpQQ/Ki2QkSafDYWb33nP2SSq57aM+vtcFi3Ft0NEd2On20WA+fLHRoh4CALHD
mJaSLRKRDEkMLYKwJMmywiqvkJZUTfadMVOPXxt+6XQuynaGVRj9lIanInUVVzTRj/NyjF+K0GKN
a026AmlamY1rGzQkGSvPEU1HVG5SOcoAxwra3/pElEx1CuPzvJ4oBHVAo7MNHCsgCBVOIYuUG2Vn
2WN8Ggd33NOnoHBoGTHacRl+gjO426xYpxLTILDqytmralwSVkz+RY/tfO3nlTyXya/5hJOyr1G+
wn0SfWNv4kSLj1/7ex7bwy13ipfOMF36t6xGgYExEMFHudYj7aEowvziiMh4iJi9jlZRLF3VGDiW
+oJmTbu33IppTaN7eBkGm97j4O15U1bL1vWSZYjBZMXw+KCiqLo2HmFL8zNiluTcv54CokIFvU9X
7HTbL14HxIGT2A6sS10UByXqEQyicj1YgfHiKV6y1ULmjmgDYOLBFSpQ2u/cuop2bLE0noAZ8VpO
3+SU2i0DmUKJnt8tBSNaGnsIS1j+8RGjparS7wY0gqZu8ye/Us9IAC16QBafcYBfKjjjn7Ke2kqJ
DGxuRX2KrKy84nqjZuB2YC0Z3vB4w2GbzpE2rqq2I2RDYHcn0DvQTkVurXqhVqeZG9OaxR9Iny8k
mS4isiV7n1CmHhUzE37GN2ZJZ6+4IrwyvteMBLit1jPkl7y7o97oxr3zC7AFqblH5kNoaUAo9YSR
0brIuPldgOoVpR9a918ARbg7+KAn+gTXNJiKyrzOT0WjyV5sO3xrLKuesg5ajLm0k1Cf1erw3gbM
btO6vuLCMR/d/hnSwXZMouCbn+Skaxsa/cnQcjexyjwFfs12xqS2XZhuCGS95S3QfTtn1dHwR5YY
sIGhklSW4vydSxbsMx0G0Jy5uS3t/Qwwnld9M+CsXPpEIqFEwksZguIpYR6DCwTwWHOcnOu2ohOC
KCuG8TOCBTGVv66TMN/2lrvD/BD+IuQXeYbvbcg9ngq4Qt/hQkbZPpnPOq839lHf4YeyiXtqykau
O4thdDdzB7Qo2fcxFEU0Z+G6NtyIuoQjsjV5jSENMNAo5WetImrJCALL2sZCOeBBOfn6UMEZQv+l
Wml5ab7ojtOT4BOaOxQO5kvnBMxdRfaR1XZ8ykBYsRq1OXmDpJNqEwLTxLBEymf5XRp4n2ba5FCh
Y1GHBv5v7tiPQ924ZO78IpcBS6pIeCgEY0IQtUtajz1DnA4tLUa/jZMa0V7xvCcT4tC1Yu0pJwYW
clT+046+S96r7qKaSftuwREdMUiIaT2yTWMzcEJErsVJp/dQEs0lQeHY6l4LL8rYIDEl3O8h8ww6
qXH5WZSDwhgeLocJTnNRseXMa+W8arJ6FlkrGAkfwajlSwrB9Ia3bsAtR+NgflaJFhwR9fqrpgCU
bdqwknpFd2FdiZ2q+b862sabZEgZrk7F/NCfEKKkhD6KYDu41iksmvApbU6c6Iu3xkg5/1RW+AQQ
xP5adwzeANN3NpPVIxz9euPkJKNx29qbyqmzQ6Fk3E6W/miAQykbsajtoPqOK/OkqczKQ4zc195z
fmE6EzTirF8ZpMJbbXWvY2i0GyiMtAY8w3vKifnoAms7ImRZooxur3mj7CQYPQDgTEKZHeH0TEK4
1z4FWRp4SLVbUHLTAV5pahRI06Liqw67hdmsuHXHiy9GBomsZL3Nu7sLhm1WcqgaLEzPZkDHNyNn
skMgczJc+eHrJVBNc3SOrJExBBhmXglr7GPBeualY/9UC4pUJzFeWLaiH2HS3o00ddCG+Acma8Oq
oKu/Gwqtuji8bRdxxehM5q1N1ijPfhpy02YbTvNzHprHzJHFTatIoo00zgVFFNQnnSyC/dio+3kz
Myf7dGWo3MbrLhYpwiK2uPmrQ+m/KzCLwDu6ZCOmtrMO/eoh13rBVXbcg5n0dyMRu3KympeFuNe9
ggnAIqBdTEiE8QSypF2jPk2fBm8YAUVwgkoo/8wJLgLhSGey2AEAgbj4oEFnPXDDoIsaCd9zdcKU
TbWr7v//H+LEM3fkUNCWJOPXm1oKQ+L9Qi5mbjBcf6e9qm+qPjeTS6OF/tnEqUs2n+McKCm/dcht
GI2zdilEA5JM6aH2m04VQeYcrBDsQq+Be82iR/xwDbwZ35nMYiwntRWsshZWAOf9gQZyVy0zNdkH
kmAuDNDeuXWRF5VOXNwan5GsYNNolrKo9RXuzze0lSCmsWwvTb38NSJA2CdoA9m3fCK80QThpM1f
U1dh+uv5CnFsWCPZH/2tSTwAAYAdxxymGVgSIKUXXoBcTm7UXA47pbQCsNSDdQ2q9PqFJDYNd9MG
8RF+/w4vFj2gitYgnB+UTFPUCrSdYHIrUFiDumKqEuU7tSyfrXiIaMLREVG06MALA42ixcs6f2nw
2mcTOs3STLVyQ3Xvr2o3/Ci7bJukyWvLiPOi1OZHbNEXLCLW/Ux7RBvYP5sdgLi8nYii80JCy/qS
NnSF1dy0CH5Tz2EA17/JTCjgaZ/u/40jrPB7iQTT0h4d7yGQzJwulvk5OjRrCHDceiUusq0oKzaf
W+xdXOdZU55t8VLpL7XxhEJlUQlrYeO8N3RE1Zx5hK6sWG+T4mF5yLQdIUE6iBXCQjOCmFdtXeJZ
/xjqe93ep0bvv6kkadq0mkxOFsY1N3G5K8lBI+SDPq//In2yGulol5y4JD7GEP4o4u3yF5ShcAz3
CGt2NLs/VHcSzFZkANTDlCzmLAKdNkcf9kwP6pdswFChBZgHEaff6sZ4RLe5xp3FzhOJx166n4Ww
1lkOV2jMC4WcNvNWF81JABKhh8+zMKJdglfUzzvQeLZJQLlTfkeh9FwP/JFuA8bOycy9bkcTaMdA
rxv3D0HbLFyVLT/yqkeKSthHTI1xRzdu/lTjuABHRoBw2NB0GdYKVm3kzr0X42oPdGRa1UlzmGyW
OhOskVwEI9XWvoaoHeWmoqsqY2sun/SNXVb9iywV8Xs4hVBNXVM1hqOGZmna77E1WVUWbiOjkq52
vuppd12G6SF2bnHNcb80hoLhFQ+2VvBg2X98On/Nb4gmU11kMBU6+DPd24Pul0AOlCwh0UFXsR6Z
pn7/eig43eY9Zc/f/s///Udg1+0LNPvndKW/5GuorqPpji3IWGJ+y5HmP/Nn0VIJUr9pyNRl8WI4
lVgVTLXQK/if+aguJXIJ7oV2eHa8bwYS9GMvbLHJ9AZHfA4j558/nSk748803OnZGKrtCN0RNASc
37KJ3MGz8hw9F6KxFI1hAIVZENkECl7lQKBFN5cLuf/nv/MvUVi0dNXJ5iGmQCRXc6asmj9FjAzd
GEU0XEhRzSEmmzHZUuyOyy9uBa0vcuIxKewDCMcMS7LuEc6/u0mFjsYmeTMTHwr2tFaVhvYmtMDb
BxoUDkwIxvKfP1Pxl9QcXlvykYROVBnjf/e36BFu0TBjHYCMauqv0N80oDcwHPBnvH8ldqiFUm/n
Vr6Rxyvpu96D1TfeIWpbBPoY+bPa6I/tKF6/0Py4RUfoYsyb6qnXMPUW1bRiYI2tJcjrA07qmGJf
vrhSrS9misd1gGnwOhil/BfvRPQLv118jXvJtGxhmAYJRZrxW9BX2ItQxvT1FoQCu3tF2Nu+0asb
dBQQSaGHKWmwn7xUZI+1kvsnprAIt7LiJ/MQcZ/+TVKQPqL/U8AO5cHK1zGeQOtAG1M15Y0gh9VX
VEvOMBxU/cnuRnsVaN64SZk+KWHn3Fssj2uXjHXPzbOdYkUfeHnrp86xt2Msj16iymdXZcoZnSrp
MPC2B3dH6ix6YIEO0iMU8VDadvaY0jf0hsTe1Z4AJCsgyHdmHO8CtXyfy9zY8iX077OSemzdvs+f
Z8Tavmsz7OPmee4iJ4g6OlUPztD/1K+DeDUhbLMRH26t0X4uavoaqJwBwxQ5IyaBhGM+ZbPkPjlK
xixLRQzhTgcUVS05WKEinCkqHF7Ga+QV7BmWQG4XuegDS3AkE4DSFsPJiIkkoO+mbsahttd+JKtd
ZEqOvX3gn33KGQpiWnMqv3wvDIy+kCdbIQgu6h3/XIgHV2v0c6uSj4U+v9iAZuecr3sGnj3OCq1l
RJeuC7FFhRB/u+nNJ6cHc2Ro7cT1UyPsjqhti4nzTLjTDKU4NJUidoaCv37ExXUsBvGm4DI+ijRQ
jqgX1U0JMY12c+Ve54dylKQDeTjZZkxZ5MqVpAX9MzfBgJCJEvsf5L8C4HFVh5OKVy0YWfWQNYB+
dKWTvQiCfuvWV/eOYAUQptDPgefBJC0asKfGz7zTUe47zCCysfFPOUKMSM2Vo18kzMenj/KhBjfU
5vcmeq97N+VwPXUhZoQvI9yAAGS7umeDXYJoqdneTIyB9CjefIfujJVV471hesQlL5FAFhkp6KGr
Q0ER/YY4agAxjOPntpRDDwZ2MgMwMomS3EiJ6Kl2xEzsxVh274ZBiJ3u4lPz1bo8Rm1XnMpw+JwR
TWlGFnysnOcbwSGL9qH2d0Gex7DVknEreQvTvHRW6lcEj409XvFtbL1Kb1JxaM9ou4CiosCly+3g
uY8wD/vebeQSAhCNw/4w51/EPSFzDoPQdY3ffB5PWpnDSV5loA9SLN6Lyql2uInHJdmFAS5hsoLm
by1tMrQUh+gbCE7Wvoxs66hYxUvodtEJ17+1ITsVA686vvlBNR4qmB9bpjacsdXQP2C1bte668Ox
Le33Ar390ULBNlV9AA0oGgM93sgqsk7AATCJGubj/LvVxrJOqeg4blaQGpSk7iELY1pkgj9uvFj+
nFNCYse3lrRem2XtZNUze0qzVM0awdj0XfO0ItJz69C7zU/6E/2KI3aOeJWJVp4rKnPxxtvN3RL8
5oy9Rtt47HDmpmRBbA3TimljMk0iBhh8GwqLpZaGrChaDeCoCg7N1OqJEaE9yvDqM6UgDr4zj/Nf
4LctYPZ2M0OuU4UjfGip9m2KKEPjhIg0IxUGNqsm17pov0eQ/5nQV/V25n4X5XhsM7M6jQLJYWsQ
duX7ibP3jIH+v4aNTAnuug2eF+3Lp5+bxqtbDO8k4+yNuhpuLSFNJ3KPulUHvYrJRbAu87E/OMF4
cT01uYx5xkHNwx4chmr04DdyE7duvquVftzpqfSObkOojffdp1zdF5hmr6OVHrwCkge+yQ/UUWBa
NISiXR/JKzU9MnXsvJ6Uzsb2++BEW4+0H2lyWve1/n3+qE6D/gXm/ZsW7hPVHs/zrMZg5vJHhhHj
YmsHKVtbBzbqBuAT3ZPtuzj09fi5UMPugbvv3TaHAYNTMzEsNH8T2aB+DNOhlDEDC/1M5x2r6cHW
8oGDLBEjnmkhJmvwm2OQvqm6/KSemfxahM4E0lsbneHuuW1MGs+aedQLyHLNHMkV+wfybZSDbYps
O8BEWitJGy+LSLpnPaQ9WgOz2dJ6h8FT9HsS1X+BMikOfoQIVQvpzag5VMDYbx5ipXtRORjt/agX
Bz9GAQ0b0X9g9ubjVNOrF8y5n17NUt5UuJdM6MSdjl4gABuHTqgKHjXFXqtSHpgAdU+WrK2NeahG
0zzCpNE2gaEPH6FylW1/8fL2ViEOOdmCbqJtqPCC9VEec7ozX4V3QIF/mqtC1/LbReiTuBHa/a1O
jDWJPPVFqFQqfscwr2sc7NZt/E4g8WXq6hmRnl1VIiS3haJf5lI9YEdd2YPNTDMZ3JPB9EDFH1rA
cF+5XseMvQC86fWSPoOmy5WbusMGYwKZW7cQG8Vt5OC0wRC6g1Hubq1p+lcimjkUIf2XxvEOvo1Y
rXBzZZX4GGSHKO+3rQMduyl2gY0HKkbhMj8wgJq0W5Q/Ob6ULXhMudPdIjhpehEv7Sg/jo6Mzgle
AMBQobumGdufD8hmmUJOD6ZqM8qxpdzM8zVinVAONzvaEqlC2HztdeRjRIxbU927RnPYm0vjNTZQ
/dIX85+BSY5uT0s4Gxa8Dd1rH9XdlScI8bkpxkcMR9dK6Xbd1JfNhfvZc3hazu3FWlqUWVMrJpgg
dxUpNb4ejMcSKvSDiQEhxIH4aPZ45EdKtz3tcebtPQrYwknPvQm3NGZHf0LfTJO3SvDtTA2gcALD
qoEV7WNV7OdRr1o61anyze9BVqW0TZTFqLfGY93nzMCn1uyo+M9lZtfLwk0ZPzR2v45TLd6lVjap
P6eojAHSGFpvqJax2SwiPc6PYvqxFlKpZYRtcdvLGiW4yXcUqQfbW6Joqllll5J8mePc/+CG3liw
Th68UH1ikJBeK6/QsAzU02oT+fc01Hkf0Al14l4DCv8gaaLdR9V+bH2GunM10CUYf4SPYBKXcH/r
a34Fp5gRajFJGa0sx5dUE9soJDgUrXc3/gAvQJyLfeBsw4HXR+uZZgUDqOlP1zP/YW76MZdiG3Bg
7Y2ldcHClV29sQM12YXrgEY4yDS3vgn96ucJ4W5wpS2rZr8jyptJWBOinUfcGQzyhCe53xB+6i0g
5TYPY+0p3H8QWSJjfHOi8odjk4giKjdEI5Y30RZVpEEkKcKWkiALYgOC7dywR+ZTYyALn6Vs33Tp
Pswj5nnwUAdwxJqFM9GSKzXwjzTte2gv6NxNwxP71udy/Ysi6S9pnRYVkmrYLmWtaVm/J6q4FnG2
uoYLSAvDgzo6Ypu2snmgygtWiSI/9FqWRGw5h7IM6Oo7dfwVGDFzdv3EXjeQDGi+VJ/zCx6EQj+U
oJj2golilIz/Ivv2LzWdZRvE8NqapQtW7d/jjQW28ARHKxZFmQxfgjAxhvjwU7s+56F3MVAs01Ig
uio3BnmbX60/sr3/aAD8i+Tx/y4w/D9lj/+PxZP/tyHm/wvzyYVO+Of/a6f8JZ/8qa3in8OfA8rn
b/gKKDeMv1Okuw4UDlV3VMfkwvc/6+bf/ybMv1ucU+l1kDTuGLZFz+UfAeXi79TAJvZ2ynhWdYd0
3ineOvj3vxFQ7kCKFlNMkPm331o8X1fY/5n/Fy2fuSv15yYLkaXknBvkphsm9iX9t6zXomqY7UxM
T2IZ2i0l8cIeGvuQ0HshfyJUGxrScfGtNjtSbhO3sFdNZyDs7iirDIyTmzFSu0cm+8VVCNIznWfE
voyXmFpzDjk4ZgFlotKkOKj0VFHmxp9CGsYmTdv24Db9sVSCH1+4ba0msQjHQrTspFc8IiSbTHKB
toDBtLCTRt5wsw/ngEneEgsKlPbOldugAWM+/aNHrzRJx2pd5OUviD351BnFjN2QbpOHEfZCgdDf
Nam9ua/daZDrksG9USJPh2egfmZ9fP7TO+C/eHVZaX5fgIwpxtqhC0APg2Cw3+/oGC5RAwUZsmrW
4RWUpreYw34qgc9cdwrYuhWzQ6XtOfb5yWVeRAHifDYaDHiSMh9Fo2mrqg+DW8Hgie4y4Sy4G0nq
mg+BdZykHMVP8zeCdjKeSn/qH+rPUrxg122OhD1k68IN9VdSIm7QQMt7Ad5yISXmT14sgg47S7Bg
82nqZvUeh0ttOPI+jpm/Toja4iOVyzBVXkkcHiyyykB1v6BQ6JGVw+NA8B0+MgNK9z5KJD03Gc5u
WiuFxJAVr0R/xGeKv57iLc1WtdDy/YSk37mN2VMjZvKFDKdwg2RS30A2tZ6R8sg4Dk6BmWxaXbfp
stfOJTBrUjozw8K2Q/DyRoU06vhV9NZEqQ6XYvqxjRu+haVzEMj3ApN8HHiglM05F3ebl1WeboiS
GlZlimWi6InN1AfAtroID/OnuScROvXyrgeGvQDaQxFR0BErzTFaulN6DXkWG9PBsZmkdbAjdC3e
o6LPtxNIaPpjcRaIS2QRyuM0R7+1A64rIwuzroGZzEV+VHbuEh/TuofO+h4ZVblrkwabL3JmGnPt
7mvqjzQmTjaCls+5Nza9OdRHjJOb1NZ40SyZ7erR7C9GZXo3tQyWRWsYZwBb7wVd2pOupfpaG02x
Fc1o1hs6vtoyFCEALNtWD/OlHA2wXzYqdzcH74V55TlSy71dooIL7QZ6HqaTMwzbR0HLeGt5HOXn
h1Elfy+1qF80W16w2sf7ZsqRcQPfPKGMMsvCuKRpg+yqTlZ6gR+kb+BHU2soZ9zLHrPVEp5rW/vf
pDKcJosnDVXXPjdKYG7xG0H7kihJDJSUsrfL6/yZknTBXtInXgQBlELDa8oVquxuAW87xoAji3cY
xO3SLtPgXCX6xVfc99HJq8usI5Ot/dgx6Lt0bL9/BKzJ73og6msOUKwq9OJcQ76N+qo8t1rNtDh1
0yWNA1hwZP7hQGK46wfmj06t9GNuJa9jn6pnvW13wotonRjdIxmu7iNHjn2XVD/QwnOc0yprmVAH
XQcCSBwn/obrE1Wiw5OQ1tB9+LbzaFI0d2ZenudmnAA4tCe4F47YT3us38yJxG4wGl1GbDCnrnOf
O+w5L1FNYWvmOKcrmMlbFNqPc6dHVMWzVvQPXgXGih7a2Zke/FFH/0pkgj2J5goXmwS2wHhfE628
150+X1RFbt+sSfMmTUvZ0OUC12+gbMY9RVhobp+FIoi+RdxDASO9SxFVQD9Ic54+CdHtJkLtzpVF
xgUwCIHqsMA7P/3AqIrjVeRPw3MWkGUSBMNezTT/qTB5oUn7olWSqy2iOAkA0ndvHJjBUmSS7LRK
c25sNO6tyeGSDoUcwYX+42t+0rk7ptO4/Kb/RM+YU8uesBEs4bSfYDRt3UnjqHRluffoWCzn3Bhs
MCj74ngz/2OCIHSb19NEDGQ0VztOPsZA/vHR19ckIK4RNC8FZbYhRbL+1ejhOYlt+12B7AvGGQb5
14rs1qgWFIwr+IBF+57Cru0tp9+6laA1MFUKJpXKPgppOCv02BY0U4uHODbzZcWIeduQwLIkBpSw
HZbLpW85rwHxBmvF9lUQXdNgWpISvbI8VyH1mwdqcCLESLSRIfVZqxAcVysPje9cBjtZ967xTEp7
tgJX9NzVRxyFIPiL8Q2IxJ2oLewb7tJCS1ZqzWFIAtJDBfGAwzYoX0ote9A6smTBXYw2X6pRKoD8
HDCFYJfagY8jE5y6VSDoUJhUJR9NxwhXTV5zFzRZ5job5K5QmKpdK3GT0A/ELLwGrn9QRI587ZuI
qk1Dh2D6UQLxRwakTevtdaci5CEnOdKZFGJ4jQEGMv1cDW2Jl1jb027cWmCFsbixY2FySljh8+HQ
sw2ozGurMCX9p0avg0qODKY8y2gwKu69Cgn6M/HmAjDpzSvL6Uav7G2rcm+03l41jTPnnIfENzbQ
4M5Bl+8KYzOSp5TKkkg0NEfdcNYEI1gy9KRPyCByNbhNyKQQ8dvrKgi2Te7vvCnghLmADkIi9uNl
G/TE3mHV4EWcXojRVm4Upcu2hVqK4qy1rXUIOhFHfG6vRfPeuvx58s1Ea2iFL0h995miMMZHvh6m
yKnybaAVq1gh5Zo2VcvClaAcT2ICg0uwNiCutP5kQMvTpbZuImNLeurkFVpNybKNLo869M6CvhGq
4X0x6JtWYQzhGudRGjBDcYNQzKll/GL5YI8S2FAjbjxVniYbcO/BviVXqOqMlVb2J69V2Tfkkfbz
S5U7l46gPWVMWGXIHqm7jU9QWjRMWux8kmot7JsI8QHJYE1e1Ci6hUX2B2bSfev9SDD8d7xdCGY+
ubm3TAoIUsDhDT29h3q1xkXLmge6NN1AaljWCtRl2qK5EBtNI3OLDjXasLvqU4v66qJALAiEw/kI
+G0q7y1gLOwbBkYoNLuiswjsSNYkUCxTZ2824aV2eU9m40pX+OGcAXzbXUmVLIMAdKPfXYWTUen7
a/CFCxQvD2W1D2i/J/xh36bIhShxznS9SdkeYDIXnykj6UWQwoDkd7oN+j/d3sU4XiVIeb0wth61
eO//apL6I3S8/VAHaAKrFfv52lsBlN+ptvIdztPKQT/qiIpYqOqgFsVWMZV1yF8VCNilinILffMl
8smR5KeET9VIpe61a7N40HxOPLxzEnta9fx7y2ihdc1LX0m6mhnAVnhEyrBtY2Xpdh3iD7AvvvLY
FT9KPFJBV23Kki41XOaqDrfT+zmsh3PWNC+1ilQrHG8AFA4881WZLDnjrv0mPYRAqTDLomGptx1S
p+nrboX808nRpIp9ajXLNlfPAWi5iEQIkxu6LcCkwsTVrYFUD7SosjlM/1+rzok8eC7eVKic08zZ
60Zw9ip58MwAMQIoHaNcVlzK6RrX5kXFwAqxaJ04w4GG4nSRvTAhT7ZgA6yXglawnjS72NKvJXSs
6cn1woD7KEnoJoezSF+mtZBu4CWnsKjfAth8OidVx8FkYaf3GIZRK9T3AY8ag3A8KIEYLr3NuVRb
DxhCB+37tJ4lR3a3u9Fb62p0Cd5ICYOLWMXaJdd1ocTmE4e2ZWNgqR5iAKHQba1xI/Vi0wsUWwQc
57H7ppuYTqEhAlyo5VuFlLEc4/N0FRrFvGs+P9EC4V7iyNCGs+uGq6TK3jpAHNP/zJ5vy42bEgCx
kIXynY0WOYx8r33vQm9pWSfWswc2M9VUdChIX8L2yiJBZDq4uKDhZubG8euDdPQNlJ4NA7kr9L69
n31Dkcvrbz1IUDWrTPcucIDwpKBAipSnPN7S7cMteMr0fpuz68HF3SfYL6rBPxQmr1Q7nCPZPxS2
s/IlnfpcrAtcWexz4wsd3H2saUdd9Dsx6js/M9/NzjqnolkKaK01JNIU4TrHGvh3mfoaxYpP2y/8
gIhCyKOKNYNpVT8Mz67+XMfxHb/KMXETSl1ezB5vqA29k7QyOHK6uDghBtWG2MQcHknlZSsZt6fQ
l+8N719LLd6yYYfNhEzrgtZ77TzWbXjqyQ/JfNpJd893XxsMrI4TXFEBn6vSOiZafgisEqUeek3R
hiwF/nuqZM/QRMFM1GTCVd3WVAq+2/iGSfmNpv85bhn3WLFqgOpE/2s8KSJgRex2oF12qFYHExS0
NUCVGR0bQ2ayzgZjiydrAi/b9kog42ptce9yutWBmi44If3krH/ykv4H/s4Psw3X3QAc1ORYVwvu
QuAd9JF1lVdZVyxe/vj+U5TIx1Xr05pIR5iTv1MZnRRD3xRDs63T8W6EOjYqqEtZyTQXuEqS3EUM
hyDGp7nsbesTh+EjUilpFHc/VJ6Mtr55lfbQ9ruwtp6Yaz5D18DmHW/AROAcVrs3q0KQLcsC+y6T
rQnZaI8nf8h+MvD8yMe3YdRemLkaUOCqj6b1T1WgfsNetrWM/kW3nRIJUX5WYvupmbIHg2gThzCz
2347BYNqprobcv1bbvvfdC5fJvOt7kto/fV2zJRDBIOINxWZAfoRt8SbyptwgTWN2/ESQFKVoftu
WRGYJyU7hD/KPDhWhbnJCkkdhp2bMjvXX+KM+91wH0QfXRSIQ8J50IfkTLLbyg6iH108HrDj/FLj
DH48m2se3UywKLIvoHBWh5zjWe2ap8htOaRAI1OfTLW+R9rwmaEuLX33wWT9Q8q/F+SMcneGo/rM
GXdlgK9j3v5DDymlsJm4BSFGSuO0S/2C2+EVv4/ZcHjAx49kZMeM7h1Srk8msojkaxgVb/gYHnjP
vDQ5WdkK5/Ee81Ke/BhlcTEUoC9tM2WhfNMzdvguo5o2YnmljNiFxVLF9iC8D22wPloXGsKY/+hJ
sKRnNF5ibcBf6gwoHkOQF8GF2KSwMK7OCGBBlsqPhvPDwvjR6ImASIXkf3CweyUkDFQtDuoGFkSf
u6jK622CB53cSEA4wanxWMw0/9yS3s3BUWqHeECeMFbZNcRZjyoDOb+r7MIBZhARnH6sf4Z2cgjH
YmFYFW/Wzt74TQ3Hro2PiVAOozCY0bT5tUgNVloKsG1B4C3e+lXTEBNd2HLCcmk4FRrsyBwJFiqI
uNrYFUHI7e8SXejuVJaYMDV3RYNcclTlZ6pamwkkC4dt3cTO+6BjO4Vhi0/qEGv2N1epb3izVibM
f9QKazLt9swcXbXbjF17zFn1O21Ya+QCRWCc3K559g3t1Mny1fK7u8IkMNFvWtqw934wnwQbjYRW
PadoIndWCvevzQW8gOocSqzSviNWLeHME8151youE3JZwNtl6RzVEse/mkhsVdjI7TBbSoMv2eXA
QhDRm2Dt3Fh++cjOjnMf1dCyl9Z34N3Bwpv47zEHE7jCZMPr20wCa0wLldLe4kZjRLEY/Jki0aGm
0c+isO9Vts2H6DZW8i4B/NIpaz9k9mh05hat2BWKEPNfgA5ezyRlbIl4GY95kBPMYd4bO7uDPau2
GVQqGwFCp9WfDrhO18swZuTZorIZ6Tghu8yDGJiCgjAfzWoRncGBkcnLxUIsstaU6FdNgsbCi7MP
D8mlTrVvlLD6Exo/rBUNTqpIse9o0Xa8E48wqR7asLtqKY3OujoGvtj4bbhBvceJQN2nIoQV89K1
5mqEyeX29hZn6msJjIUiHKJ1v8jFc164h4aoE6AsMMk/FTYhdSjOIdDxpWF6Z5eKx+s5lXIsXghF
3RQ983T9ufLhzPbBfiw+yVWA204cDIkj8MIh4HTbgQO9VkFEteRjgt9ZCpYfuqdv+JPQ3FNWqfVR
g7CztQshd4T3cqzDqNeO3rphMl+wtq+z3rh2NGMW3ai9U8Q+OhOioHG5hGVGQ2BKnRzsh47IT81k
nkykG8Eo2IEJH5D4r08xeQzLMjCfHTl5/fFFdylhoyJBNiPYah7orLHNwlBTfMZf6aZ0LHhj+ZXm
7mYaiuHbONtdspV6yRb0y2DfB4XnwBFSyvHArdvgC8guQK7WUvYbN+t3TORXxmDdIeht8qJaMzU+
kdb2Kyu8TRUTeLz8D8LObLdxJW22T0QgOSWZtxKpWbI8DzeE7Spznmc+/b/kc266LrqBhrBrF9Bb
lsUc4otY0YvmEz4tNb1iA//lUJftX9rgfUF9hYS/rfKQfUweisYxAKqD+UjgFcAHhYCknfBGb60+
3U8WlG8jeXKikemyvVbGWZsaGtjNE5mob02WNITofi7zG/xtLXOqPuM4vKMUfSWovqkgJ+Mk29ox
DsIge6nu2/hrrDJv+utgRIsSlgrbZJJX7TqHmgAWmncrbIGzQ16FWjyI5TxbAckvYrUGgTdCvqSf
2BfVNlHyITbEocCPtoptpL7RCb8kWdNV15t+2XY/jR480BwjV6b7Wgwpf672dgAWytavWjqxaJfV
tiRfAee4AVtmb9PW3dKct5uE2qra/SHWLW+7ET4Jp9pS2/2SJsCCKhezCU8Kwyy4ZHdWV/kpI/Je
bo14/hvr9sVchmOzUMmOJ86KhJfo9jWRGr46Y8OM8Wo7AEnn8oQieXUxQxMm5KeOTgt8oNoAOlaU
b93wTWgEy3uwWahxEyBzhh4sXOuumyT9GlrDa6zcH5aadgiyHVZ4yKrs3OoNY2y4zwWrtk5BUl4a
rxoxAyvlAK2qU5S5w05fyi8gVH43uN5kUf4XZJsgGb3PtptPkYQCkhBz8jL0kMzuBnrTdeBkGJWs
PHgPgmnTtOqYxK62GvvqzhysdcYjA9SuN7LvyWXtZByI5vFigxGElbcNWctm+08LyDAK5ztKpI8L
LRalNbH2yx9+i3zI4DJAeOxpVfga7U9nwroUeI1j/XG17sgA/9asBCMPDok1v+GAecRhgygKaNXI
SOrgp4tDDTcxkhn84pmGRs3pXssWggcD69WkECwoMVCUwGg3UO0iN6mZP2mWA/KixREFyDc2KfNm
X9GHXadjJopiGjhMm0wALSY4tJVmb3ANMOhWnoO4zJNKLRKqd85NBo4y4PTauPbkN8rsKZCfmNj4
H2Wi2FStXQiFbz3aw8uNHFuaExQTdTDHXUHzcplH+1mQjUlp28bNTpCPbL/eHhJ7uZei85pI7WKN
UEcXHLtspD4lgMqlf9QDaIfWLH4CoSjlmIejtSh6eJaXZUrA3CA1skUfICdXEH+xX6lDP9yO0lMC
44CLbZ3cjiJr4idEp05pBvyIM25wo0shno7yhstqHruuXceufXB5hspSZwmKDq2gq5Gss46dMHR0
8j7BQQDJtMisrKoixUlDCwLyU0GTGEhiv8IZtk9bsjzU5xqlusS3RE6zmcEbqhvNlqPNNUUNcLDC
6Lf4yFiw9lLCY3xNteOnKjQuxfSU345twEc/637yQBY+LG50RMZ+Gpe/NVdlK4kgFJnrOQh8BFcu
+YCYatTdLCF8PyQ7wwKwYWMgbLe9cZpJzAqpnkIMbJzlP8k8nuxIuzAcgQz1ZQEPMYAUYfEkIPgA
kBpfTXURc+In6d9+HOlbCX0n4T5Oen2quOii9liD+4xzZKbqg9xbdGvW2Ojr8oa0XCrxN2nNUzwY
LvuzXAcaPyq9Is1irfXB9Z1B+7QoaVhZoMYoczw1g/qAI+hO2V7vdILF2kWDEk7IIFkNFiq7UPUZ
TDNVyPux4T9R36L4Lv4Q5cVMinxlgnnLc1a9Zh0JYlMiJBDMD2S7FOiWW+keLbGPyhCSkrEhBh2B
ZXWrhoDKSmIemUC3cbFYhyxAJkB4qWzgmYTjelqX3GzaZNQhajxaOihrlKZ1EVKzJnvaw8Kd1UJt
GLVrYnBIBXTb2tXZoN/LgSl9MwdqYvHc6pHOG09anTcZvef0D4LUYnyiRetbkcJr4enBGKXhDgMV
3QQz9KEcGBzWkeWcQ55yvtPyj+y5eog1vCQu8Gs8ZFslbk2ee9fdg9LYiYKI1ZNInkX6OfCjO38C
Q10XFUFUEZzjidthp1Z6TIAr37p7AHYHluJFdEiNDohLZlKUnwnncwR7kZgOVWIDvwZCKjMemAjS
Lgm7YluFj0mk++OU+FwCZXxsg5f8VjpYOOeB85ahD2h/CzPaXX5iX8wJSARjf3DHgxbVHrekVUed
h1mkmPLeGFceDSJzZhf6EhKN0RnXsPjotFer3gNCSSy4EGQ5ne7vmMfjyi66nT47F+Hsla4zf/uJ
YeqvLMLtrk9j20S7qWObe0tIBK0PcCYelKALai7RiYPRdW9ZPsGTQbcXVM7GNunVxji4zo6g/16y
imQL+UXttbHME3cxTgB0tIH2+nKr5ZZDQ3rrG5oDEKuo1xSmfUkXAKaQSQAMbRNCD/Gir1MpN2PR
gjlN79JMu4eKs3fpDXBy1D/CWxXQPaN7SHIueSm//lmf1yOS3UzwBYvXDROxNtqBa5Z7k/ysrQzn
kynCGT0bcansDvQCDAFK3QgHBhbeorMtCCD/5OaooDavpelDMNRP0S2rbLZqxyC6w0FFo3l0e2nQ
vQ27v5fJQNPSUimvuCE0Gs4MHEybkPRuNzt3v9YbyMpkC+Jdny8Ej1LkzF/L7dSk0ZFi57V56zlT
FO6eUwYre1iZIBRuUVF4HKlfptxoW0u7wGoXJ4dJCWORm+fZLLC6j8HfdjRPSJ2vSguJocWpdRFW
pG81p/1hbAn3RJ9n7urAl37/2JiiXaV5W3Hq429/X+hb/4h7+1U2enOfjHZ+dbSXcKi/ft2MxWR4
NVaPu9+XeIyctQkd0vt19PbUnigcgK8k5yvP5oZ/1+MkltRSdDdSlLIMa/v/0hZzSA9H0gbiAR83
ul9FLN8dZvFQNfKhmOd6F8dQlshtzh/tgoliWfhu4Lsk4BUsIS2wbBp26Vobq5KADasmu5Cqsh/7
IgXvH4TvzvA8zehzmlMNK5s7LiUG3S28xmB9og1lmQhu04ddrTV6o75U+seytRE9ccoQFl1JAwPE
+t9/KpB1t6GRc5pymAWsxtuMW6uAbxv5U9UpCc2ACFc3DqNfC9d4JuHUG7395IY9GlZDm2i8gCMR
U/ymEXX4XzaLf8IiN5OFkibZK9vEmG8b/xnawQYYOdkA2kcLeugHeF8x9ansxUnoJbbAtKy6dvoJ
q0B8IQoVVZOezEqGp2XrNOW2DGwGjEZ2zYeFQ1Ea5H7SUSs20578pHOR/19JsX+zLZapTCVt1n4D
Kzjjrv98uymJaDMUcPxqAGeRB6QyHKvlosE1heod+kKbi6s9YvdK+9toWzbVXWoyGs8gLB3l0nFb
nyk5uFkmknQhK5CFFF1Y9Z9fa7F0s+CIOcEboUcGFIGwOBaJuvt9WZLub64///dfgH57x//pIlKW
MIQkO6VwORn/RLWI2bhxmUVExMIYEid2gLum5W3iZL9MOtMEs9Q4/zslWqus4oNmO7B45IgXNUeL
cKT9wC92/etpM7tKbf/H+/s3m8cnbhm2g6VOKYtw3j+f+ADWf9CMBhcxv2y0X/quCpNP20xGvEzp
gv4R6+jmDlAzmm2fFviTW/CQweX3JRwC/7+/IwPv1n9+YnxUwrSA7Ji2a+v2P+kt2sDdXt30UbvV
R7/XKXTqC0I7tjEsJ9r9GOz1T0nKN0NQ8yU1nNmRoH83xBZcJyOACOvQmNkllETUbIa7TY+IYata
vNg1qMEmGZ2H//6eJWnGf941FkoHxxhIGNNxXFP8k8oq66Ll2M9Abozs/BWBGvCsvpy0kJCpVTOi
huOw4jtNaRlwc2tnAPrct1W/x9vkGRnm3nIy4TSCh4xpNNm4esA4pG0OCvULy62DupJf7TrVPZLM
mI6plExs6k/zptiFeEuSms2tvRVX4CO+LJb+XUZqoB2ofG0BK4C20qWHktPCxG0N5LisCqrDIumn
WczgkZV4jRet9CQoBjpp2nM99f2qI21OX1ZBuVucMMkDQTnOikZve3gf8J8DOKEDTLr9aprrP3EV
fkCs6fxUNkyrWnqnF47EzPbYX5WFumSGa5llcLxAPungHvxmNN+afJzWVtH3RKS1bWcCTKvoc3Qa
Fzcp5yeKU5KNSsh8Nv18Grqazif7bwsHABs6FM1+0UjRsLV2A82wA6amqrD+Brp6jLVCP6A/Pzhm
9aG5dK65dbGxHPFoabaxc9wR44e7SYbpr6EDRG40C2oJzXcb2k3Q50+z6Agmi7u5uMFCuZzCSnsf
h4qrrf0yG3q4nVyqQiyZeJpLgUO6DG9OaCJkLcFLpj2USyFf8ZafwLMoDL6Y3BpRr8mkKe5hCBNB
SYMXd1CvLpEmyiGFdFZwbQVKgDA90MCEVvA8gShv+34fpvMRJvTZMCyC/AdV9Ofchhku9fkd6KJG
l8N2AkQDapD46QR6PGXjRFgqZsosqsehyf7qUPQBZoKhGeklv7WfoOs3fkAUjysukGb80c8h961u
YPxLyvvEGEM/lWP9lNeYQDrw6T6IowzK3UIv43gEXstQAXLkmr9eDO58eQpxU9ANx5DR+CCKSUdl
qNN/wbUw4L46juEH2zeRZtU/8zZTLO9UY+h9K/DjTRhK2ke3oOhE0vS6mjRqI8hXmXV2ysIw9uuK
IqvWhDsyJ1xLUsqt4QWX3G4VXbZptJu1WeHJ3DXkgfdpabxwmPmpXMCuzJgamrtj8djF08ZN8qdm
imhk6vyhTMP3AdOEvk1cvhRGWDgHq+9W0c0mwUa76QXTBOm0zzNXLKw2M0KvcSzL4G/dy2dzlrNX
AK6N6ytAJvzijcxe5OjB9+o/w0RdYWt4oY3djEzmp1O9Gc20NyFxhGa2d9romX70ZK07pPlQ9PzG
lWRBwmTfCkaQiZPklwaV2R8FSNbGumIs1e9pG3Yf7AY2hd2ly+6+mAqX+y0vYEHci8XYIGjjS5YE
QKYWh4I1EG5rOF7O0Y3pd6w7s9oVQ+Q+VnbCMKy2TpzW3fVoaZ8MecGK6VHldU2662B/DfrEeDzq
yM+E2hcmxycQJATN8lNvZc2F5scTAXhxiRyNgryuBAc6ietSxO9GEXVbkfRbqdvfliv1HRar10Zw
5MX3tAmCEuYbvkIttB/y0MzXMdCgxQ0JtOFJdIr2b1uRY2Dw/dOnNEdysDPWtbA+K1O+tybirQpp
Itc5U9l9bRAjXM5aW9tXyyrvNZgX26pEyGQS4yacAjFx9httgTTQdQoOAs9Sm7K3KHeZd4jJWzE5
9SGO200TDeE5aumb0wFEbgYX6onoOGG0llilipI5pW263hanPE8pNACxXPb6eGmwbRK7xUomUtqc
W6OF7RxFVzNqrtWtXUCfZvxEKc0f2oT6SNn13sH0uta0vPLDOHoKFMS2LmH9JWBQAJJRlH7isF+n
L05oJxz44cVPk0PTsU09sQpXYdaU1HIYFd//9lQ6dgopGquQ0OfHujiKxdxjFlUnm0fnaraY+dK6
Pk5GN+CMsWhwzLQPIw+dYzbIR41CiDvtkeoQQjQDM/7aMWoiICLZJqJZQDQUCUo+l/dK4BpKSa11
N7aJk180EiDbPjfIFgTDMyKSH07PFMywmdmUkHCrca9FQj5FK9NHS8aPiuaqI62K9Xkuqk2XYPMR
3aJOrX4fmgYrSeT8VIWTYaaa7D3iGPoG+FKwGBMF1tRh1HD+rckYPLiqHWHXcgOKLN0FQlzarI4u
Ab8COOoIELGxLeL+Mrmjuw5NlJ5iYAbkZF5RB+HGUbI9JylXdtVFT0KZyPwaueM6OVbCXa43YGgk
cWjZGsJjPaUPMErWIuKoVLqBwnyRX6LG/epMmP4jNV17gycKT9Alrio6ACMqxQZjeiqxPG5QVqMd
0UC5Nm+IDaU5HsGyaZ9pFnXsWvDU5mnxIDAEJVVXejq6wdpcCHraWmOfzSTEZVR0l6npo71NhLlt
FKW3WTtz4MX5MSHsdkV/mGRhsbOEzmXBr7bB1KQfYtzWgF9qctOj0R2SxvaACgRgOkYQgGV0+n2J
FL5wLBeXXGfJgSPBLLxIx0ukBfEeyeOdHK99x/bbb4OyxIne45okAvUWzNVXMKRI9x12hGBIsNUu
nMG0RHh6YBa+3jpUT5MgvNCCNwA/4ZfYTq4iZ/T7cueSoE+qYZ8Z2CwY0zDNzlvsX5L7YI5I5MTD
par0bge9JveVE0lGBwTYwEvHu3AQb83NRQ7CRqf6Fau+njF9yU3jUOUJ0cwyRiJJqp6MP3u8Je1j
lQbB2URLGPvEBYLe5d6QFUeEbsazLik5qtAXC++FDcTKWexdHOSPxELf27yFSRI/LxVWIFlkz4kx
lD4WOTxdehetO7r2NmYpXqpWUtfJLfUARob5kJogN5hKPwzT0jx3lUVKEu85TBYbQLylH2NDfSe9
3Z8QnT0uoOzMpnnowttt1ZTRZsjC8g7P+hk9nyRgSc7fcECpi5zcbaMitrCxMRkoVtNF2Zhm3NBh
i63bI7gWcvRxk54NvXowCgaElHMcbCPLrirF7Edb7AvuTtI2QWbvI5PBGjWrlJkxH7HyqD0SWBoZ
lnqp6vdlZC5be+qr/WhhPzOmDMpzBVQ4mJn8jBa3cSvGmEXlFkLJYufoLczrQjsfmOtcnQnbh846
TcVDYu5drW3uc25nYzQHKygXxT41sqPhZPbdmCLu9CY1KFlyGixEfb1uHngWL7oI3QOD/s9eXZy0
LA6daxkIm/K7y0SwAaK7izGq+mG2YJtqKuBtIm3OFEEOlBASt6i6XUFWgKDCHSm/Am6wdnZDvfcp
fT4UESZ/O3WYyqlaXw+UsS6aEdCcmT21trCOMWWWOEpE79ezijZaSR+HlKW1GyNcABIR91zDwJdQ
6/Xs1FYIjw7nKM/UkWmqnHOaVUfhhdOfdl6kDVwrH3fYyKNBLofK6HuEQNoG6+5CyUnzMBucmDg4
vs0Oc49RfPczLrCQnlzNJNlvGKyZnA5oLU4uS8NeoXpM1TQ9ENp3bIvtZW9mbnEYc25NjL+oa0Gc
DD0tZ9IYh0Z5mNru/7/8/hG8GDT9uXnNnCg9/b4QU+hWI2fezdySlk9iiaTvzq9S9DrQH+r4ls7R
vIFuziVlsV4sEO3JuBkmZzzGc3gfW1QBq7AVB5lPnmYt7aGdabZpy2Dke6WlF0fo6WXIaoLPcZsg
z9iUBdygdqAD04u4vfz+E7JNeslndyJwHBEaFKg62aI1+1Ja6rHXMA5RiZMtHbZNeYv+M//ZJEDL
8lEZ9yZRvX7MkVnZlqhygq6qePqtMD92OSFVUxFVDKCF5vOIhStPqOdZTLD7KQpTXMPUSfW7JdRe
6eCku0MD1i1qndbAojgvNT2i2YxtbzbVt+Esj3kKDNiS90Hcn9oFyGGd3MUT9gAtvcOtTaEJfoht
FFuvMu+PWjQ9Q9H7CUuJYF08QKkKwFRpP3adY0Nfym3smOyBnLNTTL16Nj2oLHtLNXzXoj6AzSYW
z/bmE8WnTbTLtw11OdB0KIqENEi9FJtqas7Fhhr2L7WUxyRJq7UxjTxfTPGou7K0m03BtUko0fld
Y+0haslcMMApuh5sLENmg2qtmBSF0D5Z19pw7Szhk730fqzS13qJLI/DtbGaAmBLlBOOkjqQIcwe
49L6Bow+bgnXcrnUwOv0MZmPG+zdUhD/xEpBYaKg51YqQ6tNwOV7PfFuowuZ/doD6nCJ08d6plPC
lcWwQSPFZaTj0r49Oa1Nqy3aDDaLwLe5EIKUpY+tj/EBT6lF96ZgTBwEyLg1/FDMd+twHjcW2bKV
7G6th59Jl1FZOVYYr7PMs7P8q8ZC5Zsi2HI80I4Qy1gsEId5lj76vJ7WHJu7TRned0ODU8HEPjUw
pqoSbAcG4q7eYwlz+3btTnXoOaZvJIz+oA9sqMKghrpkjycP1HVMdOJpzbbU0Cux8HC62btZ1xvZ
4ggDT45pJCivg2sqTzTiZjSfP3K0lR3VB5uwtR7jcT7STC1LiiLSGvshjJNi1bfDVxG3y75u0208
Tj9JmV7HPiy3YvzmpvcwpgicTt4+h628+12W0smJViQJ2MaYXFlxjQklTa+Zo1Kfr+xFsWNGQVv4
ba2XG8HXYMtOwP+ZOJVRAlG0r7R9pijC090TkZ8/S9NA+wBQxfE1O7tgOac+rIkB1Nx7y/HEOfgw
9aBSzLgDpl7RH1CJ5hJWBs4Qt/1KFSNgzisbqB3siq28dNRbeebYFxxCb+la1qZeFHRbG067q9TL
eNvWcjZGzzLocI14UBq7ao75EJ/LJv6orFH4mTVgbpspyORfktvCFlg/URaa7oS8lfP1NDfyo4IV
p+rJCD8NzOB+YcuOwE77VqCk7+jA6bZSw4xBQQJlsqq775O8PJaxba8lUQJo74avmL7zpemnndAd
qmzm8VGr4NuEPBcum1dgs1CsoiLIt9WNFQI2dOVGIckII3ynxrD0i6XH5EB5MrdBd8VWPe0mmjNh
UmHLdhIItaO+7+zqbY4xuM5FTd3PipsIY6Qx2uX5n6CRxVNhaWvD7e6cIScFQIvlmkz4X2gZz0Ud
1T6D8TwMaIIvQ/zawUkOhnMsVEQH6LLYG5m+jRU55SLdCiBLz8Gi1m7pPqfTHB+HJhjJM1R/RxdT
IPsM38/mFAHFWCPpPROwOIqmbv3SAZ8D5YJ0ElU/q1IvX+hWTqbhOW36im22ozaxQUjK60YH4IKj
2aI5RVAIvgFnQrinfZkF3D6FxlrGDdC6tocfUY75LtOLpzxdvtH+65WdW9Y9gTemOOskUn8c9nW0
kRv6KPnKijHcEQsAhtQsO3fp7othpncoqRUQKRnhpZrXdedUXkAGjrAiFjS4mFyyeaxwRnBtiwjJ
zIVe+JHsz41De3EhKnerKC1ZOYUsrzWmuN9/0GootXlE4HqJ8OEtIW1lMn7u5WDuhCE/XdbiU9Dl
3yXrmB1PYk/nG8V4FdeiqO0YEFqjR77+yGZFaCGrHx2qP9KwKk/jbF/KCX8Zvpd8awkrpYDuJW+a
K9wNWNZJ/6MRpIZJVuyrCO5lfvMnU6CLMBL190pyxcimLt1qI99QEBUP9RPdxPomNKGXEoW/pHWo
4XowKcVg61AxEMta1/64abrH83PIc/lZ5ri9Gyv+5OdUh8bClcHVxDcMhnMZzouREFCjAVxNs+6l
YWbpWIzMMOMoI7/ImcxVreVnrDebFgSy9pzoRcW7qt/123k6YcDHaeE2mURDTEOjv8w4Nu026w4j
hVd6af0ofGHHgtmkpiMBVKWZoJfS2263zIO43j9yzQvW9QhWky5WhuIMK/PA5wi0qwps/AaBZGa4
dD22+UdlpMk1jpdvs5+4ciZ/Mr2Gm0cJij1Tw5wPMA+4yuSbnBoOCursUxn0d0Gal+cqCz1SzNMK
zAtD3rA5GApzlJE7D1binCu+Jltw/jvHRGSQdvcw8XRxOp44lIFK85BumJrJvlkbFNJthralcIjn
hccN5ubyKBo86g31XzWltxaKn5vPXzjKuMRJFWwXhFtki2gT29E1dNMNDPrIw9KNFmTTjlhhLE3i
oTtqndN6ZFh9aaCtWD0H/yBynwgk8p9nzbLh7FIWF+X7nrhQ5ZhnLcjtJ5j8dRJWB5BSM1zXQH/R
VQCpvgN2azjN8xiGT6Stmsq9ODXYjEothF17CiVIEwIy3gtBFQG3h5c+obGSOC+m6AlDQ016w6Lv
JIiJsDiUpaNXp+dZpsdCauO++r2YTDvyDM9BdXO6zylwFzcusPVTLIMS+ilMJv+L+U0JmjqlfCw6
pjV8WNSfV3Yb7vk4DDZ7KumW9uziNfBJSoPHmOl1HW4rlT4Pu7KkMoL3l3EPEjjK7RB0umwogTil
jci3eanlG3pua6a6wIRTXLF1v5+d/qkztXsBy7AgDtGNiot75qb7EiFIk142jHsVOcM5n2l/HW2s
AShIfhnD3NLwpWRh0kPXSl7MHnaZ1lLhgzbyJcH00HSZfkSS2hOrDHxl87uZechu8A6YjsuWekos
pG1FzUpl4e4xXuJMd7fJT0Qvmz3Zzh5H1RFAT7yjU427u05cKVweYW3qvbONtSlFc13ocInfGqXd
hwtxCT27zwaI6C0TFCtHjxqcj84cay9CwIH0RQkgzergzLj0NPhVJmPCdWveBwPqU0gcumonsgcY
IJ0W+8woaQGopM7hZup1Djk6po5gmK8sYUBa6hcL/OCBbfWrr8xxb4rDpOr20Gmhz+m/ueYmsBOU
Nb0LqeDVFZE7aWyyCJ4yPoQmCepNHJtnkyWWgbd9aTr5J5d15jOQuATJwC0eA8q6KzNaZFva/Qjs
7kG2Wys9j+7iXM/3DGkiTtWJAbPdAQ+PCEHOZqLBC/9Sh3UYYLdXZU6NGbm56oDlfO7U5FIR4Aqr
vJs09++SVMWB6Pi7Xt3n1m0ucpps+uq7Nv2g6mjfIyRDGrLvXMUPU2Tjg73gklsi1iiH6N/aFP0t
Mc6JMzq3sf4GgycOTk7RPJDRPI5tR9kr0uAFozW3xmhV1dhcyU6Ufj20cqWpGLN1Vj3TSktDKsUr
W6LST2JI9my6fF01IDhEBD1azM2t0Sx/aFPTH8AHtSCTul1LQhDhDZsvTCXOE0AN9YBfMYwN+msL
FW7NuIalN8oV/nyUhaQTngEBFKeN87hEbJP1ftRfFq3ctxpzKxAAiScnyEKWA/8XU17J1Cd4Vw07
I1FUD8/v2OWbIqvYSi3jdayi7x4syMrt6W2SlOp6vTW+UBMegVycPjq+/gx5KUj9BqbaryI2nLUs
H5MYU7atYmrSauqclPhxTeqZhu5k9nwUtWLF5nyU7JtA9Vfqh3oeOZPT1ZxiAggntTEC+nuIsE6r
No3B3U7izug2pmHmx3Bi6KNuc4GQpapIywqom4OrbbJOeSbbNeOr5zjUkWFeygDffTv0r25bPTsk
6mkKijRs8GOoDqK/i9o48pjtldsmXXc0b703HBbxaWaPY2GeiQVjwY9IJte6HnhsNn1dJCcdtz66
HTl6XBTHKggw11iYpgyiEhC1KrKGzPVHpC0cFwgtIpm4gLUpRsOaS4UaiThy4kPvpQPpkNA6l+YA
kkEPQhl8NWMMyrh4Yj8pbCav7rwByEiOlO2wmIarUesbfWqw3BW+lX/jntzFfchDOZTrKkq3tYmq
ZkJjT7pOYE7nizFHcN+zcEPn7p5E8ML+hXucdumNsrlULdimpyCmSkitScWix9JZLWbnXfJlPpbc
iZjUS6rbxYCfcfm1H49rXUb3qq2of18mmsm4DkUVMWkbMu80z/M2WxDgEfZCKexte0Byt1YYPUZ/
QZ5KXeOgrK64UlR/DOHwJgXru1Y3vt516zwAYU4UuNqlrVNwehaur8ucAG4+Y2oVD2LpizXRwPKQ
1NHg99LdGy5JrWq2q0PLTkNcWSd8lNWoaCCL+xRKbdFHKNOYZWcz3nELydcazHCvEtGrEZq+Y43H
Phv2k2E/1VX1Am7O4feeSq9N0XeqO8Esc50p/WZDaj2OdpfSUnQ2RyadUXD+1l1GVDdwe0/iVQuT
oD9lQzfhCqMtDDe/Y5PYimpssCalbjPzqNA3JDUrSghnY03pSyYQEkr4eVw3X8tGfc8ddmhqejzy
geZqDgbOufSdQ9tnYJk1aPlMOlU+nBvhbsm0A+oNwOpbs/tCW1RlAuvTR/sS5XLeCJvvcb/Q3Rfz
ASaqXgUUOfl8kj+yNfJt2xvTpk5QR5qiPTGhqK7OzU/d8KRVFZZgHDuIx5Hj6UVDebx7j0Z00UNk
iwadSXHUnYbkLAOZbIRWTh4Dq84fqXbCY8nOXoPEwKlRbzgAW74zm8taWJPcclxXZL7ndxuXQCrt
8TyMzVNJ7SiD3wzZcAnf9EJ7L4WdHMawNv2Odq7+qe4zIiXhO8XPiGXneS45mKTojfY0H8Lcfepr
J8LJoevsXCgb0+yYTyH3NrQY+WoYNAWYQ2OQKyIzYkGaWzk0SW0ShoYIrsUr85M7ORG3Mpa7GRHj
QDZzXOVOSh2WoT1HOVmKBIV0FFa7b7Nx63SDfVEEZehXpaZ15OLHoZZpX2nIvW4ku7HT6vUSNVwE
Vb2rMvlkJgxsCz1ZdzxJ3qQxRx1ymZDdIXgss4CqpcpNfD2UP7bN+LoGMx1QvLAtSqe+0vIIt69v
Xxj3BTsaMYO7sagAHod1/T6Fuz5xtmYWQPu1+3lb23s71eqdaseAgd78d+qa+NCfdXvhJjQAEchL
i76Yjvrd5r0tG2MLasLG9Rq/VU67p0B3HMx3pWoi+rh9+V5q+CV5PgOu91ELq8TKEMXiWXiVi6zi
BmJN5+cdhF+sB65PiwXmAwxDVL/AXuUiDwac0KE6qY6/cVOCm1oSvUCjBWpqcQ194kTluVYG5Bjy
2qpM2GT7NHyLknK6S+h95EhgrOGlJls4PfcU4fq4+0COzY+azblq6e5m3e4PQ8h1BjIWcsF7ayQv
E6Y6PRpS3+VCs8pn603iiau7UidfHC2sMBmTb8KUzgD0AOccbjiezKVF1JPd8MRJ16ePyeEw2NyH
ibjnhBh4HfNtf0yLb3B+A8GS3wEqHz5vywu5kJcHy02YsY8JRS+V+KFyM4MEC+bdHph1Tmaz1jM8
3Ss9dayjEYt960Js1WJ7xZrdYym8N7GP/x9R57EcN5JF0S9CBEwmzLa8pfcbBCVKcAlvEsDXz0Fp
InpT0ZxuaUhWIfOZe89duTrERsQniAzhQ9JRJeNgUmQgceaz2CBktfHuC8g/JMlpF2h88CStVDLh
pFqQXmevKlsmG9gLx3RkRMPWY1eimWWv9hgK+dmK7rlUjbvvO95KT/9poIsTzQ0sxbb7hwmjvmIG
tYkn8w4cL8KSrsAduWR2cSRvjaVLGVnOVmiz105OePkcQowIiNRhP4sCcxQEb9fsedZWB8uhU/1L
Vgq9p0QE5bPQfB0k6e49vh2SijfSwz6JK53aQ1lr+35sM++U1x/tWA0oP8aBv7o9c9bFTN+THrvY
Xz/jfY27tDiVU/hsj/E3PcKrLW1JWW6dtG+wVgt4P+ItmxZzNw3Bn9hw91NZTIzeKkZ1otqZhNgU
7M12nVAbNeONVHGxgwe077LhZ64BWKiY6Y/tjz9jhPkPUZSd4JKyRwZUFT9eAxCzDXQAQiS6n22e
zXIJXkXnSEYsa63Zx4BdUMVAmEDAG/7N5+zb5iwBaeLt5rGJl6x7Oi97vgPuyqdfT28M57ZWoA5M
54NNze9UYW51zZidbalSpsEunTDndTAYvxB/G0gMG2K6iiTeWqY+uqw9WJ5srd6iGcnizyCccJee
yW3ZdV6zNywDcAYjAvgDod99Vg2DY2Qwc2++68hjJHVXcFtG48npPiq7PmK4Ibbq6lCZomZbNXLQ
h9ZyASZYRGd2X17m/J108xmU5ntd6Y8g//I665slViU8pilWk5I8GDwNImWo417nFluV6PN8YxnU
TKA/kveAsM+EwHXtEAbpSHdFqDOsyk+B2mibs6pG54Tn1cWYrXy7ow8wMfA41IiayS2qFsYA/a7q
/XVNFmkHQtAGq2kPC+tS00KiWSBPoCSbFgl1mFJqlftJzF+ecqaNw8NduCHuCeM3YswasagBXjhK
do1VPODiv5vK9XLOSDhHtdVj+LEAMwddzW1I1ROD+J/gqR64oDtSiynQIyvBCiZY8xiPRtP9LVSd
b8sOejbV5nPnhCfhnpzgvoyY3liJfQljI9uZLcWnJDOeHngF4GFEQQ0E1UFHiVJQMdI0+TxUFkuR
0J32s0fvG0R4DSxCFSGcNOGeVcMT2udLreheCizcG7fCTSzFT496BlMbNasYxX7I4j+5n/6xtfHV
NSyFYq/cFBNiCHPEL6XH+VehBm4/+8ss83IDefmEzO5HzcjrRCh+UN8fQmF9taXz4lXoyNryvBAT
0vnPbLTP8fwWa/leOVO3da2clflfnHQlPnTUoHP7h+6B1sthQZfZe58sL0AplnorHVLl2jy/w+pi
VcJZN55L6HTevZisSWBN9u3Gj10PA2fK9gHAUsBHyJ6sLdFS8D9YOUyVQLrXeeZaNNYDfQt2O8hg
dUYD4+ocyLaHjttGP0U3c984DaWDBMiSLFnWIyM2VdKKjE5c7aOBUGkrrR/CHGdS1NFiRUl0xnMr
G76RtBl+YhPhboEFdgVk7KmMo49a4jiqWvnLLIaApYKHsqWHqiBKRPhq+OkKs9mFICrjkcPPV+1v
GVYPesYI7HV9s7HB43R9d4p5l8TElRU15Z/FRL+hvmfJARQm4scvH03t3tX02W7J57dF4QjgFFKD
Ac9Y8+tDwIv7tkl5OmKMymiWzlOuH3PShhAFdte+InqjKNKD77IGakPq/pwOE2fGhKMqvZ91eN+Q
U7VrUuYz6RS8l3nFG2wXBk+ne8iAqO7Q+fBsIyMGuYUeAaqrw41DG3SqUcNyVvQa9jb6cjvIQJ3A
4bsXbq62iYWGSLqhtZd+8ek09tqcM+DHKl/n5lc4qGln1X2E+YVPxmhX+TFN+2yrmyb6pCbAGQRE
zsXkx7iIuFUzhUmXrmJPC6bCZn4cMVNETe5f/P4lcvnkwDZEZ4mmsMZBxtao+xVG1Z8iQapUy4/e
VBoPLLcWH+vjXPjXAp/uyjP9g81z1CCcsS332gvn4ATqO63ficLk2ITAvYAiKNzY9UWIVPKBxX+q
gAaQf+kxZrh3LfGF1dndNSA1aj/v1ykbZjhUDX1Uo5nfuBC068R8qMP4zFRx2BdqVs/+ptDSOvip
dUY0Fa4CVpes/uptZpj3+Yx3xoNdsQWnt2hFo2067Cgcy3Xh8f1Eyvhg5lG3sKfNjFBNQemUheN7
HntfuBO6wGTTvCRNLX8jsZgryki22FxsqyyefmGh/h2W4Vc6ue3FzZHBJtB5bX8LaZ8eJEl4ggKz
Yw053ltT8mNnCCtQPjBHi7Bm2tSSSNDalY/pZzkdU919Siv4FY7uA9k6GanZK2oIIF9kcFNIVD9A
aml61nXkDEdXq3d74k2uW655+EyoYh+ZSverqNcP4MPZ2JSw2yewCWIuVrUf8ZN0ndzwkxBT6kUP
HvKzPpvgCzMq7Bj0Sr7lCnfcuuvoy6Mh2RBWRQ67ru7c1hxPeSacle9hEcKD+UToyTehFXturdKi
LhIuax/yAF8tu+TijSgKqPDWdvg7iOKjKbsE8I/xQ2v5o304WCLCZh8p/rY+NHAFLcizovodtoGx
ajmiV4ERfI9B9zKgqwDa4KwyQdkFQ8zdBiCcUss56rmF/tOwa6hK/xRq9bsbPSaq3QfewA+7Dd8j
iujXOg/+KKYQmE28e6sNPhKvwDszC2bE2bBjrrGbCCDywmbaM8dP166uDmkZ/rCd+CpqdUWNvmGz
MK9sVAsuwyCzhrCdSESsSfGRYwRLhFPSxcT8WXc80WI9Jv2pHL29ruShYaRj0rZtsuXHzd2QMKBE
nLvM2tfgl6CwTNiKvGckU6dwIFi+YT+cmyP4OPLRG7id5FJBDeEcUQFayk2GSu8U/w0L28Y0W/c8
G6hXC/lkh5IaOb23vOQCbyhi7nEMwX2tkq6kVvDpbHxZ7jAlIf4wok2Y+L/7gLX40pyxa8oXflHQ
/jUWIY9fLDA3eEvUDRUJa4SDg1bcqx6TxsGcTJz+ZpTByH6NRX1he/qdxsZ1ENF3y228YZ7OtM6t
P5xGNsu59hVMxaZyhr/14pKPLmbB+VGpP/14zA2Kj8bC5GQ7THzSfAnx9XhI3flxjIA76g6YvtN/
j7bd3CdVgcA1/cooKCjbdLkOyQc4ZhTVZPmOqweRLEbfctP1P1TIhyBrvrXmKk7fEoQsR1Gg5XJF
y+AjYuEwg/ePTXqxLK/IuqiTvYqmVwuFKVfUxxBEGJoZ1W8QrG1IwpyYMvrgkyBpd2F3CGStNq3c
VtIEZxOi2yosZzvKMVq1ncXcto0pro1TNVl/E0zNrkWkQ526d9QchJSK6OIlTIMnZu59WTbY3sRn
6fdQ1QxrbaH3WsXSJwwgfodRz2hkYK5oSKBoeVZBNHAUCVnqg3dnF5fhtEtAC9QEaKXp/KnqGcCz
/mthmyYj69LH+K2WQa9ALbGJLPXJGheqTahqpnfQfex53uhacyaPr2luwAitOfYE83L05JLtEEd4
wAPEDReyIO6JDBP274KAlhUa4BG+QE2xylE50nVtTCJuVyMSlqBI1F1mzvJ5+UoEYEL5BI6nthDN
I1iQZx8t2wALCPmeo5pr1RbP2gjdnziGZYN6Z42JWu+JbFy22bzExqVMtXMfMfggVcx60bpR973Z
PQ9E+1kHHZE/ebNr+VDYtyrATRmgjwA2N37KNnvrI7/8m8ifpsbvm/ORGpBOPhactMjooIcYCLBJ
zwmuqZH75DxS4K5QqBnX/15cGEBVxlFuB/kd7nG0h0KqXwNRu7uYkvNX6xuUf/cYrkpmjBj5CQdc
jNN1+j20IK3HeHpH53C1WnRpbt32W880MRWWlcUyJUle62C4d+a4JJcKQxsDp3HLs1xuANHx0bRQ
0kZdlsHLLettPDoMkDMyT6okR0Cj77oiYyDu2NFjRKzMYV4MdO3irKMCfBiBZy5OkOYUBY16dAku
xMwIzVAWwy8bzENbBeFrhdV9wzjRxbROy+CUGjC6G+RXK2Z+vHwDs+FaL5NbhrhcX9MgmD6qdt0y
JONsm5+SjCtY+np8SCbLNLF+uecoxfSXdPZ8/OeLkhK2wBwOxYWakl7ZfgWR7z2pxPsTNl5y6NyB
a28AypZ2g/lLuW74ZMRpDzQIv62gAoOgxHtnpOoBeIRDm+n9mfAzrlKRO9cw6yR/crT3c85djq48
uJfJS0nQLy0EUVVMe0bj1cIVsctdG+ZLzrRGhaRYuMzGBaTkapzafREEjLM7y3ibOaBWc9oUF88p
r46d+GD9kF8S0jKhEojGrVGRcKGRvJAOl5e8VQZsDH/BrtZwr7juwhds5exl5vyFho+KvsnGTTSL
YB3HRk4n9cIT5V3TBfMKLE+vlM5PDcTFzc1beHvxzGWIgfhvZ+GSu6OO69cjx+bNRgdtEo+DG52C
KrFeErPmmsCFu3OnlABxvz1NmjA203myld8/NyAci9EUgIjWoFGaZyfcalqEp9sX5CfMG2bQP5nd
E5Y7RW8K3TI80ze9JGy7Gv+PT/KFHw+8xa4d4orggj+1nv3n9vaw37Mxw2ErOUypvwzGSlK4pi/A
fiRY992b0zrb3IxRSQXOnozH+gnrbE38dBcj9AJcEIKfcQMASpF1vqFNC8lHSpLC1homsLueAskf
wjHA50j7VC750y2/bpOVJ7lQ93aj03tahG7/7zPnjC2RdDo/5yK4OHMPmVT0T25Q/lVTwhUZ5kj1
arTx73lmPjDemR6LxEO3aBAZWJTlahhxao6ucXd7VxMLRiuV7ctg9M2l70msMGaGVC2ZeZdmCmsC
QY6UHt/VVMyvc8e+NStaMAZj8FEGvyhfh9e+GM9aopKMoWuzV0NP3oAME4GZv0yjBOS/fFBiixJy
sljPxAXmsxbbU4XipontLd6TYB/SeT6gF/E2g4c6JK6GX52u899eLN+jwN429Zgeok7Y+7JqqW50
ez/h9trIsWshKXvzYTDzAM1GWvC5j8zmMgr1HoztBDwVeACtjLsbGDM/pbpF9dG9+Laonmt75vCL
fbhaN4SyWTOGwyvirywVzBw9jrVx2BfnXWIgwIq7q2MJe+MZvTrYCnyLox3v3KTWd6mEfWlG/MTI
NAEmNKSg1wJ5agic+PbCHjA+tNJ4tzy7PftOx9hr+afQnu7aDDl6CKcZYuaomTmrAFamzzKf1w1J
m+ZGN3F9UVRPPkfOQRd+dRiGnBJ28jYqkNQi0/gSIXGDgwh4JjVMi2abIyQS5uOg2ItDybveXjqJ
sXpwGLnhBA7uXZb811oH2zlCpuLouHplkV0hYGr2kBw1Ni7rNKXwKjy3mJ/HLJmPDVsSBhYe1oiY
VFDtFH80xDFOwifGWCS5Y0NeZY6H3s5pvqcMfEcuJeaO2LnDJdJeUtW81H6Fs8BtjU8VRIy9vPFh
mJrvdCK1I3W7kpSbKEJkIRmAxXKGJVkmaFPjqrxmYJrXcvaIT7MHOisv8wA0NhI6q1Fv5xDpRd1U
6QO3oPnI9/9m9xO51kVPessSdUF3sTj+wfhCFgRraxtwCKWYDirABqA6JZ/9JAEQqEDBudmAjiRF
p2qlLWxGqnbGWvXBbwJ77aSs8vo8jCCIm8MVpxpJPLWmg7PYpZDChHGhQsFrUMavhrnOzz1yF4Ji
5vycMWPchW1nlOs0wreVL87Q20vW4/VzehZmeUOuyu1ZUJW1HmfKUwlz4PZfGaKNrzljjNoOgW9b
6Aksx2ifbi/JTGcMiZvHHhlubNoEwS8DVjYxh7ymve3LN9lQvEVeXB5TF1SSm2T1SZlUbraYzJ2I
egtXObxVjIrB44QEodBxsjdcsqGkzzc3wGE6Mcp6Tit/uhAXdDKLWj9mzf/z38IC4IhF1Moq6wKu
8z58Q86IWDhp0Wgl8TFylPULqRE4ouTNcb1DJAO5JXmzP7hDOh4jt3+oO7+464Pm21qAEm4PpKAK
j844n6Yo+WP4dnSszEqfUL2OD3EAxiSZ+TkJ8P2YBvSRFmCAWIp/L/5YPDqqK+9zMxF7WsJP7SFw
ctEbfrYaoIFlTL/myWUKhOaw8Qbn3clnauOy0pe8AY89GJfWEJfBBEMqgUOSY8dLpPPXOPHjPfuv
4OTVQXC6/ZPZmcGpsip1IFL20EV9fTaZav17KcYGaFam4r9+wJDYZ+ypvYMVmF/O2M8kCkI/Vwj/
zzb9MrHC7uX20kzavTC5uv9nM87VPB/+O1Qogb2NqzC1MaMaxMow9J0Hi+r07zIBkJqjcj7k4dzR
MoVNevaiLKbvnYz0hK7H3uLBcADtCefMCtM5376MVJrsWekxGymqi1xeMNKqDmUr0ss4h7nI5uMK
8oy98dLwIYjyL3bGlEZCsr2kOMHQXZpwgd3Rb3dxYYx7LeqN2Xs70nlHTplqJELHHy/FFBDY7oGZ
rhEMYnKxp+3Acb01SObG090+UdB6KCu3ty+Y73RP8TC0hzpaIgrFeKwCrwOcTvFZmzPGXYftBY9z
y5OdF9tbKVwO/HKr7inBMvgcMH7ywjZ9RxSuANjlAy2Nm76XPtnBNXXy3lKsiJz2jlF9d1dFbXd3
+5Jgc4jCLVnEHd9k5rAWub1r9JTl9b+Xf/9bgQof+y3bMHNfs9o99yARDvNMTK/QHWv0pWya6Q+u
HG5Ur/VW9INgNSGks84dJPnmUnmghEOtkKesswlVkFzLr+Wof26giNLoH4AK1/sur9w3L4fFrBYs
QeS5rBR67LMq4EdGlT3nWbNjbJqc/D6iCiYByNqmSbHz2zD54Y+DVvVZ3i2i6I3KWg6mxXGUtdSF
hqrZCDpAmmripTN/4mYS8R3JQIjdZWSeSiRALAaf6hmNmBHazUPpLzLKWol7S+xuX4ScBBRFxldd
lCwhzJ7PIDurz9Ijxq2udmkX5nfWEjiBxYIzx/Yf2SbmpzSGET5ICx5N5+f0+t6IY3cODpXh611r
F+HOdNT4TCQkHyI3jY9xhPZBptDmNEAmL+ruwbBxh/kKS4eTsoTJ3P4lcfu9QUQgcm6WOtbQVPt/
J4818KkbN34Xx9csMhHU111ywBEuNvgVip2sG/IHtEWooadhLKvmd9fSpQTUES/9VAdbYfnqYktW
IEUiOYdM6o2MjHOR6N9lePJIon68VZylo4hVzAa47zbt88g7d7uxPceBBTagpyvYU4K05kdaIDZP
TIK2hF5h+HGFXucSzPqGkEqIZHUYqKPZRtHBkkS8ofBm46HKwwj0O1WedSkW43qqRLQrNE6davmS
ew/F2uy8hk1z1n0fHAJl+4BcSeRYIRQLNjGIvTPOavJhA9Ne2MJ5vrWHEY58GroIS2Y4dGyMO1YN
AXL8yBl/ue2iLJ8GNLFLxe90s0mqn/qxCye6R33P7bq88anZ/S5MeW8LsljNJKbGdjcean4G5TGL
lA4keYZ4lFRCfgXj5MMgvf3AskMEcDtaMdX//2i1Q+djMEMBHpwSn82DPM9RS9KE78OwjvGHWdEd
sTTz5VYPeFhC0NfRMNx4Kj6uky3BOsHKxbI5rZKm0TsjSR7Mqj9Yjgvus11o8PQiiKT+sgCMDsjW
MbdZmdhHUU7OXRxb5aVox+1U9u6eeJS//9WCaMaMa9f1bylhEIeCyeAlBDDUK5skbNHZ/a5E4LZq
lkS/cBYEjwKu3gbAa4EPDcjz4yrjm4poqemw9i0f59MofH8jRbHxMhgfJM3vfNmx+E7ZKMRiYGGp
W7KFsVntE/gx9Jj9g6UqODk5b0M8k7fqYZ6TCYzSeIq/dEMwrJ0nsGrwEAVj2V8TLuBNP/ofXu7B
OGvHO2Hx8I2F6r4co94MvjpRY1svAxPNx7Tqt4yCuzBoHlmsYWGLmvmYztOW4Bb305isaNt0EpBR
6h57Zi6PaBnBnNfcSnWDL6cDBavw6/sZe7JbVm1FICA1VRLsy4X3KhnHrpAk/m6ZjckEacuqRMEC
adLmibhRPwwK7jSXPOgJIRgrx8IMzMjTPbILPPu3sQWbVCbV1jXHTuLBDemOwtc9SvjYPosMK2Hf
4QjLqxqnNaOe5fanZ4i71xn+oMTr+P8/xVTiY8yK4qGt+Xd4fhEZr/vaLQ51XJrr27dt+azVo14K
bOawJqwEzi6jy/W/9g5uQ3K4PfCzM0aLwP6YtJygUiTu5t/HHrf2xpkGecpEENFYQOwhQpfmM82P
tzul4xezLYkkiAQaO5x0FSaThyZB4mUnw0eat5ILKwxOJCDNj4P92CofvSuTQVrxEUHBknmEH2lY
u0vjDxxEbjo2STReabiNgEodoXQC4RDoZeI2fvAcHy5bqO7Q6JR3Fh50cRCErp6mIh6vLo5M4I1L
idvM2XsSNa//HueITPgjUSMI9ipBeKztvQ4VVBqsXP/u+N4q5XpMzWFv2IbcFhBTtkPoCeIJdUMu
RtOeGJtc3CUEs+0pdG9tOdaHWWm4isPjLdMuoRvB2MFKtq3axykXn0YaxJdCaJ6RppVXhREKyE/P
yFbwjEdJc/T0zF7GwsMXES9yyzzy7eEZ6BNrgoGPkl9mJ83zts48EphpCZHuxq19ipJZvEsyTNfB
dCQhN7/aJa5Nq4cNgO7wTBJ2S6ASw62p4w8zU2DoTHc8EGNzvjUXBDVf/t1LLum/J8JutmM99E9T
ZbbLjl29tWJ8n4aUgYWr/UcdKCQw3Mu3l2BwMUBNJEgEynv7r/ywJ8H+ZwYxQdysSe4sp0eIanD7
73SfsaRthiJmhexxEsWu9RHH/fDsqoz0q+WtszV+LarW/+rXWWDXRBJdNhdZMTYVvXnpl7/89tIQ
TLLyqiLdunBkLk3fU9WBi2BJV+HBWv63ULTOIU7UQ8a5fM/kA5Rq11Tr2yjC6X2SWxg6cIOHfHOB
iX9TIMrBzUuuVO5RfxiVZ+5FkugdiJr7psDBZ5dRRq5rycK7vvhqKN5Ml/IyzrsOV9RAMe223pEB
0Rmq93sBpO/kgbUiWdbxu6M3sbABXguqqrjkE2gJMUbR+V+RnSJdiyY+so00XgzglSezrNUbhz5k
ssV3btQ2u5IGLkoYsWNtZ/EZDmahIG2FZrPWeXZ0s57Fa91d05oFg5oa55JXnrUNWB0tILQn5P2/
yLHp7rVthbB1rfyrBbgGMKzlXc7ml5IgpVQGJKmL4KsgUIYVKL3QbcBIkUhaU1hbZ4Czl1tn3xtg
DZcih62K3ibCjfYWCqDDzGxnzceU8zLPDAY2EZW3K4c7EqSKvSyNBv8tX5pLSMCQTneR7AeEKSRs
NEnr3I2uJJGraIP9WJZs1hxHnjsjvTcSJid1VAbXwrfsJ9esnysiiNkUU7wz/kF8Kk191w7Wb+gQ
0yXSxVOSkMUbG8G1mUHbluYAFCZs8agvm4K2tuGrY7SIoW15q4SMo1XvUOQ3c8cEaFPWGtIKiBEq
g7Q9xRWJcsuHkMqVfAEtTY4N6CwQi9lp8ODEw5+oIv/WqCLN/jLxwU8HI5Z2VoCEPnGdz24PCC1d
kHALai6hqsazHbrb2+fSlgH2GDc7obALDw0ssHWZj5QsoXt2oYTsjaBBpONDFPcEdG2bBvhiTLm/
EYSj4/AmsK0UlEWFnKPj7XkWU1OC0wsprZRSR5k2+xk4wSnV2rxg4m6g7lAHlbLJjn2PzUdUMQ7g
ZSpteYjuSquFaaBGVvEi/korR73dAkFxCtos5uGW3S6J0CeQZIoGRCe+eQniFFFYqoITy4p51zvs
1yn5XOI37H7NDHr8kNSP68L2thpMwdaZenFnROVvu55qrgJ+NRaKxZlw4D2qm2Zv0Y+f7zKBW5Nh
DOdR9OCYcnoSMmaL3kCgGlhR4x5JKXtvh2ih52xraLj+jKjHB9n+jg2nOHST1WONwJLaDIY8lUAX
jK6e7onlwN9wywi0TAK8EBRl13TIv2jm8yffMD+zbDR2Mvea09zQPnhxeHU7eUR0mr+AqMYZ3T+z
VX0qHKde86QGG0f77RPpBVBEYmO4xs2g79gGPw0Qgfbd7f8rD81uw0bd38M4cDBQj+NBKwBQuQ4p
DOc0By+/qInmZaDTL/Od2z/5dkppYrsP0ZhhuFNJjaEeOg6CDxtC8oiTZvaJcaANZ+nAfJp7lyPO
c/ID3P5gQ7TBsGmX9qpLx+/bmMSekHFSEBpLQTh3/EjKvhAFhfd0mUsxq9Ck5jJPkcpTD4rgkakw
vryh4ZnRjIaIYK7/f4E1FQ+ErplyiDJe4ojc0mTkn1frpK9fO0cysxTY/MvKJgamju8ZopJSkyfT
A94xBysrIWnEhMebSgCQN3xBNG5g0uXb5nZwaol+i67DLoltgJ8kEE8UJUSFCVFPbAb2JZmw9zbW
i1hy0qR0wr0dqWFTG9eYUuav8stfYUdhQcHp70dyjAoHS3MH+eIQYl85BiZp75JvD99+ycaR4ehW
i4Ds1HHgoDajk2XG9bmCeXAMHBgmWvDUpBw96MsM5YG/XVLoZnxFOMyDDMyQI59DGz4xMq7J9358
xIDUV1iDCx7ivenF3YmNGKLtqAauF3gs8JZJYhpO+cUp/v+LNbvQ/AOaDytbYZ0HzhU6GQexFtCB
ozG0b4bO519GmjdPdemgtlgaIqRa5qkNduUglzWyTB+dRTZiiCJYTwRx7SlZvutJA6Kox+PA+GCX
j4jLfcYzGyrxkvi6Xr6pjGK+CegDPVGBCmGKv3VDxH9sWIb9LWfZa8IFfZDWT1MSPg9jTi8wsq/w
Q0RyaoCVEuO2Cur8QLDY+KACt7rrw2J41tLZu3hkD9Zy66G/7o+tJ08pIaAXBmjOQ6V7FkE2VT+2
q41MyJKxktehqYN9ob1V2YiFxK6mVQ4+5Ohw27GetS/Ct8t1WSTJvWfALC6JlpPLgKfx8HRwQYZH
P/rm6AUwtfxVLXKnk5fg7EbUnS5RUKAAyy97Bl1mZvwfF9zYJ8J0/Yc2qQZwRd4Hk1712rBZMWSK
XirWdAsE9VC6zoCXsXHfViGjh5IlLuP+YOANNcwG3OCy5MV1vDUiQ55rZZd3k5v/WIU7HZwhxzNf
McPBv1+zEXf/4rDFI8QhxFsCXD1penMXy6K9Bh2OA7ZDA6aNtDoHZftpGUy+/docSTN1OU8deuNq
To5F5TIvk/bRKfKRR1CdUIY6R6tAy4utbX7tJwT9cPPPoRTuveUGID0BSxtpC5jZrUHkLt9TWXQu
mgk6ADoP5+rhgN7My+3mNGxfxtJzNgiWQa7mxRkTyXz2g6jaErRwqdFlY+rC8Eu1+96V7W8daXlS
DvETBmhLQCnNeJ0wwy5sQ1Jb+xw+J+y0DluLDfM4y6NDKpBWxRpf0m1nGnVOtu8iGkW7XYTvxLgt
07HbTMwLpT6Y+jlzh6epj8H5D4xOz8uXVvuUzqWD3nccUWv1PdLwpgKWM7Tq6FZcK1L3bzXj7EVA
EiCNVdzLlgVKO5cIw/lMn+q2DCDnm+GxNpizLK2NBtF7HWZCU42ayAceaRu/dsfOf5BnrjOQL5lt
HIUdw+CzWeMBF+BfqIjDhMfdccy7ykia9W1LUVHsw1Yo2xOI9UfqsXyNCiG8kmLr4w6W4lrOYKdv
4eClI3BTcdONJTMKNkvnwYnsswSJto2qXB2yjmzDsp8hvUVlf99SXbzZHgdbJ7N27fYxoSZIfQk/
BNBq+qSPK8hw8Q6ST/pT1dioSzmme2of7EN+q/ZYbbm7Wp/QdIdj1GpmBgTx2K/JTc2JHzBOQ+rn
D8MiUykM8RukFy2lOb/7tqEAuoTQElUIscIfs8PoZ09I/pEf+vxH1mKUTLv8gfTbg84q9VH3co+e
MyKwynhF+b02fN87x8j4L5wbTNLjXy0tL4Ss8UL5gJwv7E9zWiLZBqmURmZ3noxYbyLRiNXUOU9e
Gfr7Ip/3iDDVFb4YCWbGfciEjIFZ+lxYfvzL89eFMMESZLNxJeU6R1L+s8hT9oDqswuGzGeo/uYJ
gOFTkOOOMctXMALlA8Gb7cGzh2wzFovnK4LGCO51hY9xZIBqA3RFjwEAmvR25oF7acB2ymLkpGlV
sjJenrK6HOODu6wyunw8FXlgUmaY0zauJX2KxOIXxKWB0/1gDc5wLgQ9d8cErhl5fsKndtlvtqXF
HWraF6Bg/mZa3qY0Nf/+x1Wt7e4gBnQMWVN/4hjEEq09az1bglmWPQrefdvZ10VPv06J5mNQPY49
C+ZptL6UjxqccfH0Iae433a+B4Ns+VhVVWHeoZZgGsqPOtXeyw1pjNTqNEskQX5eh+yF8ursLMtR
6aX6RFHM2s67G2AqEO6smcMNp2Hw44s5VJ/uHOcn1GcecA8Go11Xu9u0r9rrrbgblN099ID4hB+F
z2VGtulI5bFLplrgOedKERn8kcgL0U1U9je/om2NTKCvR+vZwtp/1PSw2BiMYA0oot62M0QKWFzp
pXFH8NlhNjMpRXXum8jFaUjUulHDRKpulyIepftoDe/QlwAtO9N9yJhNXB2NvOz2C8Ce5z2DwOnX
fjTuQuZvH3AllrRhzyutw63TE0iMLoFqOjan1De2fhMh9D83T+Bcjz5jX+pqw5z8TY5sYN0ZXXsK
2/Y9lcR02kH7FUl2mRwyRCopx79Gue73EhO4NOCrNbdKb4pxyjKGwhDN5Je5uPtve66SRp24BZei
+4/mG2t4ovHd3X4pWmuO1qac9Km340fzf4yd2Y7jyJqkX6VR18PTJJ3roE9fSNQuxaJYM2+IWDK5
76TTyaefj8qa5fQAgwEKBWRFZFRIIunu9pt9Nse7UTf1u9kN5SVNqtMfkWJOAwI32q5e+t1hV3c/
Rj961aevtk1/GAqexe3swKM8PBb5MO8Rp7CLzJO9E9r3CI7yTqWBPntsfkq0fw7H5A1EnzJxyevH
MYf75mE4YLpCfrJfHASpmqNTPCsU3MUYqCVd9myV81us0UyNf6KlyGLk2D+anG9uD9eBdrkZS7BN
22jYiDcf2Mhyheotp0bGvSdy/Trez72Wh8UHJj5MoRIx3ak+QPhsUGbdld809+3SmLy4QwyX1snb
59cS8HeFSec0Zdk7a77C8eHpyALN8ZBHyED3jQcQ6qEjBHZFAeTHEoLbVTZZE1xh82lELd1l8wgo
l+KrDVkze9XlCTzzGfMsNGg2/MvxSzfYvyM9I2rmYYMWqp6iHsaEvzw0NCvzaQLBTSBcwE0E5QRK
wCyWxKn/4EYFo6FKEyvZm0eGYdVmcsP6kIP5wRPYMoJb9tWZB90/nWg80ERYHp35K9IEGf6bGtg0
AfFf7TmGDbg2Jfn1xpXXAsjBfZw4x4oanmyVfralN16IgyWrucUzhuDDLg1f9Dqqp2ILJ5Q4zODB
KqvZkxFrVA8NVjKpG/GzabKjwzR0iW0gXRi4ANLnur9qGp4vnlUA2MS1CdzPV+cukp91hwPDYoJ/
SmWqnYR+GCjd2zLM0je3J+miAmqqzx9i6kqiBJiKNQTJYgOQA8fxKh7zXbJ4Pka6TuYhVZ+eQ6xw
8p4nYI7Y2+37JGT2pOtau69HyeeKjhBIVcZbwnbklZf7HXPGHnNjTklrtlCB8B3Yg7dzZhiCw6hP
29ArDNygz+aQIx9nJjArooUJIoDnwJzm0L264eGRf8hi3Q6xkUcvm2NU/n3pEj8fAYpzwks2UeEz
slic6zHJy9PYIoWh2iKlGZErt3bUvlL7MO+1UQLaZ54PADg8JfGwS63qKLEOWfvFwtiZXONynv17
XYH2GTLKgBKA73YE2icycMT7RGz2lZYttcPgFpa7xarlw2iM6gQjVm51Mo6rll5BJ07VtkOKLtZv
UUEYxO5z9Rg5eY9VLl5NeaMfYZt+GmOU3yc2H5nGqGi5ooemSuijYsbb1uV7hYtj71bLu9aN/nJw
xSCjKA8HhnEAxDY+E/KIgraTP12eAEGZqdcymbXdZJLYzXtYnVrpgC5dLuXbQhbBVd1KThC3xSJD
BSRyizjVNwMYYO/HPI98IAKX2GvOKHjZtOgSty3zBPHHw1J56XwW5nQy6tl/rcM3F+vYtp30IVgm
mTeBDHXx7SY2zj49igUtDdSkUurFNKjeIAjxxJXU3hLf1alKh5eaZSB865gH7W0oVGaYmzxFa6VK
/ZQuC/LlaYxkTWK/2jq3+Bz4Xn1VkOWJqumnvzD4/HZ7O7po09Kn0LDvvMk+nFjce8t1r70LaQP6
8TrV2zsX/8uB3GR7Ji8WqGXQ0YxAWUtdvHBexMh3OwX1XJT+OKjT7ePuhJkHDVf3k/ad5jaW3TJF
lHbQGqwk3rp6F+5NRyMZmXrVG1tfzmd+lx56kwa8PPHtnWv3tOppAA9U7gShOfgnXfwU4K1R3AEW
gf0rjz5In9AyJ/bdHaCyG2LenaIMy9iiR+iUlfgpzviJGkkEuGbX5G64bYoEpBZTCs33OVy7iX+J
BOUoE0IgIw1ZnmhjaFcDCMpyKv0/x1Tbc80H5AxCidicT0oBzmKJ1jAk7hn8apfWx7KMfqz0doej
PHuokxY2Cxz4A/flRLNZ9MTy1yybiOTU2/PHKKr4aQZH+TgpWIGCtqDDH9mjHFoHWPTYUIBSlVsa
mupXsdSKE1FaMfNNzhbJ6D8Dmsyii0MrRz4sTwEWhytQzx6qsS0agHtN89S1xjJirfFrcV414EHc
YyGCpUMH4FmG0+9qLIcNOInmCqn5xS5m/W2mFT2TmNFBXfP8zcMPm42dVI681CBzL0kmQLsYOGA0
27jL6dEd5fOAu/N9lhAMFWat1c38wifx7CtsOmNroyMpwc7DMF68AcmBkRuBLx93X5rYwPmWqRwK
xB2RYMyHOkrbsgIz4dv5eTrejx2xrm5S4TPiAQ72kWA6p43ipvzZRnQck8H/s5lgruhfIApiKHoa
uR+CMqzf/3QE3DYbrrlshUXbX2Ffr2jw9NcpHe2rodPss2H6aZDMwl5L1PZtZgHXyye3P1Z13tL2
xZKJwxCkOUCBQ6vrcMAq5Iqj0ybijZPUwGKRHXjRWBiSqJ73Y6/qO9vzXxNtfMfIvMEVkD9CCfVO
4e27mqqxWOTY4MxZ8xR740sUtdRJcSvDvsjX+XKyVUPuADHo1EGRXhdSMi9nA4K5hN2TwhW3LzsD
/9Ngk4Qgn59QbHmoZsrg0XL0g0f0fE2J7w4Xd3Zfd2l8ySmsARm0aZWarpPRnCGRRid7wL1V9yPN
t8suuCQUV2MN3fKjxuNcfdCMQosKFXl6UoCLGzx5ZA+Tc4A9aHimp+Wq7kEvSWtL0WN/7VLzji5d
59BYKF8OEWgGPaxqfe6AmInuEka098hPGKaXlaKNYuYso9gsE437kmxegB2ZYJv2O3cMDUbY3N1L
7tSmd8KjzPHrCN36rBqborAex7RI9ei9LgYkCvoWNNt/bax4PobAZahbAO10M0667DEDDpXfuYfh
s0MNfi6F9ntkyAu9wPn23XOVP3bmXL1VA23vcde9tD586Ww2xdtQe/j2VU9SjyobCn9ZkW7bhtvz
UfMZKM9VXGzs2NNes06g5JsxnRaLpimqZneDUJMpgacdLtz1ZbLTCDZ/fkQ8n/U223sWFr/bUacz
asJZhWdgp+f15WbYgskkpZUQN6NHalMObhZMoc4Tfzn6GWbx0fIaDiUOoZLb08iyKaCPpPnh45dd
XRBsqiumckxJdjVu/mwbqlzzGRiMEHKM/tC2tGdGowScHPrb2YOFUrIz294utrZ1H/1I4hMD6P08
Gk2xItZ83wOwxlTDOmSSkt3OfiReqsT5vr07Tou8nGOZuVojeMTeZhN488ci7UCFW5QgZ4GzYXt0
g9vzuksbk1PdItRWfsLgwu7FCy52QOQUFCK5GHddpLkH7HgSgZHcFJm85cyCy44+gypBg/JGf6tT
l7hyzDw7K1XS09DF5T124GmjY708ZfVDq8X2NYuZoru9d2eYPUxC96td2g/hxMTroiW+Ozo0USX+
UkdCEtYs+seEscP+NonFsHZom0dfUw/dcsJrk+bVUOWZHVf9w6xpPyQ0gm27KTipAdxt7Sx8IXPI
eF+FR/RDklijOxy7CWZOMlWw+0nu7OGZ0DBkF+8hmTGdZqHex4XTSJeYBFlK0sf19NMVNIFhoKbC
U61S8oG7cZZgnlLky2oh99gg30XoMfWU8XYuIm09GK31MLaSvF7dMIpiFxU91s++GYJOaaEmSQeK
jmyWREz9JGBqfYmlLg9jC2LQWLALc4v0eLsU5iGpT45gNG/MKr9XyAUrVSXnpuusv6/3cY61I4ok
1J8QQLDDYf/vpRqnZ7Ge+VgbsDsE+m5bB9bvAjuMwANUM1KGashdYblMHvwJdXxM1VGPBmzVSQ3c
0wYhdbtEEB+rQwyOuo9lDSfceXfmPLvWvp1eB189Lho6tRPVOW+b8NB7Me9DaTxJXci3SF/1UxE/
hOmjFhXJ/TCT6Muz2T0nVr+f61oAPsROA5VaPpEQ6RhAkVDLgSisblf5n8cbA2AczFhmWESeZ5qD
6R9XhzGzUnou240wxvj+9q8ER2XvQi+HomeBhlbxtsePu1VzT9+XW1eHkXLSwCd9hGlyOt/OGVUT
7stKay5Myzhz6fDn7CKyDlbL3FB2Mn4xgDpRpcIvQevHbcdmm5oPwaxHuZjKKkisMN+RdxRm27+n
DUVe8WRhIJCa3EkN7zkV1bDoXIiu5bgET4o4K97isnrwhzh788pumxi45uskFS9ZnYGdoE183Rn4
i4iqvpEiKILGYoJT+N5j4jPguSlKlu8zs41wHOHM4mAAfVpEoX6YWJn5iZRWl5LIJ5tE8KvELCtg
+SW1tpY7d/sywRKzxkxaTC+tjEy4d/YDmRD9Zt3HhHSnhWCrjU5cFZaLPaPXdL8E3imRMei21+cN
h4Aevr/mXaO8v/Tg5rF4EaqE7QeqYLJQcAYR0wpfOP5r50SbYXL0fefWL47vGRe7EmLBr7jucczU
ozHkyV07tJ+9Rnej7cXVVZnIfL4PiLxlmoxC8zkligiNO19vTzaSUTFl23SHT1YPZH9EKYoTH/R8
IurL38c21zWPU+e9+v4YvdGHp4jHeyyrHfzSaSnEMvqOoyaJqkPBw5vjBAbi1mf8Bpw2bfYdZq+T
kRmXSkBLb+jGjkIp9/AKfiPB6aeENMKmJbkTtMsUIeU0lblkuWzTQ/CcI4GwL595YmoLatWWZ92v
2zU2GhR2f0qA96oDNx07SxXnQ2AV5nT+c+/dbET7Pmci4A91DFsOQ2bJeXCNPD+fMygayBC6flVp
GB/LoXyjzSE+hE36yauJn7AS9SuZGuapcdz61UVv3ihN4WuX7AX0oc83upnSR+1N9pPTPeTLjq9W
/nDUvHhrj21y9YoZ5ojzbUudwouq6x7duGg3WpF8eyRWr6z8TAeFnu8gk7CulhWVmQmEglIfmdPY
EwgMWdCXN3VukHbNfMJeCGtjjoHDzMWX5VefUULlGWBPnNyTLtVKdUV7GprMOqe9fjJGmmUJ9bWf
HqPeIs5/i6xx30APc1ZKnV/upL8uE4etcgEHFkn9SLkQKLoLbhbJuYo3qsRpHhgtKwFJawAZ4DfW
xjITJFqTXeAfY5sAMYQo2+NM1XPhP4dNYe5hs7t4wzLnhHELfkabe2/gxDAsW1H8Ux+04ugb0IHk
YBSbTA6LX8kCPVMl1QUdPQ0KnQE+90F6VX777C1gFdkWxsZSpjy3hES2jhVe3dYp0A+hWgyFFp3H
/JcuE47E8YjM8Oci9lzot3hEyAZF8kUwPT+JmhzEHJdkgPvmkshQ3uddApGs1Oa/tx6thkX0NrIj
94RKOsTljjwr5FKUpkPOr7kfTPygg24m7+boIUXlRXahlHl+g1eAzMnOmeN5IJf0xxgNZ6evbcbm
REOyjGkZpp0n3SUeUmEkffZ8vYRiit7Vy8jCwFK5d2VEImX5kyyK8lxmpBE4mtqvFS7SwLGYMoKD
SvbujCcI7PSn5blUFN30Fie2zrdePzPBzAlaVc8zDixl8qQng/dkRQRdY85EZZu9a3amLvEC9zfJ
dIiYSXMk0PnFMFT7IvbmTVuGGpAZbojb8SntyogQTEUdTEGTstJNdZFMvgAhFThDbiJEmH9kNzth
b8PUGP38ZA2F2FdpO5yEt9OngZqHRX3k+SyYFYNoWjb21JeObQ0UpVNsb+WwT8Sg39uW/zozQoUB
RZeSQfaADDPYCm0YnjPcRjTSN/NblPkgGPhe8DecHVWk4fjsMN/4UYllsxNbpvnGjyxBjh0K/TxF
/Y958SGOAj5ZZGviqNxOPpNg+eixZ26ABhPGtwftVY3uMWLgfpVDvcZmT7yq7c1HVnoY2lXOdL3o
EkBd8hiSwuI6H2geaCtzE/JDpTMoXDvFIbtttQ0/cYOqrbKr6frpvV+0ZF7S/L37Rm9TlxxDxh8d
BiIosZaisi+IA1AZ+0o7GAzkAiiJ1F7iN976S/ovdu0KHohkRcpacxPFUXRlYfhkO0aQv6O9mSqJ
fZ7llwEt82QvKlxqZr/hu1o8eUYjUPl0vQ0q5z7x7/K8+sHoZTxro8uwfN7APpgP7CEtWODSOdBj
rg7k0NWqnPeIBAwlaqbnrSzk7iYhQ+LfyEFnEpgDXO17JXdu7qp1VWXxOlFl9TUmNT6auHgNh+69
ZmC7sqWZPaSellwIvznrhYVlfUZUipQsbxWzRmpLGtEA8sq717TtHmK9w5e7/CnXIfgKlR+tyWw2
PBRzFmkKG7VKfwpVZbxgB6I8g3keXLtiy1zdPbRGHK0RLssXNz9mOdX1NCXjjxOPS5sB3kpmkFH7
ARXwftJIZAyzzttEnKXGl8JrIPDo23aFQQr9oEXISg2oV0OTQw2R9tVCu9kgjizgWxgMS9NtX3j9
jigceGb88WmMOyZ8tLUxDxivtSQ0BqpL2sq5mwtT0p47PBm07RD9gIyrte5b40MBaEtqjGYO0eR1
Watc8I0exBaAAtkpUX1wujXO/fuX+u/Rr+rhT4Ng95//wZ+/qnpqkyju/8sf//O5KvjnP5a/87++
51//xn9eki9OXtXv/v/5Xbtf1d1H8av7r9/0Lz+Z//vfv13w0X/8yx82JcUk0+Pwq52uv7oh72+/
Ba9j+c7/3y/+26/bT3me6l///OurGsp++WlRUpV//f2lw/c//zJNCgz//f/8+X9/cXkB//zraUz6
+Vebf5Tf/9ff+oVx7p9/Gfo/LN+wcL57whS+a1F4OP5avmL/w7ddy/Z903F02zSXr5Q8LOJ//mW5
/1gKNAXbN/4SHX/UaHYVTBa+ZP/DM202dh70LpoYHfOv//nb/cun+L8/1X8rh+KhIsva8XIsQ//r
X+oPdcOhokPn13DJVPDzlq9/fVyTMuL7jf8mki7CaUt30uIIsSPuFq+v4sBeik7zYbibtc++h4lF
Ntg40sUOEMtaJBBCmMw27hLrmdn7TO7IVCuWWzgGygb66YwXl7N6T7bMLgvoIgasAguoQaZ7316q
eIrD5LSSp0k64V5VX/G87Osl0XbRm++dnKvD4l0YU/K5mlr8oTXcUqJ2jNRy9j6Dx8Jktg4RVs8W
oHSHvW0N82WI5q1hg3Cwc8tlgl/uYPartUS+XBcltugEXDBeJsqlJOmLutSQQkO6oQ34Ol4z7Rna
UPTSAMLLk0sTGZSCa5kW2KTR1hxWIGNoFTBgs3gpOddgmIAmgdaJ0kX+QGukCuKYvBEJtKynqbon
vh4Vn6bj349RqHaRo8pAzdZVheavmr6bTczEZjNZz4MDmUogqzhsRgNTscg6efpLWvKryMb+mODE
zs4GzbHxqnOXXIPHikKd1Wh4nKLlaAUWNfEu2tgqxjVwrLXsc2hqqDlyfFeOVtPGMWEPosTap3q7
L5ZofW76a5yPW1BSryptfsQRpwmHN51xFZplxqhjdIB90hWqc2QJKnqO2JS1G90aKeTo54PCbLHF
q8PS7Z5t9yNZwnDTnDxFhCyxMPkXDHB9QDoUC3aXBkwFy63D9GoTtzWAF/TEoeXZZmHFXekjVW54
+VfOmBHLRAc2bXKzlT3fZ6bcDw4iQFFwLPLZOE3xp9UWpMgM64rAptZNTM4zBf1ViA3L2bbA0xbk
USm2MRrYyhLxC6kREgPU3cxGYtz1ff/cdom5YdDOjCmaNguxyqadWXQHGku8LSksinDK6snr1E+v
oMzBj6W7sczsqNENTU0sHVthoXcPGpOKHvaYzrF2jcBj76SyFLPEyKTJ3D/Vqhw3OeRqcsT7xgKA
Uo8i3mYKpAY2rngnxtLayPGtXtpzGB/Hm94A4ExutDn6nflkiLq8a2o6xmJna6QWqQUHA1s0Wvgg
0TaTPKO7LKM1ht0rg4RWvjEShFvj+pA1rYiB8LtrYfDA+HzqK5/OV8ZZduR+FbO2YtM+AIEzaX0q
DORLPPHIPO3SspJtxWDNJ+WKR12Lfzbaozkzt+4BdANXC88JfiRtktuuLkfG1z17t9a5G8up39u9
xHYHmWXtvFMothSA+RgEXW8O2E5Na0/23n48qJly+LggZMT2ida3RXPAe0DpurU3imzrusKiBRln
QBhHu7Csp8cCNzWvCm3JNhl6t1eNK8foUqClis5DxwYQoTcMSTTPYXMz/0ALTXda3fyQs0NMpZN7
q68f3bT7pQpEtahR4lzbBHWNPouCnpD7ptX4KNvpbOAsfOBK63nN0WmGKHHBriSyCefzrILBdGB2
2iIIncHcQfESwovguPhWYIhv/CZg5ELgHl3njKtZ4yTW5DxD+gg6ltI9HorREklms7HxuuGg3PBT
OHngS6s/+J7zguJ6V9jatAeMeQdjNF5bPZBrHX1qUXHRaRM7ILmiPupBg0QK7sw1x6WCZuDjI3rX
M4NqaQhr256sUA3Da+ZoD3dneMNg98kOsjnQqLIC24itt+G29xnz2sX9rCfYrI3+ZwWXK+DRI+gk
IRLo4wOyvRBgMx/bRCdWB1CwzAR0IphZmmTYN5ivTXYsFCgxzQuJlEYe8YlJdVuHJNpqMHWwCqm9
MQrQQBRkQmLiYzN6yLHuIL5dg1OYkzdBwbGDSEN85ApbMvkbs6psBvY5sE5VvVlD+MiecFzTvHIx
GnVMCoYiRFMxduJuTTyDMoWCKRV2jxX6ZxsQ66An0n1o2frtYv9XnfJ9yrAB57nzh6+7EopMe8S2
ITEyWhn7WfVWhvt4MY82WAaCKfGOpesm99LRHvCjduuwhvK86GPOmEArBemydUG0kGPEI6n1cmez
PIZ5zZ47IQYYxpup47iettA7XEodBf8ZL9q8RkILcpFAfO/T8JhrJ/h4GbZkLCGcDbQVdn8zINPT
bmKoH1Auc9wxLhqkQzGt3SKX5pG71oi4QymZBsKowyaO6iUMrbRV2jj+D6f5mrSJKLi8FH6pXcNy
/NlqFOTVgma0pBX9EwVa0Qo29tkGNUlRoB14hAWsOSx34bTzTPxU9JozDa4NfH1d/+7Z6sBjEU50
yPrb0UQrjfF7ud9NFpe97CVdSmG8y7Ik0BLYXsqwngssd1sS6RdXyxhtTj44Yok3P4LgnliACyZG
mDTWCsDmODB0QB9bJvhEZOYSDpPwDincp0lc6OoDVkr2FEc2fQB9he+gM7ibqwkqWQbsKGUygbtD
vot2qRpfD5n7BoIesSjFZ9KiJDWt8O4I2K0wPPDCOt1fW9NQHrSZeXVe2h8zgcYSM84uHvVfGWQ+
F1Z2HwKUqrJ8U4acHG3Pw1KRwNqa6WNBF32NK8jfk6no2THbX3bj0kWL/x2r3O+07R9tdyIWm2J0
QVpfvlDZ/RwYKIvrXsFCMmyyeT6L1JqgC4mjIv1MU2vfVrOGti/Cu8qLTigt7EcE7U6R4vhCz0Ig
XPDJoMV3tVYOz6h6MNBnrdm6U446zvU6qGNfF8BW2JF5hoXuMiKADn6xNzFYbHnWdCQz7QONE3I3
JvMT+IcfkreLFieiDRbzZ6cizw4IIB9NPrywIXo26sbOjNkTZT0YDfcDK2MSCHYHoCTdXDsWHual
2dNfOukSmhgT5lbmsNHSCjTj6Ig1A554V+TGw2xfdA1Gn2E158Y25NqrzQvcqQcfVXZl+CcBd2zH
GBVWELZHHlGW2MgJw9oce4zIWCCL3t8kPJnSYjw1fvJhaDOxLMqGOWbt7QK+EAx9YjGsw/SYskNw
P+xyxuRfI1ew/t/RhKOOqI9nXINq7031Xo+n5iCIj9pmspa4+k2z7pDWYnoQIvCveO8Z1Kolw1dh
DIaGQqdZWDvtSs0wwsaFhuharPQQPInw6mNKTfGSzD3zf37gXuQRW0s8b9Zo3c+92nWMZLKkq9eT
6TurvFiYmSYzJRjG1zbXnyXM2yG0xkMPhAYXbw6DCbbqypLdA/FkgIK5w5vf/E4H17u65L230xyZ
SLcwyGWcP7LHI9QnpqV4llspRrbK6CLx4kOCaWUlxPgdJzPVW8Y33X/delLe2xDmiwA2bLN6fMI0
3h3MKlyFUf5m1XP5hoD5ZJU7Ee+M5S7FiHXU5bQDlK7xefZfhk0Bk1scmX38aDxCNjIVQSHMO6bs
HnwhXO2FI+QmKzEW+7MB4aDZTNwNhENK6FlhVe9cXFmMBksrerFHRgcjNS1wUTieJ6UANZ4Yq5al
0gp/OpbOImx2KuDos4EhQv+cgszUxCYV2v1AE57Ff5PADzNq4k6YsQb2bZTWYXdai5pPdEo3tW3Z
Ozajxa4qwbZHoffRVbjIDUPHD26U5qYyLJyltl8xfojiM8WU8xrDorN3ZrkmxD3hIAG/vFQTXpva
vnZ1PpyKgXfIkZ6+wYsSYa+cTz3zk0ftricuhkE5O1kT/Y/MW3bYhR5jYwqi3HVxNJPJkIW+CQUF
wlkqvnQ2itIt3z1H++W7+Y78bs2jqPowZNMc26687/R8OlnhdG7i8tNtHIxTuv/QRl2xn1Xz4dEH
tcUj2xMemZ57G5G1GqCfzvqmH4b52CTaninvkRld9NA0YKbYlTwu5I05Q21GVGBdWnjtdXpX54yu
kKwsYETrMDI4eY32dJzZgkNA6jAfOHSmDyTtWdES1/pejotDu9DPGGCW4yMTPJ1D0sCJxgi1vW5M
F63uO+5K8d1QsXPnGOyBQvPB6LE4phDEAk7qfZDgVV/HpvGj4DJHXqmwy0nNXRce1aIGqSVv4MXm
+5go5DnSKYhB3+SAw+8+JtnWw9BF8id7aCsd5zkF7XHVluvQAI5Y5/NLy2UUSd3h4IsCadAlEZZo
7iOLEzNrmks8Zhgzpde+i9E3YoIxNc2+ycOfrY0e10mSCLb8RH5xtlpNZHCkDRgLP9AtYbIjoK58
kGSmIvBgyTCKnSHnOCBMZnedZCBIrQ7Cq5eehMzO0iWdnSuPvLgs5coELpo6zP1iYg/bhKqYeAJm
Rgz/OLCTO07vUQr5TSUKu4ir3gZ9PLrzI0ymjwVuBHvAX3GL1pybA5L+JG4rgwqNAu6L4xaHUPQn
29X5LXjX7QHo82AyE4V825K5c18rrmSaXEbuJKj/dTbS0G5zXZhz+KOhbpiKUTxDkgfF0LRExUOe
4n19L5hgH0ipboXpXD2qKRKwCT0n923dDjgIVX/UceMLDpOwx0EPKW2d5+mRsI27kpr3pWhRZCXJ
Z1iMXAl1/s1kU5JUbOBet/1harnQmThgWIAlOOovkcsOgYnbWrYdyNmO1r9xnGK8JzTaeIm19nry
zSm37KaqeEw2GjRVvc2+ujZOt1V6mOxfBoS81OzvS7DCGoUA5qR2tj3GgWA2wZNwVix36WlorXuM
H4StEkZexfBMFDSj1xgSgD84vzWPR4mfO80md+J3DX5+W1Y6E2hFsVj0wIBhULpzcejoCrB1ry1p
4Fom2ptPKZ5NXXBJn3KR47Wo3J9Zce38XyWFL1iEDwAkeOIlnDTqntlcWdG2w2jkkHvCCmxEqNVg
gZpsBglH4AVK4zfw/d8FD3ZzhsLe6tlvK5vEjmzSRouHAmMT00QSKuu6XfoSdRAYcgax7eBhwQA+
Of567P1n3m5Q9hhhVktuHzRZfrHMRG2qEFx5pKDaG3N677lqX9Vo02oHca2/mI11LKX2PVnGDwz9
z4M9Q95swcqO6D2rjjA6iuWWosuvSS/QYut1y62U0jpaePXP3LYeKgPajge90zYfqloL6ljbUtZ6
mgaPX0jTEaf835ykk1XfR0R9wgSG+lRsrKF+4r783Xfg5vVEShDV/bYsIKZAgCmoBEPI1B106pLI
R/aW0yQHGU/cuRwzymjp9yAhtNJZrAVgme04h7+NcPrqivQnzP/Aq5zn0u5CTqDmIXOQao16cW62
06pN2S0tLuQoCo3NfNfVvFbmQfpmGPL7eMr3ecIjOHE6dsJaDD9tjM8k6mWuOPSWyQsWm3LlEtlY
iYJIfOzHGzXKb4aalNxYIXzv7ifAvTEAknEmuYYLJ7JxkFPmi06obVLt3AyOc0YPq5Ac+arxIrXm
Z2t5D1FfXnyNqWYq3HRt9q4ZpCDhu5KbJndMG9/ZFyh/RoliOFsEBCSDKurUeSYw96CyDDo+6JrG
/AYM8qyInm6zuNo4/WSdp3oK5qpDaIn8DUDJVVkY5Ror7zMNUMV8bInQoCZRlRhZu2laguw50bMI
H8tIAoEKSdz8XvM8A2NcYTktt0VNfNNxf7Ls/qJTgiFfR8hqtKOFMjRjh6alxGkZTdgN6f9DnIzs
ZDOO3Jp2Ztulw3q11wNR0K0rO2jZVQBbTIPHjW0RM68FnFob5g8btIoshHFGj9ppXbYSNW6XionF
MfflcdLD+pjZWo43FkYU5bnHfrQ0hiPA7t3+Z2wBHaZeDu6Z4PN3BXZpZYafcxw+DNPOmmsAjQUj
RqGsAj2hUqs+y0GLJ0KsJVMFGRojI3Z3pZn0vTPd+a1Y/pNiyfck17jDm60sa8XAUdtbkENi1nz4
MwlPIImkZOpkKFX4EMLsp9Ee2amxq9+C1XqXfpLWm4/IflW/MLKHEM8CYGbQ1f6ZDDRvkg9mW5Ln
GH64k4UxQoPZO7sGxSHPadPPR5+HvUsHcZaeHICkmzijCcjWxftM68ZqpKV7zWLqricotb3m/pxL
5xrrHgLf8FSitwboOgYj0yKkZpFsAsmiYqu7lH9VvXf1w2ZnCX98WLShVauEHZie2hmFLkk6sfiM
OqNxDbd7rOKW/TL97xO3W217MOAIrBLBAPQncQTXvpYHIo+ec41SJCT46FiOOr5GD9WSHXroJSG0
5CrlsEl5jZYyXu016zEZ32JRB1VfQyyOHbn+wakfsrdbjbfryqDyKuix09Hfhqc9LxACpviO0XZ6
LhsXlTilohRZa01BJBelV50GP1b3EY3LK6u37BUgQQyjDNY3RgqPxBD4iqDh6+vc1SBBmANhbx3c
mFwEQtMaN+1IjrrIwBfDiOvqMN/Wuk1NrcIkUbmU9YXdda7jZyaNJ7PpSzQazcJQTzdlSutHlJUP
hpAdD07Qnj5B+m7M2OpE9StAma/if7B3ZruRI2mafaFmgTSacbn1fZNrl0K6IaQIifu+8+n7mLKm
kYkBambuB2gEKrozq7W4083+/3zni5zXxRp30zwSGYi4o89lfmCVcOPWDO8F+BFhYhJ7+S5uvF+M
f1gZ1A/EX1dW4dIxUFNa6bXRm8NAbSUGLLFWw81RH3a8W84qCFJtuWNB/+5YjKqWgpIQTg4bd6G3
KcyHZZ1H9q+0vueGe4N9KX1y1cAwmOMO3Tx8XLrfE/1uaxF6v3oreISOsDeZQYxyMXPENriUG3db
VRR2GT0eNfKli48ExboJW0fcLlN+CVl7snLMwzOal2vAULTqrPLQJe53iv/QrHmgOV4XcCczXvFu
7AL0viuuqfEhb37huXuXbfFB3eZqGOpmYxrDW40rWdvGdhNu1FWkI4V56J6mwvkqO2joqhkUJ0i6
6uP42a0Wzmf9lWt7yagDdtXlvV8p2khI9CebZWnRFFJcu/B5vMINkO9sk8n2OFaAt+XIxJYnD5kV
XRaIYVvCqUZIFo0se2inbKBtzHtIS7fZjD1HlVHSPt1PfG1yAQgvq0ca4U9WFf2ywOr1Tn/lU85e
ENUbeMGOHgphe/5lOsSJqSKtG88FVUAT1hcjlgqmR2iRnQ2/W8ZfCR0GdPB8MkCju2YLMbQJsqS+
DBKEMCDCtLGLJN27LJPjARCtCPnsg/ddF8t7MhHVCebxNqwrgeanf3FMyv+GeYr54OAtb4dOsy4T
Jkpg0xQwxGwEhuqlzqpxP4ropQXR5S7Rpg8qDZ/bovmcvqkT3DWUoh7M+Lny7fxSuHgWF6sKuSuj
ap55IFo/JgDfgdQhlceHV3f2+/616ejrNbgMbsWSoAsejVegKdr4OrWloFjuCoOOXFCH8aZqeLLZ
asCqTwkwAQ4FxSKYvxiM0GXYT1jjHVZd8UdZGIdRZl9LK5iAoVK4HYDD2OK+56VFZV6UX6rW2sUg
gpWZq31tBd1NdrW4fW7Suh3ug3wst1kYGDcZ+JJd8iNJ0gAxjj3SLsEYa1WxRzsMmf2CmWE3q/qm
XYJjlJdfqT8FXMx4XY1+QOQO5Sk3F3S8YJvx0U2ugQuCTGjTIedK78UU0zcV1QFj+kweW2Kl6+LD
NSd5W40xI6CPiaKLneMhT0hgjMeBRk/cXKyN7H5NowEB1mYyuZKgpBrbXcoNSzKtqSy9Q7Lmb2Y3
Bp3U5SngKr4WCXNh00Sr7GbMmGOrd3aOMCiOcuqbfuges4gxn8vBgT6iac28/EWWze+0KuQGlTqS
8YQBC6XjeJ9TzikpSHsV8MxlH/4SZPOjTfoFVQgjRmfkGRQHlBMF+X0lh1usO08Nb8eVH0AVs3Wo
TjYL1VsJ5LOrIHsALsRzmh2agb7POV8sAkguvy4+g4vIxmxQBW+DwSQek2mxLoecKmv2SQVvpolT
WoyLpjXln1i/g+3EHnnqFRuf/M2mz2s69txj1FOfXCf2k8gpCcin5dV2K4iT75QYbqTqK0FN2q44
0KxxRn6O1Z9ED/5Axdooxv5kFg/u4DDvL65mwtFGXESZPVRT/jU47a7oSvY/ffBGV7HFNojVpx0D
yDujBQ9fPfXUNmoDaLdmi33xOqYnfjiAGqpt7RY3zhsXEGEemsD76i2mClyU5+JhqNXv2ik5rKMP
9Kej78xH10khHAN4kEb+tvNtbJP467a4Bmm2lPlH3MtfvKRBavjBQovZ6tqZoFPxUH4Ent/Row3i
XIFuGBve79e+Wz6pc9xUqAtIovarPB+/s4X05uzc0RdzR8EyD1Sfxy/O66NnhNZ1dLkus51pwfMw
AFbxIVWNcYechZul15PNxA3ZELzkaVQtL25wmgZCOFY+KEbYbL2nyqRRL+3ehqreLATwgMwZrjGq
vOn5QvdmnhxZIB7n3I1upNe+mT5h04grBjpUf2c4Ed4NdkPc7ONyN0YDtCsmW1mG7WHwSRaNrWI0
wk/JZF52bhqvOKMzloz8A1J9dkUV0lBWG7dtqQclvHtyEixVUslm09a1wfTrMQrLD8/ylh0kzBOc
0NZ0FnnFc9HupIy5fjKW03m8dm9KmuBYBJ3LFIm9yxgxSWxjv2x9PBbbSJnUiHjpqZmn2zmz7wGX
gVc5ix9rKOvRGd4Wbx11lPShpXEY80ycgGzeGC0a/4WVSkYRWtch3yhHGg9KcgEboUYW9eFVTgsq
Pzi6yLbY9Cl72DUmV88G+2thSguxf00vSKiJQqMtOCpw2mJ+cKhKBLc0CvDydmgcKXSRWmdtQ0ho
wi/dKbG7ZzMKqMblE900MDS0E8msoJkO+eAaYAyAWM0UpeuBKCHgA3GchvfTzEfDmcNguZr6QtB7
Z6+TkVd4WrH/DKLAxWQtnvupZHOQYuANRtpIBBfIepo2sSewgoqB/QLGisxk6VrjIF2XXrrNuVdz
iyE+YY6oAQYa7K9+z1N/EgbuzvwxNuGBGoc7ftUg8QMqDjaxMj8nRX2uXbAjZW3vHnhRHOzM4CPP
CG4CQ4QnmkElp+yDnHNrp+ECFyHYFkKONEFfE+5zH6O4g+d2+w1+/c/4FYyfLavtDQxrp3YTIiO1
svRTCpZDLo0BKz8SFCM0x4XnVGACYYh1W1HIR6zEMr7T0vTAK+OZN/kf7E2v7AtI4hrLe996IbZt
h/akah/1ISudiDptQj0qHdS9nOiV7icam7rE4NUwbeM4rN+RPAFrZGjB/WH8M+ffZZ1+Odn0bPGh
vsghRXf4UXG+WFJWjU7tcMHtkx3HzWafDe0DsWBeBlaSHNkBveRO9aGWPD/Zbf5FZuBU9mpeiV5g
YjPshe+H78a0y+dADIyvCYyu4/qVsQy3XDt8acziJVXuk5G6PEJSy6EUdDq6DR4wESbQdkyeVqAq
4dFMwF4DYNYuC/PbQnT8zvj4Ciz7s/fcE9zmly8XuU07SY8wyjHhsylk6+j1krpzPe6f+bnRVLg1
FbE4bi0Q8+Dj4yTNw6JMlq1LukvI160wbm86PMKgXIKX4OI8qVSizVlcqGryJTMJX9iylMT0xF4E
ppaldsulDcXgzLq8VmgYipDdf91h4SqDI8dm78AP/X2weYsaZOcYf+isGEv4saXfN4dVsMWfkZX+
KcmrVTfN34Zff5ZMbFeNNn8PoWndjKOiT6b/ykvxXgecLal2vrN8SZ8TkzEKkvX85bMvAi2xoaQ9
zfdz1TKrY/FfBQzVRE8GgY4nK4NONUMWdH6wC7kkrXhV5XvUk3/GHJY8d+lUdjOTPSxEaSLxl2GC
u/z8oWH1Szugt5kUVaplkDPa7Zv2nHTRl4jY32A5QfARyGnbxf27UOGRihv7EvtiI2LryxdWtjMD
uhxUzz8oB1Z+xmiRuezYypojc3T2ZJS3LqxrllQcg/eYw/KlzgtW5sEHpxkER3ikwlJ9mL29cuvg
MSolLUDNxMkkvFI9GyBBpjQnfUk6wfNj7t9qh05DMNHHYX7p3Rzo0BsfC6HzFvzCuf3cdQnNGWNV
XoMcjbDMamOH6OBBDiWfOYJICh0F49p2Q9Lbqufm3ITMX2krJutGwyxRGmJ3LDH7wr0q+OCzP/Iv
pYwAytSJ70TIdBpDEjiWLMkZeCAPTZ2eabd/hSpKTlNNE0nlaN+zy2XMXzSnKHVaq8EjYDY2WH3A
cVJl992yMOx07D9jr1ORedjvujHZsaNmwD7dlDPN3PPEg66GkI5dbe7hpzb0XIec+ZVWO94cSxoe
HIThsU3zroWdhjjCK35uPkyk+ZjpcIrgjHWsWwYfatglqqAvkn3SOhcOmSmrEYxPwsNHViTJbZO/
GtN9ybx4QBe4ifL5T4BIYA2+vSotzi49tpBkNq61TqU02DwGi5oFFjN3QxET9XWx0i/sXPuZ8Y5F
4xbJVTzHc/bepPYKwWmwqzLzvrYLMiW2uc0bg8TiwCyG1yjvaHPEwqmbkOLGWEvxUOe2s0I82jKY
plZxqWSwDohkIvUbXpVe5aeubj8OLU7BU3qe6wpBYn3H9fS7LqN475OAoSYrYkSVG4LnQ/TqtR0t
kMVyzifKHOMk6LYCWMsFpi14pvH7exlqgg09kN066qfPHL8EsHr2DgNnHyhGeu6ma24RVE1rVP69
NEkTecVHjz+Yi+X8sXhddkHJRYzSrFC+bghd9QihqIiiOuOYrQ19rbcIk7nD+M5KJd31HdU1hb9Q
1YEWTpA1dStWplHQ08nU5YekkmIXd+ZLP3tfU9PJk2XTSDGSGPX53nRzaU5MBXGHPKqGpGdbLm8y
R+XVB+6IBd6g4xyJ+2YYnqSeIGOXNABH1kEzs57qeIKkdcGqtKYXo+RBR3b3GDBmcJlPZ/4ZQ0z8
ziWNAa96R5NPVqFz+p0xr2pk3mvm+Letz92zG9S3olPDIG98sJrsQjsCdzRlnof4iuuv4gyCIdiv
CYtb3X2LLBSJwXzoEfETr2WN/l+lyuul81kvdTVYjiH9PwXLToxej6x34Zyc1yj19lk5ML0bkRnY
5q527afELy5LuDA9H3ixT3qBmjZvRg1u8V+9myzJ4jAPCh0ojinjGsx9lpd5vO45/iUjs3TDDN96
RjhqZKnkGPFnayaPuZfdCVrbVr7H79KOcwROIaAON8SerTqOI5dbTxQyEJ7uhZl1p7R4M9MpW/9/
Wvj/hhb25H+ChXfNR/H76++csP7n/8KE/X8pYmbS57fq+w7lN97/woQN9S/mfB4rQ5Bgl5pAGyL5
35ywsv7FEAR411SW0qqWv3HC1r9sQv+OJx3bsqXrOP8vnLCl/kEJK4mc2HMZWwr25fzN48v7OyVM
/3rQkKUwYRBGkBV7crYBczLQKBFdWL1GFwIutnZwD48lpvuxeP/LAss2jR0FUhxkxwQJyoWr1t9+
iP9mmv/OMP/vX5uStrBsEGrKT/kpuv/82sxcr4ZLliRFXrE77VGnq6C7qylsvi/hj9GQYMhORui/
QpCa9OuBVXbDQ9tHYLShloJTXq843CecUv/zF6f4DVR/0fQaH+dH5cBc29KSHJVN33X4jf/9Bxf3
DjH5BqnUPGiXyY8DAGD6JqzkclOKBmiAMjacaiyv5wjML7NgYRRtv5lCXcJlxQIWRKSXIMrcLC0g
7cSC/lzAHnLyz2mjdyhDmO5kg4e50SFUFhB3dppZDz4MRjjm8zlK8Ef8iDxGEv0oZTNCZBndpqII
L22ypNefzCSfnqel4jOKUYD4S6phsUthLWJ91tHyTDR5uO3ieuuZdrwLbLDLnwCrn/rRQYY68ZAI
uKw+f7L7Zbn9zz9KCx7+bz9KwvUQ9A66Ip9mDmWDrf/zR9lYI3MObbFrFitHsmCQkEylu8Vdpc60
aHEqdFT7gJmv2LZYmSg5RWxbEHISs/qE5kBQad//fMVpPF3/81en36B/++r4RTOEg5RSvI/1/7i8
S//+i2bPG5e4LzkGQYSuZIufwVyG5hoULObnt7EzqXuwfUgrNBSbsMKpmxqKADwS76G89s1HleGw
MLR7oFE07jnE09lCbFwLR4LNcGiDHCs8Tlwg1+3IcebH2k39fLunkmCNDZK5AbuPveEZR3RyZKoH
fSO1Koqv/ifc6/uhv4ttlseUTav/w6vd0m+1f7zalW+BfJhCSWm7tmf984dg4+1HZMCO5a//14jk
jja7tBFNAYXK7rVBIZ5l8gm/hf0MCnK28to7mqzvjz/fTd6a8c2PaCMli7lTkfXwn39NQDX/fEfy
MnJsYQrTdVyLkQPUzz+/xtyLHeQXyFAhCUE5J8fGm+9fp0nc1ykCLMOiwjifFckuD3+LiPytsVyD
FAAp7C5xqSsDCVWwxbTgwYHngyG/qdTvBh/mTRDB8MvSdVfzSL+DDtFmLcUUPcPgzVBZ+CNEtFbT
LDdOJL4j/dNZRPA2jXpevvTYfdidEzzepwUzIxfmEbWZj32Ag70dLfM6SCoaHC2GJ3Yjzj1l8hFn
RbcBg1hK9eAl3jOu85VIjXfd5MIsRSDnaJJnhrr7sKpPbPTT3Im2SDOZWaj8yupIjfOWY5G9iuGo
XTO9iSPcwXCIZ9mKlJkUN/X2IaIvufKhpealvggH5hKhG+Em7zNLkufMyx6p6Hg1gmnzQ71CptIR
REyftXKbNo+u9bhUWbF2fDdYZxbv3kXXyIrkPneGj3J+gHbb9wuvZYRi020efQ9jLF8sol9ubq2Q
5CE/8q07AqAJOlsY2Woo8NzFSwRYAkbQUBiHjYaNekLp3z27SJ4pCfuAW6ZD3XIXDJ7LyVP51Sof
HKYoBV8EjzoLe0eMXJehDPGzma74cCzv8EjtK8/44Hro79pmvkVTIW6Tqvj3H4p1Kj8/9xanbsnh
OF9+CRz+bt3jIZJCgsuGMNyhDB/aKBm37PqqW/QByd6uLTQuZUuPRV3cKe2aGHsV77mdBneeZxtr
i8DhqxUt37h1vD+jn6y5warcEdfWsKLbnz/8LpD7aeanHNI1aVtDcIHFp1TLKaSjE4t0R1fAV6To
+VzBCLaqplR+yfS1KsOI9V1eUaM6h39YG74lfl++xwpdE6EG+cJ9lH2SVOMj117SBDjue1m0V5Pt
+1Tw9G0bnr5hhZeY+anF1OQpMoc3YIrpag2OeM4JbWSLfcYVPtxh9qMsZsDG4tTyNaWpJg47Rpex
jfLICNtnwyXYPo/unqV1s63qKLpjA7jy/U7dN6pj0dP50PJTea37Qq47glEbh3mIbQvv6A9MKHNP
zWtwiQlHNJmKfq7EYwPPuI54DT3LIPyYXFG+B7W4Bw5O7vjIoFXCGPxTWfQkibvm++dvhHkq9df/
AW0IZLQ8LWbE4qxsbYKvP38IrpQ/LqeZZCJth7zH65h4DI7keyKFd1Q4Fbeh6CFXpamzI5H/6gfX
jCTM1qw6KiF8Nu3K726BThz6wkuUFRMjVbsl7+ebU4hUGkIEKbHpXf76QzlMYaHrk3U/lC5WrB5T
wP/80YogPQwlH41+zS+Hsop9KNLxVwC5ckj4UqgujsQJsj8AIInsnZ/J4ewK65JGkXmfMEJdibDq
jyLrgyMCwJfYujfi7gvIpdmxCbovUB3dunntnBlNGSsR0dFQW+IDZhCn5/BJEJE+0g4V5k7yBtg3
tpleqkqqk0z4wNZ/K9hAbH6sHL2tdgak971nI2ZLBnXzY1LqanluofiOcYrWJElnBlZqqXUYU1Dx
lXy3uRD6U4Ode61e0TA8VrNJ1bGU8y9MChYF1IS8/tLYmGbf7vOm69iNpt3JoiH2YCLrYXBGqYJa
RsQ/FAWGHBEAHjcU+lVvZjd+WU37+SO0YILWbSxV8JHMTelUe7zwgion6tsWp4pb7UMaIyJ2mr0/
ifaBhJjZdv5DFlbo0mW9xS/R3TFE6+6aOeLHG4jgwK3PP8VdAsoUeluXst2TRSCR3ob8909GGwOB
OOrkhlme/jJI+IRBsyGOfymFv8EgsTYBRwYrl97bX9ngz+80qXfFkxo6c7vYpbHt9F/TnChQuXju
A26Er4ERB/TGAi4xhUcvko+sOufzzx89a9o98+Tsxe4Y+hTYpi9E9Dty7g3TY92Mxd6uQA2IGYj9
8dCtkzjSqbvggxNbebMYHcdZJ2YOapBfgmk0mVZzbpwbOTwICuNIs3cV1eT58IAqmp27n70OCms8
3Vv9A1LHGfeHyUyO5tkVy+L6uGiD8Jwyvqrph+bRb0uMgMO0nyM+rn1IyHNsyBYjsf6PP3//+U9e
UfTw7OmW7p3wLiOLsfn51oI2zS6NfG3sevhg4dttPd18xa90JMVLHweu7SpOp12OqnQTeBbWAnbh
d7w7/H2UMlVqLFT5lY2beOLDaJcDQ5HnmHXpJ4Pq0CEJ9JcpLyNFmJGN5H28HcQiblynoaCgz1/q
oHDvjWlx7/3MU/qT7s/P92mG1bFPMPS5fJCs3bahwDh2m3sCmTktCHDU2vlTj5X9HJUVVzAi7XaQ
tbf+eBLEVnYxhecg1V5xGWacPNUynIw6Ly/CLHjAzujwRphfZAz1srZiuiAotGaG4obE1Fgkady6
fgynzSxs68FQBQaHLdoyosxtE/PWjp6WprzwkTbgl166fe5hI04S776aYHUScyyOUV1wT1lsApv+
cm0YJd13bChbp+8vce5sKWio3vIhPalha4vhmTY87yQnr9l1nsp3ZVnzSezZ2dVdmMxXuiQs6uZH
nzsRluK2fAiLr66ynNeUhnuykehLGlFhZiJ492ioKAbvCf+Yamx2P/943oj4FDr69NGOn7214Pyp
RU0jjfVezjEcU0f5bQ/DZ+tNIHe4ctd75T3ijGLTj8mXB4Wz7uUt3drTLS4vzBpcMPlUwfXZ/gZ1
+GOPZfRkM3/ZUrWxDrE5Y0gars3Q1CsXJxYS8bS8NCkfXdyysjCqd+HovpEIZZwocKJ2xYCH1fTP
S2Va1CUW+8xuHiQfpCeOKCMSLZ0Rg/TFdGKRLWEmXjHLnUhZifgxkeskku9ySkJUvzR7uTFHxIrE
xW7wbu2x99cl7UL5hFo1yTF4mz5H06y5GaMkfUZzedMO5X1rkTmbxhYcabF3E5IuGkKYYVuhurRc
WfA4gu6oVjw6if1i86o/87OD9iDExTIroYWnlnOMBZMwE/BcZQJxzDd20pVbT1k5wYfh0+e/JwyH
rU/XCaYm4MQcy9zUG7uuHtaI3McKomEmH+CbXHxd2pIuTsPyI2YtwRx1vnU8DsxyQQ1tJs5Bogjp
3a44tERz4IWC3dSqk+0bEY8Gf7r24UPcWwEQDjgzmjWOacI4Vza8WFnemszTqFEN76lHAlCrVct5
D/9R/ziFKBXE9G0kpr0bshPLsYtlW61e6XNToFLWXzDhBemAuW2e382UIhabAuOWaGn5wM3KPQnT
hmYo+VLw5t/XC9qkyq4Y/Va7TgTeyYn1mc1EdN2zkx+LW64ifBo2Yto05zo2hy1RvoY70qYQA1Dk
FDw6sHcHY7Hoey67DfKrd1X4xELz7Kuf2bLSfHCdOJg1LDV3AtYaWm8TVyQKmcHiZcj+LH61MRAO
XQp7eYpCVR5w27I7QC4YdGRb4jm79DNb1JyXpTvzavciemOCZHyyevqTlf/m8tmyamLYnIgEyyGw
ytcki8C9fSNepwTCWZi6q7F5b4D0+B4CYtpY+1mDBWgJVkPc5mSN5y9/Tqc1FOc6N60XqkcQQzI/
p+W9uulN716MprERdlAdsiS/weNxEzTWs9tB6cNcBnvS1reJ5ZLiFs53z0ME+wUbWdSR+Wq23gpb
MBptk1/xrCvHStXvZgAr2yMOK7FBbQpJksEhoNrzXr3M2Yi8+PfoNNfYz/LbOf00zASIUpGSzQvz
3Xzued0ffOjFdYShvfBxh5jQTGNVL5ebgCzeFCA/7F2WDrJwbnvF8pioULGSyfLpeZQpO3WwBeDy
8LOF6sR+aztXtDpk9Bs6JMQzKrx2Q1Tj8ejsB+bsJzuF8mcXr8/vBUUyojuOkUVotsKj42Z4yBOq
5NHuPSl/oBuqtq+q6qmhZVXYD7yc7YZZeTXM26ywmNMV8zkMu+ni8qg3HXYsUkNA8/yVxCklIiT3
gA+DtYkIrnb95oypCbScwyScQHlkRvYc5/JuRjWzG3qb8pnS/0pYK1LUqHYm4tp98eSKzAYTEO9h
yeS5riOkqAmP03BmmISgEnzcO1UzisdhcA/mggWXzKwDGeGes6V6CukByAPKMyuCXRfE8wN3XIJs
iLcQ2zWnPB/6fV4lzwSb/UeIpZWTmO2DkRKywEbj41//HJdCrtrQI0YWMQuZZrBsP+2P+k6UGIQl
RtPll5/wJkmNNSNVYzd6UYqxm5ewz+NoZVsBmyA+vJ0weEjw95ydmkW7qibYH57/UW+We9c3PopQ
11QBwPqK+pqstcNV7o901/XFd8xsAWBFleeOsIKbepfSoMHBzexzEMrgnsaKew5VpjBAOKR3P3GD
g9Z5XUr3PkHvtbInFW6Ui7lg9jiNUI0ChSKLmxaMe0XSsV7D3qfbRS17xJtMWDrrEg3179If+Wjk
QsVrEny+BzQtAlZbpGQp+HP79AatBMyofLVLUBsvx2CTBdl0iLrpdw0nwgOhPqZu2G6WCg9X610J
z0kQz+KPaamHcC4VLDNHbMcOCeqUFMMymczWECDQhFhRbPgtXiHtuiNqA9Us1lZZXsp24RFRIHLy
kvw46HlE4BCZ09hqTJnOxmNxQyUiSpckYDeepud0SOVxHvmdqWa2Drap6NdAK4FNrjjZnXpjKFCS
LXlvWaTtMyNjGxkaR7Jx9BnQbBG2Ab0SculxK+WHimaDB9Tw26p/TZ0wXEPRtTtvUfceG2uuz9m8
poqDkKsIuN8qiNCqBtoKCC6Ri4R3iFrYSz2IEJNVrQtTuyRaOqo6QspbwQ6RBQ9No5GkCduNt4VB
LzItHNQYxNk+Yr8ecn3eNN5M8tRs+B3M8a/GXFHBW312oPzUAYqdMyBytKPS31Wc0KcJT5CBhcDz
R+iyTRqqrznO6SNCQwGq4HjZkY6Ych04jzAhXGFwD66twTpKO5831KLs6mgUx169ZiIFBS5zvhuv
JfXF+ZXM0Xqsidh6Mwt5J5EkEayIhOCMmxEO0EutdANskSPCShRtATzLwP6iPrkJJVkU4G7aXEbm
lmRaMRSALIfI69cdMjqWcnx2O7RCpi13lqqEG+B8T3H5RATBQvlgFo23duYgOiAPOuKivHUcdMZ6
WB/TzXpK6FqqVJQ9jxYAZ7s0ay+zAc+iOt2MUdlv6LqyzLG6adq9sCzypfAD2ylHw4oN98xoyLlh
9o1DsiOFK8qdShl5S7M6dV4Ub12LQkCfD/iq4GfXk3exPa5oMUXMc+XidDaJn4zCuSwyGTemTZcO
tCS2JTCTreJYO1q8K7zK21kZgLiQZcUHHNGRTL8qHYpotp4c3kU+nKXI3ou47Xagn3wFCsA+q+VN
JPE5DQxyPeeR+i65kx7e7dbTcVRQlBZkSukHGpsBKZATa5qn0VxP8uoA+Zia9onBfnLwnw4MKCrI
NhRDUW25JG2UZoWUpoZCeDJNEWXgCVJzRUReD54mjaRmjmZNHyVgSILR16bWZFKrGSVCDw0htPSx
w97H4RRmzKFCL+24Oyycg1aF5p0qwKdGE1C0wpFhjecN6Wh2rDUuUJy9jE4hp1rXwqWgEwC43y5e
Ip4NzVllmrhKNXuVA2GRsxYbCxsyH0AuHSsRzzjyWryHwLdazXE5mugqNNsV2HymIhvbkkhP17xO
zV1q8u8Yw7Ot2TB6fpmfougb4fE3bc5Vtx5WnGedtcu/f2jJRMUpAplRJOBDAez9wrH6QtLt2mo6
zdecWqyJtUWza4TytzkwGyd9xoHQbZXm3Ij7wb7w4Bs1A9epQ6WZOEjzirkunFysibkh2shqJuQ6
3pkV0xVw+5FJjLrHEn0bAd1BgEEvoqLZct6cKcPLROSuKkA9WqjO5E0xbmuGz9M0H2QBVhRN+Fma
9UuB/rjOPvmaAow1DshLSdOBbCiaTe0yJeG+154McnwAMknF4yeE7c1ACcHx5brV3CHy94JcHyxi
H/IAbEb/EC6yOYw9inGZ9BsLtdQuEsG0TUp24anZ+LsshJppEjRbXf0GrEFRgN0fU0W4ySjKfWxE
4mZKl/Uw42ElZbcJrfqtm5r5ZHWkpyosYkfLhOIxqLFJvPnFbgCc3QrwlwjVPuh5ALdDaNxxvdT0
JrUnUhOdaFdcTXgKUM9SM5+EzXo8p9ndREGJpkL7tvsOnalfdU50VSKEixg/DSrUuBxsTAqbwEt9
zZlGAKetJk8bz75y0KAcuaRM+yYCUG3r6gM50byaYIXJKS7tNonc39PM/8rO8oMH6Or147EH9qw0
AAsIy2nsgXZwwQf7kDlfQXuI2Ay8VbzAW20u0TitCswVshWworrjpMA3WU/FE1t4a+W2LmHQuV5P
JnRxFrhvyZy6q8bifqySrz5PHmagXitZOyC+VaC2wwzfH2ECdy2iBxWzSed3NcrPdiCn54aECayg
ZF5bPMy/3Yn3E6qXV1Qbzpojw1PXcm1R81HM9Otxi583ADabhHPZysn5NlPf+hPJiXmi9cQIjNcd
z3HNNYcjhPOoWefI4YtMYHNHzUFTXrOZ556sslsFG4YmdWo+dyWmNfVDUUNTkxCDrA40Yz1kAcBu
kj11bndr5DTCQWO7msvu/ETtEg8UN6hBgtLihegLo2Rw7kZz3XiCiPNp1rs3GoI2spV4RLvfad29
uDGeJ4ZM+sNP8lwZHiEGmxsss4dI8+RIETDlYq8j0Es5eG9kYj0AoI8YjrniWd9+7Fh64ELe0924
GloHXm81xZ5pnr2VSAsmjn7A7nh9fdDmeJKfnHUm0vOUQCB6Gz156/5ulZ60OJ08Rozl0YVA5Wmm
Pmw4l2Lr4PM1ufaau080gY81iyCYpvJrzednmtSPQfY70H1nam9IL+6SUb10zM/5eqD8M837p5r8
T8ygWUeqo2oQ5jSIRAlvaA/3mKXUJrqbzbInK9CTJeDfpS5rx3dLDoK4gRnX7yPxg1nnEMyfRALR
hNFknGCmHwHXUw7n06+K+ylkrsMUg+XnNgDjPozMyjc+JsKkixEaUuO8Dh0u5aVN9mEWM1mawHgN
bLw9NoQZzsj4pJzxVY7D2XdniEdwpx3F6C10VfcwCyphDKsL14nCQNKxZ4b3e+azPDzA9+ygbVK3
++za+NmZZPrAFrhgoJC+1O047hfxQlGueYucIeOsisc7afmZZDo0Mur4iAtDwVOif4l0tCQY5lum
2fF+iT5kwzwVJx/FeTTw2Gwh3KLmThSgUGIrzotMtPWFVTTdFzlJ8q2j4y0mORdbB14yHX0pmogW
RN44bZUQOTNL79F1sz+tx4K2zpZfSRacnXSh3Hc8e+WJqCsPT7I2k0h+4aNmHNw8UiKP8AvTWBnX
xp1c4hK4l2O4nCm9Ev1wbsrioRQsAPzWK3A7QtdF83oe8vEUTdNeWv/N1Hktt62s3faJUIXYAG4J
gpkURSv6BmU5IDRybODpz4BW/bXPDbe8vPayLBLdX5hzzJ72vwPuGVeYsTS4JxTqE52gJDFsmTNs
sXywrNVaxI/+5AvcBIUx3UZXP4nh1QWmsDMkXBx4sByesc9kwaNYWnNhWrzgnFhwgRmpeAOr7NXo
1HD82lH9a90zRvaHBWLmYNoOgH08UgteqQZ4OAr0fC0TzS2ql3994kMRnbVXE7liPiBXRFkwbcqS
FqHMLSCeV2sYTg2abkxLm2a1bXWrfwsfV4m5p2bntxEurUfhxi/ENH7kZL1RMUf/YsYyk8k9P/a4
kgDyvzhUqrrxjKj/o7JJFaehUEHXtxjBHGRuMqNSZ3wW+aR/GJiCvGe8XzANVoMab+5jrhg+U8ci
KqP25zv2A8wd/CAe1aqHQw/zYXfMLcXVWG1wYjXE9RZTrKU8eE09bafVNDfjnjN7713q/e+8ad+k
B6+17rp9x+goUJ4JDz2t72WebVUKXYjgXjqLkepETfI8jtmLwMFHTRpEq6WvWc19/WrzG+uwXPsn
C0sxFJKRKs5i0zdNkMyysqQc8RB6gwgJzNVEaK52wsIeqrAC/bpx+lVcViPFwYuH5aoumY5hSZTm
XLFAYyYDNIvRXSYv5NzivGjSQJ/dQLmjtVEKWwTLXgRrrAsjRUhLtbGnaERROea7XCdNyX9PEvfZ
jXzjUDGSYCyBpNucALU0GQgsf4rOrWH+8FfvZbG6MG3smD7NGBp2aCnL3Ia+zZLP6PEG4cQ8prkF
dmN1dkZYPEd9xSCvrk999X8aDPa0hDGu7Jg0Tl6l7nXZ7WMVPZbVP2phJM1WR2nOuNpfPabarlgd
p8z8jC5xA9qRB2lnP4XZ/+NocAMOSZggqwfAL4yPnLly4Kye1iw7G6vHFQO2leKXbXTylIiCWr2w
YsYV62GPzbHJOnkTPU1kd2azf2EQWnJVLdG24rpCJp5G0XJKv8zVeVtjwRWrF3fQ9ChsVPw8cCRC
UMKE4+bkqfRr6yL0Y+JRvbIR3SAFA86F4Xc2ixNUm0PupP9ii1tYxxo8rR7hCbNwntKKKawbIOLR
GJJ8R2/87S5efcb9zC4luk/Yj0doF8ixGaOVAklAHi/zPu6mn5lehsPqXwam0J/yRZ67OS8wbJfN
SQEQqhbbPGV2Gu2zNSN1FnvwyhQps6L3N38N2sCDhn2aGBVwUTqrFvA22KsbOOvB3P9GPzYyl/Ad
xr7Da8KT4RhUea45m1fTQvwNWMn5mbOZfkuK5t50xbCZDN3eZwwuwyZT/nawRgB1OinMKmVFiOHQ
ka55iytjrY0/HUsrj+M96oHPzsy4NqpvX6j4bS5qMfJu4J8TNiKV2nYtFkyK/1ip3WLdf5KO6vbW
ciF+R6zZVOhYkn8Vm6UOayehwdqmQ9j6o7Sbs+tm3I38r1oaqpgu2bZt+641OZ2YDailZ30ErKU/
OdAR9n6Z/3CS7FnKgiSJme0oW5Zw8mojNPxe2y3nZcXAFR5LsSpDa5GxSh8q0qH8NdMyBonbRym5
ncU7FVR5HqbxVNi62gqWqDy82W6ZtCMU5F9ONRJvjJtDLhuWOJCJ7eJDduyBpXmjo29G/5rTPBoi
/p3Ax5oTTYWRQH6Qcu+RsGykO7bYBDIlHnKv2uYTWVCo2H9pubdkdVPdlXqlPTfiI4sNgeoOlUc/
LM4TmWF7YfND11PcyLDI8B39SAoGQsKtq3AVR/l92R30gZscivaK/XnpI2CYHsT4cPYm8C70s1BX
2r913jBKa6BSx2wVfSbS/Ov4VYl6M6S27AcU6GFdIYLI0mnrse89ti+1TGr0yf5R5m27zQcDGzkp
F0H6a8zLO4EhiHNHGCKoqUAVCJ42Rpih7/CkyC5BrVEqsXeS5or4TbtM3kfTNfHFlC2zD1BHAWrq
p3xCx+GLP0VXuie37X7FPrYAgsERZXonEIj61dGLt6XlcwnbaEKfkYw324+fyc3mdtEH/SMzizfN
MQ95XVd7vy+qoL7b1F3BVE3Lhmr5jyyJ5hDvnYYkpafysD3nZNbLWcdNciEGO06Gr9iJKeQiVH5p
wlddlP4hjAiuHYApIWoa8/HM/UPgo+hx93NWp10bOLP9r01gPSX5EkPh0gNi+gLNScdb6TgH1YDl
iofp3upRhrYOhj0MOePgt9G5Hqb2aJcEV+QoACznqexn7dcsGZF5MfUUCK34Wfng9zjuWRDrJ9mm
4ylp4yi0lAqH3j0DvT6R/LipRhNhhN29i5LZ8VL1Ac7n2yQqgB9wuYhBsbZe3JCglZQiGEsmwoZH
04sDC4eJp5fPUACw2wrgJ5aYwPpX2q7V6MclvnFMM/61dznKLUgu27TAokqoLu5jjfRg77NhxXju
Z/doObRXtZmobZUBqlgI9MnSO+7D/cQHm5yW7pBBndhUGNSHdslDxmfEmytorIvpNEf29QQDYVxv
fC/Mlyre9e25lgpr8+gB7TCfiajhHpBS7vIKWKRsPPPadfIm855vtd8NTnaYHByILVxElOKMe0XE
1Z5R03Z9nmDokpesANfBJCHadq9zJl5mP/+CzQKubXCuFpO8LTIn1FLMiINxncpqslsY7m8A+/fH
xJlfCeKZW1ZzBPUxFycpKPJCiJbAhDLtqzSQsdeJYBNLS5c0hEtKMp+ZR50UIShYyVwQQZF6TrT+
zt7Y3JtN9itdvCefsRMjmphpLQYYc6gelT1cgY2kW5wdiE/Q07Pu/FIqu+MK1HEpoHCjAcJJYdWb
JCPEIdKH62JTh8Z+SzyWftaz4eQmRPBovllcNCe6oZR6WDBAcbhQdonlY+CNrhJsDf6Hu/ayLcYP
DOr2mkxQijHdItpo8SbTqvadfOt7YMVgJauKmZQ5ta/acuqG5I1jAvMWlCYCOMim7dI17W+wQ0WC
EgeiF0zt1bb9U65Y23ZZyzU2X3uj/kw1nEZ5UYcs/F6WMStPdkPwwpwRsCzdP42doYczKHQLZuXg
Q1w9QCDSoQwb3gUZrVeCJnX87F4SVHAtyCpCXxNb47HUGYunUps2CZRj1wMMpWn2g6hcYuKwly24
RaN6OFQd5HEJDkAi2zrQ/wYRWrMNKZMkwQikPfpMMgNbErhwBPk6en7wWv8XxRl5qKL22ZIUiI0o
ujZxwz1gkEy3K2yXtZ6202C7kMgxLwCDzL+5gAKWtugLW/9zwnvPGJTJKbrpEs/umzsgyivRwXAZ
lWykQc6cOle7twJMiEIGmSwYQEhdRK/lnyzGSIwbtXNnt+9x7POhJVR7Qz7ScV7gCTnoYFJSfVaL
+zGNiSqP2bIBrIPn5fcJWkvnYCUHj/i5bdFov6vEhUNm1ntFdDnDHUD0GjdagyYdxFP1ZDD2jFIS
4ofKqXEulZDSvfSNNx+DYqwnoTnajwnTJlHNesCUnBgDpA+0H9uIhFtEhXm2MVQONFSJaMsyPMhU
47M+T3lI7eJcTFdnQA4glr9Falw5j+dtgziTZ+Cn7Nx3UvWCyIutYzKsGHgjC+OuaajaCyrA5Idn
x/XWq8vfXuHc09q2sZizdGpmhEjSwsaUPYNbBvU/pawdMRBvcm2Re0Y8ha79i7pS3JnIGo27L1iX
EmbFOIWJsDFWbKcI4CCP1tPx6RTYV6FR8btJj6sqi1r4osTMKfRQZkR2IyXUhfyVbNuLeEcH92IU
3q9lyP+ygsk2PUhJFCT5Fqn6iT7KxutpuYEel3+aVry4qmaHbPEBZOm5T5Jfvo0UIR2IeV5yYGXK
jYdDJqzQMxjLLUX9xBh8hFQApatA22NFCF0lcOi/g2Xu3LKz970w2FZ4gx0MXiY3JlNEdj8MI3xM
kYH0yzBbH1e7aXjbGKmJCGNVjBZwGqMAclHG5757FTHwSTfh9G7YrmsTnkXTQG21Fqe299Va6pKs
7aov0S64xPlWenuWS/4vbSx31039bunPXRLdkrppAyQuf8qh2rPP/KQwQ6I0TdvRLsFvlB3TtOZZ
ZdlXvM4KuI7yDflnDn7Shs2LfzNT+lZkP+x9JGwgX6UZk//6XTJmxO9a7pyW8Xgckyli+XNQ9jYa
BRP2ij2+R20ahZMU4AAgIDapXx5yqzqrlLK0YIHUuzrG1Zgk1GIwL1JMj0qHAVv37byphuZz9llH
1fMKjfL7i4YgvdOYe2oWhc8o3hqW5KzIPmTyz+xVfJjgVTDI/po76JnSRbFuudFvHkRnD0KLASFA
LLAjBIVrs/zX1K62TSqxL+AqVFiykd2etVwvdsoZHlwZHHRyfbtsYytq6/fswh+lsaHnlZilMXAu
9VEb193zsLwWfTJskmYi2ytJPmabRNa67anKjJAt/XNvJn+HRCNIc8Vu5u6/Eu9uywdh6AcExnaF
VsGknVdcDlvWvj4YKYbIevnbLp/bt8L+i5jptZ30i5iYcRBrjtDYi3+x0pv8BB1tNvyce59SVeUW
ny6Z7kTrAzXDe9mj1NskBO5tM0ugqQUcmekhXEgemtb5RVyqGWDmOWQwiII1y6JYB+J9mUFu6YeW
d0n9g0+AKi6SH14ei8POXfiGHdUCUsMnW2HG9Wz9s2tjbV9aZBvNtR9mRMQFlRBfkuXRjsid96VB
J6CYcmkFCthWZRUVkvFrUP1ThBSRuJ726NSorhgDQe4yEoI22p2B8mmr8Xx2EeuXYVZvw8gaDb1+
Fz6QOH+URuRj7XflrlFo91zF2HXW7ROz+PSWZtrDVHjPeKBJGBui9+99eKfNP4xe/cyHwt0ALsf5
PLR/2f6/8VPLQSLAqBEU0PxeBk5Ar6KwSwsjCNRbbflPfmbcEle6u9JnfFfWzrGyDFyQLNVgERKN
tAgaWla89ZZj90QUmrGjbjUpZirWAToH2zImR1NmbwTkaDCq6xHTvj1sdCqTfcf3Q3GYkNojPvxc
w03M6VeN+kvZVn9I7GFNEXvPLcDCLRFcb+tRu5mvniXXZYTDrchux3L7d9Ouk9Dw+rsOmc6rHmbP
fG0oyk+tGpAMj8OfpaXpWsy82jccNdeqqc7LQhbrpNlqW694lGQxgf0MCoPsDZLHPxG3X0wLH9Og
w51jnrptrYX878LSDphXrWwdDUf4ch2hWPhmoauQJcle5xqp7C/HeJkqwc3tds9stKA+D9Mj9faO
LeKL5wn4fCAhfOpucvjwaE6EnbjqbnYOKNo+Ao6QnqcBxXVJzuBWAA3L3SWU2jsG6B9eZbhMnRf6
npmnP2rO2TKjkbFC2+Vv0BQcq01DOhQx1EaVA+/q+kMby7PfUhTXlnkw6wZIckNP2fkN7EOzDJAS
3PUZaQ3r55POz34pxEkX5Jn6ZcqU3WDmazXNa9daX6jAOFoTn7u/Ldm/FmyNxMou8DnX0qzYsgpi
dKrh5caxqgVFCnIItVw/psNR86d1RcQKpjWelSR2xi+SbK/Th0AMHPYx5T/kN1BkcHs3AK5ZQwv3
XqK9t20QsTaRGZyUzSsDeGamC4/1KL6IgaCfUC2yvMZ4wSlAlZFl21ZmD3wuj5RPEfV7yxRxeSEs
MRxrBwCWYnqCFes6sUNeWW7EpVWMGhpJ5sACsXhSyy2ts7cK8k695MdBdPuFrdu5BSKtG4zcMHq6
1CpcrsJrzgVW31lbAONCj1pdYpDzh6Xemm7enqsSeeygjU81sv4donGOP+3UNVRPjj6/mLwvuqsQ
8yoQNBVO8duqh65gI1vk8D4tnkYRwz1IgKc9Jwj6ubY7m3gOQ7IOMmko/XL4Mog83k+eLAO1Oq1H
qlCu9lxHdz3HeoCr8GcTw4jPtJKxt6ycQHORA2TGQA7FMp+Eo1/teMvAmt194xfbKUu+oP/KsF4b
q9bs7z0kSagKrF2ihdS4omNr1dcX11KfpqsmMAfLcYz7+Vg6zUcTFTeR+4RSAajaJDuKPXc2rrVN
+I6nZbizMiPM5pyodnTHoNnbn/Uq6kfjGwwJrm4cZDWUT8i33rDN/Rn8UwG5tnyzrXLajYT7MA6b
76IV4166Y7e1yj8d7p6NUMWr4y0/Oiz4genxBy96i6ca2I47uMdxng500C+9bf5YFnz8i6TQqfr+
vZ/9vUrbpxTAwp4rIYwm4y1xxnfAvaztdBIrY60+NoL9Eh7/rZu4b65Z/Evs5ZMZOTlKsr9BAnvy
oizgpCh2WIiiwOMDSXAKbwKZJoidDEC8bAn0iUK2aU9RO7w70NSuqCL8YOmZe3guMZl2daiKxQrB
WRBVsECXSLr0MaId5vfn0Mt16lQclh4lBHGBa5R7xhSF6oCSTL1TSR39jIusjrlNRx3xdoY7cF+q
GZmk8Y/FG8dUKhFq2e/KaDeaACHuyulhpAw7GReVl8LyD5N/01p2XGLAYqh/JeQyCWmDyZuYMo6Q
Bdq5nQONlWEYVeSZtLn2LnA37aCVfPkJ5TWY3GtCrAEh4PbFZ5hycBSr/8VONorLmBGSD8K98Sny
7esUIbPv2wGRYEGKsS+oNAQfoJoq1s0M/Ne0qsM39buyU+akRIULF/9jj5SIcnWpDyVCglib2D6h
MYEHZv22iGvNBj7SIE2YMp4ZLSYbJJYI0ZCebt2GQrnqYrHP11sb66TEwQ9sswYpn5OuHXD3MHNf
iLlIxXhne5NCUZNm4Pn+ztdMczMSZZdFw2+FMRAgWf1lFSDM8n/CtUkN7GAkt1FC4H2dAvt0Ezgc
JaXTWj4XGr2SpthkDFl68mqfPVg+M/eF6umW2rXo1HWmfz+g139lccNiyQ37XiJOzO/J1N2S3qEK
1IO6UDfMKfmzXNLnuczsk1VnP0btpnz1cIe5ogNKz4mci+1cRnt6BvdYV+nHhLjlqGQLVUFeZwnE
omkT8Hyh4571Kovg2nXaplolPZr1Lk0y9yg39zWYDkKCLjNii5wgCkmQXo6wMXRk8joK6XOuMpNx
3hxcYfs857z20ziAb0hIS6aeUqSdHEb114hCs495HMWybSOElZD2D2lsjFvbAw9uFw0Pelo8isRh
F5xhZUvcn1luHWxZzAyCkHvN3nJVkwUSWakvtwZm4oHby+PTxDB9/ew/7DROn5kE8fx5x1JdUljE
uZu1u8hnYDNkb2pJu9CbIJvbXhAP3sVSiKtyrzqOIzIblpZhkowDOcrdngzqbO/iZENo6gZel/KF
kcc/YvTkM1GRhEpsPUb9DN8TcM/VK0QvjVWf2Hpl0lxmRIDGkFhbrf22Oz/VkVHubaALNvGQ6HvK
UAjAAiC8wrSLqEAXxrGqhpZqlySlUGoU2diClYQKEq3q4kY19i43uOwzzyOZboUKU42QvMtaoB6H
Z0loKTHFEEzGZY0HUYCXNYwSVhekM14cxBUmtathbeBJ/yzR/wS2Jj4rskoRjSv/n+sU1lvPes3K
XHAns7PPB+QD6QIOfEjvhW4z3WlTiBbF9KQGZwMlHvqS1+s7341/FLkUR4scXvD+v2TqMW4Ae7sz
bBsU1JAeC7yiYdaEpuqr7b7FZhBOZePz3A3NRqPHkPquiLOT1qf3fPFTbsds3VfyhnmCHzR2MONW
1b/0yfmTWzizM0akWmTnZ74ntJWOWR6I5Zhp8jGkwIjolH7ozHo8ozzZl375u8ECTCCmFca28T3B
/I1z4tFT4e06rtYAGPzG0YZf4OaWcd2tt26HrFkZ4UgOagAI2NwYzEg2c/HCHg2X+7rLbOb2C8YW
YlAfbQnBECFNQg4bB5yvMX95Jk1Xijdq06BKYJswfzp1C9KH7GEGePIUQckhP0c/OFzaVY+zo2II
HnaOD25wYc+YVZRnTp4StkSlic8ZCXCigfXr6cB8JrCICa19CaYSu3688bsa6aBh6ztC03dLx81Q
96R9LcSxsDYTMqhc/jCLkspEb2rq1S/+NDvOqEsWSTOrDrrf4dCZCUxI+NM2hpVe8bbkNZpGU5ow
v5sq6KJTyaHDZ23Z6xD8mPYxXxrSLRqKaVcPyevQin+JbO4IMHSVIZLXxva2JFiyORW0CYGpr87N
RA+Rgtuw7TDpWGuIROrsdfqr3pmf9ciHB9zdecmGC9DSy6yZ7VOu6TYDaEox2bcfRuVZYeunV0bK
LrqpYeZOR9moXgxqvQA5f7LRvOZhsm7YRzYpqxgzX3Dn/c0sOyEyGeIVDtL9bDJcZ5iK+3CavKdM
Wmef8f8Bx8OnhnQMOZFnZjfJGCTwZqMJdZnIW2ywslUyuRta7NgHrcTa0q6u0cUGR+oLpioSlvlT
SbRIDb1z74wV76svy+dpxCvSj/rXSKPJ8Cg5oTapAyJ2EPDazfMUeR7Vk3yu7P4aqbk511HfwbSp
55fBbjS2+8xHWNWeuGKbA8nHeErQCc1Gf87zpDr5JayrTWwuJaS03o9pWAsnLPvsbyHd9Oj4i1o7
SnkAp8kx148Pup4WWQBRYz5ZOj8bgtA2y2SrJzFZ/U321k+btTioKD7L+dGT7W90gTGQdjI1Il+7
s8P4qoXCUrP+anSgojkmiBhZ69cuhYk1MtmOWKwc+mi6NGpCNOnUSLNaxjgJgtuQCQgKRZnNIWi6
8tRXVWei5IzzA5J4SK8uExpDNtXNWl++vxoNPT61Y3T93z9vYYnuCXDOD9mVLqv70QgsPgsKfjAF
UB0R4TxshZJI6sR+jGusfG/Ge+bJhBAkPjmzfZvsG5/qARU6FlV89tvCMIc7gkIP6yv/Hs4jNi4y
+9X5DpDgyjVCjSEpkCPNw6WYRge9p+ZWnjqCgdjyPBdfqP456xDAAbIXL8At0ctba//duc6LWfqk
xYODHDtzebNyFga6IWHjrODEktNtSov+kU6ueDU9cGRI+Vhvps8WrIPv/0sFo/AyzT40YrOdHwl0
ArN2ypProEIkm896/f9+ybV30xr3rR3M8bloj1ZslA9nfUHQUUGFQnqDUMKaB/sW6dCTYZvtxxjI
3RoIM2givg1F795Gy4I0oKIdMHJxjkjhOkpTfynkYoHjJcJiSkq0+AtkIb+34cMZztkgkODME88P
VnHupmvIxv9e1Ci985h5iLrAd4d4JphRenZ/xJRnP0o5iJvhioPfFGZQFu10SEWZv9a422WkrIcC
Wv4KjuRmy8l68r08uQlzfGtm3nihD8ah7TX1cOCYPJfRu5wX9ehmZ+UjAUUFbOFeNQBBe1asYQfN
t3aKiLTpLPpj8PR6dl6cbOAsR7lIBzSZl+8WAmJCQT7XAWJ5SqWpO2FPdXLIctl81hkXoQc+C4PZ
qRp9Zy8xepCmnhqfKWbxTVUWnFLYTEnZM3z0dR27q7SDwuz9/gaFINBbbb6vKbDA6gSkwMVIzOh/
9pFcStMpD01iZIdv/sb3S8+H6PK/XxqsADZpWh8MhmEHbfJ9pFAokf1ifPXnJL56PtsuB+nDdrAB
TSYGzFGsETpiGjG9mQ0o4YlL+ihsQgSHejgXFqjb/724ER/qsln/vuXR8CwDjcj/vcSrPHXy9WuL
bvhYflvkUcbCFZ6gGQgbFiBGqplWAItlPvX9Bc1SOCAtucl0WP+69VnErBw3eoWRyPFRjCONypOL
KLoDlvT4YFuNc9K6xPDC7y/JoQ4K/LRB5wOMMKYKEGxsckE4MC66unuec4DAhNoVpyny22fI818w
eGoiZzzj7E2Lcc60D7OGnADCfIpeudgJ7Fvm/pmGDR1LNnFeIKmqL858niPCpHSN4ayuTD2onFI+
uRazs4Wdg8Ft871JAGx9KnAr7/S8viCsH/6alnN1C1s8V/ryUZlzTTBBqsNTmQPk6V4Illbbm87N
xT/0xl9uwJKhpovDLLfIbBhvg45nlVjvWRvQHTdMTr3S/6VgZZ8dbOMsF2ZWhZG5g782H0csBJQN
CW1MUVeri+UIPwW5nTJgDNclSMWCSrzA1heAakN/t/4cvl9iHQnO0KiVG0f5sZqFR1NcUdSbRxJu
1tORGS15k9nDMEgtyvGr7CRA1+/DIsc9sJDINYL4emMDw5zAXtpLg6Jgqy/1SLAM77y+dAPRRKng
LbQQ+GMlas7srtqO5C3jTeJMYvllFXcWjXZY8khSEYlmK5WFR1yW10zLktBTiTrr+G4CkHlbnGno
f1iOnNH6RmfDxPW6EBi1zUwdi7AcHgjIE0RmTvxAMXdUKuYC95fiWiWaEfiam541VBXT4KabuN3X
4iZao33+72Wq6qfUrZAPlxMSgOY+MQO5Z6ScMc9O/X23LJ+iFtahhxO8Nyn9mJS596JzkfTqw4Ri
eKkvy5RVnGTqmJGY+cYblZxiU0t2eAKKQ94Yp8my9LetXfTOOU6bZQMnL7uoqm2QK9qfsp4YEApr
Yu8kXloRj6+122ZbsVBX9rb1bqRgvCVXql064x6kQPWDlLOXdbOQ9trw5krGvdNYoHnJiw9LWWLb
dXV+dPrsLbUWEBCz+aMlzv6W8yGK4b18Lbl9zxjXHgmHwy8lJ/luU2OFhJiVO2RyZCAu+dlavJxG
1MPWW0wCpTm/9BqvOSxTf7CVFVTAVo7gW3vM+uupXeGRGcoRExXxQNJ1nXvV2MyEp65leNu0+wEl
+C1H5HnDRML3Muh/4AJB1s3YFgpaBMJP0+LSJjW6JLcjYjefUOPkXnxnrIejlEHXfnFmh2AYJQLP
w7ZVzIW8NFrh79vUpVQqFBFQGAR4HFlqZf18k94b5sXpWuoOWTgTMtFCasaFp7Dzk7der7Qrhej4
YmkDTXX9PM6eGTIwojYRiYOpZ57kQQ2dEXx/7I0cPufk9b8crXd+2PA4B4pfh8F0jejiHrd45UyE
kJwTCTY54iL3UZVdmxXpgA/VPP93+EjwCwNa9geDwxeGrowSo6lDjZNUT7aB6ryy9A0KsPmnQPJh
Wn4etmsroQZgWAul3YmPZg5ZMh5I/JqmY1JI/V5q/R8jR5ZVx5ZxadNKp2JsnR9mI68JzmuEWWAb
bKyrbuPg9vCVPIENKO9LBupRQ2GD0h+jgWP0/9zaQovF3/I662VxHSBGHNrCeowmtqOuLfELVTA+
k8k6pvBpVxsyg7wRmInwdOgwFYmnFBOYaEUaTinW/wqNyQYLmbn9fmMjb3xY+oQPvimWcySIz8E8
WVCluVbIgU2kxgBCdkwG7ZJYc7keDoxBiWm8KJsKLBMRkomu/t2ZXPIxTcD3CTVwFu6ogP+ZxprF
mXngSkgn4ir0oqORlFqA44gojmnCADF3GLGT9DOGcPGjihlgU/y5R5f+JNBHi3Da9UUrgGWhBvSd
7DEiSnryOp+Gi6NP860cp7jhIPTI9ZPKmZDXoKpUArjCYCT4ffjPyUJWdMdz4OVILWJ/MM7fL8qc
6b/9Aj5k71MmSyNlT99qzj6xpw80HJjD2oQzxHegIyU9WmbPNE4wXP1wFmq5TOuL6r3u1DPqdCLo
DPTR7nzK1pGetLKbYHYnNGqimM3QExd9tyElqT3VWfGRA2K74i4pT+Wa2tRZQuchJSWVCLmRSxYF
hYPbb5933XKbq7WMnuI7sB9CXGLD/q/36XhIX0vgF6up8Q24gXMdDdE9E3HfCqq/7yNHJd3JGfom
LI38KZqj/uhYsK3KpFU3Yv3QE3MU7fuekEIN3asOnnzaMQ5jFRMVcjsQrnIY4vrSoAd4IAHXgpp/
ax9b6NDbshT7siHvL6H46MasvxCYNtGL5T8KDp4thqbpjYKm2eUt+WBuJmDpjPMFs4u2r6PO2WEA
cR+jxwGxyLWnd1KaTZFshTDTvZmvuZUjCTFj8igj6ocOd3FFgNzSpO2la+1kZ630i/++c5VOP9V6
AiLfJZeRTAN3psEBHZEA2ult/aIhD24yTG5lW5M6tT4yBkaOQ77+0srHZD9raRMgNYnOfNGgWZfb
tikzsBeomg2nG6j4qkMuuwjtZs9QMNVNZBrxshc1om+cz/LC2jM7xk35XtkMKlXireRiolX4L9L+
NrV909082rp5rzADFW8eTrkDbkEyUQYwON6Mcp7w1viaQfAiLvUyTp/TMrhPTsX8QmdSGWPUe/p+
5lyzNmDi9u41muwStrv52mbmadKU/k5Kb0c4sf0DE237ZDOpNoUA80VVuuFbU3eRFwBDm2pV8eIV
IZtoYxTxz2KZYTj5+XLw9IYnlQeWgWCmLt9fdclFia/VC7SIOH3C9SXuBmXpXUhUfU0JtjwykPn8
3z9GHgeYyanAChEXIhXhb7ItTkMOUHuynGo76xr5f8K6iRVyTKdgHbLRt+5G1+xmmrMrU7R912T1
JSPW5AkLQnR22+Fguy0lD2yLbQlyGYZgLK8aGkGOs+1izeJFr0bvjOlHBClz7M95dLfcdSFRsuLZ
Yyq9H3rMAq2oa/aVaXSZnaE5m0s73r2sKo4etfzGGOPx/v3SGNY11ou/er4824XLzpvi0jfUPY+W
6DzOHRwqB6WNP9fnVPTnKnPKc5sN/rMjpt33ZTAtTbP977M6VPYHbLMnU+PjQIyzfGkclzcjNj2y
2Up731WDPFq+Q1wyACh0zTN0onYgXnRyzuaQQ9ZRPNUL3qdzVRuszP2O4m/BIwCprHwAFNeI/WnZ
WTgiJvsI2ntUYKZqSPNCfdbCgl5fhGXEtz625//H2JktN45k2fZXrtVzoxoOOKZrXf3AeSZFTaF4
gcUgYR4d89ffBWXdzswos6y2TIMFFVSIAgnH8XP2XvtQJ/Weoau+KsoaukvcQ82MzAGxhhFrD1x5
1BKJf/cEEj3RovUtnKliYIhnOq7EtNICT1trXZTcTflECgbTA9/mftgnp4Yp6dYoXJopZZVQQidk
3LWCkU8MAZfef78Y4xCMcThq9sZh0V6E82caDyzgBhAYa5uyow5qImZmxvYwH+w2fWNRGLjlRMkR
ym218coJczc6jCcCeZet1TIiHVy1KfvW22G7ebCV8I/kARKZi/T6oPCeLqL5J5mzCK9yqq85oLmj
ZbbhY4TbfFkZWbjrug6QDeKpLZIhlLm6g4+dVtPGAQGE9NVMb70tL12QEoAYeuOm9lV684R9+QRB
Jd1AzmGnj8eoRbRVRNLZAhZnAJkqGGt1/lK1VR/sLat00VV0xTJr0uKISCxYdd7ULzX2TmQCNd2m
pHOaF0Z2yTKre8D2VG5nNAzSIeNMVO8DLR71aE70MqI4faf07d8SvEk9ITsA8TzurNCUNDGy9zLS
6iB67yMezfrUhJWD44K5FfPdaZ/7KM0IXglXYnSrm1S6s9XxZx5qOwR2MQaE1ittqcU5xHnfcldE
TwHsql138fnSYfjC4utT8Mnzb4LBhhUtD+nzNkgrECCB+s3ZGLY2tiZe0xnPMe12w1sVvSWPiYC5
zr4ZKSz5tGvhE9BBULZ5YdkF/VC1AQJlbLbxoKkbjPRdZwY4PcrGezElZUXDbo/4PnKxV7Oifmka
tX2iXLNPlulH+yHMHu2q2CW+F92mXARPZh9yA1KxthUpksFCTPVRD5tqE4YW83jXXrW6EX1BRQqY
AoHmZRy0b7GttHVmWfmtd8Lt54KqNeUGVn9PA+KhJATiaDtTctJC+4zUfe6nzr9lhOnE4p6y0gTC
kKk11dMnXalK9703yAukJHlCCwZnwpHBnErIbN9jWowqtanGm7QT85q4b76lUb3UPSHemk0CX3sR
IqNj1fAzMBAydGH3QkvFNA+jOpZZbIOO1IkVLR/0Fqq+MXe12LUQza20i2ibR+JhEhZM64uyx2lv
kY9c8C92DMr37Gt9krjmjRbZtsuJRgHuFy/Y1m46aza9rN8J5pbHwXC5qbFO00wG12hOX8cJrMYn
Bqo1vFtp6iRY+VZ4sFNK9UDZeyNI36uW8BErRicNl1ORDZ50DGwL72r4UXz2Ih0AB1vf2ugAM8hp
pzxUOQjjSdRl63L45LbZpvNWTTWTQtzYa1W5zalM1EuIAfISzwdb2ddB1vmhgidiBv3WdFLrygXQ
gxiaG5n4+LJDpWxajpX9UxkFuIWkDx/H7y12jk2a80xNb6ejsNu103GPKeFwjo3QXiqTHhnMp4A5
qHgBLh7cgCRFr0uTfvOxqo10YyA62GQx6KxPK3I+5uG5ZV1LiSuC7tEItJVLJSL3+vvDrJLdQYJm
+o18luidty0Z4+LkSf1tSD5k25TPgixsxi/auG6BtPCGkikooQVvDY+br0qQJRdzQdElVQCKIMb1
GpXPejAdtDBGFZY+zorVCwZ/UP/zIRkpCOykNI94krVnxEGLTL9pjRN+92K84Xj+3o0Eb2KnJdZO
FANtNkneeED/CMYVFAFsf2TO4s20SWtYE87tz9FvNNynse0O/nvVF92hrprmCxNqrlX3i6Mwnpap
nz16bnmy9ZB9eJ1PGz/xJMrvqt6Re1U/pPlqcMS8Txn1t0I3eb+86O5mDPkd1T0lSbfLJw2YXYUk
wA0tdWhdwlvKyhrPbLuCTSDBw/l26x8QhWPGIRVvaWr1lzogY9RHX3WN2BwT3upBTxvkdEwi/4NO
FZpxz4O0xqI5B7QhdOxCF+1Qm1+04WD1egWWpQ+vmpYyG6Ia1haaNE6SsIl7JuxvuVNNdysyL2BW
5VWg7Bcywco/P0oxyJoiLTY6dIIvU36nheq8AXinmTqk/cYclPPW0huCPWk900/DpipfweB162J0
zMcshmqoMT4/QjEAA8vMs41SIkrHal9j4lkR67fOofw8avigVp9/imIGhZ9/6mn54c/t17JBphyT
w/DweZBRjWLQQcU0f6kd3PQyz2Vr22VIWTVHisXs3hADeIu4Y7exAmjKHZxquR4BDnQ6OrH5MHkA
BuhFN0tqiofezvSNTJj/w7ErkOhgyXfRDJyQGDmkOoBosPvQIxpkEjhp2BE0BAxLS+vPhTucxISg
UxqUQ0O7Z3MaH+VcTVRkD2D4SJ5siEdvMEhe8RlrFAMgKiKRNmcSjutlz3x+l8Ly3VgVCnYTSgpW
COe9wmJz6yily+Anrcfo4fPA2FbuwvkFObnp3fSPwcHyGZHb+2CZeBJDOvYPqJbZXc5VWTLAVynE
sIiDOPuRoIWlx66Sa4WZYMW+9kdf2OVTp7Vr1HIQtlPfgx5m2xu8jTcL5ZmTdi2i5mI16d77oLL8
RKJG+bqSLcUUglX3bjecxHKYQ4zmi6RIqge2V8H3rqMeq+FAoU9QW8cqs+cqZnKP4kAgo44QFYKr
0KdmPQwapgXluII+o4QAM1l8TgPwBc2I/CPtwA12KAfXkFet00AEbJw41ZcEd9vSDN9r1MxHAjtJ
iq0fcmK7sRBRB3eFunioQ3I4h55EvFUSGCDYcOnuN2zLyHYdVKf03vx1N+jxsRq8GDW9g9C4Z5Xu
yuxIzXFkJLSBEevtw7lbJqaw2H3eOFSExMWn8l6nWnHo0n78QuZZs1SZx7iD4iLRNHVXk07kkYVO
b5IEqgwYyw9YsAx+/rteAQrpB69+slBLQjbJjobINIDja7sKCIfS0QOQ9iWeHMxJ67gh3e7zYWfk
MNRq8QiGCx6iyzTdCgf3e1V214j0q5delfVWaS4y7LqJn0J3/GYqYV1UYmUL/Gfyko24m3I0Nbti
QrJHDBxZO8mon5kF4wyZ+6JVodTDDJJh38jXNCtQD4NhpwfYRIDJIoenBI226zLezkxrT4Y3jIAF
6YVmaUPWSzx+pz6t7g2qZm9SV5a7cgfAM0NKXKqrclhgtCkqt5lBb5xGFI7lKDafpWJDBgwZF+JI
57mf3JdYM8/tZGc/FNSsgIAMkED6nbpd3BFTIPPXUV5Lj4mCA2PgoS5mGWTlJd9EQSB9RdGom0wf
3DqZCFR0MB3NpzVzhmPnAhkykdAhh22NTWlW37GF4Awsgj1Lj3sIGfOugsnpHnX6NjUm3leGuAhY
BBb5QMXGkRZLtp5w496G8t1lBLaEE9K/UgTApnacSm7dgTc4Kop20xpFdAZwFJ1dv2BS+vtjs40f
a5oWu88v/f71zz8VYcNMRQOr5GUEBwKzsXA36dPl94OjAG07tv8z1oJm9/n10O4GhgTiXTeaRNuN
NKGPA+rl42grcnpaKe4wSLvn9ltN2g3pBCZOzboZb5xppnWuni5Y1eqrn4NM8hov+tKBR1oFoUz2
YoaQ143aYfra6QOlBUQU6+77/pmbw/iFJHafOkMAHyu8xyJGymOYPwsTX0Wgt/LZiLnBE6G4swXo
r8/9KpJ8uW8HZ1Mwt+VyQzWnPFqGn02Jingmcifb5F6ZWvOQ+FvxAp+6/VGOoiMBkW6CsIv0iJSC
j4MNF7KjV/d56HWyhRQCW074M22BvVe0pLDOB63TS301KOODz6XcBoFR6Kvf/gaH9Fb1JKH+/mxw
XxO4gIkypFPlbXCmnzQ8jP3no89DBTJ6x+2w5E5TEMXXtGi5ans42qIuVtLEddnh/EU+UJsH2uYP
KvHl9fNLn4eUsGUufnA7v/yF4zfPwq6udQl6223C8KxNZgBxJX11p6o9dHpHuJNJfngeGR99PFZv
uJfo/k+Bva+sLHsjDGieXxbSFnunLm8Uq3SGHUPeldmx+56EfEExwydM08vnyMnvU+1uirYcv/a2
p9ZYtRlsw+vbw6bbjDh6H6e+4B5N+s3ms7qO8yMq6WURBeahSSv0jk2qLdKx9snsqVnS6VX9lG7I
DszIm10wIpOAI/cBx2o23tUkfpVm/arr+l4LgGcpUTxCZFFLs+QRyFGG3oCaGKFPWMYWcS1vSRws
K938GOxXWv9sTQ3CfdIGFyD1JdJkGZsI5glrMokU5RerD87sPmak5aEjTOc1FY2qQxuhDt/YVuhY
8i3awbJ1UAWYKEF84mcVwUL2VG+0+LvJJHg35z8KNJ57RCur0IGkSk7bGjUkVzqaOYbbGDpKYIqg
WYqjbqqb3zdImlRYLosRbXXDBVL0/kwMRBJsaeZirLxhwRCZqGpShOEszPY0unTI3psH268Yhs/f
mIP8pEWRrD3N/ZHP3U/ZIspnxL9sRQ23g43hulLUbGHIHrkPfg70vy3qzCX+YKY0QIrrLq8uOK5g
GtPe873raGoxQEzX3et2so8kyBIGoOUhtcytC1Nl6dZkBdkDwd1+d80wrxWxrBZVORGBUzsEzpZZ
uJ4sttYtcjRPKICYGF7smAKKO9k3EtoLnLZI7To1Wz/l+OYjf1vkuijPY4lUOZBNt2uwI6c9tlAa
kIdByexhalguIua5pEGdxtkC78l43/nZSbUkjAWqXzbU6YvJNKFgRNwj6b+txvadtE1tT00NYLcI
bq1meied1IbSbQGqdOzyoxKnNtUMHcs53b7Fxhs6yM7bYh8LfVsMpElIV5E/aOlgfUh7ZMHH1GVB
o182WfVV1wFIpF0F6MUo/bUvS55Ba1MTl8hJSvLF0bDaqKQH25RfNZ28P4/sODXFwIOF2mcoOXZF
hEOzM28hs9tnN7TxXYwtvTak66aDaNFq/BtaYZrfM1F08rVZesUdjU3QRk96b0/m3ZUeTLplGLnQ
QPLv/SKK9l2lrWr2NCuXnAGMXuDXphQIyOi7b2GdLRtpzoFt0tkRWRWG7z6+8bsP4bInFWk/tbAC
pMuv3GAPPOQNHoUgFguy450Mr4zVYJ8CQrvqcic59RAZ66ChXYrpqBpbcC+BMwBuZfw8LupiqFFP
JHfoBkyusu4nGLuvQDhGEIpmsymr4TqUmOQwiJK2lC0FyqzV6AxvrgwhIyaOO6ucD66VPCPYk2uI
Z6xFHYVrb72ziVobhvXTRhOx8uyJkmbYyCkRG3K5m3lImqxsNsFkHJYSKxmR6GbnE5qLaDIFGMek
D9wiCEJGfRNFnJk9Jxqj49wM3nCo0mos3gmdkRunN9qriY7UkdASp7J5x3FuvZQslIVnbqfJf40z
zKL1yKDSwoh5GCLjTXOw0RW2dQsikWGaw4CthfI9chzOdKh99WiUbvKh3Tlh91BCFaYsTjdJjc/i
IBwvuXrskMrJOwm2/V/NsNnGTeysBWsvqCg+b7J6V2737idMIZ0Rb0wXkIlRjtUWtMC30MmJyExn
EMgMRoK6vgxRc52L+VJwdVOsLXiyiF66eg8M+HXittwRMrFunaeS/sHVjCHwBwaoBSj2GyMs5Cki
D6wT9QBAhVgebgAsVUYJ2YZUOrtCp22POCL0Lk0XqiAzopckGXRLZZffyb+5RKZd3iCr0zOOARzR
1QAUWSc/1Qz2sZkj0sUV1UrUDhJsa9/opKm1vX0dc3kqBTJ4ZkQ314BTLr0p2jeGHc3y7tmvTMkB
FBSlQXduSXZaJDHSb73L7sQE4Xn3y69dhQ5jrDCB+lNXrUKy4Kc6lwfoh4ie42MOenxW81wGJ795
bROR7hcck0p8aLR+1nlf7pI+1Uh7df2DzaVHU2eaVhj4ezo7NWUHuZ1nBFYuA53sQwP+CPrLO1aN
G6FJ11/5JL1WhOchP/Y2rg0HRSpB+qTb5+BZOWNK1KvCQMUnCxRpRO0iS8l+wlyDVRgt8yrATC0M
cLsvqgQom2btY1JpHhG716rGaY1PpFyiKkWFZDHB8BKQg0PvXNMKIs0Y9GjgWHc25k1T3DvoMQX3
2kMraTCQp94z9qbS0j0mQ1z8YX3S09y7kKITrX2XsAZ5bwMSICCrnydyvReiHuOzNmgfQ9pcS9xn
21InPmLsxUeZ5690XtBF+clH2XbPeT19qSfjYoZ42bHolBL5MxXhTDo14d54bLITSMZ19TY0oGla
vf9SjbZzEApvWs/XMdbCtU2pGCfBtRMW4+HBmwoG8Y2e7zKH68NpdkzY104fiSOX1iNAH3YZqWKT
NWIogBCHeH5LqmF/iJGEuXFu78FPn2ynZ+aQdQd0CnDB/eiQeSSOjgFOk0ar8kMbRe0my/ksJbhR
h5F9hl9ll6QnZ9sxfk6Bfmu68iqCwji7KjlUNVmNUS5e3VkegkwnRS4dffW8iBdFNF/M3z32fpDT
tGJZRzNn0MJdFFpEtrzp6xdjfB7FiLg0PFmOjjixYA02TCxKhkQvAj9d0+/48PCu44beDVH+3YPj
E2st+c1NttR1g26zUTRb16DyqLReX/okoYKNJdoRd/NZluzfSWJc2bWBXATJSFdk77QIu0vXoG2V
ZCjQwFp6sx0fkeUKPuvDZBN/QbDqQ4cJzB9OU/M9LwmRyGy5UZm+JS3+q6+XP3NrQM0EFoHWO1wI
Ec+JxcmOgcIi0baa1tLg1YJ0beC/2DJpeeg04wVKXewW3424/BoN3Y9yIAac2DF3Q7O2R8w8nvsa
RKyTlh848j5iM3/ADYUTgZnAzh2oCLvGY7zvReVBDHV5oGZihHyu8L8sSkI8l2ZNvgBCRGvjMqt4
KgfjVUAXxsqd1yu6y6kPeDtPiBOU0XRHXIuDOsl3SQSYNOzchzhFFO0VHkgmYBRrw+0RgVkoyCwC
Z5ty2BMMSwa7IB/GpxC815LZgdDhWQ6rJMZWzujqIRLgEFrap0vLCo5NreS+17qtrZylXbvTqc7I
Ee1qz75aJd3b6Roikv1J/OEDBvB1TxzNc8PKVc8ASsN+4mOtLhUy+ymF8mt37qb/aAJB0qUE6tCg
IilQCjedV+5LA7OKHMJTrAoOVbB1sMdO+LXOHsXVokk68i1Ke0MiJIBGTf/mBqW4lpmvX8F3NwSE
7zwYkgcypTeoqSh9xuklnCCM1jL5iuVHe5RCNXtSOKPF4NuvDWO7VeKLOw0EGzGale5Qmli7Ubng
FIjEcbhKdgxqoRuXkEl8c+ivGa7WLGtM0ok3/xH2DIZkMiNUmnwD1rLfV3hR44BUn1GnCwZjLsLU
rtEQsXqE6sTEZEF5wepnPtlFeewcaFiDuULdY5jIeQdxHfIw3uWRs2cvvSlSj+EKo8xdkJCiUEx3
O/HZyEt6juPm3+Rn/UvMmW1YKK2lLV3DE6Y5p2v9+HaP6GT/42/iP+SA3pDZM5+msP5JF5IhtxU1
GHkDDCOjOIyldfNzkd/qOsQ0nRTBlWnBh175/bUFp5jirodiTbt769fevWQLd0YW/ZXvtbftONZn
wKbfiylXZzHARuQ2B5QJv/scLa6dC0BIw/9k4iEBN7CbpXCoqyF8HFgosGi3Jyk1er/9yQwjKpca
GguDcmuQ2Lv9J+xD1dtErbFERsW0ZQDu0rPV2bgYfzboRXWTrpdj1w8dYRDXOiPUls7hwh6i8hKq
/CcdOcKuBnEILEZmf31+jX9JJ3NNS3dsS5gYOm2GyH8+v8Bu2L2NDVPpgDtfEg/kDQSp/9BaG+yR
fBiUE20sEouzRI53YTZoM6JXS4RnbpzaRpVwAekfnjA/COAyrIW5QW8803YEmOivE04k3NTlv3nZ
fAB4XUU6BkU+5xzSNyRS1HYNx7FNXXdoBP75ddfKBl6UtsADP0c+Sm+SC451FHTeaJ9QmmV3ltdv
mGHz3USN+JuqB+IPhDNNkn2E/4/Ru9XTSazHjTbW9qF3PXWoh26Nnip5kkbyFHhjtglQPjN2azfc
h1oUm5l+x6Sp31usaZqCojdhNyeHA7aDXrlgJmmk6lZ3avO4xw2tDOgVVriyGqCm2K3AWUoCGYoC
QILvRick6xlJz9OwqvCBUOqZazKXi1vTCvXICZCgx8iw0EpQZSoumeYLeqypnkfHCHLjEgWghfmz
j7jpDFwoTRyxrsOb2ynAYlDwcG9Vpevy7lpw5SqM9OwWm2OXw1ZKIjGPqCGHFl7Lpxom8GQk3iHA
0ggzFygv/4aBU8sgB7Yw1Xmyi3ArwzFYhqlsNjgCqoNVaqQIzIfPh4DgX2KUmJvfv5SGebih+/cC
bYLJXpPQCOQ2R6LW/F2f3//5rU5ok8RA8o30p/Bqz4cqx8RsGO1pqktMJAWbawFofOWOOQNaBmWs
YsaPqlfuDcvCoprboXXQu4/0t4gnEeDaDfZvSdeMYN45pApyRmsFOIrs+PLZvCuFOe5FhxgmoBWz
HrQ8ZRPREqYSGfRFCtzFnwdb2M8oquUWt1e8xo9UwIqpnJ2ntB8q7jKc1LBKyEIsDp8PZRJdRwZK
rtKHw5Rl97axiLcuXugEa5epIdlrMo1z5yFmhYH2RVDN7sfQhDkvyphMBoICBjXaD0ZdIj5xyaoA
nOGfPg95lYLZcBRgVhlqp0wvqOr1huwbKsWHui/N5wgkpKfF0+OU5waSyMlYBVSDIgycr4Fn9DjP
gLiYASlDxsCwrKn6pR2RvZPSs2dKi0dh5L3wJnkzynPieu6VsHF5U+PFSaS2sdrGO7gDkoi+bkDv
mvZAU8AyD+TpwKkv6/F0G/hUnnBZ1+i0rQACgqqbDUMcn6B2J5Knhp2lNo97Maulh08lKeUCPaTp
OGhBfiESrWIAWr+DTSXi0skaXCXl0qh6cRhMb46VH7U7/R4Gu/RzlzRZY1rtBELklRiWyXydNPPV
ka+9wE53ZBEWr12ZJ4uAAZ1ZZ+VdAkaE9DERBjGjEJiJeScLC8e6B8VKJlgF25+UNNDA+hdXgO6Q
nYHBDBL3LQ3wOxR54axCe96FRSm8QeUgxZsytXScoT4YGIYXZEeoTMHHrV2s4DEKEQbK0WF0g58K
cTH6mvE0TRItMrR9w6iI+rCLfePG9d7wSjYX9O922hipS+Qr3LAFWji/8pj5zF+LWW9IYMM8UyuX
zRabADSsblXxvmrm0dG8C1F5Ca+2DE+oQH74VjIwjj9T9siTLy0EuGn+hpLAOjp+H8BrqrE0Jipb
1xJT58ju2Z+DQs1SssHSc7WOyBHbDlmOhEQT7+hBxi/hDHz3ikxCR+wZQUE5VtaAWRo9OyHdHUpV
1ws/8B0bOyav5T6Dg7nqWW6WatSgkvZ6eYvNKdhh+j06qaeuZlRblNtl8tyGXCJacyhklp6QR8ab
Trn6RXNo1Li1lx5MBx2yLPqziY99JVErUnfGsHnGQ+LG8Vs7I6jHpHUIYhD0ZVBsYKhHjWL47fdP
JxM5oNMi1l4JTBigbB3cEVkTBFyrfUGvfKRl6O28bHC2kd58dGGXPUTpUF1yoTuLxjTbCxpMuR4b
MzpZfTLuOqN7Kzp6N12P3XlwhlWGtXT0bfWq8i+RRHQcmOyS6j4tqLBgeKbdpbHaeT6kFVsMJ93V
tb2DH4pzRAjM1felth9ztyYSJVzovomqFu7XhWqQmeLEvkn0uYaDr+42WdHOJ3QetppY6zTiIJhg
2D9L6EinuId71QRBf6jng6QHuGw7w1rDY+EO6lRix7gwe5rgi+8ctkykG1Hsmj5wqdSAkgTccx+R
8LHSaHh817odkKD8SLep2maWPy2DEb0VUwq04ll2lpyF16z3QbL6/nBg1Gz8FgT7nz+G/xu8F7ff
bvzqv/+Lxz+KcqwjWp+/PPzvpyLj//+av+d/nvPn7/jvc/SjLlTx0fzls7bvxeVb9q5+fdKf/mV+
+j9f3epb8+1PD/APRs34QMt0vL+rNm0+XwW/x/zM/+1f/p/3/00AuEe5/J9//Of/+W3z6//H37b1
+/ufA8Dn5/8WAG54f7fJ1fY826C1Y1mSaN3+XTUU1d7fTeorqHmWKxzXEYTq/jP/W4q/O5YjdVdI
Q2e1l1RlKBib8B9/M+XfHWSMjm46pmVagkLy/7+uP719v7+df8zYNubg3j+Wd9SiruWAf5UehSn1
6Z/LO8l8JZOBDZSqIrooYmgw4de9S3T+NIXxLjVDsg7nlVUA/d+6nYSXPuZPtYU7z/NhLw20WNbo
m6+VsOGPaWBXUkrW3WyO0MtX8HPOv4lkFr/W0vOL5mTa0qPhP5+IP7/oPNVZy0e2oJlpMsjCI24S
BzNfDAsZvBNhaq7BVJgr0+1vATEri2Kwi50M290f3uV/ns0/nr35HfqXs+e6rqfTY/JMw/qlOAZ/
GHi5BdcvhpJAkss4LEtLrwGK6QSzoIZwKvvD6xuIFl4A4AD+HMTs6eOvX8a8dfj1PfR0w7aQvkia
Or+8h36IISPwoSGktFcXdVWuwb+fa2tCtpkRCPHXP004v24JDDYFJv8Ji12BAXX+z6ef8WmAN6Li
riNYjEucep0vv2G5hvTdAKozErnMGe49xYBhoNqM3w099k8TJfxxFJx3Wz9kff8aMtsPi/gI3P7c
S5ghTtqXa1vgrjPSUaejWZI6EqufhT9AIhFiL2aiKgNgf83HalEPAExQKuxRLDRHPLsvejtoh5yg
kl0SJ+6yIYLsEb4npUtmH6MSjYKmLuy6Nn1XMfAOIX8J5TqnPDnjEcmOBQVs+Zih6H7qGwLIc9Nd
Kzf0uWV4L03byxVimJsV5QszSyEiRj1TuSiLKEpstaoJI1krv/toq2I4GOoe89m7VX2z7UMjOPtx
LLZG3m/HYcjZyzE9VE742MRazutibyFCPzloWcLAs0fMbljnekRilc45YdawozeVLnuy7XZpalZg
K9WWm+50ySRq5qRKvG2qm5emH/qNJaJzT4rdmoBqbQiPqvYJOKANTO5psHENYhAGO3hKuuIplWB+
ZLi1ZPV1ot/Gvdp69Umt88BwfC076hu7twOolpgPx4AxD3xLYOQkBWwmXFaLpK2SPTQceZbOeGxM
D01lAJCVPVR+tYbyRvJ5tIUfoQ4eUMvBRU1bafm0N53mebA1H02Yf/FJ1tuIsdEPtYUbxezIr7a9
ebaow0hSr6Ic25eyhZgcGmwqS298bByQVyH5DvDaGC26Tf2EHFa/DF1pHKFGoXofY5wXot8myvOB
ZCBBNnU6RZYDH0tCQFkakYZ+h7i5rQYbLyNyjp9vffgYVg8uDSUaC0VHaApB1ISHrrrZxPkZYy57
7YskemAUbnXQTQMAA94u8iUAuGtj4S3++qIzvF+u8fmacz1DmILgc0t+Lol/aM8UuWNkIKSCpYzo
I6ZoxoyGFCLi3cYOt51ly6OJrWtTO18juIQLPSv8y8ym7YkNaaesf2JYtMcoEN38J2JxmDbABg84
FLVODgFT63X1pCvFjM9l6Is5UScxpjy7+ciG1/037SYxrxF/XLMMQ+i67Zi2PTec0Gv8eQ3R9VFC
mwGaQBsoX0mkYWft7oxzYlY1dywV7gMjsvZaTzqn2516KHpbzfP9dVEmh78+ufJfX4whKB6FRZOE
/+x5wfvDyU1VkUZiqOY+HYlhdAIKOhZuth9x8lzHzIR3lVC/G/MBfRsxKrYu1o1mtcRFFTj7MfkQ
8yWy8uASG3EG+TNn+HBd9+4pjFvxAyVnCgcm8m50OpbaQFxFL5GQd8SoTTGplFFNEK7WjucOfsBj
3VfaqcmQI9XzNlslA/wRoX84JjO81uz9VyPI5FrLQyBDpQ+nr1RvzMzrm3Q5hX99eoT5rx8+3i7H
404gDcMzf32z+DwPLvAZbnOYbjGMItBhdHHSGg0j46zMJLE82AAA159r1/oRDW7yTt7LqnCLnvtC
Q9O0sZwrrKlxP1E3pFkXbcsqT6/SRictYtd4ikbnFaV9fqlnz3zp5tnG9KfHAIBQntjkMDVQIHUk
VPfK5ye6FnLdVIjx0fVvcDia8b00Lfuq9b3zUKd5zzjH23w+wo78zfKy8Vw3tiDyzWb9mc+qHSH+
EIF5pecK2L/F92yYjb7WA9Ife5d92Iq4w8e0HzBSQYkgvpkhLiqGb2aIoV+a0/s8hYn7bDEZTvQw
9NmVkZWN5IihWWk44ykqeqJgdLIMq9qVu8puSy61US4mva1Weo+Yhu5dSaYNaoOM2duapVnfIJj5
oPW90F0C1Be8J/kmSmhveT0BEsyyidcjafjBTwiu8Hqv/C5Iwhna5lamWLmCEtbU5I17L1f12S6j
+qxxf9T8TOy9WlZnUkyNFR0QrLpsZnaVpm+aioZB6eAFZ5e2+WQB0EXy1hMiDsYnhvGMMeoBo439
6E1xBfi5xW3O6lzRv+zdSjyhlAWOlGaaRZBGbd/piRcLzxXdTFsmQk/Fd3A79aOPZm7XuUjxC6LH
H2zXxGoLkCgKIenptDLOhnTdB0OyhgOKeMZjrjuGOjpmoyCL8yeUWc7+rz/i7q8VpWHgVaUKt4UH
Gwj3/S8rgN2rsdIwCcWW9RRW4U7RDjuFiVfuioBwOnRltyHBjyNKC5K6HvBOeco7T57x3uvIP4s2
7zZNbJ2wZYMRCGkljBk4X922ShMaZFIfahk8TmB4X02XhOx21B8sCu+HLFI3Ix6wROt2vtMBjRFO
RYpE1KQb+GmMkzvCfGoLw/pIovb988AgZgPpQV0dEqAGVTZHy+3cU0pyKptaF+6IogWqTT/NEfMo
YYX5HR6KWuVZE2zU+KZag7ChBgcfSulw8+nfVaQ2OElUvowxsMq+JLwjNtx9NWj9UdRGf/Ri98WJ
ubkA4lP73P1/hJ3njt1Kt12fiABzkX93zqmj+g8hqVvFnFPx6T24PxvGvTZs4IDoLR1J3Uy1aq05
xzSyc+La2cYeMm5GD2RPoVJnRXg2prVxQJwpA5qqquu+eqzKug70KbByi36nB1py/nWna3YRLJ43
mbnlIWz77v9Xrf734pgr61nz9gaCjjD+j/510gMtNbnsTGMsGssFbO7OhXGDTDKd0AYF4ZA/kIXk
i4aQi1utdCyTQ2AjRGN8R8IBczy6GIo5SOmb5sv/+8Zj/zffWv9lJbRs3fR1IRzd/b+8XIFN+gTn
8XId6HXRZPdOuWamhxxGFaz7iZptom81WBlxHCYRI/CTPto4j3j9ImoRzU7mhXV4HmrQ4AfSS2Gz
6eqazEY7WD7BMaYXhqbz4TQFwCqUw2/C5A1Mkn12mlKZnd003WBehPHvURf7iFffzMQdtxnAV3ze
qmNAEZnI5DJpVu9KAKslkIhxNV6ogJysbelHzoaUwBj5MDaZCkNn0NbHwCzwvSLSsY9mVq/ikIni
89PzUNOmpLVJARfwNmWM6tEOKVP9NQgp0ZGpk6viw42tJkymEQ194NVuduoC0a46ky5vTqtHmmN3
wPCFE5+swaZz8w8tqb5ahVNEDiWjVkP0p1CHFDU6vXU3KZ6XwD/9j3z0/kYiGr8jUL5uqlkfoeWM
kP1JAk3N0fpwJ+LZvbahxjKbe41sYe0PJKEOM/YlF7RjnB0c63UryulRxdzriQ/QB6uEe3Q1Mz5E
VfHtGGWy1Qo8ngSq5Ks0xIhVBvyBrsmMrQGpauNmZbUOKwbeOgKVWHlELMatc1WlvcXoqR/7MDQw
SfKVXnzoYUf8QOlGm8JDv2ublsbZ6Lwd/YNykVsoAol2mhPQsCViFiDFyu3OBZsnmSPUgC26RzbY
732v6Vd6apkIf6LojAuQ5r1oDVaS7B+RbktjNjyyxzcPWgH2dCRr4agra9oM6WTuRBJX56YcAPwP
ApdsZoRHI2+PNnpniJVzjNAIsKjQCDAw/f4jKe2/WtDdC618D/2sWHdZXe8DkGiE2gBDaevUPD6/
Km3m3sx92g/t4gejvHIJhrUmPS5D23yE8eicFAULUu7KfNhCbLBFIBUsomuj2vwYIytScKCODUly
I16rsT1bWTFstbz+mTzRnocGN0uTIyeStodkdiAnJUfaV1nfkay+5BFdVr9V3YgGfraYIdYzt5GW
4bEC37pkNda98UaVw+4OZySUNzo2L9T/+ZUqAnKouluNKv6IoDDpSE/1rYyJHA9FM62ev2G6N3iW
mzF0rbtRg+IhSQMvCGz4tcyQSNd7Lx/81UiUwVUrJMmMQest/B6YaWBE0SHNo5EIrUltKicVO1mj
Y6q0wHhhYoW0rWK0ZaAmW1fepG+HbI4Og4vOCUi9ZIbtGtsU99imr0mbsJ3BWdq1kjhx6D2qfvqZ
yEGpoOa8Br2uHwEegzMilm/N0LrjEfCGa2tdaCcZl+eHFAMEPvgIZaFjgGmKEodg6/g0zcCGgSL5
koz1bKDzBVl7UGE9M9N3+uyt1DUQAB0D+Iapyi4r8WCEAVCvviaLe8JbtddMiFIDVKhdGTZwDEig
uYymL0H3c2fSUcWhbLb3XFrJLoRJxyu72+kl4bU1jQb26Xm1QVoTLwbXSP8RMdp03npkFL4vM1rp
YyLO7IoWgy63ToSKrkzQ+Wz4cZNTkptvfZtZR4DS//OQ0mFetGnXrHQ9vcJoJ7MizturbeXv0uuz
3y7vlwWxxQEzRFw8dWxVx8bjkfM97cxdUiBDIFiLIp0XbVWCnqgCkylIyigkKcSXHmHEXxVgMFsG
6vR+nSuawXxZEdZ8Tt0sWiJMms6uKfkXIN8vJ69xjmXIKm8isoIIfxhFdQwrK9p5ifj3vAalQ3fC
5xoDVczkvQuyXcK2heCQT73UFOgGxIrjYP7zABgdG7Q4WmO+06f2DuN8aNPIXyRpFy/0Qfq7KAfY
yFweJfEg7EuaZN8qdcXF85IYeTQci5KrsLfLbmCXLcaHp7D2WPn4PviQpgV+oj2i4+ZzDl2PlPeI
ayr6Ebvkh5cXL2kDqgwZKDFIXGZLb7V9Eq6k7Al7Mwf9HW/WxQVedG0cEVFxj7e20ZxXacmLLFWw
6hujesPVcfC9kFy0RjfRBdVQUuYD8xikkOWHHvTmRzDVZ7Y9a00zpmOW2uW20N1pkyDhtMEj/taL
7ipYka9PeBOCbSSF5FcYrd+TDBJXa8iW7hr4O4oE0H+mVyZ31oLZ2IZKHtgM8UgZo0R8doU76OAI
jXYvIpdeUtOvjcKoX2xpABRKgrtrEVes6JpthFGWR5aNEjQAyIeJ+TtWwRD0nePflBueE8MLV8AQ
p1M2aTpyS6m2dZn+5LAGoONDsmA0uApSLGcdyBxTq2BeuGMan6RSKBNHTITR9Nci5uYzAlphkMS1
cWodOVjlhHfw8oiGQ+I+Y84dlMs42HW1V9JFk3KXOYVxbtUcu9m5s3MkPnpZxbzTj2Dq5rDXosQ7
UHUNe5ELXlAlHmTfi34HjmoPpufmjzxur8TMiouJBnLdjwpkd9q3m9apWJbKd8DW6Ky06o4stN3l
vtJw6WpE7RTjGhVgh5R/AOmNRXVbGJF1T10SwhtF07cmfkELWrrWVfWi5mXadbRjPH4wiMWEZ7Vv
ZlSV7A8JSXJ5XrDHNEfV1c15JtLTrVSbJmo9kq1qwgMywh/DRugXO/DobpE40CtsRJOdBWunQnaW
5mRxVynswIxE8bYI/QXzwu7WFiQgaRbJX5KFo6vt+t0qf0foSjENEJinFb57J8yaGCBI512r0T0C
IXeK6sm7hI5P6CfP5Z+6L5eubHhVDhPR4lZO0wa7yxuxa7dW9HJppUO8SVUUc0bKcZG6eJUU6vWT
F7SvEcbpU8IepF+QtKtWRpNMqzGLDmCeaEjYSIIFEtfRbYaDHg7x0W0U1jpyMSVeuFtfo7Vp7Dv3
oElEQ1iCjqeemGGLvqW0q10+BPPzEnDO1jWnhei7fF1CRTYn3VsWeZh9sTncQzIgpZBZHLaoqTxg
KIWoOoVHq0GfUXfsuMjkjq9FjHINVo44h4YcX4Q3nCvPZc9QlCmIeBSweu3Ae42wBdAhIZTPA8Js
Q9hgz+jFO3RT4znLvwdFHFibaUi4OoIYdWNy0T+QvtbXIjr0UzFeSSq2lrGNAtdpUsVOgH2qE2bp
hTbD+OFiiRYl4shkvEyJu/aC7jAYJFcAHQLqxOx8ztdwf9zSANFBWPFtqh//m5Pz/Eo0EBlbXlCx
F/J+J3ZnV+rdmwzd/FTYIGFQWvk7KL3fiTEGlE5QLhOv+sp6kGYRJqGL1fa/XMKpDpWtpdxYabYd
hGXdngdP8w52lOKljRPzWo1fNajSS5jH/jXuwr+jaZDnNeBCIvV214YO5Gbuq2VZdhdk+A18Cinv
iU4aT8REVssAnzkNOTN2om4wbL4NO9dWmRbVB6Qz9Y4I727p18g4QHVkr3pdz8lxen/CtIiCeuwI
Bam87ORF0j5rRgh8ffQn5qsauSTMi86tlnWM4tXSh1dPHJV7ElMe3zPdXMX1j2eEGPBpO2QsdlLe
6PAXW713tS3Lr3Vk4o5zpc+/QoNtuEbra+5vAAOrgSBKxvo7kNgERwzJTWk134+ZdGcxte2DvOTF
82QOQ+geHKHd4MDJK+tZvLAGnBK+k/0NSZ+Lo6lYj5ni4WUcf+vq0UHs656VRSll2cYnkrB2PbYG
Ity+tTYx1lyyz6wuI9qD1kbE+OE2FrFJA1xHUPo94Tcm7KKBJ9vZMzk2Q7BaTuGv7ljLeLqEFRbM
aSx6+lCcBvHPxGJzRf1BEAvyJGS1+HYt6LCGq4odJgH3gZDb3Zn9d2tPzsVoiL2UGBJicIELdr+s
JQh6fs8xtX6zDBgS/YoKQ19Z5QA8jGyQRSHd+vY8zMOXwMjak90U/tF1rFMDM+xKKlFx7fca0LcN
u7SXDtfBuzPtARhW66GilKkcaR4MzZoxIHwFui3B6ClIdiGEo4vT6ka6WPmfQ1jFx5gUoiv6fdh7
ZUwet+GSgUha4jrtb+XoEqvalDiSR/d31Ijkk2SOSeYWAQhOsZEuLYQOFcV6tK3gIPEd7Cqff7Bz
aa3jusm/LRvRQiXf6opcaDOvunsU54D3m6oHcDP5a2HQaYDZ7q6q0UjZm+TppqnmxJrGeEnmHsyk
27/ACBH6YpODKGbnmp/D9jRZHUihtE5VFbfrzp76dwrxL42siXZVT7n7kSnCBNpRT7bPj4OjIQJ1
yGFq+8o7omV8lQKQNqoPoHSVScKhW4MVS9PfflHiOMjqt3IWwEu2eAtVtjUpF0+iR5I3hyiTj9gc
mqsv3PSqrk9I6ZNZqsLsR8Sdh3+2+pul0T9Si9inEH5x7H0yrOfCH3GbB3sbfQb2Ft9d1Dr1oY1b
l6fapJDRAZXa2Bfjkv0q+zd/lUSh9RjohaymMndegSP8RhEItguuEuS3dBuIDC8LuYurZwmFxe8b
0nS+Exm6WKnmWKMp81+Qhi2HqazfK4DsNy7sVRhm/Y74pD9XmOEXz99kuOOL2FrJ0dE/bFW9pJUb
fcAt22lJ7B1iALCHJiG9aFCgHF3X6S+Omv0MTfi3bxL9MqSSTXKc0bHwzVM9acaVCVp4iPsWUHcH
D8ACkrOYosE5tOS007UGiIQy8cA/WZ9KEO+vdU7stVNjj/kPDDScmh3Cw2wZ0Jo+RpaS6yjTk8+W
iGDfDh8t8uoTze8QkfFI9JtDlBCZF2oTdfGrPajyjBYt2jS5R2BR5ohbb/XezSny+OCW/P+a6rVF
n9fV1QY61Hu9WKLaCfaC++qsVf/iGD6dGyP4IAf2HvRRuSj0mA1amFiH56GZwV4CXNNQeMF9ghuV
z3+Gof6BK/wZMk3cTXOij9Njbl50I8FadBUXseorRvEV1ZOD+mWgXfgcYtFmIS2qJgjY7NCAaRp9
CzT7qymmb5eUsCB8nD8vZFD2LzXx62nS7XPmTu9m3VnkykhraTimu0o75CsVbk7fqZuPEtH8CSuL
DiZt3Q+184P00Eu66IduMiYUmbov2hSqTS4TdvS4iny9PVZFZuxUkt3HMvjBea1de9vJHooslSgb
N0aCItPvkBG4dnvnlQ9J0+Z+vbf5AMyq4y9WPbYhFdCj1OeDZ5GYKnvf3btyjBemGTSfuTQoCrwv
hgrhdYzTGEbWVKJvzptl34n6MGjTuPFAXNz11CCwhzThrEVnP9XVdJLEfy8Ll7Ci2kEU5wa1e22I
vWJOhAAn1tQbDBxSPhgLQm+2IlaQDjKPj0sCpZNUVDm+D+DDi9B+UmOHffuimcEZIMOMduUwJiWp
vG1qvxmVUJ8eDx4Njim/jTkbiqIy1VcUx99OmVP2gRnzUTRBoNTqcxrlJ0OfggOBchz04p+Oo3dL
ynI81MXG7trq3ILlo8HXL0v4rlsRQCWAnhKvy0h9Z7SjQD/qw504d3Ylabk347q7IA3pLq7QuguN
CTJ8UdOe4RCweZXtSDxl8dB6+7VWg31zfaN7bRJ3ZWba9FHNQP+iLkkfQaLFqh6f4lZnD5J33NHj
JWp6/ZiFrMjUY184DMTJ0fCpR57+izNgvJB4Fnb+cE5bHmR7hoSEpQivnQRHl+vZGcE0VvR8eLeH
+ljTSP5H5OXaDD0P/rr5No7fdDr/CI2kV2KUMfc5MyWTCSr4EP/MufLZbtEYG3KKMcZZ9TYWVbKJ
DcPc6o42p/IpeahgOX6WkT17N4JXKM9QZotLXKf9WVq/m6HK/gbKxqKhT9FNN+7Edjsv6IAIq9cx
NnvG1gp6iYGfyXWNLmZhdkxbhiwX10b6AoUn5l+P7fF8Q9c8/p+tQ85AEzRskxyEzqA5Dl6V/MZ/
08AzQBiN3SHhefhqSTp8G2WyCSsY1xqOtJATCwaIJiYKkdcyHcQtRu+z1FzOiZiJ7sgeiEuMMWqg
GgTyAQhgncapsy9hAGLE8OhIVixvBTKx+RMC4L9N3jQkdzOpVM7kfYT8rwBqxpr6EpdtiFZ3oTWa
cQZgO37wVyURgER9AqNaBc0mRF6/tWvaBokJrZ++grHl7DovI1CkYw1UkHyIblYWAe4LNW3aB2Th
nJog59YxSG0y2oWj6uyv22va0sht54wo8TNEqLkD2tCx+6zmxOmahkqVi+6Mh7M/I2srDlGndlHf
kQwRTu2ywA+wHpjoYmIsSDGyHLmfz14J2o5WCaewVd5vMiWTV5yQ7Ucg7HtbxHRxnw/KfECIxlIg
B/dADbMExFL8mB7uTasusjcTi88mtMO/PhPJXW5OxW4cvL8Z+mn8YZ336VWFu/A0LTmIxiKN1I0u
6EANJI0zHtTOnUWQJLz9RxtVTNXgjmF5OHdaOn6g6Vyw4q5r7EuAmi54zqwFghj7qPMPevEwXBxG
HOvAxEcS4LhGo0j2uh+lZ1Ajm1Qo6sWIvXH/IQzGgAyTWqg3fEUUQHzssrXB25wbyDIXI2l9EL40
7T6AtjpXKrxolqDCHWuNCtE1VmzwqzOWrvpEewPbmWG9t1n96umR/sBHAap5wqLEg0qcOK1W8BlU
sKbO1TeMEEcQYxdGq9NNd5TzKoCQJjn+T6Ss8oUL+G5geX7vA2pD0v6kXzjfeU2kUITl5DKlPghY
P0CE4hXv1shAppVpNy+wzVKrkuBI5tuyC7xvSjrt1UGFtJFekx+KOOftJXI6FqaVIcDOQ+4IgdBj
7K6JCdYWH5giwqeG8fqJ/crb1K7FLTY4zQfE7NZng4yR+WyNbXCvdNneohq6kUi0uy/lH5B30LlC
FVzzzn7PQCwe9Jh+2KJUSAWgR531GZpmY6tdWr4Itq0Kw1c/ZrIr+XFCwN/konb80tB/aGb33kex
Dkg26l+jJFnLsQeGwBv4sxaz5zGI9Nc0dVHfddV4fH40oowsV9xZW9gI99CMyKfG+7qpZai2vD6X
0dyXfR5SO8D+Z7lwhws416rJYC/JKFwTfxvvvMlWFKz1V0rHbGsXqXwj+pDH1CpYxqtq6xROw05l
7jn7DYllHqmiRJf3tyFr8hMDOApk3fN2RjwUm8Dzdw1WpccAhwPVjL1GrJ38mvqeGZwyyDO2k0MS
9cM2jNNoCWXGu0kdby0AwGIT2748830QZZiR9zEV2WMQfgm7Rvd3aUsTisHOWvYlIeLUKAEGIjON
i1NjU34MCY0XBrDq1tATXZiGek1kYr5Q3awdStFpsAnNrlW5FbOBS9la/KgwsZ0aXvzWMO1dEWuX
LOqS0+iYn6C021MywIVTw9fzg18NH9PY76b+f6E8NBtzYwkL5MBoCjVwlP6yQ/udYL5blxKsTYrg
3Rhpgo5qXcae9xZkIaiWAdti7YKSXri22e9iH4g5SwYTXA33bKqaaBdQwxS5m73LAdi7WWLMHKgR
zoOrfeYY4KLCir5lOF3V2Hw5VmhhkXX+4TMBuMxkbelPMni3vH8etEisuyMJOaOLdspIo3rrYAl7
IHcyGB2Z48EdkTK1XTXtqzmItpqhzOyFoHX0eP394s33ivShE4H2MtWQDPNuqogd8aoXPSEHJtEL
wdgNOvcw9KcnjCgy2crI+RDx60QxRltQuca+Ab+wHUZyX51ZouAVNFVd8UjcuLkqCdVxhFG1KQrL
B5UFrku1pdy1LZCiUdXTEfOGTyMFhxw5QhmFDIoOUbcMJYvmEE40ouFt4LT2io9pwnkXWdwomGWN
UzujbWtdOLu8rNBHAI+mnqAMJjzNZcfVZGl6saqvPp4yqJniq7Ld8OXJuATlRcnamQn8ssRfZSU9
xApV+OF5cNqENMwqqFfPP9EH3IyEng8jjN2RpT/JCnkCmeevWHg+KwMvfDumbPFSH/KSnKvt5IOe
IhHd0Fw42XhuwLQXl470vrMm/tPGhrO209zUOgdWq91NHdvLUMXuPmPWFi8zcBrs/7Fa56K8R4m1
Zyw0/dHwxC9gXrhXrAfRCW66SfCkYpYRtqSOd7b+QE73VPhb4Ix/6NqDZh5KCHtJidk3z/ddV69Q
bcVnQxPxMdTUzWqMad3NDF4t87pfnX4OmiGiwpntpFgFdnpOeRQj4bkx9Z9OVaafce7JbRYgGW4C
o7uFXrZ7TqB7onIBC9Axr8SLlfX6toaYfprYF580id/YMBGI2kXBG7DFt5ooyqA6sld+Yr5mmiF+
+644Bo3HfV12K6qz6lcGj7vNeSrJSm0PrYmPbUdR28JWENPBFcpfQ4Gulo03SPr8NXWuNp5cGpBg
fqLsAGerYbZQkShqlO22y6dp2dBLv7YJ+zwNfueq6YwbKlDIE3ob7PrEeRPPQbJf0U5WlXfgHP20
BIVZo2FfpV7uOsf5tONm2JnYKoGhQi2zdSIZgiDvWcSLAm5Sf9YJF1pkSrw8lw6PvTfUDtjd7KUO
Vm7S7oOWT6s793fxSD5YRgv2omzj1ZBtt39+CmrzI+ZVf5KDTSeuksnnf74Cw4gH2bz5HlpFRfbb
dpIieHhwrfvQj3nZl+F3BwuTLNSRwC8rXzGxyW+8s/FcKebeVpNvu3lGFeanwRAZUjWuVRcF/V54
HYCVNn83DCs8+QlweE0weqwyi2m+QF5ot0z6/JhngrCQNQw8Yz3QwacVVf6pOzUQ6GMXN/IInu1N
SzjFKWxtJt5ALQLfek8My9k1JhqgivM65Scx+O6lHwv9CnRTx5UqXLhX0UEQgL3q2lwnoihylqSC
pO+pU+kkM0TBL3OIUEpGimp4araoI/TtyI+5AdUxXXOSEBdxbzwwRZm3FBPVW1w+qImcdVmGCDGs
OLpQ0rfbZhhJQpw/ArX2dq3u2VtDTcYLr6d/Y45IzzfCadV5trYmubH/FXC1VJBOf6rJnWD0JvnF
AjFBNkVDlrdpaHtc82wpOye/BawOuKTM8NLI9lp3fX8Z4ooJmtvehFDj1myBpCSFCY9sNIPVIAPr
9DyANAaIoct6m6vqdzJ2wW4sLTau7Ji2PamiHyDTEAcT83N6fqzGZOcT7R5r/UsbJdlfTzc+CFMZ
lokUaunN5XhUTe3XUOYUWnWyJzYnu4lg/MXwPThkVZHDHzaO7tSoe4uH9W7TiC1dCnffby5jihQj
JR5xmyJZWvGSJJFupr368yHKML6Ck2/RekzBuS3PbsyYl8yAPdEofHoeyprKt455YFtR3XzaM6me
gPYL++ESpGJtG2LYerBGNqZyqnVbGeZDpZO1DAR7xSL3+wX5VMaXLou3injjq2EGf2Hsj+cYvQcZ
t/rCxOj4CtnlFOhtdX1+6kosfT0cyOVgeySGmu5CtGbHSNwmZREacg7WRbmH5yGVLWDMITz0Q4Tg
zVTTVgryGVug+mhwsm5OhRrHbQGv/WFnXfwICNIerPIoBvIY855+LT30az9z0rU0DzYWU8zDoLNF
gI0y1Ox2FlVTqpfcn7yXieHowmbPvUfG4L0w2bOg2I0d91W5i2E0gX80ewjHqAvs3P2Z2t7Y9ZGm
MV1OeXMlBkiWuk3fifKukRJW3R+mTPsCHJLKYUancw2WzODV51fPw5OMyk7lrccTsSHrY6MT5M3f
J1lu9QdOfHoeuSy2bRzKny5JXnDguQ/PmFMug3l6FxOUB7GExrub8ZTz6fnraSCAaSe9twR4lpO3
O5CRUkMx6p38LE1STwct1x+jEjOEyilfUwHuGj4XkXv5zNASYngEnJUoM42TDIfhAXiM5zkhUi7X
9kzCWGF65lh9+SMI6tRjDfqaarwT/TlEerq074k7BbvJoxEAQWo0u+ESynbY9lZFtkyZyWsRIe0j
ZqBH804EFpfwbLpudGha4uvUpLQT+X8gtN20I62mLPHEM7TYMBT7DirVL7TAm5GaaXWkpc9MpQVt
SeTMuOlEC81pdsPa86GR+CKtEflkUNsb6A3R3i28lnNAb8uogVeAlipq3gzgaejMAY4gGuaSGsEr
OoTyag286eyaLsoQjp916/WH553FfB5UKN+wCnnMctdKkcjMX7Jdw8erCz/fQCbl9i4hOHOz7qCX
BedMaOY2L7jGz7+FZnm3dV6qI6mpdEAMmklLqxit3fPz5DMRH2wm7YOu8d6zS/WetParh6XkIHvF
SEu1ydkxaa82PWLoiuogIxwhLD1nYTTYazGAQKuAUeMdBsffVQz/k06ue7Q1i9LpHz4rImLgpQbd
qSaVXCUzjP0BU/QqMVx4ksksYS29HywylGqVMrYwEtfJJC4JbgYosOu+/mhGGgknxvK3Udf+ZKgr
4gysHrkKcI0+EwYySuXMs9o9Eg4g+wcgFt2sVSHkimTXQq0z0X+izTnU7bpPw6vRI8ZSXzYN3jno
PLW1JdmhhOsN7mfUsNlHxO0ZxjpJDmXnX9qp2w1GynVvf/gRV5FtX7zgKKd92H4WxhcYhBsjQF44
4dqgf6lyefSLX3YOpQYaPL6HRYBfUwD7iIZDFyd0Jv4E56neJTB4DOiDsKTYpqPPoilcB6SnHudJ
pOJMQPOr5EuxFdRoE9uPShUQwqk4Exjy9P/7Sbw01Z8GVyMGDdoC3iL3u23T/3VqdRB7uFFbz+D1
C1A9ntDwjQRn+SHAfv/mfQ9k1yUTXbK3KXrTjV+4F3ZNejB8sqCCpZ5pW2RyBA3c2bOLbgL+8Tf/
nSlAgeW5y3JCKeB5q4PXfiUWMRku8FIuP8v0uo6bvzoAILQA7kOZ3UrYLabuduWXL5OpMG6zV53N
sIyrW6c8Sy2DJD5t20GjYiUchaphdLuDMAhNhHY+ohGbdAWrh8l2Sgu4Q/WmlwU4JgHPp9qwcCwj
Xv+kDhwB+y5hcYiy3mC1J2LzIzBMJkGoNxs28fBRee/xo1sFQdBhtE/9aYvqcVlnGYM62ppBEq9j
h9Zs+RoZ5D9mOdyZOCDI7uoZuP7pMxMUARg3JtY1Dul8umjtxnSPgknz3S8m1ScQ+CurJ1iMvthv
vYeqN9lsQ4KVj23Ujck5Zp+y0CLnlEfWjwzIycGYZ4ybnKdUs3ZuR0Ho9N6bORZ7hV0508y1F+O0
DnjCBpb85IfMuTVSqAudt40ZmWzLyGJ2cLJb+079URHSRV+CXpFno2p+D3q8TSL5pnQmLfIsp3ZL
yrlJZCkG6F2WEqFQsa+UfbPHGLyrIrDSnNFCxb9c1rRx+kEl9qp74BY661F34wp9z28gw0wux1di
v80LV2M9mX9CclpRKy1GQbzY0F3Q6qyi0b7Bc8zQxiZrB9gXz2yXaOQHR8WmYWHPtWJf1tq6UIhU
kQUMVryqAMUgZSEcy0nvHuS1UODOCmjHYU4mFHfnEJBVFsbKD6J17LFBa5ulCoqX0S33EWmNGXqd
OEgWCQ26RILyCZdAxlYuyBlQ7YdmJDCnx5HoF/4BdWE28sZCJH7AHbElpDSl4zm9S2bpjFeOGbn0
Cyrwf1EhHb4F6ysvNa7HeI4ieYq16dCE/k7otKYd8jRQkwt34K7nFZlDlWeSuQN0uC9YYOxhx1Tv
gM9kQxAjAiz1ztAYc2Dr7NzSW8Xagf8093eZvvb+QCCNeTNWVAeLKMiWowyWjSS+2wn/FU2A7Mq5
jZlAQkfaBsyFynLOaAwJzTa6F/oVUiPvKaK2N0b6TW2zkY44pFb2Wk5IPgjaAlqwRC+8SDVcogA2
4NKS5ZIPH5F0F92EmLyh2DA1Msm5uVKbEQwNzgb/5KSnL0FqfPZSbiNGWbpGWNvUHy0lvlMIDd74
a3R+F3X+Z5hSgDk8lubEu6V3/8lAbfoM+oSmHXkEr4w4l1H5Q7MIVZqx9asS296HmjQytMN+09XF
38T6SnpwPb3NOIi8tcjTKLT8IwrUjW3KL7obS2m5vJmctl8S9ElmfFWs2i5g2EW/DkZ6yG0b5RvD
p/VN4Kow63WZ1398mrS7Hhr/gFRCdPkyLUy6vAxfGjQ4FXHrntkQB52frQJ1juatRVDvcidfDyQt
WWb2Z+ANhPZ720jgesQYsqxsQro4vIsTo/pUATs3dgp2SWiOqHc+Y2qtnG6yqE5GnL/VeX/LkNrx
+J8iw7lZhJbUZrHRRmM15SM9LXHJhP6TErSRxC+yp3YOQto1BJsF5EEFPkAPtess852YvK0rEESP
V1SIpKz9G3R/K0bGp423HV1na/QZLFbWgq5gqpSMJbpE42bzEFVGuZ+K/F/Nd4zcf5E7ZFxnw79y
xMxfJnh3u/gPbuVihVGHtmJuHmChPiYD4WoYZcxrgTDBxldiMdnBvqYFaNoujDsLkV/LNFr71Qko
Wi7jgc6hEMa179X9Qf3ILKMD86e6x0H67kYR5RTvLyPagtk5BABc44gGQEbIOJjTJZ22Bal85EGR
TVpGf+3QOk1VswzDSyZJcwsHlNfpq2+JlUPoTJ5U21jXToUZMJYGXf0/eDqvpciVbYt+kSJSXnpV
eUdRQOFeFEA38iZlU/r6M9Q77n3hQHefDVRJymXmHDPKQDc1PJ/MzDny8L25PnnmtHiRkW2YbP2l
FzxOutjWmgfApvlaiLoVe4twK0LtN9Pbc103G9uNtvbk3LoF7TmrfQ7GUFhERcf1Q+sREj174uh3
clVOf2yjW1vh7wSLwYO4mRT+JUu6XdLZ29GVVyf2n2vIuBV6yY6IUxWCfPSe9NrYh6h7YYUWKBca
TIMGcSHuXUyYuKuHwmHoQVqFC1APKMPZwEACGQ5AtfsEMgRpn9r0PjeN3xcDC4HpmSDHj9GyyLoZ
ratMzJi/j6kkwk1alIecjJ6VVxtqb7Dj2entKeprZzMkFLQFm7Y10ToxE0roIvy4hHv5ZCLU467K
WG+k0ECyBBkO0tv6u0MPySRtY+M1wGJl2PO2tjsDYCOo+lEcbDtcmrpshU38EpGAZeTfDt17DzS3
rv1jbdwTE0Y6ptMmKjeycN/iJZyLO6jhRKl7cjsobSJxaGBtRDLe+rbYtm2DjyFnLT1cnTIiSdA/
9S7JKJp7QzCMSBoiBQUXcPpVw1zYIFtdy8pPIOvIn7X0t7FCDlp/P9Z4pbKLgAdSZUy0SFDuiET2
kqfW7U9RhvYn4sDDW4/EKsYPOXTJRfTRM9HVLjECqCE6CxuO9zdPKUN0pmSgtzKmmGg2rHQh79f3
aLaTTd/U06FFrrKem/FrHHiXZ/Zf7NdcdGU9LounxCuPU28wzCpXUUyFFHZ1vusgV0xkNwqWCwgI
IRO7MStpvBcBy8X4Aij0VMzyoQjlH7IhGS2o6pppyQ3cPoEqufkaoUboS5kF0kBuRfgF+LAwyFqC
P0BOHa2RT1D2/Kms6rlAtb0QXoNIaQcvVvXGlDXtCHjB2OcHWfI1xoS1t+W2i6P712m8B9IFftFe
Aa+OdeAFKufpBUxYGCe9Q8RQiffej+5hU74L5T0Dyiv1AeEW14si7wtiMQGdakKmVdnXNHfh5FSp
wpNdgorqePfBxKKOZ04PVDaCBIqWPFq9toy/Fs3XH93J3JVKjj6V0DrRcepM5O4m4OvXsoGHKGwS
mGVP4xkb8Yq71p7yjvhISKBei3Und3clRiO2/DrjTKJokUgTNr7kZWCW2TjoTY3KHPFsAVaTDX/a
NN9ugcZdi7O1YabzWhQ0lHnkbJZQ0cjpfslBo2RqKIAsRcA9qzhlQJ7TQxtN8kChOzbvTn53Bw2V
1ISqu+A8GuO6IwddmCttIPt18t78iHBIHkJToDdnKMgpeEATHC3VFxKOjEdPyB5OsM9KJ7XBw5kG
GymMnV8WlPOT76xiVh3g9ZaYuOx1WSWbs9DXbIQ/yJmA7tcO7znfrF5+BiOaH21iKAJ7TP8mMbj3
bB76XXJmoa4FbZl+loxfCJU4gDW3VtMMwH8iRlo013+LuASRXT3bpF+wNSJLvDWBsCBlpoMY9dep
mS4FlCw0WAmVhpPGa+KOmiHhlixtwnO17rtCmx9af4Che11yz8IIlDT/DzbGsMu0k0XMTeUUX300
PslpOsOYpjNkVJdEHs8ubZE66Gh2ksZ718Jm27I9C5gmXMlnBjGaffCY2/e5OiDcoMQK7ROOF5eZ
7LBrzPFdGdHEzFZ/cbH48NeTx8LKuoObR0Jm5GYQ6xalG6lFFdBe4rOYFjK0W4lM/ymN6GWZ1wWO
rlvbhGVt3zV/5GjXgUIAfshRTCW2efL06WaUL0J1cyASuWkr74d83SLI/UcDflzuklzWYLsgpQqJ
UFcc3R7rDm55UhlYizpoDEYxdNCp3es0YHUf+idJQs9qBJ24wsvHjvWS9lghk4Ybu2ZeIpnzdmlx
sACaKmd608oRdLkita4R8cUOq6USydehHjIqQflXiPLvMIUtTbj6rZzv2tCB1dt2v27M7o9rbR1m
bzXrjzZL73nCfpelzmeG2BmlAKJe+H6IyGJOAdf8nnLCUczuIQU6DZuriI751XVYavZ5yp0GizWL
jkmFAASBiB/k1ozHAnGWGLKHyixvLJ8kkGXrM0q5BurWWQ2KxaKtESWOZn7IKJRDHgAFc3yyu6j1
zLH/SisC78hO4ATG4IorOJB471if4K6fjlVhy9PEwsIztSWmjAw8DRDtpOsYkftXl/3BeuQWG3gO
wNEm/YgQk81gc6yXphmkhnyrfYo3M+ww74fVLsynLyK17uzNcQ8NP9QhajV/N+yC6XoALOKr/xbi
r4gHrmYxm9tQI2YDet5+zAEK2iXWGwkUmIT7L690Xju8y7A7hr05UVkg+0wJyzSvvYVaq3hxm3aT
3xIb+520eMToccGD8QUg78eQ9K++dRtaTkyneM+yCH3IQGwWUaSUU+SyjqCO07GjxE7EI6nAzERa
KEZz+iY7/aglzNmZK+MZZz3fuAJemeEyRzSvRMRe64GsHAPsaVDijO/JkA1E+WWTobhKzbglmZdn
8kKMZrKF5DKuHvuQKMCqvOoMdEHxc5ZYGUFe4C3Hh9Fz17LLT7NC4IoIQLPVp8JbOfr9pYu9Yyjk
wfZQFbjWo91FGz3K94lWvvmCQDPHHQ868dgMVXfp+GV0eGGGavFsE3mwmEscm9vW7NbEyvnLZCEg
PR7ul+w/kyK5lAbLkGb45Ck5bgoyI8rQQedoIVLyF05s+BH7cOsRpIBGdW2uXSMN6tjbO9J6zEpy
fHrNem949nXTz+hpH3Y/HUYY3YV2URDSu9R5jgvtO0NTptn3wWAAYeo/xIKdRmfYuiHr+BD1tVJM
PGXDZrbB30ANYap7oosXGLRnI5yf8FOdY4yJhLByjXgpbzVQfYLEzHUtUBRrKY1qCYt0dGEMatzu
LYe6ou0e4YyMeIgINIPsK5iqO4n1hKvlO8vtpwzOPdnqxRiMTX4oc8tYE+c9rWTy4yRs5qO5H9e1
6l6dqr0Kv0JQ5FTvejW/DfGlK5yngioR34Vmcq24QOyX30iWZH+AKv1jwX9lIUAYSTw6O4BAWJZ0
7VnPWSADiGFk2r7T9qAqM03YzX20FmF+6JZMFiA2rJWaB1Ho96Tt35f/pcJ91SRZw6i3Gtt5dvxq
2/f6K3atDZls38ocSEBMkdVBDHc1NCTjqK0Ncn2gIp/9Iv/VOPebgtgmOHxrVdJi/PsdogKrZtXd
IsSUQKANS13GgRMnXF5nmqTnqCEkoINLNopLZ6aHKSIvMy6+GwoGoczH0ED72nWbJqZSyXQQuQXJ
0wGa+bUpOTsZklXJ+KIV1Y/JO4u33g7hhXUZhnIOrWcr6a6mmQGyWa5pzx5yGq7+uPCqORktMjFp
cEyx9+Qt6TTiUgrxlwXE0W/KvYb0xovSJyeRP9QbjJHm3+Umbym8cvFuNhRI04BrukzorvLvcYgu
o6f/ELqerasOyl/W0yciFJAtaLvFsYjBEwoNA+uiu9Zcb4ksv/WekivMb3Bitn3HMEufz1UIMZiI
xKp5T2a9X2GAQmeTxi/S4iJsrZ/lZxSl8cdPwq8yTA8QhX5cw8T+RDOijIbYs4LIqXwmgN7s13oM
8LiIVDDUMeJXalcexNkfz90kgEVt3i4rVO+t5Rx5Qx9w3R7MATR20oeUVqPaDqYgfWraoeg+zjNA
j2gZy1ktqSIlOGrmXJbIeOPjnIY4sj5bq1uZNXaZwegB/rr+xV4uaYD6VOoGCvHsojyPNTNw+6Ir
d6WGCcEcDchytk3vZl9V1vzquMlw1RrvhmJ3BkNs17jmtoVcukosU60gRryjXmAQWPbvhPb9KhvT
A5GFSDsakhc8OW2RU6kVtR5RrIxgdf9sOOoM9Bo/r2nfzJjZ8SBGAoUl709uhEkwON01Z8Y+4K4h
XZMytIRwIkNe+doTZ5E5YFPUAkupvXM4gMvJyKfQ6xGbA9HrFSlcgB39AGy3FpQjqKymR4cIE5Lh
2KStp4GWQ43hd2OpYsMsINGdclOVllopu7A3s8/mw5Jzz8AUnZtFj03gSNNiRXejQ3agwfE3fu0T
/1adCNwC0WFcojZ7tOPmy4iGkNiUblpHn7jISciz7KDRQMf7I7qH0cSvWQhwK5Qonpt/R4V2q3oe
RSVTZiRtRd0RtF1c3aQe1l1rlSswlszlljjC5KHw0sexh9yU2mSH5NYLWfAkVCejt23FvKA1aK8m
Ndx71zKCsdLlxmXFfDIXF4StOYeqKsJjXwhvFxXDQzzXBGtLDhN3IShKK9zWzPsIaT9gbaBBygVD
f9aByA9JirUREgvRV6dWfhL/hDNhoD7wa76TVmgH1SanSPUplR3JXbP1OVfie/CJIe81/o0+7cGl
GBvZUdRZsXvz9FCsxGwQE5bqp9pSQBsmXE9qQF3OsFORbLAqnOgvMbZG4FU4riPmesJXD7bPMttk
y+HzbzOn/QoVjZtEaEuJVYTuX917Z8XPD/cKH0ZbCTEkKw2QZWGWLd7KIglcq/h02vAVHS4WXoKi
Exr03ZSPyyjBQ+VWN6j34qvpoz/oOzqr2kMzwfaufmJyZWyAP//tSoBhMbtnwbSXlzUnFdcjtUyX
Z1tqih8t/UXrdpRluU8ywKg5no2gdDh3W7WZ1IiCHlBIYNTJryCCg3TquznZR6ptenFLVptwfkhD
Q9t12nRsK4FwK5teI6grgcqOw5IXWsY0XVpbP6ErRdaGy0xyIYIYGu8NTihOiIGyZQEsUFfjbXR2
mZEdIoPGS7N9Xm5a0RJPDlFwq5hVKuJwSqqyFJu+wnU0lOGefARU+PnbiGA/MDL9zWF/bME38CNI
/iZ08qCCHcB6EJWLpehSLBLQjJCmqB3XNl4AVzmHsg7PTIUuOjrtenaj1aMzJC3nVPbVhdPREPHJ
ITuhEOzzzfZW4WkLTe8sF+sP31wflikCcze7X+SuThdznDBUEuBnHU5EM+NRKdUxZ5wwXOOhJREu
Kx4rFGisSY5kQBDxsdh64oxobt15x1b/7SXdL+Xhh5+k3/gJVjYmxSRhbZGwHhsmKPSl+OPyuy0Q
7WPfI/Yr5xpzPaM2YeAxKlAtuj1UGxvT54j8AzLAo0R1uurm1SI4W//720TXfxiqyQDjZdSxAWsi
FuxFwy/RRs7aga01i/FIcjduLASZ83I4lW7EY0m/ox39FpWRki9uHpwmhUkvUgZwH3ne7HVZnkNt
3giteUFQtrOoEwfVXqRJ3HY2v6VZ/2YtOGK6R7ys9Oa02+iYFUlr2HtLlQKES48FQ0Rug/HTjeJd
iGvAsBgq9SO22yq2Ao8t/WooYhxG+IwC2gY/wqzrPBdl4gS2u8YTKoJW4k6uuFX0tnk25hEf1Qyc
yLMJVlPjY9vuAE3O/PP8UA3Zc1YWd8tAnKgtL+Boomjn/IVRQLZJlnzlM3kQLZpOnJbpbS7zW9cZ
ryEps54tH2e9JqjYIEqW8AVkOhijKnwQbO+dkf+kLrrXyfkxht4Pms59aesYQU7OvsXyocDr5ink
nguBC4bMVPu2Pw9lcq0rxbEaTRfSCkSbP0Pui/nV8qd27I+yC08Mi1AuvPpE8wHE1QI7cV/t8ZOw
7avpVCfNki/kfpyNaMmg6bfaOPNijNCbXHf4ssz+E7YPvV/KKKbR/M3kMS3SvGRm29g9tkKxKKeo
hevhLts0TXqPVBHc412Mjzdfx4O8zpbRraJUvDboaH1bX2NxI+eHtA4WKxSx6jJT+wbap5VT6FV4
SxiRB3mskPZzZzu1TR2mwo/UA1io38wx58id/ZK6tZgC76O0mMWTzkG0wcDdlkzMwbm4lxUbMQM2
+lh2e0zn2pAw8yVAQ50lrIyj9N0bVp1fXdaXzpt+wNHg83Zf0pb1HOsc1LG9ScwPOmtrShNMKu4X
hK17Ogw8Dpd3E6Y9XAWZvQJsY6fCAyDweMIx5B5x8bj1C+7sz76PukOdoMQJofQBlps3BI9BRvU2
GDzDAEbQvq3Ti00JvtU9b1dN8YnYA06kjh6pQKUqzzm3fwqiKgCCp0hIZ3wFRjgKH5SmHUc3Y/bs
6u9NhQfaYDUZf2Zte6UMJvoipUbKE+9ojKzwOLk5Gp2dYRd3or5O4Zg+ApVZI4x4fCNaknQbvcYb
V5NsVrr0YREORb8b3jNhNRujI/slbSRE+mn+RPH8Qr5KyyLf+Ck8VoggUXnXdV4YUsfINXN2Qw2s
abTiTRU2r4Bg0LXh2juVWEJQ72oH7rvdXErugSglaYyjCxMY8+F5iXN1frCpbizGXrpfAj62t5Up
kAZMX9JjSOsQ1TMsFtrOrB/NZF7LzEGTEBv31EooW7LonWHVFzfsTlOW3OD1HRhaHSrTlQdLH956
J033KiZtwXGI/Q7dUzR65LF1iPS7gSWLnpL5lDFOxLIeTJmJj7s0PubQe5PW2YnZSOt9ztRDas9e
n2O0Sykf6mM7TY9enRO/6IPmG+Ibhr1lghy+kEfnz/qvXY84LmzetWKud43WnNzeezPKa9RyCY0V
06dGcG+gdDlWg3fJCdQqhtIEaYjOpJA8IjQCNCHasfQ184uWJ9upKjczpCR61/bmTvopsjmG3PWE
4D0QprsbvTthXTA0iYcLulp8GQiakqymsojGX9m7a2/BKEVivHtGfxlH6OED38X2ozzQXZEFhnPm
qcrYqzGJ1vXwuDS6fMd5Qt1vDLehcFbAFatNHUZvqs+ffCM5IcY6zSlVV9xngU4IFIK8FoUK1wyS
UYaMEWFyBk1kygilMPKfYTCxQeMBYLXtRGgxgQEY3fTszo5LsM0DDP7bSF4B+5BXiddrhWmK65oc
whkxBD7f7hN2zScR1hL5c4CXyhkhvwsCutadK/D9uei9X1M9J3yMlK56PEdptp+7uFo1OX6WHLCU
oTEpx18UHkHmcmKH1BX//jN6/jZl+guuBGp2p7rMkfHbs7MgA674ZLYBiGl8mBqThMAaj00yytfQ
g38uH50Sly4xwbwKhf5EsBqiVwYeY3aCDwczjmE2FWd3jhkIBokVLUEAR9eeTvjIk9WQYSrIdRK0
Z9KGqugtrlqPjIXjmI/4neQbC8Hr1GjfaN7oSlAl+W8DzvTY95+QWX2NrUs4jwH9zvoTfSQGzbQ2
MXeTxIWOpgExT+2cIXsnky0Dx8h14BpghFX7nXDAIxhPTk4+eht04uEKXpOxBxCeUkkhW4nWafpG
IHgaJIb/Ejk1JVW3s0nRDQgZoY62+j9D6b1Kx6TgSQxBLels8wE9aIY9o2/bb581vdZb65bcgH5Q
f1mIXASAGEA+e02vWXGYNctpubcN9ZRmRI5pSxNgTe5JSArIHtwwXjb1xEJNowvDJYZmRyJwyW2S
N5zqo6T6V77kbJ1wg2tLJhnCE6fldUglh4xW73JFxxwzR7I679ISkIHZNg0AF+abSu+TY8Mye6Sj
2ouofnZkblKX5wWSIPhUY8Jp7U3p2hiMNpCC8SACwzU/+1NZVigFm/rJzKuHMApZIwPaSQfy5MKc
WKkqIeksK5tV+O27KLPSGiAyYNKYIri6kI0DnCKyF2GL81BlPFW4imuKsBKP6dTE27k62379qeoR
S6GgWp/16sB8lH0tCPqVz2a4aBtjM2U8VLMu+uP06LND2Hzk0j720qHfjNAW4r1nLW2T8aFayvg8
exKaB3BDmotVXgvUE9cYDwuDDob7jlirvPscBo7YKuNgMgj8oe4xK9ZD7rd0rUvi2A+N5NeMNIcA
hUH8YJxenjJDRjUJgQTYbkkWSDcwUQRsRoGoW0eRJK822Ee2yga/JhEXKw09dhCazooedl+I8S9P
foga0U3XfVBDBTsL2sVozrNjpLHTjph44aJJZ5qvcebmB0CEBrjXL2xl9jwkSNTEoBaxvUZnU1MK
hxL8PcGRTuQWwcIc3IrWaS8d7OCgR0q11dN+VyVetFYdzPlCQTCL5MNY+O9dQlAxmvA2sf2Nblcd
zECPwE7gcTmWwUNrroomRQaixy+Jb2WbtBTr0uZVDzWBCicjczXzdJ9RuQpRH8ztpmKI5pewFyi2
NAgeLvNEpl6ofpqXnI7/xOGyje38WYOAvNPFYtuZe+3W2iHsOj1h2oRVy6pfTAZap0QKTN+lQVS0
bHHBpc64712uhcStGro+6zsbxmHjmVZNM5jFGytmNS3C9Mzir/LGGwW8vzEj+09TzuWmHCL8IbH+
ZMTWtO9abgOMKVCN+x45vFWjsMtn+hsvgijXXEu9Zjs8Ml0IKe5YzR1rr9BIbsOJMfkTzLSltwun
q1WyXk5Z6hypB+qN3YEXNhChuUXyMlgMMJDB22tANvo66kjAKPSB1aoOqszQDpRWgYLCE7htV74h
VewZrUKJGmIL4V8Xo32Z5s0Yfyik5sdMB/hLvb1K3TrakLkwn9BfM8XIcjoO3/yKTSLqbGv6IESs
CJg7qU0sJqwtU3VytHWnN/GuzHsu4cgONyD6UrhYcX7HIceGw8yiHYr4/qw8EBVIE8N009UwlAB6
0Ed0GHtY0DaPTkFqba0b5k5icSbUDuKrZFl49+S8HVzjgXiw4pcn0xaujvWVqgZSbinHS1hmP0nT
MzqK+deGQbiRZih2PSSP/Pclcp8CXxCEQeBUl0LXsqdcPlpRM71H0nv3zY9W/UogpOf/iKaZfMev
r+HzfbF0gVac0/g8yLg4wH1lpJxVHkEvXXKyGLciOUigYYeVfDXc4hbFJBE3/LdWei21678P6Ojz
Q5xBH8N+GyAPd+6sjuoNfKzmwvqbIZ20uRSq+VjC6z0Ps2U/GviQgU1l7yKdP7V2ds5umiMnzAlR
wfFrnv99mFM3RSpbbcvQep7afOVCX0FnJue3loDw1Vi65YvGuMGRXv/lPyLUbn7apWC0ww7brzdP
gKEyMF1j+Hd09WuIb+LWk8sKWnd6aEKwV2X7TkGGQH9wjLvWuOH+35eZacgd6F6eh/1sHYTOIWOY
ANqp1Dt3m9qt3E9OrjMetS9iyuShcmp1GcI8XZVdX59LEtvWoeUfUA2hW8Xe8tFlJx+mo7u0Beyq
08C2hHeuPPCfLscBI0Oq8FEnQyqFqRPY0hxOaI9tnm7lRytB1wAk6R/02br5lq1dohITHEm42UVv
xwXGGOnsHDxx8asQPIIZvschFJQsy8W6Tod6XST0yG3sRS91qJ7l3JZfk0AoP3iYkoymmh8ENOoj
U9OB/VfsnXBLIHgl+TEAZg7yV3MfrbSQt7yeX3THgVrQc1rjYdA5uBqVbmzInNvKQHajtBipnYId
UhmMIXozp95L3S2iquqa+umwIysI8pnHiNyXhX8l4d6/sjLBvlqhbPI719+BEHuqLPLCIuxJmLCU
XGeNic4M+foG50DFQlyR6GJF1k+vVcWDaYT5w/j/n0VF6x8oOv77c9PM50Pp8Igk9zU/5QWWblPk
7Rsp4tdM79I/PtvhoVshK/BOGUgYstWofD2z6fezg7wEDG7+VCF+2Iyyg80dzgnwjZiIJqffTU7D
sBAszZTG6kDrw93IYICTHxHbwhsdgencyUIshGJNXsTGmxciKE3YXtN9JqumLbpHTCv1gbteIIZ5
kWFXPVptzcBp4QRH6YuKXJfvlAA3rvhlar+6iQbYqGUrtKZVzb9p0UWApN1odFGXomNK6ytmrZYZ
ss8ew2O+2KRU8pBmLX9fxcDi+yRfhUpNW7elpxxByERaekw5aE62/yVjBaC7s5OXJZjXQoLCtmos
12E/IzBWb7Ze8Ux3VLj1oS0xL9LLKwTwTdyIfqtE7l7wACcrU5/xuWUFbFcYEJIBEJ9mjvM3jvIT
DsRp75rF+OopqFT1ZE0gj+fx1ba1D9CwMO6mITlAKWvWHv3AfaqmhTDXvfmjrm0kouadl4XFGwJK
J7OQMwrC5Uy7sQOZwmbJLB+HieHva9+82YvdxcirchcNdB+tP0yrhmUEloQJRsYYbVL+iDQ6EIfp
BL8xHbTp7IZscfRwWrMTio6GZL0+5t2hM2W6/ff2ZOqnMFX8aCTFY1uF7YORa8QbRI54NnlorLUm
qx7j8RK5SNJAoEl8H/CcJorSPZv7aD5PVl3uRs1AKq5eyXyMn8ueNUqEN3mvLCYprpapNQN8TINj
eG1VNmzDUvPR33mgG8a83fQRsWtNrxU3oxlPCsUz7UjJTjB0LxbHkUruEfy4pwmtElhl44u6SLvr
CT+fSx5YKoS2U1bu8fbQzoTTp6zXYDJ1NuT/ZwAVDpeZ7XmnNl68mbXxLFzkLHPb7gE84R3tHWen
GNIfTB/lIdoxfSJDFPcUM28g0vspmu8+nvOdcJR7Ym4wbJuM+rvGlpF7pr+yyZ2YrTa5OFb5Hg6Z
+WxPpFWlGk7X0DeKs/Tq8qzUdq7jjT0A4O2uxp22sM3Ps2OqXaQN/rH0LB8XetlBYhjVox3WeCoc
B1YfLTKiyHUTtjxblja2QZB1GzFvIP+YSjZU5dqIJAJSpECx4lyzyaWzBaOGkC01kpqpesik8Yy+
Ptv9Mz3VJWody2dmFebtdejc9hqD4iJei2EaZqbYnJrdQDAGRlt9cZWyyuxmwvIqi0ugygl1IJZ6
Z+NnZqvqPC5kz62jD7y4HTMA32cGpZlxytFTHw1nts9wVVyaa8kuOqS1dvqMwLrU3auJifhMgikR
Cc0BCl8DhLRhgIESWexdZ5mmFaiFBjnY7LSzajMujAWDZmzluLp//PclKqZDA2/yZtu1OruFHC5k
VsdnBpArRJ5hJLq3abCnS0REOK9aKM7Yc/KtNCrUDx5BZUaHBEYrWd5YUzziKOYdxuk77PK4H064
JDZAfeLXqoIgU0Qwc/rEjF4N8oq5EPlBF5lEFOXjGSyX2E7M9m4hkkfwRpP+SlDQQU5iFyoU3E3u
Zs8quY6iAvmdu8gzmWLKc+EMxIa5kq6hBQMHYh+CJ1jEJz3Mowu76+c24rIyMjWdmamMBMyiMgON
xxxjyNgKEpnp2SZPohHM62yZ0dbv82zVoeQF19wXr6K3kUGP3dZsbMZKeqOOWMO1LRvra7iYuhjV
mVvWpb//GEu9bPcNgyhhx9mbR6qDpubp4lbrXl9iWxmTbnm4nZN6wU5Lxc9Hl1T14R3MvPsEr9iu
I/95FBxhhVEbT4MzXWtgdBxRTLN7ggBtz98KUkfWg8B2KVuuibQCnNd0X0bjVlfN7PZzzMs1zN+R
ACnoePjyh8l0Dkkf7ZrlJo8n8rAlU4i9BTH4sfAOAF9PE3uqBwk3l1ZUs47gxJ7ymnpIG2kt7YFx
OOmn40vpm6CTkq+5Fe0bgkp0nj0AtsLF6VM5KMUSdaqwHSN4ybvd0DFSsNSW38u8/GPT4CMOOXZR
4peuhe9OTwj/XD5LLN48xhxOWif3zkrKk2AYskZSUnxS/78xUDpPbPq6yYLDZ0sEbwOTWh61UQbZ
IPC0OSP1XTXPfdm6XOk5Q1n01l0JvZXBzYPMm4bjYfJh3UB+jpTVPfS1ZzwoC6R36C9GNXIKnmMe
6nPfsIGwwVF1DGkDh0iRJ6edcKyUPQihtiBBMtcxQqRh8UWGxbkIv0Ym3ZXfQS9xo5IUn0Udk8Qo
ccdTqtl8A7pcb/mA9DeHEjE4GED4EqwIcSrzbO1Qv0ABzauv/56ny0O1iyp1KHkik0UJ783GHbnp
Xc95xr0BJcJMXgtbs1lOmHuLJd7amazoOPlpCvzQe+jNrDpXVYfYBCEKU1oJWGeRsvgVofW+vTPn
wVt7QwtEVSdGJinkS8m0HtK/SekL1QB58Jid/33QrRDz9uSxSHbK4VyHE6Mylp4fREQy9Ot180En
5vmGq+Zj6m3xMSGjW5EGGuRNDdc3/XcgpvZuRNj3mMcu2ULe2L6DF3xNpjT9srx45zTZblE8PXnw
DEjOQRYO9fX531fz4o5USfXy7ysY1EDj23vdNGNAVKGklS4L9pQ128a4lC99WvIwdvGLxcxkbm7n
sCRcEFOav9RMUa5fCitOtlRQGWq6gsjPJa+YOMZ7w3TZYnJ69mNnvoxpJi4yd7wVaopuzVgpY5mf
Zy92LB77xLP+EvCzppHF/HnzHW36SnvGq4x1tohu8ONKFbKXbRpehOVDiSTipBDuY6lqkIcbzenf
Z+AuKRISBbyWPycOpDI/CCG0flHuaZbxi3nnhwVo+MixFRLk54WXUu/eAOiJhRQVXtQYdyx2K3sD
Fi29AjNwD/PYvkzLVx5CgMC32mEnFtSSyOY/jAGrV9uYFqdE7OxTN8ne8hqUEaAT+WB18R3IJc2n
BrFdaZb77k3ZnbIaOxeylMQS2m3SBUuDFM0iSab8GOwDQghrhdaGJy/O+6d4HL7tRdScWI2NljET
p38fsuUzzVokQkinN6bfwVyeWVW4Rmvv7VKY94YISGLBhb3/x9vX0jpdFwjc93lKLNOk5CGEuMnm
0OcGKgp7j09EP/9rIPSO/VJWywr+/9wQv2y4BMVOIj2bg62eJvAhosPR2BZgqUTS3bK8y/Yp0Y7k
qutIDlX1VdqIRCeIHTcvsd9GloGBrmzrQ035OusSqCdhpR+lYQ5rMo3sD6WXCNLG/qZPuv0wcB2w
0vCGZeDWbzFz/I+zM9uN3Ni69Lv0PQGSEWSQF32jnOdMTSXVDVEu25znmU/fH9M/ul2SUQIajpMo
+Rh2KpMM7th7rW/5F7ce/VNkdwudWeDl/pI6nP/tyKXl2Wl/xcolFiwz2hvUunLZOMaFK/BIoTqe
9TKmu0eCzB86g249oU8Xx9Af76Vp1ijgD0SuaKQkWppu7tGRpDP9n05/Or6rtvoiTcQi0u+XSAfE
Y8rWDRIdLItXNecN/StPyO6zLmnjiprVM5rtWKTd1Z0vg3ZoHu/R2lpLuLwWOsSRm9/hs29VnXS7
MMviA+P0WzIf9IhmNBiI8bX9vx9zPe84wJNiX+xV6cofRV+6S8se7YOsYveSOsw+4RZbuyFjut+4
RYwRxI9P9z/prUvxHVrcoqLs9toUcbzIoqPL2e+RAvNnxUN1E+atu4RwAcTQaJ899PXArzLn6imY
YgGUxUWqvcToKVN2by2re2/hyEPThOKlQ4O2MpnmGewQpywqxDIZIuefDMpfIij/nbr3MdFDCikM
ZUiqTQn1Q59D+f716fbV5AWRBcwA2qCztWS7d13jbxoCGrYPHI2/T+gwP4ZD8Z9TQidqkPrYdhz9
QzhUi3WYAwQxaBl+kp/w6x8sJ25+5iUWphDy/ePYu8EmkM33okGAbAmYl2O3qsrC/8ZUwneuE2Pd
fVEaYhfK5GcRJ2gU/MTdRRYJOyR/WrdiGuK50vgi2Mr+mE8ohVKOpWwoMKZQuv0hZauP0l4xGugW
bmMcez6cPSfngCi2K0Ux4J3EFZzu+b4EGcMW4SF1UXwb87w9jczwpoiHXDrIapFCLsBRUJFRbFvG
ilO5h8jlOia69e7ZxMAWBBqtyiTABSe7eCdB8vnBEG5UUP6t18xCLETCi77RzEXqaXRQa549uS0n
GgkkkkVlfdCmwiXernZRZImjNJX3agsi3nN7Hab0fgUNmhVV5NrtiZzPDHyWbTnXyQUU5wLLK2cE
3Vqnte4xNolO0rDWZhDop9Aci3UfwXmtcvyaupsQllB2GPMNrPO/v1pQZn+692khMxF3LCl03fgY
qBkboI4MgdFD2MZZ8ELryXdplbThesClhzOVErWFhXcxgcRt9WakPsGalGZOjRIwW9J5Kh8VaVob
ryiZNSaMBruSM2ldsvEVw9hdG9DmqEEQXPrJ9K1S0fSQESOwbDMGLGBz7T2lbXOi0+Y8+0ZEhxk1
qQ1wGPN0fmmbJttZVRVuUBa6L3VdPIGran8m6CdNmmPxuZ4i4w0VdIjhskz+MBHRmaBVOmvuIni1
dhpH2gxOYB7qLmVWPQfkuTjNVgbc4SsWwIvZ+OKBtgvH6trTHyPDMi4DmouiWgZODWsw1w+AlyG5
mr62d6ZC23di9KHi0E7se4fRl+a4e1tr9V3ahz1ugnQekJHXtQprMS0hPlSPeO+q5YRBQni6Aco8
bc5JY6KCCQ1UDZhak/xq6vUxcMLixWg947Gp7AXtPmfXCfRCmC4uzOzCF1Fq5c40g4QO3p5+zrAh
M4f6JxD9FlKIXPU+4wlX0wue+5gAffaMp1AMSCn0QJI9wJ+QJ7UXnsTOA4eIreY42QGcWnP4/RUm
P0ZVSVsIaRg2G5/uWvKeFPiv7a8QwmgRnEOQTvVn2MTG/cC3quF6ccDAsdv21VYAwsUYSOBhDNL2
oeGItora0lu0wlfnXLNOIcy6cEzf/AkhuDP9AKUxzllBoUq3A/b149hoS5g5zCEIhska3bsMJJOk
umyPWvhNGJ57xWEv2tLlA9NnqzwkrUCG5vc6Alih9lBx3jQLmnfnuDRfIMUzPvaD1e8/D2vew/Jk
9PNs9+f//l/K5POYQ3KJONQBrzv6h/RTnbwe6MOoFd0SCKgv3XGv9R0eJam0Re/3b66BTMUL2h7L
Kng7gZbwjFT2YMNuPio+6m1ptD198+5bkPgjGjtdnpHwRkudACswhOZfDf4BSJSAMYalFfA1W/VY
PHf2Xhf2K4YODcs8T55QN16iJa1MYw0GTAP1evUmsEpRUtwinZtdM3CrlYFKfmBShCoVE69QxurR
D98xytk7z3VDLLlGdCZqfj/oMvs7MlpnqTHy+iJE9773f/zchDDZq3RX8bF9KFI4qEaG58U5FhRm
8uxPNQ5mP/9e1nMC1nwEsPrU2yWGfjDZ508ctPb5jx7Ae4x6JnIWNtQS+pBO9sIN+1cevUcUsWZg
vSKnMBd9t87aDIpCYzgP9EzxxCrPXRTKMZcOaUF7u8dJU+vjxAdmeYhHsDW77btV1eiwc3Kbxo4s
M4M3SCH9PbTnKAqMY0nIUaJq2OZAHq1Go8PG3wGm8ugcMJ0je9wNXXPjGc48hLL/yCPRHg0zWQrJ
RFDX7eyVI8dVi43i6gkDtlp2xDhUP7ZdeC44ui9+f30aH/O9qFPY5k3D1VFWATiZi8V/3a8xQkdd
kgO+kHrYHYdOhbsqxi/dxO4hK0PsczJImV2DFgXEe8j9sT+2jfqR5BEs91BVNyOpwoWXx8wbsUtA
7u7tLerhL3Me/+udEpA2F6xAYimufn2nzAgYd2AVxSUQDMBvAtpSwSJ1I+PZU8WPntnIsS0jtaK3
IVa4cXcVMTQXd9Kf7MxuV3nfJbRzou8YT5nmtCmT4tITX5R/n4prPk/HNNn/HGHp0p7DKv/1eXop
VjWvqfNFOIFU0i1CgWJlsk3VZGkGOCEWRYqP64tvca7yfr1b6LRZpkO9yf8M88MuU2SNrEZ4Gfy3
yo035QHnUpofkFBaSXgODFm5NrukgMUCCC6bRnMnB+sdmhW411oz6V1g2vziTX3e+iRMK9e1eEdS
V/JDeddFeVWZI2CNyG52rSrbUww0f+fTHFqNxIpsA6MddkUSNchf5a4f25cv3sGn4thm+3Vtw7JM
4ThEuv76ZTSNDiOT/uQiibA8upCvsbV5ED34T0kkVZtcWrQ+425HA4XHZjB847y57WziXkgXE1/c
bNb8NXz4mlyuC92xlXINR3242ZwWRYyZhOSpBO0psLtyk8VthE8rUe9JBRgfKcxOz8L0RBv0GXah
8Q0MLPTySFqnWJvUHpDrNzvtkh1nGINWRBysbVJlbIblB9gMAfM8FwKwVRvtqjFC7zp0r4YV9DFn
bSF2FHyw7hiEWt5jY2Xa3055amoZvBLf9jaZA/iKOcGGA5gGUzlKjkPfvhVzi/P+4iqwL6ltkXIN
z/Cxcmp3FU3BNaFzcBbEaD1k+hC+TQLJo1a3/eHecr+/aGHzl3RSb9uL2j9+8T1/vulsg5KG5yzH
IU5BHy5/KxYhziaECn7WZ3PW5EoMon51EAXtALpPSxzY3YNZFu4xJ+3cG4f0yZzHyk6Q0SR54wwR
SK8E5OYYJ6eN//j9+xOfb0/bsB3TgbklHMVj7dfrUMsKSFYTR4ISd8HJUflt0ut2FQwl/NihZSDR
ZP6yCp0/6Vq1a2cO9u7rConIHDw0FFa3sltqEyftvEvuz6Z7yvf7CzRqFL+jnm/vPzb5awgyUZjI
94nu9h99571KBc+jAfoc7DV3FxZ06lI5hWelqwPFiXOme/jFpW58OgbbtjANh4BUg2Oe87EOtDku
6fQhQoZZ6Z4NIrrYXumeekjO0XXEl7X1/Jxk89o7Q8PaEaNUH8T8jw3G9AMD7xuWFs60Q3L74rv4
XKBSkenKtlFLSpz8H7JUQTBALcB9vmiZJpw0rXaBpqNDFqTbcHeaKy2Qw5Fbctq5AK2WJS3PJnvX
U1hBhJcUx2Aap2Pb6+KMmiYDihnKRWU78gTKyDrNY3s6YcpbZ1T6adYBNZqG71HbTSsbCyhtlNB6
HGqFdRUo8RIcCOwYRfZXw8Tt97/rfzzcbcsSVFDCEmTGuR+uu7KSsmbKEi6UaS+IwKNR3Zjo0kyl
XZB5r4e2ch+DEtonOsfDEGgBQJm3OBXLNizqIzFr4twPDd6IFKELAhbSWY3Qufz+bZqfvxJFgLhO
MaZ4t1R7v94eaYBgiatyjo/HSELtQD1ejc3r5DGnSsnT8MfcvDFgMW5JlHLwz+OlYlN6qGLvieKI
HlGeQ/F3YoueFowbOU67FhItaGNeLA5kNHEl6g2X+JXfv/l7tPmvezo3NKcdwb5OtS8/7D1aqBEE
Xo+I3+lag5pFEt62w3PjKnnE4PQnhiPwLggak4roPE78xikLS0K6I1ydv38v4vNNx4GA+S5PO6nz
TP/4QcYydg3ZAG+qTilS6Yc8ccfX3kf/4FpWD+Qbi6OWJ/vaMZJL5zvqALf1VfdceqxRaB7j0rFu
bmsAEVH+nwBztJ2dVXPedDCtTCMBJle2x3venD5xD+Wm/Q7D9ph2HOgC1YVvSauTcSegiMSlNRzT
1H4HIqtObVHBnEUnuNbJQVz7Sc2I6P/j1+fJyjXvzBYG/UPthe8sTsoqTRaV6fw1TZY6EVXsbTkw
G9BdpAYP0S3WFQCIm5ubkmTRoftm2ExVvNYKN3kRMNGvijkJHD1lFzhPmjUykLfeiXNKTjGtkUWt
hSCl5h/7MFf7MBbto20gb5z0VB1Tx6q2VYIa0q/NQq1gr6842gfS+KHIvOhH/SjRkueIdeUXnUD1
uT6mNJ5Pm/dynrLn17to5O0EMOGzhdcCjpyKS1wq/w0bVXIUKQh9h6fbxrMgZfHVDQuzyN/AMDUn
fcrRmNQJCVcBeQrNEIVvblejB7KSUzC3y5LRxUMAqtvSsCnGBEFiBQm3/LLDQTbeBBMxbF/6HLFY
XRBxZi7YZFekkADw94SJOtYnWis13FuGE2FpqUKda80v9oRn+GCjWv1JprhygbcOa7+32HQbJzv7
sqHHASpAJ31Dq33xir/pnajx5054JMbgU3so87pGG2lUt1AVxdZBbde39ex+q5+FHqtdDNlsbbax
tR8hJqg8EO+F8OyNHbdkt4xpylksYBjJZHAVBXG9s9IZg7sisn5a8QEGYD7cDhdLb7+6odNBfzCm
J0Mr5BIvv735/SX8X1uhrXh40zkWNN3lXEn86/jQjjEBjKYOa5eISqvw7FvWVX/qGYa+DMHNJrau
6WQWmzoaYmyhRBjIwbxBUhMvDgO6Nqv2WFa9xwF2PoRm95oQVHTIHeR6PQ6s+080HKeH37/v/6hw
FN5Q18EhK0z1qbIFs4kZv4WKKAAfV/gQxFAu2rH2V7FegGXkq9hmgCt3Rm7tggDKQ10zzamB0S50
zXYP849q/h7jzvvLc3qkHM1IoldlknGO2W8RjS2CJpM8hk5v1MYT+MQYZVDzcbU3mFkPhu/EV2bA
/RwxO2APML+LMJmYUtTWvpI4V37/S1ufmqlzGa9LnaeryZHv3t/+15fF6GhMZQjm09UJx+5hNxxC
EoEfutFvVzVRgTvGZ9HJ8WidOH1wGzqJRbdSj0x29OU9YqaYE08h9YSw4+GpE5caLZye1OaQM9sh
c9Eo5A225gW453Bl63l8miwsnA0+RbUy4yra9YPxhwzMmv6RXxOhtIACQN57sK2HlBEIOLw913K5
K7uuRGmq6s04euQtVLpJRQJBxw2oKG09IKrL6W6utShIRXwT3RaZjP5No5dEtw3/FqLO9ovr/f50
/PD0dExYlo60TOpj8eFEZHU1xBonyxZ2FAqeICQr6EYKNzeog2uY0TTsaQUAbe/h72hx+4ToJyIH
vssep3YyH0a/GLeu1oW33sS2ZKAO5mwSY52rIkUTiPyF9Uju8lrmfX4wzRipQNdFL05VRWvdcadD
1wElcUsjN+CXGcE69xk+348xGDndVe9lJqxg11kaHgbve3u5KmW+RS354/5TH5kuAadeuUjVnLlR
6caWgAf8W3PjyIfK9dXN9h/1kqvor0rXFkBpzQ+bROSic2QmDsGA4B00uS9t3uDMMBEn3H/M8mJr
hX57Ld2eXV1zrJUGPndnF6m9smnFb7MOXFsCZ/87NmVZ6Xizc+AfyS5RvX32rbi/+NOBjjFkAibw
9HLzax+OPl6SapVHgNIQ+A87fyK3JdIVEh/xxS9pfD67U5ybDtMhS0lHfjzTdZ5tZ0Us0HcUctoE
cdLv7NB+G638nYvjn/tDyfExzLthKYEFHXzbG/aegkCDn3v6opb+PGizYUC7mBmoVLEFfmxIDlpe
huxPnAG0ZEM1lT8ZURBe5IQ9vg4QWkWi2sph1A9BWr4Xljh17ApvWjscval9a9vxWNmD5KnsyqXV
lUS2mhLBA41DxpYj+bkEntf9XxCFnO9fbFTzBfHrXeYYNoUBH6Rlc+z5UKPaBNnhmRzx2Lcwu1Fm
OWvA8I9j2QPGDZLgPJKcfM5IbP7nxfKrHuxpUS4GsFA4E4g2DUAqqIspRPWN37Tbl4jCYBrxYygs
zIaTCyjy0PgS+D4x3Ws7ytTzBB62AI73pCek3AyeVp5tzXivvMZ6bAiUeSjdKrm4Nwsp8jcq+Xxt
m6aBg2VqlnXD7Y6ombRWP8XL4j6TQdCfwzwbN4n2rUy6fOdDeV/EoraprYp2UWROA1JUs28xqbp+
2BBOz7j9i03L/lxmM0RT86fJ9aBwg/76kB4suyoGZGPogkEOg+CY0abanv6HdpVgLFZ6oOQiyiRQ
9gqHFNtafbhnldSQQjfeiCe3VRInqF4G2zEC9T43I7SpCa9iuiYaOGnN6EL2Ivt/cjHDxE6PqdUd
yMSq/4nKRDZMqaWRNJhTSx/+38sosp4Y0FvLKOBBpGn/3kRM6kqFJ6XpQ+eliTiLYuF5VyGUJjLm
fjBqof8guuSx7MFMk7+BsR3RUASS7wBTvFwkyJA2mnABYnW+Sx/YOQ3o9qNYNSu9asUqNh0s10WQ
rTlGmidI3+wKVG91yFRxLJ8m8LNE3gJz+GKnEP+xUzBINm3EU4JO38cRi6NlHloOtkNnNlWOIsKh
1prdWYRDt+rUaN7QHkEiWLU2rjlQMEXblwetIORB4+sC1WRMW2/EbTLFwJGbnug0ZaxMOYDiJF8W
z7GrH/nvpsugKup1PprBTUEJsaoputQmWyHKZv+JoAcokqii61zBjJigooJJ/arX9bmHOPeQLP5y
LDbIjxVi3BCGmOJrQHHsJjfbqf+IUke9l7N+JIhdtU+LcHZ7xjsuM8iWSL33ldPWeyUehrpFYy3a
gHScVq1+v8vYnx9LPMVd3hxPJaip1ocDCH17OEbkTi3KPtoEHU6vutGGR4sI5YPWwdiD/Pd4/1u+
KqCKhjb5RklNZRH6J62wDbK9E3HRffMygEMgZiW8Go78u0BaBfs4sdcxA7wHg9n2Q8XDa18WChJt
5J3KuDEexKS5l0438tOAUX8RTOn0g6bqnsS65NXsNX3bEOj34DnpD8J6h5uYX1Rsf4f2GRCx0b/G
evATTWp2sUgDIPKQ0VDiLUnwIhWpqNFSZs5LRYrDnvyDahXYRr7N+q5CU+r4pzxsvIek1jdJkc/n
57b9ziQ0PEMZ2xWRjYTNv2iG/8WRnzbDp73dNWxlST4JRD32x6ufm7DnGQ24px6rbosDivNYFYza
qYIn5YfmyYnd7JhiBHAIIVnJSRt3asjBqsuwtx50DrOmvLZdD9C5LMV2mJaYxKDSZZ29Nojy+1OU
xg827IEqHnPIVPhoNJ3KhJHUFk99vHQnMEOD3oqXzMbxFLSu/qfoye4G8r9wW52GgY3IyWACsLBn
I0EKUm3jNDJdJSbugKIrjU1dpljPh6F4rPn46AfibvLhiJC/sTUmj3FxPBHRmEkIUQ10+SNj9zk3
pr/VyFzxPyicG7pXL0Xr/ixdqrmoqOSt95gJl+Ko+2D8HtpuviNCiEJxABRlCvWR0yiyJ6/LvVNO
1hDC2T/sNLZBXlvWo4tFkcnxBOt73OZWq9N5JYKYMS68mhZ9ySmZ/RyAA9UD2d60dtvI3eTMaRF9
WrNpxlyETiSx0erwvGBL4TKswlUN5/HKGKhfp8RM7WMYuilqOYilvNiBDvpXZx5t1A0zKizur06b
vY2NZ5ww7IYML+t2k7KLL2z6iBfyXtFo5ib/ssrcW7D02byaCFh5lMw2JeQtgHrgOE7xMkyMbN9O
MbTMWi/XXTFamwELxEamRng2s3LLxeYexfwSzhHtg+RSEEk27sPK6p4zbWvr+AoGEJnPTEj+UC09
L9lu25aKp/+/L7VuvP1+e/mPAsw1+cuan7o6qv4PVa8eV2ZUdzbHylScSB+HFdIkihiWgeTUmjAs
K2qHV8R2z2TJAk0e0fBoZfl3Tp11kwTNLKcaypZlZS+hL/aIMoo/ALgQxYuF1vJeGxN++3zqkoX8
omK4z99+LcCYhzAMpDknOR+rD+898obZJlDUi5QZ7NrRuGiKahbJUCks24it26CUmIOKu8eoG0aK
9jrA1pa56KFsnCQ8gFryD5cZgSzM/FWC4RHZfTj/SfN7jZ3HSLZmYSanMhtgmXcKmdMwMsJOH3//
RRj/UZq7ipYypTnH389jNVS3lkE3lm8iCMeTI0Zj5wUMgfEWBIvBdbJdlcnqRrNFhwYChxBz7K5D
sXJOR2PfurG6ia6MzgNzwwUxIROzpjhwqFUIXp1ZQZX7o42bxyDopjOa8OnZTjheOTZx0PybL3oU
iAPZK+IQw4B6aBD5YeHhR9sr/gJrkh3stLRXgRa2mynI/1ZYsK+Vfq50iItlkWGOGvyjN5rpNZoq
dnhEUUhhMQU4hvkHB+b1pGn2uzW89m02bK2ydtZCsyPIEN0m06N6G5oxSX59vWokIBymmumFOEiB
6U1BE8WNB4eqp8UKvancArlpV6ZTowRHuLirAxMPItqDHDkoCVFhd80mR8C29zUqRyNditI1ntRS
b7vxyZj/XHZZgwIkPxbplPCURAZCQGe8J/okexpK4ADEXaEn09I5wEKuiCfpvmWzoYkBxCFGR75y
KyhAuSY5y+Z/Bgyiz4RsjccEz/4iDbMZUO5Wq4lYviWtRfNA4+864UHfICMaMEIYpCKJafgBLf6h
6y3EAWOgkYHRM9HQghZMoIpeZA3U8/dX22e1qkKbwBlQ6SZHXsf5eOuEZZ6UJnQoaVbdrs/gUwzi
WwkTfZnEmV9usCf2m9Etk62h4pHxTZe8GTPqqjExT+YDHeAYRMJDbgGI7rM+/RGjfdRRL/30K+uQ
IDz8W3Mg90QF6CvcUmyKh7rwR0KAB2Sx7LNLwALtts7DFwsD+zviruGB0Zx1Js/bvFlxcVXpGb7I
tNcZHaMEmf8YlM20l4lnw3XRaVFZEcldNU15l/7rBhRUsclSm+BtuxzYeRP9Upf1REiP534X1uzM
nCwQ92SBTFz0e6f3xD7HxpU96KQ1fVG8uZ96WXzMNBWY2iEymQepv55pAvBnUat4YOdt/kK/OF1r
qqtXFl0vmixZfzQaEhDzvHtr9apjUj1Mx/tLkAdYsoJbZ14H81pX82tbXTv/qhsXlktQlXHpz6Xc
1/5FGWfXOPuYLq+1DTOCTSyASGDBUStnfMDe3djBDy3Q4DcBwVlZTVX9jcHw4KUuNp4gtmmva/LK
P/2jK1uk01nRL6OSKda8bONRBE+ymZd5X8p6itNnVjc+h+mzr/3PmqoXz3uu5ctQvZTyJUteWbl8
ScdXVpS8VhreBkhk3zLtlQVR40Gr0q4nIgmGoQvp4eYG+YYoK/d7mqJuxNj2ZsskWGPNaZ7bL9s+
pv7p3Kk4ZCCYRS1rmugqPjTLDMukCRGjbTdsBJJ7UsHx0kGU7NPD4O4FH5I88NqApg6PHuYycqbq
Y60dSeeyDsQNVsWpnuY1uCc7O9NjZ0nn7GXnLkNqeHEcjEQX1oRR1L0U7qXMrxVl9XQd7muaro43
r6K8eR5fAzy+W8OfjZvPXGKV8Jk823BcoLqlz3WTyp0Z+0cNbxXkZbvc+YUKLn4eo4G3jE1u7jQa
cnt9ht3ttW6vSJ33YCVyzc8rIJzE3XvJgeUkhxglNyER8mCXhIsffe9Y6PMShFNkJyM7gcIaIVlh
qEzOLGC6ZnJu7XO96cXBjS+lfR67i4ovhX3pu0tG4KR9iZMrK0yuUX/N1byC/pqqa6yuTXpj2cOt
Sm9ymBf5do25Modb4t704Wbnj5F7a4zOPLjEdcStoMc6S1DZbQjHc8Dux1rUEYtksSEp3d9AdIlv
poYiw2+rfoPDgrzSRyt7FPdlZI8sT0Eue3TUjasMpR9mUqluMr4l/bz0+H9WZl3/WYl1dUNSZq7q
/ho0FxFetfoiBYlgFxyPaXiJm3McXsLmzPIbTsfnVp6a9sRr0Z7qeF4YchBQ2f1R3lcCk8w90B5k
xdUhrA5BeGBInPX7Ptsn/d4lGij6Qhb+WSWDHgrVgEHzj6Ok+9GfkPqww6pAIus0g/wpyGNn1TV6
vxowcTyNY1udvdrl10msJyboxJDNmr+qb1uCJyTB8PRUDBQXh/vfur8QACROUhzC0XJJgVfIxaFe
kGDXTbfAdeqz1rbr0kCkHYywERPIMQBE8vF7UFcL24idb1HFAIM7M1zfjUjz31cpKPqxcewth97w
n39ep7AO7Hrvo7xcx4CLH6Qqusv9JcOmdwk76W8as7YfxvxtotI8V6JMrhjA8MDEP21ZJt/aoa52
dfqF8OFz/TwP2dGI2QI1s2BO82GHr8n8ReydL6zJeo7iyEUwNK3ljEMLe46u+ggWZqpK/E/ZOci6
mjM8OScjKVxDOjyZtvXiWFZ8w+4WWhxwRdyuZNFasI7heg0Aii/o8kgtzr94NhnzvvZL9cw7Rwxu
oCJh4PHpiOvQCc7bdIDy0wbtppkqnpKV+ZJgX1lJiY0jTgv7SkYL8GTXf7VQo4PhoLepurSh0dMR
+DvHaisTH1cTV/tyThL4fZ1ifn6AMgKiLQPgAZeB83EYFKlp5EQB7KgZQQjnNgYXy3f8bavDzYFL
o85jSxeOGnnV61kEuiQfF/HMloZNopFU+GaVabXpjVZCm+nIW+jTY+SiTjdH7x1wzaXJp6/mL59l
Ony0NM7QDTJJQAf9QTHAbMmf6kqki0ivPLxo4AMdi1yEWiTE78HbXDB47XdWc8hqaG52OW6sUqID
TdV4zBxtWyHix3LTErPc81z8/Yf6WcDC26MwkUioUVB/GgJM2KEJmITbFrRe8QL8m2itvopoGXj9
StYCOTJHv5NnE2mISexsdkwWo9pkvOiM3/WwBfbo0dPLpc14F1TG1rUcup2D+cUJ73MTknfqzqoL
Htt3EeaHuysl9Wqo4HsG47zFliiQ3RplnoqtCmearJIHR03pujIaEzkaAVJ4qvDwd7BIJ3Pev5Ep
zMMnY9kUHb63gEjWyh3VyZDmPIZxQIi0HQqFIDX0VYos5+ynBG7HujVC39EeOGQ5r7RwGFEbnvFk
y0gsu5Exl6mFLlEYVrZWAUeUL76i/7juBZJ/5IYMrCWnwl9/cT0t6Jyio1vQx+4ObR45RF02NF71
hzQUPyPEwmtsyfh7upXl8ds6Cfis378J+z92CMGmRgWEiuiz0ClBxuUkRjoDNYK1bhJaA6F+21jV
nJpS+HvYnrSkOWLSNyTbD0voGiVN9EIWxM+AuOE/IU3sa+JHjrUOd7LnhEtHGOqp2cg/cjJXboj6
ysvcOHngRtIPg49caazS/gmsNgrvZsn+WawKSdsrqMcjbubi7PotQYop3vZxbpc0RUumBJTkOMH5
EJT4NuA17xyn0a8iEe6zVhbRg0D4jks68p6VYvBSCzff3f9fqTfRqvUeoiZDtKU80hMxhm/ZG6Ot
T57I0huEukyBdvT1onxV2GWMNNDnhBl6dKHxiDbm1OuQFkc9LbcISdxHu7RH5Lkk1v3+C8Hw8XnP
tpjVwISg86HkxzY1NNq2peFUgD5DjDL57smR6P/ufypke7MFZeu8kg554I6MQdbQzKtNdlOz69zt
4G65dpq1SaR4M69ebFxvM4p5UTvBTCWvgWMLdpqCtD0DFQfcBeM20nAm6+19KA7/LN0/CLG37ism
5K7bo0pkhd5OGPOyjB2hPGODzW07q2uNLctrtn67dTyaw4TCbwaxmQQhTBu73sh6Q2hjrjYkKE5I
YTjIh1v8rtawDX9mHcBHUpR2rCbYedZuGnZVuHcsEKR7u9zLct9Ne46HqTOvmNUeguQQkq7UHnr/
mIgDC6HsP6ucjqKYVz4d0+mooLOQCwqVJD2xwJNE0PC++Arv9cCHp66DQpMnLxvbPD/89cbO6qgo
Rii0KDbr4eICfzmXxj5AdYY1DEdVxCjlRqcc81ru/F13Yh234M4DL4yP+E7zfWQn5HT5TfgUeX/K
oExP9FPT0/1PWpKMB99UPMi9eG/n4buGd+fJJgdsGahGf5xGSyxLMlm2JRXFrTjiXswekC9+wytX
XvNcldexdsttENIRVklfXn1f3vQRlLd058RQp7UJbqt/RlExXZpQ068IIIIH5RbyHSNbsiyyBLVQ
ynlqCqfBWdL7kA8NvyyoLQiFsdyqrHkxwdae8GGrU6QaBSJG2uu0cuE4IECEt2f9iGxMpiYWg6Ug
jfzhrtwwsPU+cGRvbkSS/02gtnuN0grF4tyszrHcYT3NLETmwKLrzsy28pbo5F1jvcy0DVG59cJu
YgWT0K1BNEBZqENTrDFBwi3r8O7GosuvRqq9NpOd/gyd4idqX+hhpsdH8lXpqH8aMuAxZezNo8Zy
sDXcRZD/UroA0NJkmhpE75DBp2/8iPi6rcEmUm4RXNThriFBCAhQuHPGeXnjrlA7TOxOtMdqPdT7
qd5n3r429gDZ/w9j57UcN5Zl0V+ZqHf0wJuI6X5gwqWjEY0ovSAklQree3z9rAupekpiR2kidiHI
JMUiM5HAvefss3Zbnaf53FfsWpmFdIvsss1nJn1RQ8JZdpnUi90LtfF1Uy+oaa9jLNRhWN81tVzM
hNZdmoDMX63oqu5HJyIy6Vo2t0C3JOdGAX/S3GbSFfXNbargR7ydm9tGuqJu1yBd0cTWzSRYyOv5
nl2zckUrcX7JFfOmnlzN5Kp14ljol2g/0uNAjgJXpmvMB4uc7g+rlcmH1unrh5LgL8Kn1+yRiE/1
BhCfer8ZzftGg+N1rqhlNpcxvjjNxeKD7WJgMnYuvOkl++LsUsurvGuZxTt+moWGmf2aUG9el/yW
95cIBzKvpXkd8ttsBltJmvC1ym9T8xqbYFWEHrAu2sbV3CVltyLvcj4o01U1rtt0XXatxlWzuGVf
x+K7FuuC2uJKDsNgXbBIq7ika6GkvqzRGc3RuVCEou5sd2crJZAWGsJJY9PIXnFXWZ82oP/SMWfe
WDsa45HAo/Q9PhW0L0HDjWsuU35j2EAI5W6tBboWYFv61S1KbHh+vMBpssJtzmLqgTX7zxb1Rd4m
I1NHdnKmJbmMbR8pbMqXjFiqXQlcA4LaGNQSM3hCJMzEpdASBVtELEBQa0EyCzFkLTFnnQY5JDVZ
yBz8rvLX1tdIvnVNzdc1HxLXN/UFyCEyn+GTBaSwW2bQpqGBbacJiSKugDsa+LfCNMGUKZQ034WF
DuEjH4yjmZyYw6v0zPHnTQIiq7awKSrliBrlCPE6H47pcIydMCGilz8HVy7YlyFslHDljlqEcxSg
NQoK7mxaEPOH1EJREoCEQ73sG4NPxgkUvJRgaB8Z/CH8WZrP2Nw3jX2ANu6F/EWbQk/Cnp0nGNSJ
/cs9Cwu6//DCsdY0dHZbFi7Jn/wXrWJOukQAHTEwVKAPK6wSsrTBgsYuhAektW6Mp1Nx05lmpkvs
QMylNIaf6Y2lNwOW7r219KhvIkX3lt7TdCFjl8XCTPdyySt31UTzAjLbRerVyLVB8iyI2hJ8Jo9k
PNQZ3mCwDPcmQ2jh04H8AQoX3kx7A/M0YGh2q5WXYOMDO0fSLYnGmotYp6Ol/64pdREUN0c/qM6h
lenhAIE+KLCjdsUQ3WMh+kFS49q5O8hC3a5GIhXQjXKvIoM2Z8RNaGu9mQIK23QSKGaPPBuKWGi1
PaC0DQ9CFba9fpdC/yPFQOIJ/4PtISowKN0V2x4z9kjbRVo47sEB4pQHv5RkRKRm3oQJJvPWzHNI
mnXcGsvT6pa6C4VFW7H2uEXtpuT2ZW4WsWQgh/dQQtoRqS4HQPXFynjwgTHrKLQJkSDIkNc1drfC
1VsXTDiO3QzWu+ICMAIyq8KFs1w99khmQdsuujNr71UvOb7znjqBR4wtfTdt9dgwFbyCK0+RFxtk
6Qgx4y7G3HnJeLkNoXZXtXm9AbbcGw2vH4SGjcxQDwqrsmul28Zkb+oNtpumHlieWBNSSBdc3Lmn
ZeUOlTtVDFW4mEKgzNo6zsRDJ4uj8H+t4lhZ+CBINHYdlus50aJuNgn1stsSqmYI1RJf4rR0rdxD
Ky/oLI4zUr1u9sb9uPA6qvwmEB75rYS6XZSvUl50ili2B2QJZXwnKC3C1lPfVDxd8RzLUybPAvM2
ebLCCoopVm9uhMZdW+bZjgtSEgt0pbuF7uqrS7L5MLgdAdCs33hdeXUjpswOypHqB8PEo3xwpl9U
B3YL4E8XcN3B+mMazFZT0VJ/XKE2a1OU4HNxqUUqU7y6nDwyG548Rp3mTfNchmQcJBjObNlj8ITl
Sa9or5L1EGPDiCJWX4W2PdAcrANbLo4z1rkgn2KWqZDEsKYnd/93KJiHOFjWq2O95uNrOfJjXrf4
tR1flfhV20UGGPjTnYD6Xirem/rLuL3XuhdbF4r0F4uPo2eUrM/OqUgesvW5L56L9RmIraU/ob6n
cfCUxE9Z/GRvjwwBGtWjtcu23iWzUDa/0/SHPn9n6A+1RjoOoOOmLslcTk37MV8lojLq6GtmptUz
uYdhh3/vHosK1qhxyA4Fc8zv/v5W+h8qthivaKM7DL/q1L5+qiLJUw9YMxIVr8q60xtGufbDWpA3
UxdYfeoZg/Oyqi9yY5KoORjKuW2zD53DBZqQF82dWSHJCmjJntQmkmXy7HUF/OLaJJQdixSfCjTz
TtUU34hgnGe1SA+sS/lhLDaWYk5+Lo1Fftgf6vn0xoI5Sapr4tBMsMk1kXB0WXZqP67LYtwM7IKL
KHshYd04Exr210OquJUIc99a5WZSZ9ahJNwyKBGfukGyn+yR3NRi6riGQE1zwcqGRt+Uzx3u7l+c
4NbbsgY9E6Z5acHjGqAt9+MJvphqlMvdxgne2tznhEmztvr1SOAnWpxjqRw3h/WJEOuWb4qh/jrM
OgmxdEGsW6JCHFm3IN12x1sWL9L0feWCCzC1fFYuSCcXZ1+5sHjJcrF+Yd2SLN/XLVPks24Zdn1b
t7B0qdkAp+G4hFojFi2oMMIMNcd4X7pE8fdFi5h/g8CaVqsPaxBak5Vc9kMtYYCNvHbEXmev0t0I
COz692ep9bYkoVFLFCZBBqQcxmR+fDZzorUH0JANmVggSApKqpce6+5lte8nHIGg7pr1Ne02jLvW
FMSEsUButrfzfhi7gjZIls+HFj5b2NnpzJwQPrO+UPVPg6ocGqCfrr7VY2DR4qHpyTAj74ffk0Jg
sf790P5413XRoQac7O1fIKjwj0VdCRPJUr93Kpj7I/keNoHV54qXjdnkFaf+qwOQ+VBmy4sTZ1/q
3si8LVujx3FWSdBIN7oNxmyfYigvtKDN+0nFApNncvWsVpJ+HieRx9tV1bOMFfRqfzF76mN16+Qf
ySz+FI1r+WUZostEHf65w1mwEzeaCk+X5GxW6KQqNt9BfVZ6tX1w+qr7w5Bb+SbXcQjkBqxyDHa9
1wxl8/T3Lx30pLdLPiwneG5lXkG2oD+9djJFRokw++YwK2pDOVqnUGap9R1DEWPtbbQAHLc1Wft5
LOU7ku13lQtZqh5DyqijLX9NW6YH/W32F6xXmtA0+47j2zkDQYHl+CR66TkO3UDrAnsVKswg2zUn
4bhLMlghh4hGE/Ha8xwadajt6ucQUyADlVsd1nO41OFE/vYsjukcDnUYz6Eehw3GwZqhy7CoeasE
gGXmXYkRqEugNCsMS2hOcNLxuffFncGv1wUaQNMucNZA7YLSDIw1yM0g3TUl4bCrS0K7FmqScJpD
pkCGmXoAM3lqHTJQ3MzhWgtRWCmYL66FMr6FPyIOpSnU4tCZQiUOwX4tmN/icIrFB7ERoEgX2rAC
tgEUGgNovFszxZ4FRRaAu0e5TaCz0EqQUeXPoz8n/piwl/hFW+gtIoSyosm9XzYdS1Gdn0lbRWEV
1dSqgJoHbNhymRMikJXDo0L/qoJKG5IOYD+aViZhvNnSR3oMJEnMaRkaWEtPWYv9JleJrumo336E
EHjuTUAmyUDq2Wptyl0Sf3DIFAILud426zRcKO/E12TjdtTUTvIqzzMvUEIoZTsowyFSwNxNMsQH
qJfmnY31+tT2A3UxZ8qfY7v4Iv6bqKQd6CJZd5iNiXuq2DGPsgMqdtJPqtEQnUthqSnl/iybnxQB
vC4Gm5iMmAvBlqzExqyx9iE2pN8ZNhg+0ym9n0vpS5IZ27s659/qY5PfA16VfjWn+7bUD0fB4XZE
fxZLzt4D+UsVyCIepbBHmaczN6dwNNbkNOCzAgWYPhrQZ+Vk9dvO2d7XcdpQ5QHsQJTyhDU8zckv
wlrUaqYW4hJaX+qkh8FrQMiajIiVfDJdjVwiXW7Qol+Ur96O6ILO1XQmtdjvQ7nf/Wx/+b0TXsyG
CREMaroFWm+N9cNS0u2UtLY9gQmE7bJkxyw1p3dYuZxAqZ+pB+oPpEBKv+DavB3ww7btYN5WGSbi
tv4zgEvJl03P51yCccg8RpE09dVs0i/4AWzfKLSKkGwotakztGFWkGQKALwM0pV5jAIAtehJZ5rI
8h5zAles7QZiqwoTrTePmWmkbL0258NQ6A925zS/GIFhOffmKgxhjquwrAPHVd+UhIe4Kvpq0eLD
vEVye4jha2IclVbXlluFOc0R+GYtrBCzrlLy4TBq7DsTk7jl/Qu1gXMvLcFJEC3oK5NlnrZJa8Fp
1Y6bVWUFuTWmwCDG2TRxwFDW343p9js5Jobf9tZw1maK5ftHozK/1nM/BOZA5lNtZu+xyK7HsSZw
vGkwpsJuPLf1FJ0HfQIAEmWzb5I7Tam/cEC7Uq+72T+s5LI/yZaPZbq0H+vaWeogbiTZo4dhkIHU
GBcCiytaozm1kB7E8/7YumaNy7hQ4m4CQ7zUJlMW9MI8O+mU28yOALOuJmlHiZbctyC3D3E3kcSB
u/p+f2xUa+eO8Vyp//OBjJoBFgSLQAx7IEeWvW5kc6VV+DvdkXI9ZFgOZpPfsKQl1WVbvCyzmge5
JJFZlglQzOqeO9vY33ZMdJ8TTWnv4ZYTfbcQZF44kj8MyhjqUT08KRppgFNtM11jfE0rainFBvK9
S/MlnB3ZumGCU3OrdaKEZSgT/E8Y+pomELxDEGtDTfYD/HirIOGUi9hpwaxjxJv+WEYa+/GMNldh
YuLPJaL+BDWStDuS8kZVha3psDYx++zVnGfLXVSKyCNdfbCh3CZzS37q7S6+rzRJfdGdT7phls8l
POo4jbQw1/vkNIO8Ou0fUYn//lFTtg5X36n9NhNjlUAd2qGxj02zzV7VMyI4qMN0hr8wnkfAL+cS
KDnZMJsTECVyA/cv+1gwS+JPzrAet5zVFQS490zbXcskY6Y2mjQ6iX0EZkhf8xMpITK0ZejHhDF3
n2WHxme/2rdrmmHSKavh1mZBsn/WruXm2i1YKbOQBpp0is7siTEoOBr16SbpMHJLcEmGeH2yZJwU
zJfdDw6TrKa5EQhk9jVdbbZPNdvPSavnE5i++cSO9/tH6rjMp8rhJGbvyg2Xv/ZhGprtwR6VL5Le
6yes1evDt8eLnuH42rnsn+2Pr9Sb7HQgxkTf8GGx3x2cYr1PGYc5KSr38dVkEII724NjWSDPFZru
sdZGpzyeiGrc5I0EgwJC700qHk33RxOCegoFx9Y+0W2RihCs+F7pwkBa+Xbop82vpBiEWW30GLNo
wjGuhqtWkyJQRRSMZS5t9EUXoqCbyVoCKHl37VT2V0dmG1TPcugMM3+P+n6LdJ44Ux0EJtw6te1x
/2SU/wBeYRzlddSVMNbF8n9WiB4v1g/tmpTPUhX73Mjt146xuLZJ52Mp0bNmR5nFrXNmKCqbbvaH
NsABl/0wph/b2YbQ3OpT4u4U8VnA5Xt6gJVI8poJqnHG5vvBFp/aDgk3ba7Pwbhs7Xlo699HuRje
cWZWXk8opWeK6Zy5s4mjKdu7Tof6TV9HDaa01bGWkLUdS1CrTezXN4PZKHhxgKrbiRYfBwwGN/Sh
mnuZyOi06KZbVtJfLeCB71qNeHEgl/0lJxPsBOHgkSZFD9jLYhi2AtmV9RJAXo2NcZmYVeDwPww3
ldw1nTS3q1NlKYU5RZznsrbeYM2KaVwpVCm1mJHHdtzOOUFjp430P2AkK/7DjE6G+Gg/YLFmVbtq
G5Uy670tpVVIkKhxtaXOuOqVqp2qenq2lWE7S4bFoC2buANzRtvZ2gMo7a0mQ9xUX5qyfN+amM+T
Qc0pn0ZswRodO+mSnLW6707yMNUHHcCNC0OOENIhouY12CSnkA7B2qWWQUGlcsUEitZizWpbbxwK
UtRHRroaI2aoA9jcABAfvzcMI6oVllsv60krCWuLiOG5nZqpvpX0PL61aDgrB0LOx01qvISqkx85
PVbTeWqOmUU/lOkZK0yASd5MuuIQutp9P4zkfN1g1wBwb2yHxY47cadIhrAuyy+6eC9kBNHfDHVT
hSQC93exUZIrzcqCDkqCvyPOPluL/pU5Dv3DpJsjKQ1r8tKmx6jh1Vhta6WpVmzfDlIZddLBKO2D
xXvgGMdNRqxsI9Kfc3h4W92dIVVGm1Hc4gsfDVfXKk6Kg3GT5csnJ00SIir75D6mgO6kknFqjDl6
hyHjovRgdRVpMnxIS8vtIkD067otrj2SuWxv8jGyWjjr9jIfpFyvfDBTrbta9UoNN9KueVYelXJc
KW5OXx2JzZjeZOBzhcMC88g7RYvpO2Z6dKpjhpGA7nhLxnxPPhKEpuhx+gjznWaSmHaokj56xHbz
Wc4z67MRV0CDY6KLJ4dcP5FqotuTfVEhf7rtQtzaksgfm8Gpf+87nfR2K3ktomn0IpNJycLQDioO
D15ggi/KUmIo6N+Hhgy6c9YYMoX6zPSMWPuymXrzqC+6dlQ0UrhqQkUCJlrt85hKFie1+m5RsMPW
qYXDlsmekPVmfJP32Rr+Yrf8tltLAKlsgWFQ2S+/8V6QQmXaw0gqU4JV6zbp1JCnVHZl2JN2WtMY
Gc8a5L4D/5bkVIfxAaA8FXGugAyU9dpm2UdCUcdDOzmPda9+lJkH/8U6eHcP/Fi7dVgIw8kzNY2a
zM92uQ1wSmRhPzuwSqbALxW3plFxskUYs9m7PS96lpxnWFyhyVk/nVWVGEhMNI6x9HdA8LyVcsFB
m9jLbwzgegm1XDcvSM5LSQ8C5JiUbqO8i5eAyBQZFj2L/rKsiT9KF513SvY7DDTYCtp8A0wy9eRB
/912IjCtk6jjtxltDFXF6D3D/SjMS5IrDOQ4zG63VkKhvlkPOL+3cGMCgiJDWgdwbbLANpnxWns1
YNBg9ZQmUFMaYFZSvSZOQe/Y4AwEug03yzP79lmJli9Fs8ohVgHtpEcwzee1gmI7AzlgUO3x788M
9e0Cnt/Q5IKrmZjqWMP/WAKrlW2wuWuU7MugwEVW8RGqbcpkYOxWtAgMrcPFr7Xvx6lquDBs/S3v
OSdItIouUVHEr+XiKDe+15kZ/mi4tcfETKxABgZ5Xzrrs6IzJGvECln1zJclt2PRJrdN0Vq/MKeY
b3q3NoUghq+ZZjcpkeo/tQCVqoDvnlvVoVkU/Yn0zU37I3WM8jHTiK2yqjS/Nql0P9ZfWHbml/2g
KmyjiRNXQnO2p/t2+CNfKqaQeuO6LAr5ScyERpTqu9Uojs6supbISwLzw+gb8wpWncpuoQ1EJW0g
m0G67hNEsap8IEZNfqLOzHaCUePP63if2FxGlIJMpA26/GNWkuhC5Q9nRDH8wSTI7PdTo3jNmqi3
ZU/8jiZ/Y0torc2CeubuXlpp+gTpNKjr9bEv88sgTfUpUdPlheBvj6kX67mc8w+SId2nfTw97TN5
U/QHWZf9L2otimL8vPWzZYYOLEsHaonP+U2vxY71WCIK8aB0HtxrSxNydqWwuOkLd0Jl56+6P0m+
rPuL5K9lsEm+RhDpQCaikMXGIQ9LSP04GrzNDvI8hJlU5iGzvEjFotmFVBsJ7E56RnpCzQrtDe91
aGZHywpjVntWGGVHyQpRYodpfszskBv64hY2q4qwssOGOGeZKm04yiHrQ95hyOohrIZOHzIrJPWh
5QRjETpOIO1S1SCJgmkSYu5p3DUlAXI2XzV93NKoH3wgVmvsDzRyAb95U7uSF7rIDiTU4TmJ8/Ky
9Y1bT0G7q6oDBC+75WeZfr8fTWipm9/k43KTpAbRsrbe/76GFpFxv3jLG2/uBjgzIVaY3BKofCv6
T1SsWotXKV4doJPtVZevGphDWchqr5hjnPYaycIWAzIsVq44Y/JdzXTT934JrKwj9/zadNcWE0xx
wtSWXIfuOnXXFT9Mcl06YYyRYKIn10S/jOMlw+zJzO94Wfm4ECoASbIYIQJqPcMcW5vvkhugPWes
gCibhBUQreXpmxuQZYpJf2M3BM7054ojRkCFlHRhCOxLobEMMQRKkXADDjMEr6CxCL0NKosLbyin
YdGG9hKaS7gZQnNyXBpakkd1Ocq7nPZkGUeLY3sy2lNjMx2LE/SU48bblY1nROOiwF9wkYbzFF+G
+GI2Ql18gQjYbJdql21f4A2ZYpkhtJRX1b5M+HLK61Beu/LaYsopr/V8rcprPnspSTDzNZ2vRUm6
xDXBy0ew5HS1p6tUXB1Wx8CCeTOk+qVnOXKpi/nJ1i5KwsTGpRsvsS6OAyn0fFwIKRa/9kWzzvN6
Nnim1zPTWZhGpz+dkNggEX5IzJDYIAkvxg8ZR0eckN/MkDPbL7LT/jRDbn86If9qhvy3E7KfA634
bobECVnCo9qdkDmV1fbfTshvZkickApReM13M6T5n8yQ3XZiZhknJJJIJNGEHxInJO6obPdDYo1q
4x/MkBuuKfti7Eo3EG9Xxb6gkad9DeTPPc86TzmEpXIfHlcTpjn//j22U4p+WMzwFrOoLDrUGTG8
/gyeA3NeDjDhmkNbJjlRQpb6WJVOcpMsjXUmwiW7xX3den2eNFx7FhIWVYaWRxHyDvxKv8MKrhEQ
2RBkpFHLIz9tgfW0FHeVg5EA0knsUyE1OOPqwu8N07lbE/KwhjruGHfhihw75Fsz9ayfLWnBUEHG
5dWh4t7kEUa4LZ58WQIKJE917ZqllLxslgORkFnQX6zr6Ki9uVGQKiD4ZYSCM8Bji6//pdiKQbFr
s6En6GRyv2mlL2O6VextbFFeY/YPnRctntR5PaP0K55mISv3nV0UkWdY5iv7AD/SfVqFluRTtkIR
TACiAStqNUFaBdUYwBZDqxJ0dACUQN2VOcEyBgWjhEpQOYHNzWZX5wTGGMRspp0AlFWuBqUasNcV
/nnPrph3CQAcoLgOkiRgTZclAePXRRK0pr9x7YeIsPnpIISXX9nVxj47gFj2CkaO6QfIXs1s766I
/rANDVGoJJ6wF2LPgMjcNiSqYOycxBHQNiLWFdWOB5sa9tSU+QOiaEn6bOM3mf8EMoD0OY1Nkuor
jr/mQLuCOQ/GPFi6YNo1dFRIgq4L5lVoXIN+PzK7oRhB1gWbEZRrsBhBvooP0j8Vrwx3ENwWaK2Q
0gZrFmxtAM4DASqebB8NNmFr/qr4M9340a9rXxt9LRGCn9VaHsoUL0GNF42eVAtl70mIHRyMcEId
WcSDS6A2xIa+dZXJpe2ONlMI4jiKOi8D/Efs7+oRmYamyFt2DR0ESR/0xtL5ju6TBiLpfmIIMUsT
x3Rvg6QK0jjIOFl2tWNQVQHghHFXVwXMH86szZVgHQNHCZYqkJRg4zRQA30MyA21d60qTdMbqwqQ
s0sio5v/BWfIrsrEfuc3Jkl4Prbz2yz2Z1YIpZ8NPnWlBtql6aWml3OWjELpLgaBLNvlKNGOxwLG
dnglelhomVxdFiqIFzfdDuLkLvK90s5LNU+aPZImCscbMx/1Gc1roXb2JZXMS99RfdXxLdWXHX/h
JHH8ifOEU6ILRs4NzhYy1rg8BEDySR/iSll3gW4E3fpdzRogUEuzERScPpw4q1CyS2Jb1QbOEqhk
ireBTDcwC9Y2mDhHMkbMg9EmgMPnSmszWGf75sigmV/VkBhJPRGSEx8+JpJGD7tF3HgO+25Ok0yI
mBXs30jqhSgV/OKK/cZCiKGdQTjd4iKlsYX4yVmRreUidStTfCBhTxaQkUuTxOSsywthCaZrDm1+
2R9OaY9/+wgr6dLfMO/yblPr8WD3rOiNOX5p+za6Tir5kQWpsq+6GEIfzJRWgiHph0SyMJfYVXdc
eKlXzYIwWqzvsk4/b0uc3O6pVkYyxlQ33AoW06mPE4rL/WDfGKb0wc7V8X50supRKwTNfftVa/0t
QMZWLAHPprFHZ4dV4o8XbKeL4iKTLHK81SQFIK9wi9WiOTAN8zkVn+0PqbAuoUyhXD8lyXmaTrV+
sksh4mtT9TiJaOCjNRzNQshywmoMYzWkEZPD6DOELJKHk6NFB785NubR11iJpaTNC9nbydxOm32i
/DwXZzQW52k8y5qQE1/a9mLFl7oVGp1L2V56R6iorulyzaprD0m58ePlGs1XyRTKi9t0V0xZa7qN
8ls77xLCzS0J9tiigoSluOPCupOacxSf40So0E/jdJqnk1WenJIt13FkJhk+aepqxdEejuwPTYe4
DKEa9kkrRB3HNoRM/rzkKC1CtXlU0lNpHks6FLuW4kzo9sQfaJ/m8aywuBkpvQk1zA63lHYv+naR
21MGrOdSVoB8LihZriitrpLIqf3FLuE/GCxsOGaQk7hj07F6g8VW1mqOmoL0eWpcuBAnKWeRUup3
STRL7lQ32uPSSzXDrdAVWAK9mPimNzvd7iOQnO9qIkS0mGDzQm36gMrhAIISLucMad9bmCy9G2P1
VBlW/0T9cnjqJS5dWj/cmlvFFSvFUMwoaVhbW/3ebgs/G/WvQ5e+1KYTP8Fm7MgeEbWiaKBskn6t
y2n6XOFXXE3IHQsjUgLOQG03bpXPedEfDZ2L2jCr7X0DhO+wTZ3EHE9b3qTSUrm5oXdPvE1N1t3z
S20NzwRI0F5TqRFT+mTOMWlN4GzacLsZVXNIq834ZEf1baK9gM5wRKLneGqL+EG1ZyuwVPaEY6UZ
92spzW6npO/zqrOuzFBive6Y8G0k/BZWfV6hNzDcMMsvXaKeQH+b5AOWQJnWmsG+JjE/qhLTQvGq
3a3ypJzHRF7u90PWElTYUOnybD0i0CIHPTh21TlZV/mxb5X3PD/zaZ1KGp6pgZe+Vy64Jx4Xc5Wh
RvRgY01bv1G4dGGn64SVdixP2gzIIh7T7rH7Y1qB/9pggO73g7TG0Uk7ZHO7HcZI384UyPT3jXlm
Bay/1kPUnFZjsTF2xulHWjrv5aYsbodkuQPJ2XBJnWVPpSRCCjwUCXnqHmxKjg9xRAUtyluAJEk0
JgfukiqZT+pcV7dlZNZMcDDK2Oi1+Ur96qsiadWXpV5PhPbEYJqNq2MzVfH3N4P/sEOm9CIYrjL4
OJXxwR+vgIM1SWZp9MQmxKv6kA74ZKKNwXIbgOdrJStftg2uVyNlBoNGkvyYsXgswCB7hFtIzEc4
QWonMcCyB6SUuDIJQZ8opJz/7zCITxmSpmvP5HugReljUSvWRyVnKLiWSLEe5tF5oB3ydW7sa2w8
O8VLtL5YxUsWv092tcN7zQRYLdTPRGcHZf2a169y9mHNPmjK67R8GHZ1ywfuZgUXybmvb62p7h57
w7n/++cNyPmbtT7LfCyfzDwDRIS6/eMTN7fE5RorY5eTLN11ZjL5q7yZwWQo8wcbdiuZ2PCV80mB
MboUABosaqDKdBqz+66x4fF0RIgreu1BUoZKNijwglYg7kmafNbsPr5vslg9xJjM7vrRIsWxgvHc
yTAUDcO6mKq2fDBmzYS6o940Lc9HYuEVJzxyeBdb0kcHdAwrDnaumVoOhKsaXyOmZA+bCdtUIjwp
V/pb3Ry4TWkN68q600IjKpV3XRk9bkOmvR/VNSylSv6i2J9t2QJTbG8rGdcchrpdL2VhWmSrq+Ux
U8jrWvP0GT9x8uzED0NaFuywyPFW8+xgLl1154yYoSsCVg+TOYKpMMz5KqdLeaHLftDV8ivRnstT
X6ZtYOTcGukX1aFuS/G9wvvwBsoivjCdEW3wsmdtbLYvtV5/nAaIk5T1B1Z5CZW2se+DTswWu8nU
HEYJv+ohKyri3eDBj8360UznmuEFCmkLrm6MtPsaZD+Yiprd5DMeyV+dKj+fKWAcGB5j1oa+BOmT
orz4l10hP3xsZqcbD7q5tOEaSS/6NP+RbEAwCbUfrzgiaiL2gtwx50MzYsz4+1/gLf2AlghrPX4F
TlbudT9tS2NyJnsFzMNBSyNmE2LjNFgtg4NDHwHiYOSgMijmZw3L0pYrl23NbjqyR4aI1LqzGrsT
Ydp4TGzPHj+UA3OOBW4TnWX2HH+Bi1nCxVybd+NWhn//m78p3/FLc0myWJ7huLJ+drklODInhcn/
A4tUrGomEKG0jG5GWzbYYmu/41ZYr9LIYPX+//3vH4Is+3/9D59/qZu1S+Nk+OnTfz3VDCOW/yP+
zb+/58d/8a9r+qWr+/qP4W+/K/ha334qv/Y/f9MPP5n/+/ffzv00fPrhE68a0mF9GL9CiPzaj8Ww
/xbx11p85//3i//1df8pT2vz9Z+/fQGBPYifFgOM/e37l0RkmyrwE//915///YviD/jnb4/Np/Tt
93/91A///E3/h4g8gUjATcQhilOEP81fxVckxf4HeSPiQa6UIJtFMGNVd0PCv9L+wVtCBqfG4ks2
KNX+9l99PYovqdY/TPjiJrxPoAJMuJu//fmL3X+rP317xXgivn/+12RS7edNj4A8AB5RWe6rIibi
p5V+IdXEbdbF74v6MnOLCnfq7KrojQsJZGLYDQ9KuaWv9Uj6u6Um4X4ZwaVVeUN2r44F593MuyLI
hkn+DEGlv9GZH69xcH1oSQALywLcwLxazQdAHveOBTaHMDlcmjRH7fwR3grz8IuheSUespiV4Gcc
LAuzrEt0mf+XrzPrbRvYuuwvIsChOL1S1Cx5dhz7hUjsmENxLM789b0oX3x9u9HoF8FSEseWyKpT
5+y9thjrDSYZbbGgga4PXpckVzwz//Vx/T/eBU41/9datOIZkCsRLuca7BE3nfh/rUWFECltK2DW
o4I5WRhluc0Gc/lj5x/zGMUfZakvuyLL32ZFOQ7uVnCQBu6Z8RzOYVLhT+jnex1MW5AaWfOnoRVF
p5wdS72TH5+EeCy0C86F3+BwM8JT0pnSkAePIvYkkrXBHP02iir7u36ht2jCOif+vT5B7/Lz6qTx
t1LnbSyV3A5JnQeFsEDuNQCuUlbwwBHayxBPFQebmdJlWWpw7p5L2MKaFj97G6toyocytxCBSfNO
JVl/BOBCa+oPp18MqXFMyx89EZes/dyR3dFPtrxOY/05NmV/71raE+hQeSmn6PewdHaY8/leRapR
/XTsZNIu1x4iGJ608KtzK60vy1xiK3BSO9m7aUd8JjLoXIo3ctaioHAo3VC+y51D3sbrkAg0Splk
VU2Hg+m8rcHWagUH1lZHlzgq6YmmKCjMSU9Og7Xh1uPCqjfz6vEZOkvszfUVQizNQz4Z7Jdp9vOX
bKdzT3FvmAgvyoduxo20moNm1utNlFu0tKfsrpnG6N/EOK/N5yhQFCiBvVpXrPUhhkN4xlhuj7o8
00UwOdUBIQzMCM9/UTrza+qw5BNnbWWjRsyrkuPTuAKKlsnGLG/dYYMvmZLE0fWWZJ7lvRn8fA85
ufeMX9UvLXur3cF6i+L+SvYY47KUD7Gy2uQvY+yawjlr5oYg+7i8V0X/Yq6UaCJF3GPVM+IizQX1
TTk81FRP+5mL7lQ7Tn80xYhewiseKn3JaZIm8UZT7ktZ4aO3yH7dVSRKou82nwtU9Y92h9x5bLrr
TVhaldI/EVWrh87E+adyZ6RdS99t89RaTXw+Ftghz8MOgPCOfkWFNiwx4N2gF0s1vw80Qqyvddno
vxZxNx7swc0/nRJiPBHh9Xukf0IkzTh7S2wNzXIwUQhdo2WO7uLRxHaFkmJftrQAyCiHXztUnx3L
VpCq+ZdAQ3bXLl5/MIFKljF0a7/xrbe8SbMtXZjpUDlMPOb5vjOmN0IO1Clu6LNbg5bRnfDVY2Op
79Lk7dBKgawKGIpHT6rt1d94ye68Nukura136EUwwkQ9Yn08Ft1hmPVvO2naY+zI6QpBe693Rv5k
+URyyZkcNEG1EOtJ+ZDZxXzqcKempNDrLAweox4QPnG2Ili6QieFzEbWojnVS4Ucs5djvo1Hf/nV
Asxt1XJoGXqzMnUBSeYQ18uyeNYH0T3+/xdBAYjj/1gF8bLdcqoFayBjXZLJ1j//r1UQ0UGbynz4
Tpty2PEZRntwwIpKfpWjwd8c4/E5tcFv4Bcx583txmxTVoHKSrttrU3LHefohZZtWnwinJ9Pc1+U
x942JgyNCYdlXb+HgZ7RLB5xEIlniynKqdGvFL8puua4C3o1uVcbpdmrYZQbO9eouDXDDFwLK42E
eRPKNNcpoB3em7FEq6ppu7Yi9bRrrK1inX8Vhl3TKKf2HxRhdkbvUKY1ZMbHk5AvgGeM7SI+J9XM
D1FLym9c3fWFNj0MXfFLel4LhWPx75sYh8SYgxI0MxpSeVM+3SQDcx7JS0Fg2sXTT17Vxdt2dAFj
KhImua2LcEJRTjEWddap69/dCD7WIC2IRJNN+7qKo69h/f6gov17SBWfOozFY9ty7Ib72Z2LBmOc
Lop+S15UdizdsQuHVq8JaTIGFi+aqQzkLRhk/Huu1a8oqfvj7UeuM3luEzXBRfGYfltFzWwN378u
zWoba+l9Den5LuEAdfDnKArSmey3OJ0qCRlZ9IFCxHlCs6Gdbl/V69PJXJFl9GWiADlIFi6aZgZN
ixC69soZ1fE833WWR6R959gwcIqNaDUToVD/IDuCsMFh/h7h6e6zAlJKP5b6E+SKn+seCrj1wPEf
hFva02ntm+5wQ5HTM5muBadTgiDhQHOsMUJhxOpHvn3TcHeA1ENWb1Sbj3q5pIGdsql4GWeeqsV9
bXovmVY4FxOU9T6t7d9j+i6wvADo+WQt8OADrz+m5fec3US50XSnuugIG3eJBMdsR36yKf0GK76R
tY9m6kQbOzX9bVxIc+toKWFD66do+aV3//PbIORMjgTLsLsol2Fdg9CYzpTOiSKKDn7TawdJ9tT5
9lBnNifg248gFozPTaaJUzZhaJ6boX8axbF0qp0Wx+j9U63elUIz/k6mPFZ23AFVE2jkhHaKAIAf
oCaCycSWeJ+uD67ATnkrzMDrGJspzeYTl1MWUgFFQVWOxoPdXPM5EV+qdQdkjedobLJXpxmTfdGi
7iYVNUiyBclhiUihEIGu3OS8yLKkgEPf+bOa4f5cZe0tv6DxhesrvcRWj4yodfrTzzuilT3zGRbZ
pWpQ0jsJhY8l30cbKpU2cNjWBu+zLDj2/zwTmYHqaYlIOsDVLCInvkJ5w8qfGq8ws0oV3GDM7ewj
GR2ybuuaKg11lDbPI4pxhJA/T/z1ZbDvaagVvXFJCTQFmftCztBLb0gQ4SaqxVvpABDmA7B8RScq
//amIQuG9ZktsclrOPsOP7+ql8e/bqGMtwe/dh9cBYeXo9mpzEoHfkb/5dMw3xQ1kXL+2tXK6w4x
ZahJzTrcqq6KfhUGalmEyD2z/bRUhNyvfxN4vx2mAHxDUzYISREzOrkAYeB2/7zyO4ntFk2gSO6S
ZhgpRxcSxxwjekpL7lsnnywa1vUbHxEZJFEfhToj4b8sLXY5/M2Tyg4x6aiQtilK4DUUSuswIGZm
s01x0EH5oIDo8+jLKYwurAFEP7iiOZua8EGWGTQoiVJm+GiPb3033kVj8uCkK1B/LWxkPH7PGUr3
0VxDIfJ1QGks7r3NsZupVkr/lCnOVNKl1mvgez/vZjf46aVlf9i4k0qOI4zF207pjuqOd205s1BS
CMUZ+7Fz1KrJQOanV/hql8RiFXKeqwh2uZRye6Paz0Dnrj+Ue732yFmzUan6RGmUuHQH8q1+90s3
B2mK+fVmI0HjOp/p5p1rYrJPuey+9fUmV7bHendbvccybtfkloMYi+Khb5LyJc1iO1DyvpjNlPEg
jnkODfWbP1TAVy29PZi2CI3GU5fbg+lE3t7X30o97AWI0XaNtbJwRJ44G+1ZQMhQq9Hz+kt7rybW
VLey1a5fm0CyjtBUS5syeK3lAU73wTRHJFS3sfNcqPrVLrqBU1MOzhC0IKJNfvq40xNMbbPYiGRN
k8+tsYHqvzyWnq5vPErIkJETQh3fpPwR1f3t4vNgUFQsyUbc/pV9/xZjhj0JX7M3yygUGhbVclsz
BPLRhfqYFJ6sUT8zMbFYGVkaA0jSxQe9pKsjKvHddyr0nc+CWcpmMlMvrDHK7WpF+oEUxIJYHiXt
LZCo9nBfjh4YgCxVDx3p7BsAx/PvSswvUbrMwZD34zUZ0wkK5lCFFjcvZ1j3dLP/2Jacj0QnvE/1
Y6UbED4TnEHTkJPAEeGLLCMAYHk1TY+ZyPufMM3ZJVHTXrT8MlszyMjO+oVD9o9RL81vXQzn2kWe
YWlTdpK1ayDvsRSZdjJjFNTMz2Oi30nOt0Ngcej70s2TnlT6LjHRC7TStu+KJTu183Z0reQNF192
LqJk2mhe5LHMtcPFy+sVq+Nbh2opy0MEj/x96gfzEo/eJ3kqxZ//44s4RrDvdvg6fZs0kwCcnKmi
YQdMFzLjus4n68PAJUJYeLyT82yGThLhS7USlEAT/JBuMsc/TBD6qjrHI/1zf9IohczWejIz/maa
j9mR4B6gDe5AVoppJhRwk8Vlrpp32+d/0uY00K1IO1JQW69GruqA+cFx1gh7MHUve7o9rC9ls9cc
tVqRdlXCEI2d3x5suxpNSmKlw0vPfOZFeQ47ZuTfEeNOImDu1ifY6We307pnkS/d/VRYK31fpSfm
LSPuwXp5ILmNVTntnsxS/OHe8p1TjKn4WJmlcaA+pQObCP0g1pQdSUmxa6MR9ksRCZggrnv1Aaye
R7t+ic0qQVbAepeoGCaFjPe3ldlYD8Ud07z+miVF+abpdNXIw14efXNO9x0ONk9KDPSm+5p2gAy0
SGGNLqPNgCfyskTLeIkgiUxx1R4omlSI9HR5SHXtYxmSIhi0yPlSQBjpxdSBNU4IvezSuVadCQa0
r+s3z8iQ63ND2CM4gymbm3fUg2cQXmQ/YGINOXv+a9ZzYdoX9t4YI+IcnEa8wT/UgjJiMNqux3gH
wa4eJ8aT5rXGU91l4Wh58sFK42FP6nUSTvNItdyspJX19LuM8KwSTR77rL5zZWb/8iqRB02PK9Yi
kenJgU6+EdKUfyJE7HWCcrJ12z/TyvqJBX6P0VQ74QzB1OXG18DLFUBKIjYyOC2LIpUOJnxAy799
TKMm2ncx+Tukrlmpr2cBX+gprUpEzqRPVWf79uqgnW7bidubADqnxdkWPdlJBnaTIK6VfWlcb7xw
4cObK6GjTwDtr/Bxq5PE5rafKt7Cxpvec9cg90R3ZHoqyRW+bRXa4DiXwlTOPjJJf5F9B3+XeX+4
AtdCJ2vMY+5jyltKMuQAjS6IhfzpYfLRr2gUmHfkn4k710luxPsykIVhH2bf66+dDS6gapfskdEK
ALMJZnrfsWU0serP3Zrp1SGFPiWLc7oVzbeHGaBb4M6KRGdYmDlm+aAfbTIDKn+FLJXizretetcZ
eFUCuHmMssf2srAbfK1fTH3W/iaR9VkJ61eUZM7x5jmysoyweaW3IXZomENDhlKYg5Y0uuxraRE5
J3X34rC3BQIyJQ7pybl6Zl3s8//5av1gx8VLzrfX//ffMKazUJ53VJbRPyWCoNSqnOo7ir46HHUk
TiyWcaCDUkIdv+Cv0fvDbX8yzaEMfERv6GasJKzqpOaUNNcVJQOgJgPOfNym7cVOqv8cl5shrj6o
MwKpNfNn62f/OS6TK2aTlqpeoWiza6/toWwqv43FKxLcP1QKbuvvmmzBGjBrw4upI/pzcvNBZPil
HCb8t4+y9CDdjKUnN6z7YwpF/PbQDWZyUevDf72GQB5NcfE7qQ0FB6YkOlNTR9dpquuyniNT4VyG
1pAXclHjjT3xgTpmUd3dHrw4S7Y6naMkBwN8279+NrF1z0oL5HxaxiYWsgBuZnKoTzcPTNTq1rVZ
KnG9PU24wbZNhdoE1cYeYCH1ScIkPI38zzJJ3aPD/7pLVfJRGZxyVd2tRZBM97muijcmdqfbJFz3
WhCFY/SnXsfFg++12zbJEZcQpPY85+QR2KY6UIb2XWq8aPlcPBUx/pxb4bg+c2W1oyviIqzt7I3d
991DP8XpRRWE2c2t08BAwYkBooVOcX3OBs3NyGU9EMlXPcpoSA+RZyeb3rTaOwkT66fyWj/DUnU/
L926CUUBgURziN3pMGOEVm/FT3FcfAxT98EHNyK7ZUYdWTSfHFqxG0Fw9fNiOOoZn8smwyMdUAZV
T7peG4HXNtpu8uWKWeLH6CB1idY1Xmq3NzgSIL2bkMsODv/ImcZ23zCCf0oyQrzQSTs/bSo3l6tJ
Z0HZFVvavne1cz4QnUe6ffNeWNYx0kznefALNmtbVvEDoco5DKoYNg1YOXVHk3Gjd6b9Cd2EO0Gi
MSjLkrVd+858f/49NMu+N336ImkyHYnN+lUtiHJ7o+eybjtUpP5Q42pJCxRFWnUndDMsGQ+FBNm4
TETpNVl05AK/NoBZrDU3koWYWX6rs0UMDbJ7Rz/NpvZvjrEQ6DYM7NloOTT3Cu/VmN1nQ+ed1ATc
o1ygN5GRTfbuBJvgp6HZJn53asYm3/dW0+8A+qdO3D5i5R3uNTLUZOEw8NRkWM9PpTP8cczsEatL
vykMClXfjTZ6nZcbz3j2tOq5jY1XndxZtGaY1+1vN57CbB1qi+y5yLLX2o7+xph6LKfNocU2l8Zf
8k1acNwX7ROAMbulOUhD/5wlHsgzXbJ7q6c2yeg2Y7QBN5Zp8q5L8bB5g55sRY/4sDm1nb4HgUx7
CeBaainnUCzeRwbX3M+8V72ynzylazQuzSCK1Es14JjWouWCM4Z569jPG7cxSbXzFQ2gucVC1eLx
QOumGRN7Me/MGbbDFsdh9J47bCrl8s1JQsAS7ZKNMua/UeGYYdGSBS8J67ku0ODiDhUY8x/8jfFA
dFPzaaQFdEflsSLMH642WhdHX/TNmF0QfxTY9O58M/G3pdeG+WybyFkZvdSS/uU4mY/WRJorgw6W
nGgOa3R2Be0oJhIbzZrGe7/O0J3GThZ6IKEOVUcGY2Y3gUPWysFs5vyQ9ghRssh4oq3C1RE5b2RC
0mQxWvRc5ag9t0J+pEsiaewtv2KEHNhM5S5ytfjUM57Ge4HyOdLv/bg27gdN/9PaxXhE3rLrAWpB
Ax3ZJYgNvXrQl2UT72VbJRefDeXS0G6bGpr3IzdgXSpop1LHEwE4T3wysfKYEaT8sOx23dzeWc5L
q7zyjIV8W7mQbSanRVfsP/pF63+hJMkXDYDGTLDDKsW2lQdF07SZrvf7ScvEMS9ppCjEEZnRe5vM
Isghs+Iw66aQQ6setCLUvMV88oyEDIsBRntfT0dYhDRrIeGElkf8m9+UaBWJn0ZrJIN08B7zNK9o
JsvyMJMzbKcrioM+ZRFFWQhwwHYTFZpavqyisze/KOwXyEL2Diw4UWG+qDYqycsAi7h/7QLbT2ta
1w6ozBrKnj8RZ2UrA7SLKClDrPJRm6dvzhjfWTal28VX9cas5yzwxOgFKx/LwK7tg5Mm3j0+NxmG
tzTaWri1A4vgBdrmNSeRGWVIaZ9WH1KWR5xpa6wUukwfc3lqS788ghMApE7rYZPQAkF1YHkcOkdB
2i2W0a7SK7CoF33g82iKejl5Bu/I0pMpWpn5gSjZg2KoHWBygXbuayOI8LmiE6/2uud+WzEtOWDX
GRLcNbNoSn7XXvdtvkYLmSOpXj15KyHDLvbZ6GW40Wh3ZDT6XOtXP6oYxE8lNyzlp8lWWyzyGKhd
Wn24YGiiC3J9urPfaXC5m3ljRVT5rAv0k0vjeUq1MPLT9rk0048qgY3pg/im81Qab0oBwGnlyYwr
84pegzhC/QF9yZdek3TQEPMzd+PGklq+9uafhjTtd71GeMkSEzpcENsV0nSjhezSyrIKNITuSNxG
fsHvaB81ItgZ0EJCRT28ZD1lkDd8skWBDR/Ne7yNz96YAn3CfigStzuU7kfaAZjhPTE2ZN3OJ91I
tA9kPby/klI8UU1gtjrdCuz5p0EfyYmDbZx75bumu825tgNj8POdZeggI0QjKCoryTdnumjeVWr5
7eNaimT6vb4Hoe/Kt9mcvxsdNXeTuEiH8+4eB9G3VXjZtbTGLKhpbF2HmOAjjh70QbS0SvG6lf5d
zaJ8kbIMaXbi1vHMo7WC2lpfmKCzRzZ1ZllP4mEmD2GXpnWyrzsXXvxs33tyyDZj5Wl7Uask8IwK
QSoQaGJo773W9GFLtM8KjMMu8X8lBvPMhXNCgRdzMtwX2Rdf2SACCyMi3nQuA9UaKsyZmnLDlnua
A2TW51yabptSLlagFxPzLVnmN9V5aeiW/jm2mNWqrPheeuFtVEVXumsU50ETdEQv+4Xe2gC9d/bg
HIy5BnigPiwFAnc5zt+VE5/pByLxdcuH3NLuAHOhKZ/G7OzhLqVwRSNrbpmzk0PXLPUO8ZS3NaP6
w1KC+LeheMqzlmbuijKUOafT0auCCpHR7xlsVyIsvCH+kh5JuOiDIlEPBUF/yNXFZRid+17X+pNh
H01F/qbZk9bltqoMukZMqNflF/36lj3PkruaARrrHpSAtBzuqHX/FsgeqdBEsKaqrLVUquXGpmmH
+Kzb44S/FmiJtZSAPCGOLHpOvxvIhJVU4jKncm2LuKgeSfP1+0a7H9yXcanzrZWbr3y7tzJH/GxQ
5nA0nLA86rrFcNOh50/lDFOARHcMl36YuuVflpQ/jDwB3VhV6M3WKiFD+tJ5w79FNP9Gl4ud6e9G
dphbBGonszWrj2bBUs+hzXSJ+LnPlaSbL/NdLht4Z3H3uOSMGgoFrmL0PhBcgE1Jxb94Kh2UZuSt
1Y79EHvVBC/QfEdxWtPbaVH9x5iitYLwl8q39k392tSVDcGw+2fRG9upCJeEUP09Bn2x4z37R+o8
hzkG+qMBdnCQr47RVKd6YSxtORC9Kaw9KFFmIJ0iOjVVsbP6WrBMMOjD/Aw9bmjJeVuksfO7XeQs
WeAaUoaWaX95DU1yy/yH9+azNwHWTrRymD6mrxHmuU5BCGllpDOtGd6TCrd3gRFxY47Y9Dj+NQ0E
98Lqdk2Uz+Hcyw+Wpi/PjY2gdySRmxPZb8FcN8R+xu60UzOOBCPtl9c2xjJdO4+Ev3PgKTQ6rk5X
gUGJgcOSXG0Q1jyqbU/4xMn2mLayZ9DB7Ov0qMUV4LhqeEqTf4ByODl4h8QhnDBVxWaJvPeB6XxQ
TzT8WJZzirh64N6IyNtFJL4oTT+WbP1DN+R7zmj3hhz9o5eaO08l/Z6uQhwMZedQA88jFosuehBu
u4cM3GJp6UM/cajsIl2+jtYDKIj+VNZ2eUiMlgFaFmHEXJPk3X4zO5b4EE4BMyMmsMIltAASx11a
7KIR1qNos2hbMFMMDL3LA+R0Hw6F52YxiO10oZIAjdDHwPZabVdPk9hJQ8dAUh3TxF04nND0Fjou
C3JlZ4ZVm2LoNIwwFf5g7oQB7dhlPUHYFXD6NvK049L/k65ywiqpyu3Q25dkZuN1YEtsUrnaDhuc
hSjQ11ESp2mcg9FfK6OBmcdd8ainOZB+ZQW1iXkjLsiEbWnLMD2pwX8z30nr8X1ZunxbGTU8HbTH
AYiNP27mspQsFRdom18G/ND6GmGV10WyzZVLBw8G5qnORENX3n+fqmi459O8+PBXfdZDJmb23luK
5uRMkR20VXH0dekfwaCTmV49RMgGdoNe3Vv21NwJVw81pBjc2j7Uob7axWX25WVt85BOWJ0kZOLB
APFcaBlBG/ZMkgBbR6R5n2asy21f0mLLKXnciFTZSesetcSjl1k41SZrFfhc5QP8s20iPGyNP3CR
JtTEHDHXmH+vtVLRJvVGG7uaY2LzUHpxdXb9uQsW06j41Q0km5PYE4+49U2acrU3h9Sp4uhypkZx
4x1i+TdxcB4xPaBjK6OQuJM7XTDC0iZ7oTogAaV30OUurgwkxGmIIqvwiZx0zpRBpOnqJEyfbn+R
ncCpcHIxCUywFekDi6njvCokE0LnTenWd55hFVXiYcgrIHdRdpcgd0e4vRE11LtuMBg/2g1BC5SK
er4cDVW/aRRIgRVlIsRHq30n81RSKgyshV6ShKbdfhlz025RE+K/UJCRfX2+MEemaQNQ9zxZw3QZ
TQ1Jx7oxLrbFnssD/LTxHPuwAYWsjpVWvN1enjIpjnIZXtPBtx4sRW6HHXmcQUrmvrfXKm/v3EQ0
iU3BoOmdfU59Z9qQ2bC5BSww66deWRLOrZl7rfVEhnxTiQMor663BySQ73olEGAA4NpXXsMF3Av9
qXBES7AG0ILbU9ckrc5ixFWl48OSe+absyBio39BB0uPKqouFNrSS9Df4+U5dmXK9LngTEWVeYo8
ztlFPdCn01hxRIb8IK8I2VuWkWE/mKD4XKwTnqGe5GUpox7aes7xSyzqUtvZCl/H/pSJMjTspN2M
XV6joamsbbQAJFMrkKyusUPevp3foSqQE74umCnDmwuhilT7zWAk+N1WFY+QZRH4mmVubjnTBtGu
G5WiVkqjf8U6gU7WboAQy4cJ1C4gN3DeMv8Dbxw19Tvtbo1DjzVerbbYlrGI38sxfZKFP4A1cipO
H3b2NNrlo6OUdXGXXD55S8d65Y5CXsWQzQ+56t+hW9nP5Go0T2b0b5VnILFCYzDOaPrJBM4cmI/c
+DsXRfG7muejXaGSj5Pb4KdfKO2s9gABOH6gqMYbCGMpmDX/7JDoPdSc124PSe+d4ypGYEePKDad
+ASOroOU2v2OYT39HUVChLwpXqOu39aTF60ajiCdSnH8aZuW/bpdtfGW4vk/iR0e2ePnJsZ5e3Pj
LnoaeNJG/7NqNcY0Ogxary7zOgHzgYTkRpNtsjEFUfM/oR9mHuvQ6jgDxVyQd2MV93x63kQSMzWd
7RPsYUe2fda9oVBUM964iahZIjx4RKZULa6p24OMl7qGM9HnYdskJo1pWgGhoEV9mSwUEcR9kGhj
IGWg68IAvZJZeShQmNyV3RTdzY3pcJqsWflWbcENz6o5/ZeVauPOoz3RlSZmezey7gwH9VU67Qt7
ZhFP7ImjBKi2EFScT54I3/H2oNH2hDypKLQag6xzbw0a9rVCcslk5wlLYkEshOiw7VVOYWHT84DP
e4Z6ztIOFO3tu3c+J1e7NXaVJHcqjiJ6A7q7iJDKY0Lz5hMLsf68PgjG7U93KRc5aW7r+66v73u7
6yFDbZI1WEyHdu+sEKyFviP4j+lUuohIOOiwdeUEDsxlc1+3mYMCoFxb05Lf26yB6duHdJ7H56Y0
TrU/NveRbwzQi5BvdnOJda8dChkW4/jpZ0y5Z93hbo1b/ywmesK91wynRsHo7FF52ms/dyrWdnEz
O4Szteqxj2ISgUr72uaRhblvfWPztMZtzbn/XOvO79vdIDswjB3T9E3s98bZksJgteSrOpnmXe/3
caC1bnKV4vP2v6BqWw1dx3JVGTUrrIRDjbxUg3r6WS07Xb8UM/yPOh7/8xCbBpg/Iztr88IfSkmp
EneKsiuurq2iUf3zVUbOdU9C9O0zuF0utw+iQjOxAaoGOV+XnOMaGnOlXC9Hh86UP3gEi5cp9s31
LuxsewVVGJ15r5Li22nILPTWBxKco53jZR0TM+tRs/0RTjFoRqZjdLdN680bAdxNVi+uRSv+mToJ
8kwIAEVnBQpGU2oA4Mh8FRaNJZSu2p5G7vy7VOXFs7T8eQB2F5IH5KB7cLdtrjM/Qzmzv10cdPOY
7hMxVP/t89a5zzsagR0THd4jPUw63TkYdTPtyqyADumWf0rXazlLKgoper0BaHK5Q9pWnTxNO/w0
bilHMeEwo/kRTzqxPP38gaemf1JLir1dYFq+KV5n0QaJX4mHlo3GztrHYVjqA6I4n3tT5psYSN+l
Bn4UoLbRD0STmVuPC5JsNJzfxsDlWyN3Ow4m4R43Nl6/jv/Tsvc3ra1tuq6t95pIvVdkF0/II4rP
eqm2P4vcEDW/R0NwDLOAWLQ3ueHPZtIK4uSJjJ42A7h2thpEp76N2kwhUfvKomf4WN1hNGS7w+1T
HXUCaTbdkMQUW2vnefbRaE7IYHGCOcljdWwcvb9q88za2KTzj47tpoWqh0mEg2rCYUQt5iQMc24i
gtrVo80oWZ6ZRv6LrUl7+7nlvYnsiyz7ujFMdadk7hZxTPkRD/lmDBxznXFbUc6g27KgCw2YIM1j
lkvtzbxJJ52k/MKouoNPkz+Zfoy8hWfxSGmeDTbSGwZvr1Gsdomz8r50GGRtN11tR8PDX5aQuGwj
HMRgvo6Oe3/bLZGx4Fvnn9Vgtff6RGNwXrvptx1zXL9qCjqxUjO7oJwQ3IrJMj+IPANdQxzYbQcf
LSq92xJxu2GMEdWRp2EuIUcUa/W6yt0elnguwqFn23DSARZCo9f7xUiM18ksnmJZD5+xXUGsohNn
LiWzMbHpjU7uis7nP1+XoMUvNM6ceAWNFtN/JKrxpzCbyRTadhIZMG/iX4EDqAHHuDHyzD72Sqhf
o4tVXd7/fBSmyh4cO2YfxwC9RMp4pn358ysnsTMezH7+87OWGTZxTsyvg5+lIO+7Qy8YxQqoe5FX
5+9Itx+XuR8/OTbvLNFPrzdV0QRwrz51TNE+VYqqwJM0jfhEhvnIUuYfx9ZZmAhH30acd79sV6NQ
Qd5+tBVSbKJHG6TyQ8s2PCRb9CloOLtVW+y3xcySM8wnw+JwPDVa+pJaoF84OG8N71QysL70HQHv
Ua6eoZ4iV5t13q50YO3tRJnsx+WasSllWkKojaVOmgGl2J44srH4swDbI0KnuAGuwOWVTkiJMteH
T2dhdUws/9SJkXQciSKmiRfiQywbFaXtlfdy1JZNVUTLzmt0fd/qRzrt1d+b6rkfowEslrad0oqz
VRvhMaWdVh88hMbP/4uw82iuG0mX6C9CBAqmAGxxvSMvvdkgKEN4U/DAr38HV7MY9YuY3nCG6m6J
IoEyX2aerE0c/1qtntKsIqZV06uz+K3sofpKY2meTdE/GVmMRrzEKNMpylbYAWEtae27aqF4F8yu
Uabe86EFlsAjsy+WT7NoeJqYvlxuX0Mq5TuRV6Aqrvy4Cd2WcKuL2U/o62X8VVrW9K7Td79Jk+Dr
ptRJzujrvnK5RTBHug41oFZPMmSIlaPuCjeo12gV6A2hsO96rAawel1m5uDkcELccJ43Dx2BjIZR
lrHX8ukHN3ETD1rXHkxzYJ2sR3A3c4+LEFTBLRKXjN0PqdHVqdnMu2plupvKtDI+hCxRQUjB7O1I
ELvZuLUSmpRbFTUYQ6oB5Qn8wrJYRlh8h+yZiQRTtOWUWhZzg3rP+uYOebQdFoRj8IOvWhynJurv
b47HJAEsn6L07BImViBUoHbgiQVW4kThvSypVGTy8cbMxDrUg6ux93tH3NzgBw39dbDcRzF3yS8t
D1+qQGaveVF0W8eleF4XDlwew9vrSVH95xRkGW191ae3YEjidxudiDBoeUchhAYFzjg4vbUMwAaL
Hik2YlYTb+04OVUsg9AwU2R3N+Hv9iFevo/89sc6iIO1KLMrscb4aLUBa348vURzPn/peG/8TtMt
f8LksGX4WDzKbnhuZr36EFV21yQc7N2BabxYNOCxS9HMUxu8aBw/WcGMfhm14Y5Z5HxKXNmsAMBU
13r4uF01MD9318Kw9Cus8tyP8KacU6HEOdf0n8PNaufl5Q58uXvBDudcjNZwLsrhIAkS2CF6Tep+
dLps0433Rc1d2AwQ2Dkpj0xdFl9kmEClcsV94OQrZwq+w9DE1aC5xrULMhwJRCPrskUZwXoT6Lnh
R0702pC33XO9ZibsdQ/mIlc5aPRNDXlCZv1vZHZNVzSghxVXkcDWN5o6mKGTXe3wUQqPwSzaTuAO
VyG7+WnMtjb5Ad9s4VI4mgO8h6UVE812YGAHUBUeSsj4JYnLBvBKiiqDlDlYNpds1HKsnlkM1ENR
8RR4XyQCRn/0FrQk4DKJJKpVlyJiLNA6hwkIHfOs9FLEOjCI8Z3zhw5g37vwpFHW5bTEl7AI+/jr
WA0lYdGC+YsXXbOYqM3oYuDijvrVhjJYR5ZBsq7+ViUBLj0JziHQPw2nHfVL+IpQDn7IWQN+5jiw
YMmKxpH70XF8pa4jPRlm7xf4RX3MstW+MPtNRMJ2bbUVmOCqIycp8XkgnNH7Ez+pLDpyer6fHIPg
DrLpTOvHXH8RbYUZ4eU7kbnNLtAzDMlMnhc05znjaIb577cVKBeH/AxK26v6jdrwd/vtCqPzQyHg
IU93zsDd37a0fjfEXrwK8cpZ6tI8WQZUL35W4PhE4Ft9nRzcajh0va09Vlq4+LPfcjvR6NcTe69o
w3usz1pSzys0HWrnuy86pnu/h1nJSXOoqaMDYCOByLFMMwWp5t8h9dYr3chNn3HVHu2lXteK2XUV
xbB4dHHIHMK2ufk07VnQ+xW89OCgmQ0Y0iTcJ3UWAyFn/tALmvpoKMIywwWQ2oBhMPUtbk9OBcQU
tqOjWRt8RNkWqzXvtVyFNm/BBJSw63V7Z2Ew6ZnXnPpu/JqpCANYGS3zgWYVLC0Hujud6ppms8Tl
B5xUjP1YR5k2drhQ+b77o96BWzGraz/X1K3WhCH05aGd+RZFqlwZiTpPkfckC0utCirPuBXhWYrm
z1bmZMREtxJYkQxN7kwOvqOjrpO+Y4416YFftQiNYYYX00PFuOPOEe3zXEFSt14Gwg+rvOHPKt0a
p7KJpACS8vJe9TxASdp9YloJVg2hBN+r7bWuSfdQBOC+iXapgCKVGAXNImev4GMUBnbBtJg2kcdI
esgooaahV5d43+fYfo0n0pzB4lZAZm2b5lcWyjNCBa1iQ8qoulXDEb7+lW4CmLLhe8rYbYVN/htH
9ENbIByG4dLyqbEWsLFxCkp+KFu9Q5eWH/TOUm8Xl77pJB79bvF06poHi+a3Rk77aqnPMen26CUu
4mBpfexe+llXQLEKKFKsd55KZyaW3gQSwP49cGIiEJM92o4d7gbHUKsh795a23rpEsVbtmwbaY7V
NpRqj8t0lSnubh3Yd2V2NgMmE9uzLb/cRFGI7qG2iMEXJiSuaICB25dfQz3v0ozJrqtc4adpZvmF
O214A9J9IKY1P/+q19dMghliuFkNRUlbWYXYtXWtHcEU/56BYBklujKLzhzVaPQzSHXPBklU4k5A
Is+ePWaDG6tKXzsepI3CK+5QbLDmiX614LNj3Msd/kWd98GicEtgQ21TtdGoHaegGiN9rdvr22fY
se+VQmE3ygafVGohYBrM3O2OUtjmUEzNl66j9RVzwGHaJNfil5P5PDfPMkTAKgAPMZluF2dtuZpm
eRil5W3BCqc/hrC9BJgYTkICtx7qx7LXi+NDm83xFRn7qYrAbegqOnOcqX1rDn7okMwT4dGePNT9
CltDR0qL4WTtWmez4AYNNoM8vTReYeeuu3kc8KG5aANdz655rzXpJ9I0D3s+qHWtjVAks0+Mryyd
AIsJl3ZP8VzXfmp4V6sWv6uaIgTPi68835S9VeV7FHE9wqp1dB1khYLb3ccwUhAY5988O9OqrZkz
JqRn7K6jc7nI6Bibr6XIYZep+zJreoCD5uijis6oTC3MG7rxXA0JCimLXwRsvvTRsh/Ig9tpZ/KU
GBa43qwAxM5k8Ni9ykDbIPh98NfK11mAklN6NAUFeokJzl41A/1xeWKMPsN77SSLVyyaEMFyXksD
MJZU2rymGMTZFDCE+H2aDgOnlm7MPn0cQbauTINBTmMU2yqAE4/lh0xDgLrV3iW4Z32JMdaHTzTx
wd5XORwfbopylbBu+iqqlktxy+C9zl5wIiQchcLHjH2JPVKf1yVLhITcWqqGIicxayuHoToUbb/y
GNdhAluqvvChNNo69zDwIWQ+OGH2Nfb6lznUYh1YZ1uF2lrHcnxwPO3YwnuzvRaKl84wVSBCaA12
1xgIhR/kkMHrMsYZN32gDNJDq/Jd07MLu/G2GlV/qt0BlfS7tdFCR4H0n/QuTnQ3WgVjCg3JbFYp
9RfO0h/VlDVbKU3yYoqBx3sxCbrgrjTC59RWKYK6e6cb+1a3v5shohfQGjZeOS8IVuOp6WlvZVfd
51wrgeQWCH3waiugBfiMzLVZo3S4JfcdMx1XjotvpJo5ClnXue+X/Deqa1BGPC8tkYYF0sJZ1eQx
IdlpMHz28Yg2W6djSiOuUUrxgdbrBETrQ2GNxaEZ+p9WCL+PHkYrh2BnJL9TFzRPz/x8xdoPpGT6
KNzen0dYCpOGwbaIi2FVt8mBa4DG4cko1+3jFInnQB/e2px0oM4bvLbwK8D64d8A+e5ayXNhNvD7
nQbjifGE3iPWTcN5EB+aL6GSakaZ+NqUvxOG+5XXUQtuFwKbhmGLcRJJAm4pqyZI8Fy8ZaLkhrx4
vXITTQdM9i7vgmNbkQ/V4pljvcmDDoIIjmaLL6PtomaNqsnLSAKeVPAcrw1DfJV2/loXeNYnTF41
fELXHp1D3mFGXrhGehmB1PeDxpwOeJsjWtcucrT3/JwxkFTBUqwFDjcU17lx0bHifj00xfwrIKSF
A/QlBXW2a5tzmdhQ7ktJRxDOIl8qEWy1xd9dvDYBfrMkfQtr694NcsLchrWnKu1Fmxg3kYr77L1q
3WjRh3DtBycyqeKxwYd00Zq4b8vLEvfsw3wZrkPsEYD/PoPYFs2w7XKOT1Gif7Gw10yBXjzTIxww
Do+y5B7IUzP5MiUQOCA9+iLPzUdkFIoKH8QYICcHD7RNRmmf+0K1+cYUGYrP+NJIADCuNO+7hu5A
O3olVrMize6u9NjF14PqD4YXNayhRME4D4mYmbvyj2PVDeuip0PUmrULYTg6TBObQtMxPumUpTeG
sc11PdyoZPxyjBJx0JX8Vxo2szK996YPWizuMwP6x2Do8SrHFkicXX2y2qGKakN2rFP9E+WiW5c1
IfdQMQ0hu70to2zTFOolJwjr2hRGZbDfV0x2rTV+Q8l3k6GMm8uHrPcg4nZrWoI+TL1yd+EM/UzZ
mO6w3LMoRe2m9hrpx4bcVGVzCVz8GVIbvow8OjGSXhrvXXcxgm5M8iwHAo33tBtMx3TqHwYddRV/
NUdRxht+sCxFuaWpjUKF19W1ygz+oFQUOKF7pItwXolRGZc45e44CUcHSGTdVUU+nGsUXzalOUrS
9eiUvzSXn3eR2c02DRk6p4085n0HsM9Kx7VonHJlVuWXZQcN3zaUxLAyH4nv/wwCSC962s77mCZx
Rj+HysJSN9sgcDPitv6gmWhzffnpCdURUYECpCt7x5JF5pZyA1KNILyMsKbnE8SYtfiiZ+2u4Eqz
pwA10Yy3sRp5tIfBtxov5kpG0WyW0/0QxwG6KR3IQX+OZ/UWpNApnd7ZdqHFmXqZ8aDcXc3JPVmi
g+mgmRDRoW3KfsKE6nyPXq9wDy0gsUHGq4hkF00NYtvP2J0LHQxE6tEQbNjJsPceGlVhduS/LBOT
FyT3u2xMkTRwNRnASLYKuZO0v3OwuLB5o4xO2vJh4JzUclK100P8K55b5Eox1rS/yhN2EWs7eSTx
MTVSFVFjEawTCH04F1ZRHuAqgjI6I2oQEBvXLSuf6kg+Whg+4laxQ2ccRLp1xngO09CB+1pMf0uz
ajraWkZwe7pbHzyjY0lkd8hZcKJi+Cm8ZFl0jklbCD+fUcrJtZ9dQn6Su0AvgC71gmJe09E2gbJC
co3e9zh6m2HkTXWnYQUu90U3jXE9tfGzPZXPQWPtGDHus4YMZcEZsggPqvNO42AnmFXAomuo/yZO
iHgI7kOZ+2Mdfs7cmDu4ySriX4jLJeiicC4F72wE6SqraoYNWnUUpbUaZdBfp5aCLLx0GHvYAnme
d4yusnVpuHJf08oav7mFRtkGcNw1cBLMq9iSN0UgWI2YtCD7dpKQyPAj6RD7jXmS/sKHMhYDPVSK
lj/tyRHkiKcxSjajdtW4Y/qzCPWjbDlZt00dYjvgYZeC86zzJbie+YTSJay/I32zLPaJfK89SuNs
RTQblwLqDOxfr6JfiSg8NwcqjQtWwpAK8lyGiW+47WfRti9O7izzPRC5vdm/B1X77sSy9YmlzET9
6ILRvnoDeOlcIJg5KzWhCyaTwQrek/qumE1ui77DEAImaRuYeKmNBsHf/TY4OPhlZuXgQvr8NOYR
R8zqKVou5y1BdGWE81WYY3YedG1PR4h+6pZ6zNuHajROGI6wVeQGjI38K2jIdnJ7PBVysCl+yYJN
HwFmT2d5JevxIzSlu8rC+r4eItvP9QWeyw6Q1uOur5nbCffRs+YL49aIuscwXYvMIqHrTulq6vPp
wplmA3csYpfse8ofp4RDDPCKAHgfvQ5xTmllxIAR2jLHz9rliNDg6aqbhmln89Ojz8tXjPf8xuj3
+PZ/9stZutaq98CrtFPslARVqV9hlaIGxC5a9JoFAsXME71zJZqGPHkwBZsWdnBJp86ld5FyTW6l
dtm8xsEcrjzzKZmo6k2KFwcyi59DSnBSg6KUaXzpacfy+1af1padN6uKa4lo4aQadfTbBPFElTPO
UdwKD0hVoElKjzmpY14QXiYGATN/RNE9N0G4ycKigRQ9/kj7zNm5ZTPSydj/RBcdXbfYdh1IYkvY
zBBEicMnzg8hiSWfmJE6RPEvoUXrNor1HfUYDt3k+5SdYVM2+GpMLU0vS53zxGhj8rKHuMcAplsK
p3v93LTKvfeozwLQtq69ut+Q7HwUCOiYCrY5gm46Acpyec8YCWAab43xRFsRzyZvBbH/GKcBnFTq
HbgvV8/pWKO3ZhTZtOiFHix8P5BjeJ/houQIVxPCTbPfnTE3uzJJZipl+61srbNH/WBdjfFaVeI5
grnbDg8afBdCcxxU1aNHnUjSXCvClNeq42fKU7LRRJG+2xqjJcvhdE0TaORRZVZEIcXCcaY2ZcDa
wtYtUM/LkRak4U2bmnlr5xk/A2JPKDwzRnUKRuPIDrfRJIGEPLXxRdfy37DQ1phSld9E7sI8rV8o
VtOXt5QtOJHZisMg7SMcnILGfSeSzY6CNdSXwbYTQ31MdCi6WkMSFFRLmBZf5gxxR0xed6mMctdg
9vFDBxBGMHcP3FNiJWc8Bfw2heD4F9jF95yR4E5i6m768h30BQZUGhx8MIekJDDddha1WSWpuSEU
rxUX120wUUTUWuUB/t2nZs68oCmzy4LZefDUw2k7DtQt+eZK2dNE42wkV1KxXnrdYxAE8662QSkB
RFIQuzH5Rb+BHs+1IIit8TUB9aBn3sLu1ZO1H6Kx3HSH7DhV8hpX2atj2kDjveIz66LZh/so9mkI
KdnpQhas/qR33B4Yz/+Io47GCMgE5YzsGiDFTbki6cp6tynTyMIykv6a6xAT6EBy1+h4H1BE60dy
oOGKO+1+HovpJS9H8nf6+C1jjcYD1+q3WuCGyDSlxXmHK9yYDGCI0xlcUOp9jWhzHE2YqOpB6mdT
TNTXqPX77BiUvfPQjyAOMlxASccEsht/a5U4RgO3K11runXofMRj97MxP0uk357a6zFnzM8muhsq
Ghu9inDFyyDc6Ti25M5z735kY/TjxsK48JrQ6ydbsR8R3wT7lzNPd3NhfmVQTNpZZasGkcs1zV0+
krErR+8KqeyCFOpLLL+dl3JVnpkOTDmuRDo3awZCmCF/jMUTZb7BFe/hMvDF6lEVJi32un1a1GlE
7Oi+MtxTYFvfPI/qOSpbEIMmd6/EnC/IqqU3rCPH/qrt9DWpV/VAIaFZmNl+SLJNxldDqKEr9hXV
aBiEjJrJKrNDveZOybf2lcubIGpdU4SFD9hqMMalFmcX1OVra5AVMmgrkEUxH7rR86VN3M+tADX0
/EbOTnXUrtDYxhqsSOrIaHtrI0Nm/B4xjBoOdoEaCVwzWGvpbS39gZazDaAjbs9FeO4svMB5sGzo
M70fuPEVZ1nRlRVz9RbvXBgdrV47c/ndGRL+JDbrfalme1XF4UAnotMCxOavw6H20FqcYTJPp85v
hGxvOC9kAQJMlOsoIGnd8Q8C3trFDHpnkJ7bhtdI87yDUUlzO2VlslX1fEjGxiXH4jNq+tE03IJd
9Cy/pvSwUCV7S+7wUPTGVlnE/erG72xIX41NFMLOmmyvh2CIHTlRVBgHVIaX/Dg1lb1h2dxxfdH8
OMHXalHe7IfaUCIlRWvdYxDoUdKia8wYtal6iAvvkkWcJbrsRYd/Lvr5SSX9zgJwTowOstj4Ykxl
tjALiPKDRhkiJgq95EnEvEsgp3vDxb84l9VnjPRB9tOxDrZUT0p7hs3wrlnBK2gIkiBQy8syfcqU
EiypITMTj7AwKUd4ALP0cfs8WIH2RRFkA1HGvTPMXGDrmLN1odJ2RbKNMLty2feVuWuq+Kvne6U5
DS7o7BoVwUao6M5tCxy6wfzpHKrBva+yeiAtxcvsliFDLWntBjNrVprhJkAVi53iILVy2v6rC9uZ
vXcgUmOW5WqA7Rmm0+eAyZhnlF9puYo1mvvd/q5z7vaj6b2jg36Qks5Nzv7FLD/xCG9cjxFEzW5L
NeCdFvJdwZzn67H6JT2oL3ZZPROmfUUNYnTByJaHclxxmdkFzWRxb3P5yVXYJW7xUIchVJF41uGW
GGUb0piGdWO0p/TstWFUwBgwSFJKneVRtA40sxpE9x8kkcYenJdRuslJC5PMmFDgbh9q1AiPWNue
LYHb+TDJk7I77ZXx+YVVPnnAFsfNAMc4XhKduDCNdjfKghl59nEih6Bxa3yy7YTtYkzv6KCy2TTA
APcyMHnQmJ+WA8eLMLLSQ9srd2UsxovbpxaCEHORVHsKgex2hkZkotGo8ij18dTkVrp1bCNkzeZR
otgWU0IU8+rhKs/NyvosZ7Nbx4boL2jAMP8DYnmz0TxSJcqtuagYIbmBsbZJhDN5cfBbBlayiEzb
ou6mh7GJf2Cri69d0tYrr8id8xjQXWG7Kw2G5NEF6XD/Rzqmmu4u4AxFFSrbSjIP0yfw0LuG4t7U
8cRjZJE2WdYtdROrW5s/Ma1ivDz1RLJxkZ/DuH8Fy4TNe44ouSWmsoDXNqxl8GBC5ceFvW3w8VH7
MX2WVmWtzThBh6fM0Fdzzqdm+s1sL3++nU2BOxtArCKXq4Td7/WpSNYyny0MgYyNZP7TCJAD9BCZ
zysuqnPtw/JN4umuDzdAUnQUSZ760xIvLwK1Zv8jbb/8P62cz87YMOzN4w8Sq8MRyQnDcDrfB24w
fQYYvNZy+LahJ59tXKiHqBvzgxpD5+I4FknHhkmVofC0zm7CmlSKpjv8ga5wngUxZyIGiciL79US
wOoTbrazFpSPU89LUWNE+8p0zoNW4k7XOTzCaTYPDMvtPukuwtVQ+Ra7aSd4lJ0K8+uf31vjNsks
8RwL47PrJ3n19F4egwggYVXwF/jfLDXj71K1PyQ127JtW1q6sVSS/U1SU6UFg8L0fgvPYoWc5BGY
N7JtYZ+GxJKHfs4+EmBdlRGZzwmWnQ3FtWfgIiHHkj+um5vbKCcLT/RwPCcu8pnTUPWpVBk98Kb7
E6SUtRs8kHcYNq4sHOC0dn74l7/I3zjn5S8iXc8wpe0JqYPAXP6i/4WEc2XP5lzOeOWoO7HbWt8Z
uXqMWm1TQS/dMMJSh8Wur5fhs6u6cMGAfY82x+YpBvrCgZBLJoaHwuZ4HPQc8iEUsK1J416LNejX
1G/+7y/ZsfiS/pBPF1YrX7J0LNPWXd2z8Bo4+j8odhQEctBTNBja2WK9pfYz36Uqp+gjY56fEgH6
qFvj4E6aSaI8DQ/FLFIKmChpR7c0yNgyrtmVshqxTGbBMXSYdxS2eGqc5AgpdHrH8ocb0l1Krd0Q
qYgPVRWtZRCqde4GwZGtr78jNcBUVLiMghxmArAl6nU8U2XiOulTpM/GxrNkSgIBJ4qVoL3oHqih
1tLPzfLh9v9ka36aQC5g71gMnUCHXRhFd6umLcfdFAC3Kjg4z8ynryiqpCJcx9qF9ox/wXLc96ID
Iahp0b1ytPptWYOipiqf2kY7BVmMX1PSR4L26zGpaKy7NBrG/Thylq0q/GB4bHkTjVem2toJw07y
2EujvZYcg1KTwrf//XP7R5M4PzcXDjYPm2XyPxbk278fNU6MEVMvDaYIW3xcqgM9xeHT1Mr6ElfT
PUEL34igsu8MrYpXZs0Vp9IR2W4AOTAR9lPoBsyzrYbcCdzoYaE2tXaBFwhJ8HD7tJMV6UCI4XGq
t4+qy9KDFmkEYxY+uIpFukocw91ZLq3TtiWGTU95IisR8To1Rk/QGJ/k5KSXOrZxts7cXxeLZr6Q
Rk0PES/2CvssKRRnGBje35bryaG6Rc4iO1kgcHyUyvhkW1a4mQKPia/b5CdMGfs0051XFyQdDXUZ
j23ekwuKMo2pbgYDCcZJH/353FbmOVEdisACPa3lUsrbu29j7j3cfKi3D9iLH8Cv4dqx6KUOco6a
wRR1L6WG192U+vjS1uIaKJNr+5jj2rAMZjJTkBKQXkq/U9IU55Dq8XVU2NUnas66Kjz7p7u49PoO
BpnsiaH1UmNLIJlOaCLzLnNc/OBIne7/82tlKP+llUL+vwXJW6DItue6HKVtuBV/PyVaJLkQCSA1
ZFO9bYPH+jxl1E5rNlPe3or0fTtj2gkdnTHD0HgXz0y7J3NiMZp4wqh0FC6Ixp4OE9PF8OfQMESl
wEvfxe1Dp03R/Wy/O9JuHlXCUC4MluLnmmtPIh70ps0B52jZdzVk3141X3Bmaie74yo71igiNIpr
hyoxm00V4bG+wVjmBifnIMwd3Z3ZZgiz6d4lShTXbvl0+1B2HcgQ3E/PRsWZZRpHFxcpKG8TdNmm
XdaC0azxTc204g62+B1ncfOhlREO7bJ9CwH8wWDIbQaIevYKFpKm5Em3dv/79bSMfy6rHsu/p9s0
ebCl8b3/+xtvmtRgkKzKfPpzSJvIqkrBEpX5ntJHPR8+E1i9sPQifZUUpTwHVQBCo2i+aiul70LH
0ZVgsMPAVSLb4LVgxumEl8Z2rmGajI9JIlLWau61Vk3Yc6EGsq46tI6PHzfz9e1D0DFUj0X4w50M
0Luy94wXSEBbBHh9pTfduAqgQzLIyGvcSJjNBmuYz4JbLudg5jFReReaev4v/Gih//ObA6bURl9w
wcgblvTcZU/6r22ygUxXBSqNuYHSEqZNgPQB0XDcpt3tRpxyyQtKrtyM+pyVXejmCz/bJmXP+XM+
qYRaBczen3Izpqops+le7kBgm87wZssQcQUElDjdCIFdK39zgRJQS5ujkYuGrnK9PY6ElCCdhYek
CeiZTUsTmAStUyVWRqbH8TvJpwjSk9GtGTHSQzi4zM+tMr/EXcCcc2Ye7tEXcGiiImQI7lK0xfnk
lXuHt4Y4tB71dLj01J1yJ/bkA7ojbhq+o6yixtlVg9/h/+dc1wfz2sY/ur4RyjIbOiVRAWzbBVii
tBJMPnuhr5ZDggm+6z6eCXanGUVVYvn09msuus9eU/RhLbGLUCWwYG05b7rW87HCWj9ArVN5VZah
Pwp7g/IU4lgYxXRSUiNp50bDcUq4FtqttJ5rs76LqwaKZud84kX5LoKketA1bjVlihX4BinVCMCj
ZjMGl/OVJGX6WC05KLyPv4AzxqfbZ2HVxf/yZglz2dn++8TCQ8NCZnPMMqj8MPR/QNhhgc6ZF6nU
J8Fo7W54U7UkwvBsziu+bhdFyRlOpd0ha1hlW3ylvfUzLKPP3rbrB+QeIOxpC+Esn7212eKVZOMY
6XvTu9PY9s5xBr65r1oCB6K1HgbZUklY05oYKTNHgVnc1J1boqp93H7FYZU/2Tk0qtunU5zU91oZ
AHhPu/WQJsDJrWo4x6MQR5cncWdOdrOcXdBhBKFqV0qI8AM1nVFU/GwG+WhVzh079ny6kYR63WFf
SzwojGqg3TXoQfdqkBjTMsIr0R0RoaofscWgK2KK9koSuvRjfb6HLB6crd57/pOD0fAs/nnoBoGF
zgNKAISvSKf1wIj7qBeqeNKl+BF1TvRjhtpDI/gOwXB6R6opNmYj5B6Nb501DsprpA/GJuMfrKKu
1ZHgJwCLY5OAd1EEVjOoZsiCGiUltx06LnFzKkeoew+n6BLLG3CErSYFbuX25N+W/6HpmhMXpgXb
Ml7RKZrVnHXW9vZpv2CHMWo8mG5+vjl9zcXuq69LGIEXs6g8voMWMbXYa+9Bs05rIq3lKyR7lDxI
nSSJudfLRtvcrp0NvTFTpk1gr7J1n4CLzwwN3wHb/FvCUJvaSKpRoWWydHaJ3uzQ3+bV3AzzR5aN
99IcrG+YWyvBHvcvp3JhLQ/x3w+55bA3W7rncFaV9j+Od3M4itxRgltAkqawBlW2TnilXkdAnn7g
TOEvoDUEnDtY1w6oSLT0hqy2oR4MKe5HQyQvEPZbIH73lZ7sC3qTStT8mtFzKM1dWuLTaGEvAIMG
QoKgiznShs6KYjFHGyfT6W9PkpWadeKBjkNpYRLHnDQRKxKjsa+97XQvVVn6zULkywRVq+3AY2fi
DkqK5wpp9tEZxZ83glKj9vrntlB72ipc4PvcRKxjp2DxS4H1cyzqoxjavoV9n+Tn4sNZugtuH24c
TrvllMQrpTM1I8uge35UdNXbxEx9mzs8Q5YTVm9pK58lPU706MLr6zFm+FosI78fEJxvISG+rmpt
mxrxE1sOfxpkhtCmVM5JzT+/FooxxSqP9c6GX0fpDbB2XZnepcGyikvHTY9MISL/FibwsgZnVd3D
4bHRXBcMsNOSM5+K3rnT4gm9CHwYeuzDn/GEmPpLrn2Nlj3tbT11cfQbwX2dS2eVuSqCgIEfohQi
27kgKuEcJAvwFNOpUzzFHUXMcKHL3cBpm7MsgkazSN4syPWRw7r1CKRkjTHNeDFMJ7yr5dIHWv9J
fmKde3dHytOCADaaPukfMSi5u37xe8aTgHpaDF63d3PqF1iQ5AN+arQ9+iy7wJipBWV43+Nwx2N3
hyFc+5eWFuOfNS26NNAkpbUs7boFsObvQ0E0iGmy0gBnEQmQzLD3TorroJwfKY7nxtGicDEbZrpJ
RHZ0D8Iqk31LZ5SJ+hlErxHO6QSe2iSKkzN05nOQFXde6G7+bJUCv5VooDOMREzBFIDHqzhzdsxw
D7It/qXP1vubDe8YOm+ttNmfTI+WP08uf9n/OuHMqKqMkZrE92INyyjekzerQhi7xUCMiuUyXGBg
salmSBXdzhoUgZbl0qRXClNjMxwFki8JA27YYe7hSbhBDcnpxhQ7GIvlfHrrHdgJWUTo2pS/SCug
Pifq88+/KftWQ+DTKkCK3TYTQQ2BRBmQDfuZDlCCzdPIm9OxlcSL3SmOxdlUGZawW6zRwe14qm2x
s3UvOTcxBN4qwMVlxDAkQ9TOZyYqzqYdU+vsjk/ZhJiTFDw5Wms/EWcZLuIG1VbZN6lN8lxDTuXj
qEhg8KpzdJjmIy6a8k4bdn3UArctYVeIcN0YXnqZGrwB3DfbTTHYxib6P/LOa0lyY8uyvzI/gGsA
HA7xGlplqFSV9QIrwYLWGl/fC0jOXFbyNrP7eYxGWESyWBYZgXA/fs7eaxu0xWv3px+5DIbzrt0p
jtyPRcvfGObi1QFFt0TNnR46orTm+iR89qTb7XqbyeoMSS9i9QfYNeeIeSiAchpdZ6NcqdMxD0tP
7uanOfy0T25s+/fuloVHSgjNtjUGxAIdlJiq4b/cC9I3YeOb9c9sYmMO4+SA1+f3JhcTaZrlZZGr
nnINJzqUa+sPFjbru4HMeBm2LUXy9PVXBrq4E3UttXpk4A1GjV4o7hLXZ/QgyMhcdk29LegHbsKU
UgKTgruMw7JFE28MC5gd7XVoJpEqUymN4mpPuQdex23EIYvQFM63BOKxf9vwyjT2tu2Ab0G3jfxt
EupJ1ji9U7s1X7DxoDsJHW1+CMkfoKtqmQgldL2YTEgnxNQE0vVileZ9tY37pLqFIzDlaCzgHM+G
aTO/mIyW4ZcWQKGDDtBOSJptF9/cgVAcV6iLuVeDVn84ERH21OF+OShtxsxzeuR1prEymya7jzZb
TnrSzcoG7+RBfiGQsnbHpR3A+oi1X34lG8q6kGY8Ki/H/RbE5dN85PtfxT39z7Kcnv5/DIWaTsj/
fSjUcxrUf/z8P8cg9X5myW9pUtP/+J4Opf2LVXU6UXO/Ufxb06rbvadD2f/CqUvvXINeKfiKTelk
aTanQ5nqv+yptanCZTNVvoT8fX+mQxnOv0iSshBR0XTWTeCw/5t0qCnm6q81Gw1sfWq20PbVLdvQ
zQ8HE7UVgUnHDMlMk6FkEBQzfX0zRLTGbe7K2jrpjzmylof50qvYF/NSJucUhNPSbzmD5RMfSQmD
7wJVwicHJ13+vhBNDXaIhIK3zbI0pr4fF6IoMu0YASrJa3lb701UyctEqOfOwiyMiMBYuKJyMU7w
dL5kuligLFS+FJ3WAIQvlWvJzGBZ5IFc5QVQjfl4whEfXUad56tex+A2dzYSJ7rlsdyiLi9PfG7J
UzmQA+rHQPE4YV082f/wugqLp1lJTOiquvcT0XEaw88FVjwKNhhJt40Mgu8oibWlnVbZxoiN73Oi
A/r9rtWVM6ZnpE866pbJmrr3DCXcViMjfd1RrmaJXCmuObVsrQHjVd+YMAxKyDj7PImO2dR9smEa
L6XvR5ciECPkS+1rFJrB9zDHcJkWlqCW4HU7nnzRDC94TKA3KBr488BMnVWcjdELm3NAqxVnZ16r
GtI7wnkyq4PZz3L11A3BxH0VAGvff7cSyKglO8dehHHzda4H8JUOQeAdjIbw6LwxnZsz4Zr71tng
GVe+K4a+kEXZ/GGY2i/VqJtnW0NNN7LM+5ZABm9rV88i18mL0IHOZ1DGVdHTsEaSz9hqwPdByYsO
2cyoHswywfLt3bMCieL0AFDpsKN17e9M6ucYM+mtMFJvmeItPumIUDdZl9rbCo1+O2H35sNYPR3G
egVkp1pkF8TdYomMSHsSSoltQs+Vxfw0Mr3kslBq56LTDn+GGe1ezFJ5f4YYYDjB5zxwnjmEQ55g
MkEOsfT6RtkWaFg1yScL5e4Y6el+pINq2uOIFGkkattIC8ahRwcF3TkaveoyX9Kx7ZbkSYG4ngAz
OSvJIa+zfJc0Vk/sAcTXYco4gB6sr7BvBDRK2IBJvXwyYNne5oNiFDIPlmGxyMbehreNoR5/uLcg
IRcCoZf/8V5i1THyeitKcGdTU/zU8mTv1qr9JayjZF3ipyR6w3qkBfZI+kh0yQ/BIJhbqUV14uMZ
D1h/d5SlOA7ziLkDM3uLB0G0RPifoWyZeAIt8CV2MvHU2GhJwaRw3ukK80Ys0PBj4IESch5VOI8b
08QvqWr1XhosJYgG2nWVDwmotn6KrKHFS5B5YN2QnppmVNwCo7ZuZhKixpLpg1co9VV3x+gBnhVa
mNaMKcf0u+zH6jh/drEX/jSD5xHjxolxoP6c8gOgyeneaaqznefWkdzih3+PY5yUgrFh1r4SWsIM
BfbpNgCiguvTytc1DpNvIQGbXVsWT2ofYohlIuQrqvrc10j0bCUMv8Hvu3px4n//y+5yfT9I/zXJ
bx6P/OV8bVCUa5pgSTQMIttYGX8vyjqlQ/BaudGy68dvg1GjFIu6Yo3jolYV8+APWKh6DJyrCI3r
LUVIuqj9Lt0ZKNu2WgCwCptgsItatcYGz1F1qApswCBsQojNG4wX6iH2pHqYH+k4P7e+E/fufr4V
+qEdLo4Z3w2QMjdRRi9KBzuyrHzz1UaRH+Xl1a+c/GXKHQrDOqDPEwyAkcm54DA7AGpxkl96NSaX
tP8ysOuA7tOroyUA7qvTI72Ouk8ONfrvhxr2D94z26FVaFs6x5qP083Oyy1PohVdZiZ65oxMgrAF
18mKM+XUNfYaQVW06RspHvQ+NB40xyFkxa6YPvShA+kw/CJo3F9a3zIe6owgE7+Lmi3M3DNZTwQb
/L9LpAQTmsV9+edPfT52/fapW6oq6BnbBhmTcJw+fOp0dUitMibU2jzsLAP7S+/3wY2m6BsF/FdB
bbvrhEjvFba1e5irnK3oXWA+ze6ZoaeLLAmqnTDSNYfG5GQjLt9K2iMMawM6oIFmrswBrKDroHOC
M5At58FkF+XRNtTc74qdaKfGqrNDbAzHUDrhY1+435Dg0JhNxd3vRXWyoCxUtkhWXYe3HspRdR8c
9anyYrgX6Q5bhfVmTumlblOVF2h47KlGfu9plW6DZCyW7x23SrVWXqTKx1rgEELil6+i+VZC1PBj
DueaL1bsKPTtsCJW06l+vodnqQZQqC8KujmiGbFMUNwAGYtt9TRG/ae31sd+lyEtTXM0KXR0narU
9Q+1k2Q39qxSCTns2pB36QScTELkTuZLSV7Dazukx6bHtVknPhI955syDWRRnpuYwCtgLfMExAof
PehAAe3FW6zE8TWvEII5lUzhpAXmZs7FgDXpbd1YDgittPRKMwTfhW+Y77kwgzUc4EIT0BLuBGPw
pa8T/cHtC/ekboM9rwnVP8lNTxgJu2tPfq2avIiBlmU7FCVBRepFLwvzgRg0+dDrrbdzkto9KeFY
PVgawuMMlYXsEQe5QKufSsyNbtKeQSj3TKdbvCHhCOxrAqekRQJVXxNn4hKjW+O5m7ZS5BPzaPnk
4L4lZIRisfw+Z25VJnYdr/Qz9Mu2v0pCXtlAPXSHggK3BzIe5OvgbBSqfxcMLwBb6cOat3UM1fax
ny7QClUqQgCAY2dhXJhoMnN2Sqq79srvjQcbAR76QygVQyKUTYrSZFJ0tRf2t235s/VM5WRlabCk
crLQOhc7N+N8yjqrr/MuzZ6SLkPyi6fnuw2MJ+w6SH11cVLc1kFekv55ycFk7jCYYQs1sayhkL3m
eVdtLSPIWF+JVhzGIb+QhxavYDA4e78dd0ZhxKRTeC8IE5uTtxMSPRbd7fDLEGW46iUEcZ+5MdYZ
iNKen76pPehufbC8jXSa9K0ojXtgj5cAC+uKQKcCXqD9x9yqzoZy0ZZAXA2tZH7cwFixx83cnJNZ
6DzOsiQEUuYLEgjIUERFnbvNXCLV6WBuY0hOCx8uxW4+ZvuFIUFRh3CiG3wrY7bq24KeIwvJTjNj
+aq09QuyHbpVhVUwxWGoactZwBKxFTiKF69nZKBnhOYxALHrOyIDEZti8uMbygEKbZ95VpH83eeL
jmMobC+dZxt36Zhga6HMUNL3X8iMi091FTdHCHRPWWxnKyW0S9LlmwIuCogKkgmQUY3k1Hr2KPZe
FAQ4aLx6b8gaxTzI8Cwh24RyMl3ZXhXt5hukSTsaEJOhs0k3c3yKQt/3Bupp0TndLc2qHOy7kaGg
deNFJYbwSWlAVDAj/9pObeFGZMWDF1V3RGesTZXN5DSwg3Q1911VEDOHPNN/zc9sS6sWoJwkrdNY
O8raVo/jRJq3fQ9eggaBPfYdNk2CAzLz00Dcadv4bVuRljOdPwULmLD+tniRzz6gc+hKWm04pIaw
y04eRk+hCOvB6C+RFYQXV9fls9felVIoL4Wdv+aINrbarZly8Qq2q4tnODiv4FxtQ1K0YfuN8Q9u
zseozuSzHeMwNqxo7+JsJdkCtrIFqfKf90c59Vh/+0UsgzrBYebG7MExjA892NTRldTUpu5kKxlQ
KmmHK8oMTmSj/+H5gbfLIonQYXpE1l4OuqGhX2MqIKzrERF2GW+sPhBXhfYKUrvJOeuWw8rp0vSp
QdvfZKp2xPW3lxqsVG+AvQpaezuTu+b2vF7YMPx0ZImGNuinBA7yQiIzWDpmHh5aUb6JJqtW+lii
Hawd8zxinYSnp3h7x2geW6+WX/wEKZ8qK8zFTH8MbQlKd/hKXz3aSqwzs6yQDizdzzpmOWmb7Dg/
iqdHiu+t/vlN1T9oMNjaDLICkYTxlqJu+3jsVs0ChYqa4U4ZbSp6hj4005A1H10CyQGcGt8Lgq/f
h4tpCe1LDtauUtwBq3vZi4NEBt4Sopvhhsfl0osHowmA7g5tdmXwYt2YgyaIWz398skr/zCE4pVb
xHDPPQP2ZFV8KJdy4J2oQzHiRSn0kHzWV7pbURC000znzqbKkW68o0f16WYHlOMs3quPtKrbXeXI
Nxch3t5N/ZD7gAnKXo2VjTcBN3scRv/8gsXHt9qkSEN9x/DAcLBfzaKpv7RaUzNM+6TrE+bjzUVp
u+LN831gymPgni39Jde8/lBissShY3IjevKq561Bu9Bk5CAQnFue+zKElb03dVIpSCA2zmqpm0cD
lZpRbeZzkB970X16FkubgWuav40FsU5S6R6iSAHdzuB5LUzS/ZAOB8t//hW1v3eZyJo1uI8s1VQZ
l3yck5S1UNSwSnBHtpbx7Ogmoj090Unf4pHu1YivgvFcF6X6GriIh0eeHpUor85gQXz47FFwrHLy
ZIrpMohap0sFnfgeqrJ9yTQvudOO2Q1ldA4LQBO0tp3lUBLbU6jxm5LrJCtgNlt6aYZVppRHpr/N
ItSj9CoJl9rMPxsZM5DzZ9srY8COj2ViWHZ19MRLAFY5kzv9KVKKhJZiSpGuzeLs57l9s13S97x+
vAdufkBjUL8OTunRJbfTQ9607Rk7X4uEvbxZMmEzmp7NP8fZFW5jfL/YzOCTqVpkH+Z1x2q7nVCL
UtsHrRxWwASK1xYuchcSD93khU91ZwOXlEaxIVmI/g4QuSVLg3N1dcAy78evwLuLGkA7U4VwYwyK
vYI+0Z2q3rxAdrAOjoJ835wwbDEYlQWd8SvWTvlYja21qvuUEMRJuqyf50TjSEGFQQAAkKJJEVfU
vNndwVbjGnPKtEgwSoBHPIs5EofTOJCpcjMQU7BTJ/LhPL+20vhLo6o2v1IIEj0p8OIFXtpecAlg
nVL8uxpkPlD84fDJPWj8PqubOomTnsyg42qzUFO3/H56hjUZMYsccPaXsIgwiB8YRgw7jgikjroq
rHcK+lMJyfcqQkkGkAW8vWhV72E0M+fs+Q0NT7NlSJPbBD1HITOeyr1GYvAesIjD4KlrbY0cmGKh
jsM9S729K9sMo0akoanAM3afH2kkcyDvXdWN4mxrnJPPPm1gElA8bWOFwxQoOHxN83RZ4kN/ZFYN
3KO0vwJPwyKucRNNFw78zlEULjNl+EoQe0lD6ZThR5LG+he0i0tVRQ0N6B7EV2WvRJ4rwHnN8Esf
fCubwIKeFnaXNqJH4FDDvjRZA4UD6QgOiZQZBr27pV2OzUuXa7Qrg6Q4qVb8fa4srVRN9pWR8S5o
L6Wlk8tiyte4q8YVCCIbsRHaWZV0nZ7m3VJPZMuIBeJUV2e4AaD6BLZr7XCRTK1Nu7aw3ACuiI0O
10XbKPjeo80Yhu4OXnm3sBu6cbZNrZ7rxl5BL3Cqk3jgvNUkN/IlghVgRWfZgthcGmozAKS3NVRS
KbQR0q0kyx2+vyPh9vr3ISiJQQBKsyJ1Vmfu6ol1GgToOqZHCo1F+sxejGaqHVeebVM8hAyzC6DI
K1/rKXUYXV39JkG1ltoWyK80P6uVxiNWFlE4uzZxxBKzGNCWqW0QxRdVicqXGpzggOfsLiyEle9Y
tAB/t4J58ok4Rxvbh8cx3i60pzx2nY2uSGXlTJu7axlXCul814E5Xo2h/cleb3zcgNjmhYWcmgE2
laD9cQTQIKdiVe2pBLHY+9DiFwDrbagwbblvgrFbzIhPI2fOWmb2XlV1xKR2hYEWvARSQA32OXv9
Fxzyb6YksUJ1scKwDb2GTHdDCqVnwx0QnwAz4ENbaIF+sHTZf9VTZGcmrqR1mxiPso1KbHGmuVEq
cO6R2XxvNL499lAne9rdNx0rMkmlpPg5gJjc3LzI1vZ3ae4FnywW4m9rBUMX4VAV03ZxbN6a39eK
nvpH9NCjlwkhEple+W8ppqwh7+gkjK7YBjUjbrad4IamcQUHXxzVwXZWTUF4GNP88KQ2GCKFiiIg
0O19N63WEUCkPQNH56Z0UYKtrUt/0I3dFj7iOBqqDP1ijMFhZqDQlkiiI5IU3bYyN/ZoYyyl83HS
U1rDsnaBCyvN3vLKYJFpaA2iXCEPwjft0z8vmwyUPpbXpko6ECsnPBeTCvvDW9G25AJTomRLmrKK
qMkVGtunIoGRxqihJdMxkucGKJEd1fayTipueFs029IZrn3QTZg2mIIIS5zd/BRV0ICNRulXjqfh
XmRSsZ+l2ZzOHnROYsu+1pQX02VbKTMFpvH01M05xhr6izlI49RlQbZMR5DW8CWYV/kWCKg+SGx6
fKW/Yez+74EVRdu3pFa53ywkGIXR+EszMeCugroQshbPuJoXCVl+87gYfcIfjWYiYTUs8khKuMj5
dIaEq+yfhgFuklq7gJCJq5n663Wp/BSNi/VuWpGJcfI2feeQa9G6fxR5oZRrzZwSMUzhHudLCip4
0zKAAIHQ9Bs77cxN5GfZazSFwviPSeIZvxCVLgaz0n7mBHBkVQMRIIzfegPZRNaQvIROI1v00Kdh
3GGnYtqeHnHSa4tUOET5QVYv7M65j9oBR2d4Bxiir6kCLCTRdFZCnKqbVilUwHp+cCTgAkCJypzl
HSg80IviKG5x9O5844U4QHDXVh8jrPH1jZHg18lHUlYCS1zDymufBqtqn9i3keMk1UVt8S1XITFQ
pibWVq222xIGyCpgv7voga+Slxyixpyeav24jnJVu4DNUICNmRtNdMXJIWjWImPs1te/MiVU11If
SUlIfI11aYYeWwmu+dxu82tmY9FDtKy+Db5PRkmnh0c10exFknU/I8PxHjiPuiiEQZ8vTGYzIMXn
S5jnP3AGgfcjXXBvAwCEnT6QLV7Y9UEjWphWQupc28b9IqLhRZVh+ULq6iXJQ+9NRsoZFzrxhPml
LOrsKZB8BB1xHgt6dz8UKbsvgVfcVC82H5u0+qr5xBBINJwIYqaba34O6PrCWlwvwP5OKRCyV4DZ
cszSkEQlOfJNs8ysmwXIYY6Thy3wZ7A8e2G7TMYSC6KjWBvbtoo9WYNLDSLvGoti9ip79FGi9IYH
RLreJgY5xSEMKIpHk2GnxE5OTUyAhDfRs4qofJW0nlTF+yOkKtQL9+YMuXpRFCu6lBlzYGTKf5qs
ZurpEFG6tZ5iLLO+it9TUxs/6ABrTsOTQaKpqfBpL1WPPrpRg6YNokzZqlm+L6R+SYh32GROpl7f
P5koKMqFMNzoGHqGBakMoahdew4h8Z3Anlnk17nwHoPgZbCKu5IxJfNstXtJK9TqI3cTlke6scfS
TWnhRXyd0oFUvPmpWdjmDZRjsVTgQyx1TQngg4UwvEAenKpQOOAPtHCjBgPLrYz6B63uWZ6VZ+0N
0x9JVWmKBiv85FD0923X5DCkTU0Dxvgokj7Uo57nt/xLHMlI0X1XWD0NpbHPo0MLnKT376EUKhEe
mXNxierDUBdwg4g8WVvMy9ZR5TI0Q9t9N9z5MGX9lJSdC61MzlmfQMbkb55NDkhSaNRP4impmvug
Uptb1MndfCwMCjfd1Qq0mDgwv8YSLHkVqYZYWHEH6AYUUXwwp8WNxLkSpYsWr6WRWQ+zg5Soq+iz
N+VvXSneFE0zqNBtE2eX+aGZU0VF7eolVWOVjz1oDGys43QJRsc4DO517g73rt/uNQcMNsVAhJ3V
1/eaKf1bXPWHIqyNx5LonSaOgxvBxYdZiz//d97DXZfUB6ouUkmmVv3AbmwhbO6iwnsIEnSJ2jZS
TEzPlYU/uqK9f25WUY0qrnKFfy1V1X2YmOxFjZh7hg4HrnmV4dRQ1+hhh0Kc60TmR7PXkqOe++O2
Uu3oE9Oe+A+7skVtIqfWF1XKx/6MpmKiFdP75KPr+z74xEwPzdSZoZV1j1U4kaZH7e70xjkZNFCd
gJHgh8T9FVsqcO2UACUtIaV5MuMGJmOtTgp7X6CNL6dWedtqv3o7hNnDQrPuQtJ22Yi9DaLtEEhA
Y9KUpzZrDL6qHoe/HbCpTiTV8zgRtBUs1pQI65h8wA0Hp/YxjiA2Zk3X79W8/KSD8h9mfPgW0c+o
GN5MVDEfbpo2lWGkWQzi8d2KTVb32ckF7zSYscYHzIWZ6mpsCuW1tfOfqu0ynRawUudG1Hvnx8Yo
T9ygnEBXTtMTHeRAyUlMWT94IsCUnrv7zkzAyCh9/UkBjrPm7zUWYLipAkfVo1vWh6VAg8rGZzCd
+Ep1JBA7hB04XYqu+vPRv38m2xLPbI5ZZQe7RC5qSVexaeS5BGJ0qzSCLwgqSpZJqJDURYzgej6S
63yqhzakgzWd8IX4aZpFeZ+ftECEloZLFuT81BzM8gC3ilSxjrCA994jPeSjF5T9zq1i7WLHXbYq
YZFdRkrGE9jtM0EL3gnw4eTOdRUCjQj6gvMCVJgiIfVrQibHACgCko57H7EkH6KwUxZwBV5ipctR
Bi7UyqeXnsTmcyUi60uDSQMuZDBAb86cTVcDWcjLItgkUzArIcrLztPFoR20L+MsULR7/T3Vpe4v
+FSHY8p2t1UcA+UylY/npsot2M9FkShgeGkCFrQGPfdudMn3AWPL0cQekJRBtGjtaDjOF4/as1i4
en8r+imTA73xJmN9Xs8DNU33zl1vbRU9MJxdE8HdbXOCOaWKzJyNFjF5WA/nUFFic1WTUaYoeGtm
cYMNdMvXEYQQ+hrB4fHZ8tPRQPYyaaGTrgz2nkowxCxbaGkH7kuZO8t53TZVjAkmDFm9UjDGGapy
y7gblm5QVF8Kc/gqUPNA9I+pe0IanIdEC8uH+dKR3LDpEwL/qgJo0GLw0ZpnLoup1lCaj7HxQ2Td
CAQzDEEZh8CJEMAtiQgqxQqHosldlOypPPv9exqKYeX9KZFkQiSGeqTutx6QCPsbb4zbVRk20W7W
m2eWsLHOFsXiz+FOvXa7vrkkOAg/WRDEZFT7bSRgIvZmsCENmsE0Vz8sCDhwzcZS2eznwXCe6zsa
7cpKFo7/KPOYi3Mre3ttKBapmC1qoXfbFSU79M2+YoTogZM3puUEXYqyKknYWLUFKIa548+ujndL
e7b70b63hfkStc7wNc9Ue+n3VXaKGWrneRjfATlt9Jp4yBj1+UIzukWsaTo0M1gCGp294yentWmh
+PCLWyhEpiVESMlZkv/+l16yq6RRVHUpveR5aF6l8Oz/7G17f8ydRYfYvEs2NkeVdMxVqhJkqbmc
TYlQex3CND16Y/a1tcP+WqSqfm88udLmgKlAn/Db7P3+lGjcmPqvf37tc2P+99fOR6UJdjONcbr5
sR5qjS4wB50UFY7ChLAEvjsehKG+RopX7VSypsAuJu5tfuQ5ArQjLoSNFg9r1+rkC8zy6Gx5FsKm
tvvF+OxtTk+aA4+IJMKKnVNFvdtnFXVjVBW2C1FOmCsyv7BcAyQXJYxmSP4FaJVFLnxjo/smW6PT
lGDgk/Ihz9JNJ0IQPYMrok/O2trfNnWUHrYgBZd6UKhML37/9ILeB2Rk5slSJq695tAP41N4+37o
frQwRekPm+Wz7YsfVtd/7VTo4zFGyVVuteKVcPel4vqrLJcg8y223CEsxA4Hf7XVg/qTG03+rWdk
qQZ7Le0ChojoID7eaCZhpinNQ84yvDUdmpH5nO+NGkS+6alhO1g+6AAvq0mlb1jOT1kZ9UYl8es4
X2of9qOaWs9CTkDdHLjtGBXaFmNudRlhXw+tVLJlVpXhtWsBL/UGdg8rVR5Cw7Pwz0a/5me2ojmE
1ZE8Z/h6dUEA4JwtEWs3CFd75tSTx3pBH6C7QGo0iHPIGm4uM0Y7VZYPZY9HMYIOviynt5HpLJDR
GAzV/BSx9jN0bfVBtet6r0Cf++eb/iNFgmkV76NN/UbBy4Tk402vV+zkYMex9c8rBDRm3AS4fVi4
/Icm05Md6fTtskVQQlZwn99Dy2U1U3O2nLR6QjCvLMvU7ghVKnYgU5T9fOwN5dGY1UKIzCmSLeMO
Qsba/6nK8ugoplkB6Axw9ifOgf/0G0EVQxtKm51/Pv5GKa5lWNeMet4Lh65Wjojy12BPmAYiNWQu
FxP6y8K7hzOmrKOJpsJHvYyTGwi2YF0K30XxOioH0avyTWbZ0VbreiWtxl+/D7MkEM8Y6UeLi76k
8iGk4rUajbdPPpy/raZEUJuGMbUChepwWvv9++iXo+MGOi0pvQ7fjJ6WV9y2RNWZbn9WYTItHUJj
fmQp8Qkg+ouIWRamfA3CtqUXi4g3vOuPOhaXl9QT5coaMutC2xIALJzcBUTZE7L+lN+OTK9/fukc
mT7sBEwVhT7tBGi6DcALU4fzLzsBvfrBZYgWL/ssN1d8Xivfk5RXsk4YJLbJdwZ1BPzMwwWlSdfd
kBzmMJRsds9lje8xfyD9Cp9yTxqOB49K7VqfLjSQtGbyG7KX081S77lL5l+q2fg/OOQTG7mZN9rZ
GSSrdPr+GeWWPM3Fu6bYjwsgVpP7dU5GHA3Z7Yxae8WwGy/h4LmnUsvVJ3jCuxYzG8M24vaMooNe
0MqjaXmI1JARzzc6SATWRUMjoSjok6uGXXIjKCyDRc5ATR/HBhSwThE0MUGkwQjFzjOAGXDx6Ual
tIz4Y4UIozN5Yd9jsp7O6OHLs6zCn3XVXIYs6e4REnGcIoE8mEWGQ7VBj2PEN1sZHxNyIt+5E2z+
9jaNtWA1oisCLhQ8QksfV8IX9U7D62E1QXHxHepqpTKTm2sQoIeZyAetB592gzSBmIjCgujty/AL
YIx9mJX2txir+sarYN3gQtIy9482g0sdl+lXeyieXeN5njOgBaJ+ww/5fqxvLJ+DluEsO5OjgJyT
lpriXjp80HZMz3Twe/+TteyDZ0gisaTUomuOJs76DwM2LxvsJrNov3ZOjHKCRA7X7ffV5AQSFN9L
Gzke76C3ARBi/Er7HmZfQlw79BnEEZEkHqCuLlnrpQdmQ/bGwjz/RPjJQwdZetS0/DUrHXPJ3FG7
KVPdG/u2eQJSZa5ay/oG5MI+6qGabjUj4KQegQDHQmM9uX4mF0ZZyE1BLbbLDC3ZFVp5dHvOCO9d
wrxjIUmd4dAw840SLXny2fMftVRb93aDg1VDEFXq2q+4oEonbUR5GTmg7RmT1atu6lAbff8w6oyr
SMvsjnkY+veudIg0j7WRvBeyUmj6P5eSTJd3KpLWDDAn7EI8MOe2sDeBMGBY6N5CJXJvTcnBTdW0
c1kF0SrAYPCchdwgTtkXD/NUlkt14IDPRYNaWkMeeYpDxb/2V0LA5LFEq7WM/bxEd8bT0DWGT5oQ
+sf1kQ+cDgQWSJZ6bGIfiwCn7DxPGipEFaWsHwpsdlsPCv466nGgN031szbhYYg0cmbpX2Ulyl4Y
I7fqmGXuVhUdNmi3gUwqeIVmpH9N8ORvPSy/p1FJvyV5YV1pgERLjXjJT6wl1scSxnQsVdcZfBm2
AfXiY62slKh4XOrFZT13ldvcXkYCzRkSyfQw95nitozuTbKmDPHXeVWHJ5I5hx0NdY3JJ8DMwAwO
8+6rWOZKcbSzbtr4vgEbPMZVTd9UwfLg9o7Y2L6sDqVA3Tcn2M1PC/f/LqwdSeZxpB0DpX/KM8U5
+yNd8szRAHbP3eHGbKDKdZZ28oxFlhcj1hR9FQvbe5S9S56OmkeH2T/Md/CWjSUjuVgN4bHX5jVq
lZXdJPmW5BpjMbvazvgr1HU/mQqG0ngr522ApngOONE39n0dyi1QD32XS+UNNVx/bpoccICUfN+6
L1be4r+e8nnni5UOD0EtzE9KCTbbjwc53i7TmPTbjqQ8cj62uVQNLZ/SEP9KL/9rAChiWfhDeKum
iw1UdN+pROKGehLeROWEt5Jk+hNzpcv8J+YfQc6lT0WHeBGbMaJhgV887cNma09KWkR4Yu901o/5
2aC5pwHl8NZpXFL6cJ6fC+OxGfdePQjSjb900xeUVVS5DU5mH+RFlpccH/+s/Z6l4B9E4dTmZEEg
/dkY0LafAo5TVlruPR1QAfzoo9UM6OgjmIFJgPokjPpxR84u2K9asV4YxPwMO6v8FbqYXV1lEYdO
s7R6C1ZcHJmAVAL0xIjY+TPVTjdTsZUZ+ZlxcwWwrO9zMX77dxIzhEG6GzRl9mkx1tghatJuRw5F
s/bYY5JNzkr65GiNu0AxOK2547jIcfisUIsUCORa+xYGkEIjK3lKET3i/G4YVhHyveRTcvckHe1x
NonXKCqeUj38ha316tFK+5FW0TWlFfB+LoW1gesjcu9CzcTWkepaiSt/Mw8mXLNcWvjkjzDyPOaD
kLfGETC+4gCcMGQFd8lpCZQLm2XGOeoLk1UJ919dNlHpPekldCkD8dw6iaSxZ3IbrdkIYVI2Vks/
3HmTdtRdu6G+KLAJ12VdnhQNIw5eoYRb8RhHoNfHYdTgd1l/qK1xw/ywxEJGerJpxtvAMXQSRRtt
5w9WDsAKcnuhyC1qERckblCtR3N0XjtraoS16HHbVjJSqsPk8l+Encdu5Ei0bb+IAL2ZprdKeVXV
hJBKEr2PIBn8+rdINW5f9ODdQSeSKXVBSiUjTpyz99ppzCZI2CRapQ5oaFSN9anPXUKu0w60j+bJ
F7PurFWXw6MUBHFyVAdq1RUSwQCB9m6QRhezIL9Dzpc+CiQoPkcDbgLjijEcTsI1/nmwdKkfayIv
9Iy0iA7LBwcaAKfLpZpfC80UKEFhWhuCWDb4Wdob811j7/X5uAk15qx9PaB3TMiWp7Ec0F28iwLR
3vkq6X6elTrBOEac9dvlq978LS3Y1p2YC59Gd68QF+1fadWPmx4+712kLAMbNKSVXjjVrtML+yHR
XHcdmnH21hYc1JBROq+TEdzPAc7kX5r63pYyvIb9Mamy7tVL5SWwZP3hej0ZSEkgbyQRuBeOzsWG
eJDqAy/PyvAovqNcVJvAiSGSJCwhLorL17Jmgx3bT3LituT5Rc+RFmePnU3lMAwtAd/0HFUdJHcY
7R4RWu3dNgeYHlrByqi8acuUDyx66z23TZg+u7UfPxqZ0z7mvNeHsaUHvVyGARpgA1gnqByvOUgg
4nU0PUo/M56WB0LBXrF51dflKsC+tjM019kkTfMkwyk/kXs9rhPdaLakrQ13aayht58fVMNJH4id
PAW17R1ivO17hPPNcz82p4TuYlkXUbkZrFpefp5KExmJR+3voVY7Vo12TC3/rFhvXvTW0Y9N35rc
CBAd6QltMq3Wz/YsRhbFRDI71GRiEDSHxzANkCFMHlKeCdp63Wl3MX2MXdWAPMGm5V+XB05HY9rk
M+XsPSiMDXTd5pumyT2wluh3WGgIjZhxhzDPNFQHhK4Pxt1En/6O/KTpzl0Vg57u4AkRNzAD3uzG
rS6tCb0ewwo5GYyfe1GrJ3u2aLoDp65a2mRI50FyCWKE2S1MFFp2rtgjMFUvONY7FhhJ25Ne7AsE
Tmeb2nq/s2rvu5m8d7vp+KBIQvtKQSE4jRFKIm5JM+YOJQL4RaEjtAzt3pgAMlCYM/tJf5OTEqQY
5oowu8nBk6cx8yHK5MG2Iu1IJgHdCnPSofn0iH/rhIjvisihqAmrlV6jOfMQI5P3jQCOv1zgh49t
dkSL/sp25m06PO5p5A7bcgQnVZntoc/1pzqRf2EbHFLhd4fAcsntqepk1/nQnTW4zWjS36co2zat
N20K212ZBuTJYDoWaoaJw53S0gjnoGUz71+jm7iWuTXtcba+O8owac+X7hFbJNbfKbT3pQN7JSEK
YU0GkZ9DmNMaTq5jX30hwedYWWflGs3SW5CaHPG7+GZX47tOruxKy6JzT0G/ygeqZsy3PNEeQai9
zCGL+3CRANfjOVHaPRIGPv5N9SnGUT/pHNOAtUNYUxKbg8DLH9gwMyFS4c+0ODsGV2vS842fWQkR
IGRXVZo0NrWBd956xMXKFtmFnIfI6t6G2gD/s7Lqu5w1ftUHur5ydftFD1DswUKbdgMTyQ0ogMyg
sxJVDeIMAegtGs+j3b8TYAfbz3PeXNWYDKTthzQWX9yDH2BXpX0bLIbLltohz8jmU6FNVExrrAZw
F2wXCIgY6AR2mW9UZGfbMUPfV2ul2Fh+eIrFdJGAr65ViZ1TKe8VojREG0wfLRvipnP6K9CEZMVI
pr8g+87xT/UW7GRRknwb52fy5ppNV2tM2QdHW2sjXANVnknJePKSyYdCyv6ovtxuPGdgFULHT/Yi
bgngxeiA9ecCRCfchJ7GBmITuBoyZZ0AEdFkJDZQWK+DKCLQ//KBN56tzSBkK8MNoYfDGfPtKmg8
5gbmKNeBgcLE49OxaVCREaEr17awOP4OiNOzPv0jOqJ3gmpCIRnWa4CVoKrTsypfBjNWp9w1BUHN
Zrqu7InfzQWuYRCOJVFzr8E//gkI+PRccsdy/bH00wROhPsupN8wTiDjiOXemsX2ycF1QXjTiEmQ
pfkCn5xVfSV0K4lLQcjYJHwcUFOx/PgG4P9WMA3uYioIXfuCy/FcRaSGj/qmltl3G1jTYQrvOQEe
uMPKQx6Z1YnZ1JH5yy8r6snUAqDvUBiwXuD0rTjqC9e6k/FjOhEQY9eSbxfDSvU9NjpkwhP3onSk
2uO63MPMT2D9t9Euog24E/SzVnIG1LeexhChs/pjVf7yfYWkyGPFhLBKTjEBCXEhtUME25g/qbsJ
J3hWXY2StvB3Vi9ufZh9DwGpS30rkIWMydFVmIY7Soe1J5H+KAyqVW4eqID4lEk1bE2z5IdrkEIo
6+p7cb6xdRJi2hJ9WecRyGVZ9z5y5NltNSf/uGOpbwX80RjXJHQl79QU0c3k6LZqh7rfjf2wL7CN
7Qo3COFPhc1aZc1x5JS7HkL9ZDf1nynFpeeaW8NsWO7NpyzAGSNtecin+letz5Ue9kJqXv0cIR1h
0Ww5jssUD1MwboMufDGLiSQtX98kFkSjfDg1Km9OfY0MXokU4Qas/7AACojr3/P2WArJP/SorSXA
OYbn+OTjlRVR73r6d6rtmL4RJsi7WU022DCZb8YRy2NeqTc/tbJ1Eww7u6qjgwnpdRtmvzobgUs2
sV6H3ZnMxGFfeTWsuoEcECvo3ENvIU1o27uu7ty1RnTIGqdWeybo9xTrGHxaT6BHxjA7EgWIPRUV
ZhM1/caO3WDV1c136DXBXnJEWpfK/xybob8ajXsk+HOnUuOJcDVymq3ym5TcS8mhOnFhmZfteJQ1
8WZDeIhs/3UAmLWyY1zqWdwQ2zMJsRZ0UInYI5YeWTD0+ua9cixcE8nQrO0R0yitiU3RMUSrcztk
LdKbtQwo2kxwNgaeX4dj5TiodBWpLAKWAnEsjasH2eCPA7AaFW5DHZZ8TSOJUGNLvCpBeyRVaMMt
iOtvUaW3tOsgsksUk2m2ywPztZT+tBJhiUC6oqbQ0JxlQ8iaUljNHNCDpIfkuWAITtRu4z6too9E
5VdEzw9xqO7Jc7inhnj2xKzmHZwXhzVQCqsgBTY6DSWSEjlEzEqCd2PKIZ9bv4wI9D/pwL0fvtUd
v+OQeC9aRVvXYuOhMxxwS8KwMRz3r0OI9iH14s+kEVuy9+TRRHEjmi4HkByeStd5iiMsz/7o0ciM
TJZZlsGkOPEnfXQr6wntkX6Jw/SCYBu1kzQrhMgGiT1EQa9VJx4k0QLp8N0l9cm1pbqy3juPrmCW
XBCLOJiIa1347MfKctajl7zpVrNXUYqbvd4XJO2svC6FXBueBzTfhthTqpluOo8UCpIPcwUzIEYa
UBh/CBvWVkRcJ7re0wGJWn7XmYwzdGJlN01AtghSLj35or50tkzgbyaFsJj4sYX97XlUp3R4yH/F
EbBRqFvbouXD5qgPE9WQzOR4cO0Yx4/WGKzHPUkrHAX5smryHY0yRYqj2jdT/NYw51prnRegfHV2
VZiBKqYrekCUSvRq4e3Zrqm42HlMbFqbetO45mvb5b+9cc5qG2kwpzoUjrT7XfgUHI4UNZna7KO+
tY6sAZPgIFkuJmuVlTEbddFuCDQ51GNAiE2qSAIgi8Oze0Rnctp6vqI3UBi4dUmG8iNUpTXBViEO
vFqSumWqDhZXhfgdMuV3L7JH0mPVZE7rHjMmKCJloQzGpK/npdqNuXtHNWrRt4kuHD03TYn/KJmp
dH5Ap3Tg4OGypMnSgaUQsn1BGqM7yZh8TEwOQOgNlvcllqyz1th3Z3Qk31MV/eGWjbed0zpEdBIS
A+4DYjrzfmgqe8bz3s4+hImLsdpkxSctV61L62wkX5Zz7hICi12/PQWSkpU0GWuPnWgra4zIdGqJ
3bWaN4chOuRB/ufYJLdDTgG6WkKxcp89R6/+xvjZVh7HsJXXPyX4e1ZYMM6m3n+1vdwQ2uZvAYLT
5k+3UePaa7txfgUTZY2nj29TCJJZMz0IXRltyrbQnxxsDr1vIP0O/WKtNdjDwCNu4saMqJzBR8LL
WNsZZ/RoINas8DSD0Fpm1fwvVsCIQG71YVp1iVHRAejbHeHn3i5FNBbRV8XO0XVIgupj2QHSHbXq
b4j0Ner4jBr5PImEz71yC+MwdYQmcZtEmzgT35LIoNUckQ07hq6f/yzqMrqxBHsr1/0zAzYsHAxb
pdPaa7JcPAm91VGU9u5quazm18CW8oc/VokePxSOaz6PLmFl/uD+H+Y347/9Mo9BECJRxPyubwII
+s8EWUWi5axL1HuNbqkOLdRwAQRrTFJ4Uhx/DzQDtzyoVI10483ARGimHqB5mBoHHaKWs8G7B6Sv
/9do+78YBkbajHH5NJiBB7jiv6PtDCckcXSSNkeWyINkplfSh3lzPGIGe13BxRpDlJZuIU82vqOf
0R6UWyRdOiekjLH4/6W6+m/3mh/JRzNGjY9SBLbQf0fYjeV6MUpI2odYfhk0AUsvRUsiHIp+bxqe
9aH7qxveKcvb+5HZx9XSEwu0J7mh//9pHfzX/xoOPBtVmB2gsLcN17MX0OD/Gtf1YRhHaoSnl2mI
N/R2BNxOkoesdkJgpJbt1J/aKLqLer07Y3Ozz5GRu1CEY/vBz6G+6NwqORbdTZHo4TaRQXdtSiyZ
8/TFLNzuaNrGH0cAAMY8Hm+dyuluP6MZGwUlKu+sjHRgMei8OlitL97ETrxcwpl99b2hmEVC0Y4+
OoptUu92dlj7u95y3xZicTMbXiHAgx6fpfFN36B/KuGEd8BEVn5GxG7lIwfX85iPptFrW7Iffr6X
KnVgqy/9bTf0NZRYDCF2EawJ4Y4/AtnDpEFauAegC+nY0cpt6siZ/lCobd3Y8aZRNFt+QEUI2Pyr
ymRw0+eHQmYWc2UE0U7z4BTag5kWSIcFjGmEHrNnLTL9J5dFfTYpIOVO6aptq7ZWiOVnzXhiZrBJ
kKueScaOD3qXXL1hokuI6tuZLAEiwTCefVc+2nh175SqjGc2VobfCuZ7CHcWIEoIdtbXd07IXLAI
mVeGg6O2mi4qUlInRNQz53UyIMo3Y+s8JSj7RE5ga6GvShm1L0aF9J1SPbikZFgear0NqccFE0VH
u/pdHN9aeoS7nzHG5Fvxbsg17z4Ogo3vJta5jW1r37MHlp74ytvUPoam4d+DK0tg0oHIy1jK11lA
OMWqE7Q4bGvorlME7UlE5aXz6/JitdM/z+KL0GJIeTCWVlNY4OzH1n4J3Xq6jnCoWbQTuuLSOXL7
IE6OjPJxtzwibagegwwa0ZBCrhFlOhy8eCz2dSD+KGSpNxsg/kbGjn3CL+6cmjJuUKNbR0IKAEOP
Vwz3zqGPnZIVLXA4MiSEPM12Vy2s250flP4R1C/S8M7OIXSTAe4nc6Ki6WND0H3zpRXkiuo1acyQ
Q5aYiCGVjxi+pkcmu4QWN1h4EuQqPzfd/Eyz1YNq9OqwvGRoAte4N7yOQfprqit7R4I0yKKZRyva
proGAkEy2iLszwnddqfRwQUXIaZJDQXeOoknBKrKEffN/DAU/ukH9hWGCR3hIRuuo1+Ihzx3XpPm
yclURGHT0HULktpEwGuRAKa8kawXpmJZHZyR7xtQsXhQmk0WoksktMaSgaCcB2mDPSgGdb9c6Q61
RThbLmNgUny+7xgyhHfLM3YO9wis9gn8PxqZMHiGAZ1sRkfGB9CIv81FKNw+qY7qsieOcqvrhXbR
s8Y6D6Wbn/EDhFfN6uy16VXGBxpERXgAcaBVZWX3Bd61R/JyNOove7r5nZSrPkfiGF7pZXdnfApB
vRKihx5FRhFvYZEcaQrvl5giIjyxBhaKBk/FaWpjQ1btYAxF/W4yzI6ZqzPeO2avA1Jjv0MNGt3C
/o8XTeqUONBROK5STyzXKN4IBFPyc1EGF0GNEdjKnGtbWajz7N65Y3/Fm5NzvnC91t12tn6P9FWd
Fopbr+1+RBNEeHoY/XLCqR1OEW3+UFr2y8/XwE38iWYSSVmM08ZtzTmTdqCFbCbObrBpQ83/Xzva
xcOo7vPZqOJxhtkl6I35GbjMVBlfcf/nmzZTxjYrdHHN6a0hSzee+9bJn5rySzkFC9PcRBfjZxtC
aqdy7nay67S/YckRS/XBrUYIdIe4t9mFIwSrdJ7dtMmoLlZtfxm+pKHKLa+FByzmdAXmqJLKy+ub
NoOu1eO/r2q+GV9rluLmg8PpnLCEYyftjCMMa/S4WZcTkx7X+xrl5cEijW6NaOl3wF/+F2o9wkZ1
5w8z9Rgb7lNGthDQ1np81NWYgPsXkpASlW7bbEJtu+jDOlFtzbLQ9qU9rEPw+9YKXr6PCwA68c4N
yaH+4UCPmOCseqSzNd+BVY/fiTZesAJBiwtZUHOeaP1fisbDtdz4IIrCqqQeQzVlD4oSw9doxPKn
uuLmHKu94fBGjkr+KdG8EgwVACeZH7z/eRbYls0q04N7i0rzmuZBtGeQRx4Np0aE56IFVDImMPNV
/RSGZnQYtfS+4P6+VPNDZiKvNP16l7aC7iY7+XMdaEDmUBfB56PBj5nNJXzZovv8jb6YqHHfv1ea
+x0IaB1hVA0Xxo1yCwAAvPB8uXyhC8WzDxLpkHt0Q1d9bGQXH+9eGyvtCu2ClMuCEgcoOO8Mhw+C
DGDC5ArazlTH8qUjcXpdG1Z3+9n/QIDph//9SzUZKb19CeiRiATjOrLoEPM9PzXlK+X6Np9S66Ln
TvSaVMGn30dAWxfxkECEufJx1USyNj7mJ3pm5bcwJN2vJMiNcEJJYolEX+PUe2I6OHRCZxg47hJx
S49trQ0ulVkZTbiGC7hSel19IKSFOKHrdHbStK1v1Xdrf8bD0PwWkKIPacvN008Bpz1m4ltMONe+
DKZnz44J0SnSOtuB6Z2uOCnMrS5MUqdlg9GEpML1suDHMh03Y9rRliGAlxSF/M0kTWeTKcc/F7b0
0TypFxDmG6k15cnlLseE8e9TFdBvaXTv148mbJGHDYXtnCIUDazUBMoenGU16/QgplHmB9tIc9q9
QnYBIxtN02K57jRL3ez6vYGA+8o0YDoqwY4+nrtI6+4dAxcb9tl0mzs2xyijMomaJIhg2pQCVLDe
MxXN7+Y2FmmJnU3j15jro8WHl0Hf2vUAcra5q6RY6c5YrJoY1pRWt/ET0vl0hYgpuLhLKU4hb5wL
FP5uHYRn3P0rv46GUz7b0wgXMlkTG6pJhMc/Vrt/TXfC+x36b6rPfCgWPt00naV8ucxdwTk4s/HP
TLlBGCT8tb0b0pxHUOVt0twpT5GRfS2CfFAs/0jzK9Mbz3qSI782jYvhodawA6ycczHXKSt7BKu+
64LxphQufs/t0fB3MjzWHQOK5TJpvfEhMKb+UCMwNfK8+NUY+ncyAt76+XjQFeHs5+QAjNuc8Zvh
3+GWeaIJ74XnJiMjdqJQN5LWObU17Zbe165hoqWQEir1R+QaG25gUN4O/m7xbFV5B1uwiLOfy8Ee
2kNi2hyLp6h+UlX/EYyt/2ZgrS6o407LQzY/U0n/JtvYumKNTu+DMPoiv1P9ithA+RRLc+/UtSIX
GruBnpiMq/kuvHQflUmab5VcG4P8P4ehyKaHMPWHUwOH+ZCNC6GJfQwQUe90wBkvkRIv8URjEiEm
E2o3am5pMxwrVMnMM4rsFSHP2jZl8CCw/xwms5/2dQVdO8SJzWLgXlpR2HeREcSwkIDI53l9bFW7
RSxnXGsSTa+g0vXrcpmW/C2GvHlHzFjeykSWUE1rqmVrTrWdL5cvaN1Dszhqld8f1OCGBJ+o4u9E
TpZRmB/TOH61CO8X4AG0jFefo9NjWozNHQWatWL8lkKTnEWMGO6bbdO5Ft6Vqj3ULmGgQrk6NuzO
4idX07bJBnjTJr517a4q3XJHFcfUqwWEWXrxiqxF88SN+nN+oioAI20T7x5qWXWHuszeh55Jld9V
/TEaKvgbUTRcK1mLfRXpw5W6ihRDbfR2mTH+nbjLrpTF5CYLs32vgvhmcEe99Elu0C83ab7lnAxg
Zz7HNTnMBSE8cMJm63LhFhtZ6lzOxdnyVUd05I8T+bmTCI63MPr6ubIHremEBjFf7mfJyPYOsrr5
yiBmYxft+NRWI5lUcNxWszPv7M8nHDR34D277LRcLa97Y2YRVz5/i/PvUx91QLRZvkvo75EbEIeu
hL8Ba6RWQe5F5+XBm59VKVS49fI0IXb8P//+8m80QfelDQOueOGXdwtkqc40kmkq6OrjbD1pMqwv
oKV+1KMEGO4613dvBKT79wYW7GUsLCZ6zpqItn7itQ/h/OAUY7nm6LUi8bp5TOOUFm8Xf4SVU69y
kPIKi8tOn82G5PD887BcUjoOa1ERaJ97oXXXmvmDKHTtCAuiXaeC3HCARtHWIWpgz+5svYBuizjB
VltPC4jemQN0iAQcSOgJYJVPpMLHqXS2iJ+ibWRb6k/muUfuHfXiFPUBtbRExm9YNJML4tyy0P30
BbIQT4g3BxNoVKjmMNq+vua46zw5evGS6U1wpnP6wNgqvixOMO6CPTMgPvuGoe7aNJrugE+rO7sQ
9MSb4H7+r8zdezezxlMVhdqrNLpXOwm0m4/B6dpG5LkjzWF46n7advrdZln8kjGT3onGNU5Wvws8
b3zx+nvbTuq3EhrBXdwnz7y1Wx0l61fdcVyYPV2Tb95cJ9N3YQ30ynMIGcfy1AFDGIJnR+YDuaQZ
8/hZKWgZQX5QxqiD8Bhp0nIijpuaA1NERy+rC7Ak89hsMOtfNtjivZi5hnnXYTfPYn+7mFwmXEFn
NdAyZ9wD9bAYx1VUKuz5BcPhZHSKv4LYvBTD5ovQnL913L7FecahCIgjB0nSRJ28aJ4iWBePbAjo
eZtB3/u+n/wBCrO4fZaX/cnC6UOQsRY6/YuVRb+GcdBuNC7tlx+Xl4FS+sjwxD76VfJYYpy9Bdp+
YUlBwNkYedjdeyiPTqj0wNBEGDdQFYaPbhxUr8iRe/ZamzNVUsa/uS3ClTZ5Fes5IUluRc+8HcYM
v1Fdoj/MuvdYDQd/aPRXXdAqMCk/1lFdf0eOpt8qyTuwPAN/EO0mmIQ3Dtu8VuucwjOoGzh6WVmx
37x3WrDhHOB90vZHURU0Jh3QTBzSSrsSikuGaTqivvB6DgKqW/eBpMCEyHfKJP+YXxD62HpNdHBm
xFQqcMO3rMh5ZMV728SbJh0j3Wctc29ndm0IYyN7O72IPM/3jNje+axCpTPinlZDvktHwq+Q+Lxm
RYbWdZz6M8tz/Gp69FETC+zF8tVa6B9D5ZSXiGmBP5frjHr0C7k0NV1nJkdZwPkoINlln/FP01VI
DIJN+Yho6pEBUvKkYLNtUrcqjijfZ1NXCdNpH1t1vyfQjDe5FOFW1SrdK9+RhxI318tIt87gyPcB
BQWSU6mKm66r64jYb4eSbDpWFZG8UU3RVvnmrlTI5c3Jrq+1N5JhwFb4FAaxv0Jr+SvN4vrOnz8P
+fx50ObPAzQwYJcJBpBCbAkm4yQ4U5DNzNPuBQBOlYiUM1w3Qt7m/3GD4vBvdbeUeKVZn/sFzdxl
yMeaFDMubI6kXJuSRDMSd9Jz0vf2oxlqKKqr7JmgOFyBCVHNgLw5a+dlZeJOdapDM4r3tgva5yCQ
+cFmTSNvYTjEzF5uMiioh4yy/or5k6Xyq9UykhiKMNrbdVfuxiqmx66l+WfhbPwC5WZiF+8dqp5N
EATFZcLaeZeBdlg7QVa8/bNh6/4VYZ12c1XJ4b5pOO8nmftUTlb4FAXGc8F2fSUUpb9WFalGvn+B
bTy+aWVbXFwXG3wTtvorjMWNMOTrQtLuwmLYuCWTK3Kln1QsHmXn+M9e2l+Swstfw44QkbwzHuNG
PjizbTAvRrEOLbVtRCKee+Kw/aCvzj3nW7SZLRrMSmghWQFmfo5s1MqakzpXw43FOsl08VjP8ZO6
FhyqdtgPTAwaWkX0ueD9CCdREFTLerdcWgv5px/szceSUBqYWQSd33LR4hE97cPg4bM6BVusdM11
bITcsLZiVp11/fxNhr3WEhw/EZC2duDQ7xaqBFGOfz0YPU4KgCJVFncmKJ0VYDuooEwaF6BJkVuf
hd/3NM8m/VIboj9OSfs8yru0RsUFSOyOJm53jEa9OXERL69O8i7KaveFhkAKiMYjrzOw4yuE7Pp1
mu+tnHXDJVVtm9URw0DVOW8GmY0UrX6/ifwR1Xg6XZq+0DfSzIxNbmfBjrTb0GE21YOsn0zrDasA
yNzS03apS4ax6PltjQExZmomn4hrkM5l1whl5OPywF2gb1g5q10oVf8Y3KGOCvGHuNtlS+jdunzo
SBREcKDNgY/tWo14fjEk868PTfe3VZiOu9YVB9PwRhwA/bHD0fyuJ4AjewuGMpUhMxxqpeWBCVVG
ISnd7XIJKPc0Eie7lhYxgGrh1Y5mdF/k5o6URflkOP8YMzqdme1C7av0lBA7OtalRcpTi5ZPzdkz
C1c3IW35JJY8HWfosytO1WalUaEfmznCLhrKnJSR+cdCHWFzi1e4df02Wcezmr7mY7khgxQn2ULd
4sSW0dqc7+xCFdmlg7WlD2h/Jgx3lKYDjh9JYu7y1Nay7JobsLnDgeW2SRjORklh/viFWGrlpla1
bx8fDPp6xD9OLf0Us9W2YiYc604nr0C2j3Km7y8PQWpoW4cffv3vawI78zWv412r00Kluc4QoAe3
snGS0d6YhWp3DvvqhgVdUNikzbkYidulU/5RCyu+LFEHvd3VJ6YOJD/MYVqlIQcYwHGzr3yEHfNp
yUot5vFJ2hCoHZeXNiB3fjnpjxYBnLUdfzMHCakqQvhlkxE+251mynWmyIRY/FGT6aMmjKNqs1wK
Y8oOQP/hy8RzXJEcepi40njO2ro9oUNgXVd9+VAPaXiqUlPBcIv6D07V2ykz3V+Yp7qdmMdgZeyw
Gc6H22E2n//70Jn9fWEwQ546/W8u7PBLT/8OyfjYsUOdZJttahblc2JQwQBPWU1QJtnJsUbtplGx
P49VcsBuGj90ifxxwPqIo59EhwMsRw4JIBrRSKbpSAdc1CE0U5cHaEQPejcDxHP1knX8yD/tTTez
k/ulyJTOLyf38nvhtOI2YJ5g94vO/lzre+6QYqKdr/95WsNPyiA4XSO/unaT0u9kZchVprrglEid
0QFURgxrEYAWfDh0F3H+3sqm2xtw108YdunVzUfcRumoiAYtuzDseopbFXBjX2Csdje8h2RxTL39
zfgB3VUp48som+SSteHHEsoWyU5tW8+wV9mB9APzqwn8J0/Tpxdhkwmty6/lz9dRHj36KPHcueM6
f64fgppVNt5YI5lRq1pzz17QiQ8Dftmqi9L8Dd6IyQfFy04DqRCb1GP0Mk8dMmIN7qFdnvvO5HCA
ymqNgh3yvC96FGtEwYYF56rOr85L75ckBgYxGr9tjqr70pV4VJwsin9PmMfWRWPZ5xC+0JMIOF/O
iVx6HcaXoo/eDH6PV8p1hrr405YrfVqPY1W85qEuITjASPHzv7EfpJ9hDk5MZdpbYqXT1mYkjY7S
ae4g5LlulzwvoK+hsT8Sb1SQ7lDRZFXtnKcGpgkhk+FdGfr91lZO/1jmtQPBbupfU52OpihLphm5
lW/RgDVnz8O9OdeBy37WOi+NMIYX0tv+akUwVw0Jh9n+CkmTpA71iftkZGlvzCf0wnTim4Fgb7vc
twIgv50L5mBewKxKICxa99OADnV+cflyZDj+paL1sbInAe31f5JrlmcV+g/Pl4AuGkfLPxEMFlqt
nQaTDZsTxfyICYyey/yqO8T+burka2aGzbW0dYxXI5uK23ZIKebL5QtKN5tx1blNc+0aJzhVfr5d
vvrvt2QDw9x21F4GKBv3CjjNkZx49HxobO6X13xrlFf+jHtc0ITA6FC0Uz2q9149ycswS7mXZ4X4
zfRHEDoRMCiofF9eOlIPd5qqEX8gQUAYhOIvYhj/kkOhI+eVNnw9ap/MV9CGJbUHFyqLUBK68VkL
zOLy7wMmyBbBtPe5NByjgsQszYVu1wxnVVnmefBca+0oV2ZvZMbK20DZsBE+XLVlNXGqLrtArPpu
9FEe+45oxzziQxLH6edimCu71DomGUg4cBXgahzZ7pd9SEonuwy5iYpTXjHe5FvXkvETPbJjCSjv
sgBpYiVGHGPmgNyOVSFAgtK9kdHoH3rzJOzCJBE8bX6Pmn1fjeXEL/HGmkKyO9ryJUU7CVioByIO
16Mu3yMizg9ZFZpHT/ZELpvkHXNyOHUZTJCYDNQnXYl8bXWi/e1H+RulvbuZ3JpEBG2qH3wJw3/W
puMYxbUzQDzzxvQ6GEH7jluMe4EYzGvK3nvvaLzn+WCFR1Leq+1iF5s4/awslwnGP71fzvBbaTHn
Qxnk0TkaJ7Q2TXdOA2yAMhzg/XXghmpruBkKYXbgQX5Z9s6lAW4OJLuSsfhX67XgXLv+WaYM2Oig
Omemyx951ygmJlzVBAJhRbCbm5G8h0k73qssCNa49k763DZtVVhvsRAxNpQMBQyIDx9axa/YDNUX
3e1vCWL9hbUx3TUORkfa//Kq2dsmKhmWo3X+oXhOLk1e1ABUP/M+qkTMPDj+W6vbGLRHb+HwdXpF
3AhwDCsf7v4fY2e25Ci2ZdtfKct3TgEb2FBW5zyol0sul/fh8YJFRnjS97Bpvv4OUFRFZl6ze65Z
mExIHu5qYDdrzTlmP1cyFjhDj9ynE438COy82yi8BedaY/NhjNawtovodRj6bn9rdnepik6FuCML
2nlrRxjdWN88Ep7MU8ju64hekR441bETIxvV9QwwWGPCFJz/ml8wQY8ZBeyEzNnn5bHY/s48Oaxx
d4eXBl3Kuh8VPBoya7FzV9uaX7sLYtt+mavNR8xyAObnw4hc9Xs7Zs1HmN3YInrABVsi65xVcVQ8
rafeJHJgftaVaXASDWsUeu/GcwE/32u96IuHPesYD2inaEGYdxHm2Y1NxkfiyOTV6/tsb1VZeaQ5
6Ty6E5LE3Af87ATWAX6AsU5V725JG9eSrXDVQ680e9t34l2bLP/kzTfLPeWKGEmtmZxp4r0h3Zge
G+kk18oWAbZoP/jQ8jDf5ql99ikc3ecG6ZZga+WHh2N53YN1PbXKi151qJzYMkkHnmUON8+1Ls3x
wLQmWLrF41WF2pVuj/Zm1uPHkCX+a+3HtCOCbmU6eLg8h4snLfOfG73Iwyv3a0G91By1PBr2uC1e
G3ekZaUarT/mzvA4Rhe3Jueedm9PekvAgmJu/i33lFN97VwaV0u5bpJGcHH00+Bol4WCRmdlFU/h
tGJZYJ/LZDjiHKg33RzbFcJ9DqWRP7aGbhzbmWVDfVjej1P+2jl4KpAJfO0r4rBq35j2oxnL+1i2
EG+MCXB/noPbHnR8dVY8GCRbRMWM9b12Rj1xETBeBlpVINELpuoc5frJrYgGXdkQdA517DEul3Vy
zltOaoglB0dl/l3DRrzCL4OZh+cyJEvnsmoutzRClfsTI4KOQgpRy53bAIRs3S7cpxo6OSbOF9fw
wSEuVf/IFdMaBMncK5OtuSpkFmw1V32JQ4MR0f1dG9MnnCxQ54R9JCIKn2IDBjMzg08BJH2HPILA
3XIcL3rVIkeIkzJGQxpYR1FZjCTYYpWWhXdentwZgEHHVa0Z5jHRw5+7U+lO/f52qtxQjlAwI2oL
bHfGdGgI+xTBpo1LubboDdEmNblCOxrnuCF2i3E2wBz5NB8J2JbX2/vqqF88klf52AzQJO0QJtay
T6IIP+yXfW3vBIRbmXq4CeeuvKCud/ZFLTcWaRpr32d9QkM+OmP6hkMx90388kUrxvw98ZoGkUOU
MT2UYhtOgXb0u/gl7Tmt7abfBa0hTktT3Q0owwQwF45lmbzkaf11JLniwUhjSiClXlw12oVsHZvm
gOw9Ozmlg2S6Fo9aboZfGkdja89uYUppKs4q9UWG5ddetC7bFktFWP1empRPLXaCL/SPnlMjLI4e
a6q9yHxUURRH9ws7Sk+Jo1sgCO2hnBv65UTCC69jg6+r+9JH/dPt6YmYmFRzMRmVUluJSTZHMl9u
UX+t1N4Qg/v7EDmtBQPfaUznB/YdlDpH0ijTfWXM8RqzCQ3qXAUyupm2mmy9t36AEEuoltuayLGN
5lroZ2sW8IhiGUihftyIXcgSvNt+3OntcF/xSWwmfJybONGDg5Enb2kYaRfKPfZaKyZ/q1moXXtF
m6mP5/4BQnFlIsNyETtdqGO86WmTXUtXu7p5P95R1EEs0pfVhwmubrXchEVHBOzC4cTmN1IWu4ke
0GSBJ2btswpnR/VY2cZx4Sf2Hh0in94kpGGf+kXtFsa9pe2ZAYpL45hHmwLgcck7ofdb20Gx1/zO
wsek3y3dB1tX9SPt1SSAB7C0NVSmBoy17rgnHLbaRm1VbWqsBpgLUASJKNz2gQ/2l4b6rRRTISE6
hrW8tIh/vhClnW7LUG1uFxFxPXFshbjbSvEeFlRkS80FLGub4zOcwL1VT7CBSV4HdUQrQkeuHhUB
8RQ9xUsts997LYt/hClKFEUcnCzpEy48RB+56a7lnEdT3DYnPMHNqbFLexNUrCLsxmnPy02o619N
WiIsyTHxM7gm7TESSO8iH6Fw0ZP6oWjijxlhfIt88hbXG9cMfQYblKrTi4s9lju6bylXW2Y9eJ5O
1kLtPC6Xlt9YzIx5/9D4G2kTBiQ7f96ZzSfkp9vF/Y8gJ93MNrSeAB93QqQP4vt2jgW6Fq8ygQCd
2VOsu7kkEZhZemhS9MQVw/Wqxbp/mkQpDlENX78fJnzw7MmOELaaRy1EvbIcGiX2rAXDHAahcY5a
KB7kxK+aunfe0AYcKcZTBa7GzUJoaNiHbDXag4/Ur0wcvXw2Zc17SrJuz0fT1N6DNDKa6IsqMXXU
U1d53p8O+QK0G4O/z4qUIhFr3T4FMF8oJz5NdfXHcoYWSK/oavSUxvIYnmgd9FBhXcgSxWNVu/T0
e9H6x3jUt+ms1VkAC9S8ukMWPTEBkI/HOEzHWlDoc/E3uibcVW8IvatWNt8pyuz7AF2L9EJ5isvu
d9PxoW/Mq6Y+YP5KU3LgSMsrzrFKgyeaqzutEj9aG4dEbIn/Ea4lxC53EQ3NvDZpNafkSfGqwRxG
lcCpE0fQM6wsI2OwNuKVUinxuBRkwZPbx8HJSQX2je5dDdmWlmPyEjZ5+oxtH6AQ6oeQMt9NOhUn
XXC6XRnZTEroelz9wgVRHM4z9c8FakG9oZpzhUVPhqaRVMWlNkgECsohplafPvd+G/6uBTMxQYnZ
EuOqu0iQyOtN5pusWZzlHtnIgyRdfhEx/LpZ5AzLYd5br9ocN2AEFa7aGfEC0jx46YjQ20eVYsa3
OmcXmkyzMsbgvrj1J5OI+gbqPVx7ccXg5G1rlxEDbDaw+zQ3L2ONZbdHg9hSYTjEXRHtlAmbfB6S
vDCz13kUh9sQNDoq+7oE3wc0AN1nWW2A5U9sDeamMmPFqUz8Yt8QXvWRVC+1XxS7ohhSmi3RsyEL
7VNgoG/Yaa+M3EJYgdCKWv5cpNJ8EWt0IGNEBBY6fk0FLiZHwVUz12hCeHtuaTBtlLi/A6Bchyhv
872ZWtqrUt5j3FoG2om8YIMfergsmgAAmMytPduIB9DWyL6VBQoKrPEEPVkVe88JrZfK/ygbpX8S
2/WDJOjxoiEdZuXaVOucDJDX5R5xtDXVDATXR9us+lUwt1A6hzGotsbHNHPUs2wZIuw0uXKqaggi
GRmDwflSl555WAIuQjN7ROQwHm86sgqVBVd8cAILQWZ5ZY5fpwSJqT5osKyrTl46J7epAq5NYp+Y
D0L9CL9B2yRF/BESz1Cufbf64sraPUssNLUz4v50ShLFWI/slqKTJSd56HWiCZ2AC9Iicm2HgL28
wnFFb82+QeLVXoelkRJZgkorgDkdqLjdLpotjSCp3XIvEDLd9TRP10E1fVVON9xXbhrt/TDBsR+H
tERV/eyX6M3GBmQR1RB5B6nb3I+pIOIwp1FBTprxWGSx8ZiYICoY7ITfmnvy6Pt1w2xxjDwCapcB
KBrkt6526i3dEOcp86x7ORXfdQIOHmLwzQh+Ey6XHNF3Ykn/0HbWczvF2ikNVYZ/mF+op17xBeLI
98Ki3Q23cx0mMnyKMOHsadCfTFSFB0jHFTu86GqmtiIONv1RT7a4KMf6RrqMfRjYxiICJBtCY10M
MSPJvifKPeDqSL74fofkZqiLu5LY31Vj2wHdnyJ8bu3pW6f7EZo74n6SYYBeV4XWykywgNxQOy5w
5Tyur/CP7pWlzNdUS+JNIzR5pHmeAc3MrPUAxoCsj66kFY4AZDMJzz44XT0+U4HeJQmqKhPszbm3
0/YaldiWoNo6W5Qp4lWLyA7Owi9YSUiT7cvLsrdngGcT1T9r+Wc/q4kyY35pMqNO20lKykLbEyL1
HKRN8pKmOhfmDJ25DX1OZ74uJfEqjSFL+ygqlpI4iblrPOF7Q6+6Yxe17puTjITVi/GrEyCxRNym
HbVOgDHPXTrAunV1ArfemL1Vn1hEhS8WHwQhHFc9MJP3LI3eyiwePqa2jmEAxNOz5abNVo3Rzlfd
nVS2RQCk+GqjTKEI3YYXRszw0vlGywbWKfa5XhC9h1UMFXemXsIEgQPQlC9Dh+hLZ7Lb6N50YZ54
qoaKUgJO2ccscFEHS6n2nbCj5xRfOjuHexNY7Hr0wI4GufaxyOpvdYKxLHUMbQppcJdlO3ccLhQU
sx1QMLJrOxc7QdyA0J2Gaj14rbw60N7W6Qgbpcqw8GWo/++FVluPaT39WL6L4n8f72nVYbiK6AAE
BDAv5FD2WKco7qt3ZfRn4fjfrJb8qdR3xUU3IfHoBu7WzEbEmDuKCh9nx4ZVJ7pWaKiK8i56FZh2
gl5hhEb3S0zU8jrO4ApB4fK3A8mQWys037XQoIUT1U54htfgDuMXG+y6UkV/UG0b70vT9C8ZurNL
RyUoLrNLNUTttreInxznyUJklErRZcPXjUzzOCjzW5hCXTQrLk+UgfkXQiQnIj3fDbu1yEkkcKa3
2/wt8CbsoZSvcO7kxZOBfHmVpOZwpwpQZaLMm3PsZ4+x39TXsamqs+yyZqMhxN1oVepuE2+w7wQb
7/UQ+QDyKJ7va2nJbek16Bsc592o3PpMsaQ5D2aZ7ujOk1vsfS7OFTHbVzIgaytOH/+ELdLHQrYn
bSHdFrYYr1Us3tDAlo96ClveNL3vtiCCwg/QHS51kF9lEWVqu1LXzpNdUp8cxD41KoN6JAUjTZFM
hBl27mOkKNVlUL57eORiCl1QvcUru1ZyuVyL3Ro0mHVWZNNhKckHMaLbmGiqgO1ANK8W06K2jqM/
9Gu3cIZdMSmG0QrUNojRbm26Ba6dKL1qoQw/wN1YfQKGWGt+3knyrW4kwVustd1DiMcMx1nH7g/R
G0HKK4MC0mM8th+eO5e3PCSbgR+759uqHLWrTxywLFZRZQlwRHa/c2hj7IawSJ8bVqmeCC7lnONO
IEp5rqeJlep8aMDSPkx0tzfyCESnysmmm2NtBt9EEEnuX7efGFNf6OPT/Mys4lNoTyOT/frmx7mN
RVbEOBcLXz+rNMs2JemdL8IvXmRCqwFpyVfphizqEqo0VYVoQiXl8/LRIIHbIsg7MnY2j4qaHCTv
9I3unXidxGwEVh0nnBbNOpq22zNYoXkmAfml4dvZSs1xdwTC4h6FAnqOCGC3vDC/LpYJtiT+IZkw
myYiQlsc5wrBUW4/a619TBs1PJA9YT87jpT0n3VE0g3IjhbzwrXILTQ2VId1+vnHMYvGK8t6uWmV
7WFVaiGaMN/tpXTp9Du4xeu+Gx9vrTMf1+cmKOrhvk0pfqF6qPesPZwd6+5xu5gsgJH8POzaqXud
rgts30hRzsUT/Ydw5u/GQZ7MvmW8Qhk6CDxs1DXImz+7jpWR/IYFKygD9pE8sc4WXS/SpmrtRhGL
0bnSi9hKrCKMdqdYYLcmAPKWDdpQDrz0i/tJN3vet0+mim9K1DgpDbAmkCA8rfircMN7W43iB5Pu
PQnTG0sW4rzQxfyKXJh6ci+ixnOY5yOWfJh7I7EeOyKN3CdNZ/tW2oyOXXDMbrvqAOWRKxybP1jc
WX0YP+r4bxDY62qbZxbCJ5pPb7d7MfKlZXg3zDpZlUGBeDKtnaeEBf9m2W4vryOFALuhxjURkYLq
xejtE721+tgG1UtR6NserSrAcWfaMNpFP8pJ4WGtVH8nScOk6OkxYKjii0mQ2zZraewuVWpWkJvb
59O5FkDveeYx4gDZELPJ3WD4u9qomrcJIejRrYeGZbhtrqMe5FZsVlvHDvzPujKfSl2+BOVYvVhe
+gPkd/INS9SPfqiwvBv9h+Zkd8xu1ns8kiREq5Ge/BDG61DGG3z96aMSIUXs0cOk0w76Pi8cG7YQ
YQDeUH74yZA+KNSA8OmgHxjMWTtynP/o52QqL6ytg9d4kGHi7GoOE0J+dti3qpke5B0ne2TBRPDV
e8BuHHnkU70g4tzuWgo3XYXOlL6xneaTy/P6oQOneDDjmeABLExj4f1ceX59F5AHuqpmCd/yWKA+
ZQFvurHlm16l1o5O31uA5QxHXiXePZMEed3U4rOxgMurJEMGGkHGiJDtbey5KQS1dDzcxhYixuL7
JR3ZZf+9xxt+Cgp3WM2T9fe+//C7gIXdOEFmXbNDmTDWl2hfMlNRqTUS83mQVO+TtJfkO1CEj8BP
EaqLx0DH1kK8NqXqJSMXkNWDi1blpMom3OpFb35VsVx1XVrs2Q2jtJ+Dj6UDnWTwhTqIZZrATiaK
QDyNWaGvha+SY1A/49IWr34ADSehR73BgiT3dRCzq4/G5Gy5vFcjl92jVff0kKzyfkpzbeOXPe4l
w03Hu9tdn2bxlnIdNFPQeHVU/0CNBhynyvctsFUczfRq5zFTN8cO28hFdqV+qWjl73vYxufbB9hL
RP0yRnhZoBO+OYPsqjnXjrC25XxTzym6PXQUXRw8KjHHvwnwE1PPtzed4xSOl0xLkM17RDT/6iW1
dDwAtdPJmS1PWTe0TwOLVMT+NO665ikTMTun0u1WKanrp9srA/268mcJ0uK7acKJgMpQVxt3KV6n
OlwYshQOfZjKVVAP4mxZaXBI6GXe7i0bIdwuDSvisnkM3dA4mSwuoRUTrLmMbV6ORCsMx7lsWd4t
edK+DvwoCGA0xUaG2qJSlHIdWFBT6AfkUk7Zih2T/buPkM9jNn1VZf8FWBtpsnkgt7/GHeWbzaYa
5O+TjVVE2Z39JIo0XbtJwVxniUsU6/pad+ggFQLTgoFMqMGFAeJ1Kp9EJsCuGTP4wB+1YJ174ocO
ueouC5J2E2dNtE9F3VA/TJpzSmAT+2xgqJFp+Gt+uXZpsAaztmaXT3HhpBVO9jnfyYkU/xyT9sSc
lC+P/PUpDf7Z8jPLD1P+ou1LBl1hOHwgU+5cgzCloklXfIuMs2F4ABIpCm04421BmkUR6oNTCtsv
iK8Hz43lAzWxkp6G1D5IKmAx9gsZeeNGlmAkY7l1iwdXg7IfU2Z8sGdYLUr95iyg5r6iBgyJclHh
PV4p/9TmxVef/fJpuYkj06e90O6JorGOKiwxb1W+dcQJQy2yZeVeI1l4TSSAotZhrNdCL71fDgHq
fPEHaI3b2mH5RuBR/mHFPvos5JOjrvnHdJaN4NDsVmMMNszqe3EuTcQecW31+7QDtOLNiv8mU29p
l3lPdR/Vm0xv3INU3Xs8lcNdYrgx5RJdf4IDB/ufork5bJ2aRB0qsOkdJ2QCEawOnzUb/QWF2m3X
Eo+9VJOlJGKywzPO+Qhyj4BMAc1ecAKXa6D1NONNZWXUo/2vo1CkGaBZFuuK4sZe1eUfHg65r6PW
Y9kmJepmM+0cI6DZS0ENtZrcgAaqPtBd/eGnvJY+7Z/0GgZz2GPywIZJXCv2sSrKXof5QFM8vPxA
0Nvx7d6vH9XLbngQTT5ssFtV75iJN/GM9vZa09mm9ZBCpElrynf9JjCo4+IU6OF7kFlCsjM1cAeq
RJYTMEEux9+OO6vcPjeZab52yYPWed1GilZcaznCLAin78WoM16Umn6VSdHcafB+dqCD4MXRGD4M
ep+uumaO06g7Y41RI/K78j7Vw2nONgq2RcciF9Rl/K5XslrBZB/voyqL38OIHCtBK8g12wptbHFX
eUHyXhIkAk4LPMnyU36V/975br4vezhAlkc8izFPIMtN6wcvJWfOKUjUz4dK0T61IS391JvYZYZW
8IgTIzkvP59IXA83b1gbcjqSzdA9k8sE4qQlNt4koDRP+ovj2AqhDtGymUtXknVPsrHmx1gQfu3r
FFBGPYCzw9pLf5yyXULRhxYnusO+qvu1cnAdwdlRz0WDhse0Gy6Vod4t0o/lpo3d7OoKHINxloy7
vPt26zj2oSLmu2zdH3COLCrJn1WMzouPqn+p0OCuet2MDtqAvsSbb7RekL1jB5RjcE4lOUuGcjQe
okzIo0lN8i4N0HL0nZJfk6k5CMAbb7U5DBR0lbHNcGPf6RURwEjXZo2cjCW6P8c5EfJF1ajtvfVy
iHWvqZn6TSA9Xr0r4nQ6DSlFQdTHBU0Mp/nQym7ia4g3rIEfCzfur16c0+WOqMQAOCLVjZGoNnNM
mYQPLMvLxjLDbRwGw9lqzf683AuXQ4epwVTZI9Vz+8kg/t0K0n3rPTWVLtjEcKNEOZ2c6s6l2bOu
RMHeZknxxjH9mOB33ddh0CP9KoyPUV3NyXG/xvZE58V5bMHl3Eu6+xhoMP6s+joJd8uDWliH+1FD
1JuUFYl0iM6rOp5WupfmO1Okw6pvm+Ius0YsyanHbt+6j0plbNDv09WxxIytmZ1i/UCrqFmZiMA+
Es2Vh4L8wXVUOsneTztr2iqs/JXFkNlmmfNUEOy2C+tK3DW+P947Zo1bMBbTG+yqb6alaZ+NxXck
KfxCTv9uUgUdixxrMY77d68AONFn3sPQOXPi69zMDjzYH4M8tth1V4ZyUNFLYzyWMwohbm26rXRS
xrpkt0yb/6IJh3lFkYhtSjJwRB83d6ME4UipaFw7qk3vokZCVu/TbUKh4llYTb4PSnDh7NZ+N6IE
P0JHga3NRnE3lVZzvVWGStNZqTnNPoPTgv2NvIp2PtR6hLcyLcS+DUjKM01VnXA38+kBLj1gISUG
uiFGpCkMAhIjatW+Y+VXQJ8RpGhYQVai6m9Rbh/tHr9fRwdrX5Dpux/7YDiizXKu+thEa2U41Q/y
gO06R1nmpd4ZshDUvCEqjnj33L2ej/bJaJ9mg/y3etT9zYRm4DToiKlGczo2EmmWntCeIyYj6sqe
CXVon80geBC5GD6YpcbaRdc8b5oRFtZ3eAnx0ruB91AJkzc+32ul9T1T4Osn5zwbAd/g0p/CLnQJ
2DXtV0pUQYFjCSdZTU3ON9dpTxRL3ql8FxhOdJ8Y5ng04XJAuxzHvdGpYrW0otFHiTOpyzRf5y85
YC/ZD0HxMKzTIgqflmAm+mSsvn210eyownSggpflRkcwi/PyeTmQOOHw8BjWLqjm7mIGnUwWytgF
iTmurMXQTOmblgIq0u2f3bYm+7WOTTUp4uLDqSPxXpdGcdDoazMTcygowq8T29NPceWfYf1LlLVI
Z5kboWlXx0AbKctYvy+TMnRZ/VzpY74atbG7CQw7NVsKsSuvnNkTu1hhx7HyTzlDgD6ngAMNfUsq
z3oY1FQdlGxJTQykv16691oi7ZOMUaQsH5npEHZuNeHGswayFaZgdqlX53p8WKKrcPKI+2KoTssR
GyPwnwvA/LaulaK2yNngf43kvmHoS4rdYlx3FKJc8kw+Ms38unQlw1k7mmqYL2CCYpQshbXv8o5q
7Dwrp9gKnTR7ruFiNZNefkRAfnd+5l260fLOo4rjw+i6zTE3tGpTmYpWNVWkqiqDd+XowMwtIHjE
tbhPxCFtF8dTJIJdp9ryvkmjqzYN8hBrOiAkv2k31gI6Dw2HScAp/rgdwniZG+5EQuREcIMRRN7a
CWSZYWfvb0uawlDPS6EbCp+7Jh9d3QrdhEDxRqaIKjtVnV6Qi0gnaA8y+7HEJ8O+mDdJmbC+IgOP
UXidNZhT1G/nuy7137M/39BZd/cibd6U59O5kDHOYc8KYHgRqNgYPfvOPHlozYa9RloHJ8ps+LHE
pG2gM6xTl0SWYd5mZKllQv7IBNUkatouLN8Hssarw9hq3b6RBZzVJL9GrZWvSjlaB4xDr447N6a1
NiTDAHKrgRC5xoyWR7Rnxy4trZVoIUqgDpg71N3kbyAZlTVdr6xx329isDEK021YDc4q6IPj0gMw
WlSFOLcEG8WpMLa3mOzeup+3AFqhl98jV3sKnNb/ZvhvbGTukfXEP2yz/YY/OH5NZRTsaSxFm9uU
5k0gqlXDMqtho/qdi+oa4tJ84/fetVNfrFUl69d07OE06LXzaeGYlPjpJvqbm5y5EA9XO9an5UbB
Mr/dI+nmmRLjtC/YJ9j3Lqjjs1fYFM69yNtiTsEBUvbqreMEOSzbXTspLQJ1gYfysfyB58C4WkUX
4/1y5Wl0xHtsBvbZMkEOWJNJPvPU/8S5E5xAmhBL0NvHgsqBcr5B9uZyg9DH32MW7FfZ4P98bHli
lCmmWYQZ6y7svzLyoF+XVX5K8iG4LJvdQqJgNWxMtgSVL72jwUzsxyjFcDyLw6u0f2tCw0JH7VFW
9BxxWu7pnf0ywmGpt6RXuKekILIdX63xbqbhZwug8JPd6xpHySa3pwH3Itak2EbRiHK/Bxc6W539
yE7Wy98UHUDCJgUDxF/fdor2SZ5HEm0BTNxbaacbSSYJ0+xrMbti2Qtgr8kb81RlA2yLMAM0MmUn
/EVEYy13GcnofOl30FLFvYIVQy2mOS/ysMrNR/ZF1rAlyArMokwcAH3hOBNZJeauZtgObGUsUhR6
mMHzTWOGpwYv/4kGY2g6+7bNd9iAqA92QuObStsEHRhpJnLXgyy8yLBr76AcU1evgGLPD4UzHjtg
1Ny0kyALrwYkotXnKlLjuZlvVJfONzaht4XubAd7rJntaDDklv3NMrRiVejMtkEEHVAnLudUNBOT
jsZFteSjRTqCX7Z1VzOz1IkWHL3euaATJZ2/1mu0WQnljGeYOatoHkUwhAVnZBLfAoJKdsvRr8c1
Y4Cob8gVEh3ccKU7b7dGAaa1TFz0vjQdNOrm3wei2JKylt8Vd8KYR3CU20xlGRy9a2tm2ZMmg8dF
GFT7qtkT0tru0CZkxJfUX3SkR5SNvw+AStYuVfKLnk9AbbjahbIKc4XEr9wOXoAMZ/7W2nj0VkSQ
EAhcZPYDDGOapnNL1EQluW4UuYPhbK3RYnK/gf0AjyUNJ+/ZUVYifA6lGFFsGO8FGqFV6ZSYfPF/
QbGuwAsbyAuCjg2HM1GNqejXnXqPbaBn5JshE8X9ksYYGzQ2Of+PlG1nnLFB+3+ORCw8xjo/KlGZ
dQx4EF+0Sy7VPW0E/21g77vTM39Ash/tFo24O9ZPQUqRZREYOn1+zIGSl97wBcKfv4F7+iNwteou
mYE7IL0p6Y058CrXhQZuaNm9o2nnkgbFcyXDb5VhuLcjQ0eQ4WJNp0jGk0kYDfdIu96Wo+VGIZGz
J8LGliOZGeBo8znxPYKrlabDYzlUfxiUruOY+ARZqvelaKsDS5+T0u9DDUFYxYr/K+vhdTmHD2Ra
zw2xMsgRNGNV+WjR132oESaVU7e0Ep/GL/ELFgF2d5G0u50J7cyc9qzKUs5r2zpV8qMXmGE28Uxl
b+3eoS5Jo0DF9B8YsOjsZTmKLt1+nCZXP1qW9461NMUeB2OepWd/37rZF3Tr7h3+q2w3h3OuhkEF
e6cBeEnka32d2qG+dko3/w3aUP5faEPLNQlJtaRl6abHPPPbXwKtosEwKWRwshAgn1+LsDw2cMru
a3Sb11S+RnNPhWTy+mSqdB3nyZcIqvXJHV3nPs98AsQN79DP8R3LoF8Ckz5g1hOr5bFOS4Gg15fC
JwswsKmYLvcKa6C/gg72ZsYaRFHdHFqIiCZQfch7u0FmmKgwKFq9Fu9NTV1vdfTU7zelRYRwZZa/
qyKjMz0O9HvzoqOGjxApnm/GWUEs3UTeAcj6k57Yd6ji2DHZY1hyaGW5cczcjfypg/lAubZkhTj7
0tqANhZVN3HNWsBVjUTXH1tXiNDJlo2EdcMXJYPvrKCR59sSDVgDPeLDdKoSsq0/vqCO2LR9JrZN
WOr7FlLMQjf8z+/DfwWfBZzoMSjy5l//zfH3ohxrupnt3w7/9VJk/Pvv+f/878/89X/86z76XhdN
8Uf7//yp/Wdx+ZZ9Nn//ob/8Zv76z1e3+dZ++8vBFvF0Oz7iPB6fPpsubZdXwfuYf/L/98n/+Fx+
y8tYfv7zt+9FBxWS34b7Nv/t51PHH//8zSOS7T///Ot/Pje//n/+tv+ss2/5+Pf/8Pmtaf/5m2H/
QxeeKz3podPz5mCl/nN+wv6H69iO6TlSUOCG9MrfwAnfhjzF/3EcrgvXIELTdm3SJZsCmdE/f7Pk
P8w5LVpC7rcBFZv2b//zuv7y9f36Ov8j77JrgSCr+edv5gzGvH3L89uSuqFDzjS4+iFV8ncEr+HP
0XKT9On8tKysO/IcEQKb4U450lpRYEGSOpEWtQbGSwjNSP/C62i8sAxeLW7JwNCP1Ld3VWwySnup
cy8qoLcW1amzoRlM2F5J1tt8KCM/2Xd1/2MZy6fKKjlLHbZ2k/g3OVbiryTQ5Q1J0E+ubtu2Q1/j
b9RU2TcJHcUQHHwpv/0SBtgl5hGv+0JLHUshvr7TaGrN5heBy58SfaUwjW/RVh2iFmPanHaM5HV8
wL2DDR1RxJji1ykNO2JVouSajbVL7B8iMIdEoHP1HeJHFTrwKJ2gv8+ioiIMJduHMLaufzq/fn6P
f/7ejL8GXs1vU3Di8H3NkfOeZ/9tBC27ltDrBBufVGKT461EgYK/i3VFsg2UoW/SIP6R1YZ3zHzN
2jt4KLV/F1xuzJmJfz15SIjzTJoGLsBTS/4tU3GY9M5JRUWrrPTBI1TBd6jI5C/kDoameW/tBWQn
NhFB5H4VXWVYqX+TMb9AcP/2EkxTCN00Ya1a7t9fQsFFY6kaKz14FPt0wwphkfxRNyrGI9fiSYGJ
WgeNdqJMae3taizXS+eu82X90CpyG3Noce0Q4iD1xsuyqQq67EwB78EtTeOwyLdiCWn6pvIPhzw7
LnUB2/e9dVXVx44Y8o0OEfj30t6jUXBMP3hQma3NtjT7RKWFtIJC/yxVYHzQE+g2QCjyA9WTjU3G
zqW5xBJDnuqpIaxSLUaEL4atwhh/atL8RKJdwiI2tzdWZzknti1kiaVB8KVRjvN/CDuv3bqRtGtf
EYFiMZ+S3FlZsoJPCFmSmWMxX/3/UPMB/3TA+GAa7kG3rd6brHrDWs9iv5vp+++/naul8JuowMyf
Vi5W9m3dC1ZJGg1ZotBdh1Qg4JV9RE6W7dxoS7oGGlyrIFrM/MrKx//7S6qrPyS0fUNv//5F2aZl
QG924AYZf3tW+m1519goaWbWgvvvuWHRFPzx6VgcXe0oBozGfplJ+G0EcutZxrhFM3s/Z9hFPtP8
Xi7C8Xl/Af8tQ7x3x0U8gKahX1E2sUtgSN3tGUg1DdwsE6lTJcEULC5mATdV+sXJjXXvYJn9A/FX
/su7yPtN4CtTeUCr8m9HTjM10zpqCvS1MLqjacRQD2e7vIE+j+Oi1RkIzZ1z+M9M59thFZewNfTE
sM+a6pugYTIUwN0hsqH26pCIzBIqknwtlyS6EZNloJpSxZWnLX9COf/Lj+7Ah7Wl4KuxXeNvx8go
6qJtFy0LGq9EyzXbJ8AtxfME55OIOvfS9HQQnkV2nbs0MaioOGiwq/zhLebO+sdB4nDRmZ40hW5w
lvz1FlLzNBPEmVEEdyQkkJ3hMgUs+gtMiB9ZD7c22uytyfarheChg6oaFjoNZkzXefSse5rFzaxr
eufvX81WQiDL9v/FtjOEjKShdGoDoLwuJdrc5vsZ1ETUEsXAn/5T/u0TNW1mYsLiXDa+48z/C/6s
KttZaK/yYNCaZdfP+XjpDWaQqX7+/pthe6m/f0VuYnekjFqO6faM/P+/rFvG48L0CzxDCmlu88gy
jtp9L3XNhigMlf/pPvkrs3q7T0whLGbErsvbaf7jQVhSJhwgfNBQFBZxbb0RalsmYMqMTC9EdHFr
9csmN4MxgxZfUpYxozHdmy2hHnPaPH7LJmwrQmwYjxfxbRgriWG6/sO9988rxxSO4QgLCYa07O8g
yP/6eCtDSVc21N50S3yzG1Wy0+V6loqFtzm0V63DHMrsB/MqYd7JRP/8v3+C70/irwcZ3yt/tGWZ
hAm5fz/IINXnFd1ujTXj+D2rJEuYxZ94/mYQ2xmtuWqnltWM+rHYidzZi4aviDkCmh39ylF5tc/d
FRvShjPqXcJOTIPVlIjmeudxuqBiYKpBJNODUHAuSdsm+85S/d6y9syk61cHDTiSimbefV9k5bg4
IcvrF3QYbI/s1byRHRawdFY5w0IeLXAA6g+hxPKfX4TDpesKiGPCcKX+t1c2d0Vc9xGmWjc7J62D
yFB4k7hJ2NzcGE5/7S3JeLKG4jxgktvB5Hv6VqphQ0Vh3RWIiXX2CCXU3++xuOiNc470/NT3BfLe
NPH+cAFRMf+tVnFw4HL7CIpdCO1/+3khVJjJzLXwn0Khb0V6sLEnX3UGADM3816n3v6PBqDoxt//
+5lx/u3P5o9kBsg9ATv/r8ebXUYmo+cBAzIs9//zTK4GchBlDOUTPzIvk2AF+r//1L9F0G/vtKNz
4dqervOgMhX46x/bRzqwkCre/ljNCNR7NWQufDB2BLOXElBjd4INdInBdfF2QIlwtJpYkRhn+m6X
tIFBYsw5t1hhzcoAU2hYj+oC6Ln7wy30Lxeoo/NKm3QT3EKmtV0P//VSE4AV40rh80kcCfQLI2qc
oPGTg/0jM5INFJ88fM+EN8VsMBmCXaSGXvzbVyI6LPqytPp9ka6/GpjZOIe78pY4JM1nw9k/CpLo
/Dkp/vD5/su36kgTwBmlkvvPo6jV3dhG9V7yOYmCyGcEh3ZaXKse638nS1Dbf04X+OdNSUAKvSS1
Bse15Jd//agGJ1uzlY/Qz1udw1p/G1pmpzCI7z2yuZDFOkEJshtcgMuEMEZJQGRN5LKYMVxn8SsX
vovIQPnFv7yceBh6znAto1dAEj3pN9phwDzRQY/AI7+lW1vWH95DRHz/aNFsqRPJRrFkmZwezt9e
h4yvp/c6IGn4yTr2TuZ9N+fNwU0BXa7ZZmMGJhQlGJ+NVLKuyMPF1LKHEdx4rIgvbWXYmzvypqEK
WWsR2qAtwdd78W5sEpcIgegqSSw7SPRy3adVcdf0RgYfzm3DyWXLCeB7G4qxqB29vVHr3jX15GnU
gXYrU/uyGpiqegowQzODtc4vudc/VNJyt2hJPkZYvp1LkBwZIJmGKii1TipKBnhRst/JIiIEanzu
tHLHxmpTUZL8YgsFnZkcG0PLbsooVRd9eB3tiJ+4NuUuHT03nJoVwQ+G/smEj07Ys4+o80fVmRKf
VvKlkBPWatL9ilozFDGyGpZNv+2J7s7Jqlusiybi4p3naRf8zFdVS/yBUo/3tDBQICbmRbz1fTCp
wiYJRw/FvJYnQ1ZEHNGZh4X3HgsM3LRtRHCT7nsWUX5MzAkOfaXlbIPsV5kWRD30PH0IvUqdqCIg
u35HetPFXPU7eB3NYxUUZHwb2b0TZdBLDAOjgFQvhiDhc1hsovk61AdzSbJyeldnDmpaJsk+aEU8
wKaWHpQOp7Ymkigb7pU9DYxMCfIqWIkdokqXoF0E6QfZqGHvaxCgIvEanH7cad78kpXLrzmZEa4A
CIPvl+FFhyprOGzbjR26Jbmbc6sCVLye3YQ8NFDAxl6dVy9vL1ICFShyGcTY82wy/SAOQZJeKu0j
n+arqK/nW9R4yzWe4aBrl1+qkmmo6VOQYJr0HZhqA1qJkq4GoUUO9yjTmqCv3nsSUdkws9FrSjDP
iDMIUk9v0ffahGlQkdJbM2yhrPFVp5jHDqe1Eyy/2ornOknYDpOr43SveQLMHpjj52C35e3c9KVv
oBY68PwPCO6qJhjkuYv18xDlWJ8948sr3IcSF41f5NVluLh9Di8/X+4BMurMufkN+mq+l+ggsJ7B
ggc9Qwb1dF7Fl20tVcgeswiKHMAxhMZhW3y+QAdhQTmgMDErj3wAnoLJsoK8JF+twHtfWWpvrSUC
HsPamjR1tNI0iE2ItCRSWujCmg9SrlKfNQWKngKoLVFc6OKEl+91Pm3wtkbQE5axM5F8+WkxePDc
tIkUx+pjw6V6ccayUC+RvgzDuSE4bi+5DPfamq/QBSAYRz3TUtKZWH93ubnr+3I6psP91KUXpThP
vEWH0bKzVEI+k+qJrgIA0Tj540BM6i5Jts0u4ceMqTRgeIdhLk8dQejhQvrEMZ3tOhTNVIdFQmhl
PHmVPyKSCBTe8lWfPkuHwO/Bj0lQQx/dEA+1Orsx50mbZYK8EIiDA64YJZVVnjnsCRSA003vyw44
mzb1Fua6DnWfT6LHo1EJ5MOZRtShLkFQJLjotHJ6SsyPqPdav7M/mRXqgeeKp5YTKSgsVJYbW/Po
skhgLRUFY8E3E9XdIwkP2QHxL6lG65sgkXtPhPYvm/80CU1mZ20Lt7KHw9eRbscIOmK1bD8l1ZJc
SHvGb6oLnlHUR9GCIjqJrjL2eR4jDH82CM6c8KMH0szYqJM75pciSkLMYZ9kL+6bEgueqsCU2dVd
5+XnIS2eZH1Kk/itNKLJZ1vCRmmGYVgJEXYaKzyPyKjULMKMVm+XeVMbkt2ggh7jSJT3RNQ1xmtn
8AuNB7f0xisEGumxrvuPfjspal7PNe6xnJAqAAgvZ3lsWbt0ad6XBlVp2kwDajD7J5I5kgWn9WeS
/E6Q/gd5jvsM73PJBzmmmJ60u7KbXL8VbUVyYKb5zqy9uV57dOsGV10ztEFWcIFITyxX3RbXLdfs
TFM7+72VDdwL6YPSN4Yp+ya7s17ZzTm3fL+cgyt+Mey7vmPlr2Kq9H02vaGHsO+boi5YtabeXquJ
EUUV7w9ga8NpFC8r0T/ocAu6h3ENIgu1XlE8aIDrDlmCj3vV8kfB1ilwRfGzTIkvcxlntskt+gMz
+0JfgSxeWVd91B2Vlep7ZyTjRA5AXOtu5XEq+oTUhZqUzgqxns7sg44CrElR44e015ht42yWLIHl
GpLR8jJa94Y3H0rwR6FZmKcpgUDR1USDDI3yMevMZI2TSNBZ+eNcF6CjWeb6WZSTYz7EH4nRTajC
cNPXzk9Lq1DDq5Hp2FU5EGmRSOghqraiXZzdCqu6NTHgMw0rPk2vMe6ZazFM0+xwWVK0jTwa7SB9
bnSUS4Ow3pLY8BFIpSdPH64GwgX2hhXfcFWe8MmSr7WF0kzxKynlGaoLA4aGmdxaZnVdwrJgrey+
065Y4bDhLNoZQH6n7CtAwDccU+UDggKKVX6uDoYZLparptReEjd6otk+NczE+cecveEZYZ+jC8hn
/Zin3RogPQ7YhGvQC1F0NCk1L8AHyBQNIZ8ZC9TCKve2U1XkONtXLEZRRHfMDtfaOSCb/oCJ6vge
9dpsgGItU8fABZ699EurBQiJMcEmxbtei1upk7GZsE5OLGwQHaGo5jIi19OGoGiBaxMf0TXI0Yl8
yJWaduhUuz3BgsiQ1zQL2dXtwWbiQkpqeKPFIqEXadDibPmxkGblT7Mn8VU6zlEyIuVFlj+schwB
yuagcYra853tGRWLPNZD/S6130U/ukFJtI5fIH7eTVrhhuQJ4zWV7gMF6jW0Ru5Voi3NeSWWaPsp
i8FCozkkOwPtdiqNN2488GxjRhlByubkgPswbZoYSsGwr0tEghX/LhOuHaytc1xobDnRh1+eJtDl
vzoMmBXdjC9cLHHF4DBdxbG2ixGqFa8VNKc8FxPBgIc43lOOxKtx7EYbD3r2lZryaBXae6x+zMKK
90A0l4Z4H7W4mJQ8EwQ2WYMWp7YvrbsUPgRBvRZ3AOKAlvHoLok55kV+sYUkgzWrOe4AYqEie4Ck
hwQuI0EYWmm72RUh5SZ3sgVDk/H8t3qFh8qaDhAftzjLGQdQXgcDor2j7ExCQfT4ozeIQTay8hjD
+68K0ZFQGF1Rp/3MtuWgrZprI57eRjTUzOgLxNTthueiNgV5Apmd71T1iM1Tm7qzD8t2fRnM5Tg1
tvD1mSA9c/3lZYlDiapdrInEvemd8FLQ2vlEMLKJK1UBTwWXeldpmompINnNjXPrtQJQ6pQ8doM4
uqjT7QwRZGk1hNa0nvFCl/gkFzIjhtm4NIaNZxsI6rTuMqd4IwGG6qoyAARM2bUxy0MpnOGaeOg3
a3slCknoOIErhzzFqdRYsaQv6u9GUpd3sF8fKi8GxuPWP8wUG3tF3SGluJuylWxVyw27zq0uolmp
k3xk1bwTTQp029F2dW4sD0QIjPslFVO41Helq7xTJg16J9OKzo5J9VknqDWw0S5G/6hBp1eppo5x
gV1sMDNvB2DhDWcw5G4dI3kpqDLX4or4CWJsOUxKtjnowsvf4K8C9A+8Hcmxbm8yhQM6wZvn00LX
jzpK2LoHrnLHsFPiitfi3aL3+4n/zaIrQ0dbnybT/DXrGlTvBt1Td2n74RQZ0KTURFqixTGvq/53
TGqkyL4Up7VQN1Vu0dZQD8rBPBDh6NdSXOX6RNaKcYeXyW/aJyuLE6KlSVbCtlIJRFXZcpnIH2Um
tlVo72z8QYA+G6Nzv+TUPmN1kpJxDiGeVPCbmzRNrg2geK7oCNEmZiyo9fWmsaR38LAL+Gaen6LK
vqfSSe9b6qpBVDoy5f6FpiQfa0JWaKX8Ih4oOKboPBreehlL/Vx5Gf0ayB4K+vowJepnl20BfMNC
MINRB4yAnybrXFiFAaKOtbuhMu1JVdMlUniDUTbhRic6099+0roGm+LxTo8yCachF4FrkQ2/RDUy
PNKKFvmQkFFSZQh60SuYUgcL2wR1Lz6T2rivlU5Ktos5Gf1GvGHFw4GJHXf0G8tWM8jZ1PujlfyY
xlDaaeOjQIxQtSIb1MwvkVu/hJg7PxEIHfQMIgm2HD/yqms6HyDFrdduu+/70kqvyAYZd6uJU11V
LwVMNt4M7EK2eEsd95c5kDUm5avJJ1tSiSWlBu8+yn7YcXQzadD6RHqnKP3ZI9YEReKE2SBQ8Qu9
5dLBXVuXt7Rp7vvexnRBvovbmyhsYGOFNEYpAqkShe76XHjmS5nL67ZxpF8hJ+cgJarNNM5O1+rX
C7A9HwflCfY+rSxW31Jsaai6gkkoEcI6XH6FljDcTLvDSvyZ31VN4Zebv6vGpqThlfA1HcjAoD0T
39pY+xQuzgllyhPxwudaxzkAFYzcT4nyL40WbIvr8yK90XfL7IAW5aExysOix6XvJs1VSXd35s7d
m1LJG1nldOhabIcVRZ+N/1SMYBS9pnhvlfamr4Selr35lWnGrjR4djjnotoEJ5Z8OBqfK/f1zUII
q6QeATgV03pEtAJa7gXFTLLeQDbGDm/noTQeJdwlaEX2o5FnQJTLOrATsUES+Woc3HfAM5omqMBj
xdAMT0maPiyqf0/Ha65ue0R/CXY0PjX1/FNmOmOgLGuDpPbOVafBxa3CVUt+alrZHhHeEVwDspGG
rx9YeHSn2rQf2lLSxlHqN0fPdNwdXScfXk58X3yJEsUyKk7QtsKuALYHibBKH7C66X4snceFXerR
hr0Ab6DglFQpcGcOmZJEch+XavJimngayraI99soZmdHeHUtMplcbD8B2Y74wqQh6JSsld/fNwaI
uUuGjxyNKS9eNN7ntpyOEmZaMFVpReG3che5K9Iqi562qDChNdE2M0ecY47HxEoEcrN0vUSn1DEV
SRYRK+dx5xhcj7BoZKDJjfZtnjXGy+xJSX2Q/VfUUS2ZkbgdJpPHNHnBMUMVp2wUzC5/8eDHQpRx
vuq83WkPK1PdQxPJDBg3+lDXEr5npJNvu3jTvC0Ma8KRPxfDfV6P56S2hwMJlCei6cKcgC5KJb24
CDRV5PzxGGlVbPsaLvrjsNa/C72bz1ASwKfTLpCy4ezmxMTBxvZzBarcFgh3GcGT985NM8GgQdt5
beo8KBAjq5Aa7tgLnH3Eaw57t+qdc7SovUN+1QmG9XU+qA+k+0HWwPfpZn3ic0eV2abqzowI09Ac
fR/x5fipJl+AuoqD1mQGxmRyu4gr6drCbyeYZCoHrgMMsj9tmTSL5iRXrNJetbnzQgEPKXSt+MFt
TfepJcIiQjLN0vzXYnG2VmmdBVGWljulqtAbHS63eaad6QjXyTVyYJghVf10nZBJRI7ZQOQzU5ap
c2lQxytMGXt08Q8KYwUemfZcTCZzia3t9LpP0pLtYHCin1DAD2MhgWYUZOMoiHxTxX/WkMWIw+Pn
YnZRkJvbYTZzUZVOjn5qHn5CeOMg0k+LvRzWWeMYiJ6Ttb8e6uLgjs4F+OEvapoYS03+3FTtpS8L
vp2Br9BIXlydjVxitVcTBr2M9teqahKB6h2IRzBVtg47t21kMHNIOR5hdcpxT5mLjgxYbdyjO8XD
OofoTLhEgZdRfID97FqX8A6LDySahn2KUJrvlhCxmkMRnRl64JoxObt+Gr1mKKlOkdMU+Q+1ljsj
pxO2muq0YOgO844RqUybPVAvJ8C6fp5ti4i4SWfGuyq5b+k5POEcKp0DK5kbDYJMQ+Ebrbh5MEEa
TP8KSyuPYjE64Bm1P0YbrTPm2c+troXyN/vC0HZOpT8Wnh6fU2ljJR6HLhCCgg+fxPPkJL9723xh
PnLoLfnTkxP+Eg+fpDHy+ow6vi1kUNwn5WcRE9AB5iBwJiInNzQv00fGoTJBv2V+caaSXr/wpaHW
kbeCjrXYTIOGJWl52udhqgFkoHvh8fA8oqzLdTApHK0HCYWjSBQ2h2gkIsp8SKvoi2xR7CRF5fiW
jPedNoArkv25WlwKHfDxvmBuURgEXHTljJ6iIx4o6Zl2bd8H8Fv2pA7643l4mPQ2OXh6+wTaqzrT
6sWXEbhf11jbNL2PggXnLjrYDNsPiZ8kVTOC2LIw5utUEqC7ATV2WZSCeq0aFoAaWtmFAmZaHKiZ
Bg8mQTenWmM8OakShyljHs17gJActksN/M1pTnP61lVJcgVDb2f37UHOJUaCdiJNUl/OJYRwL3+x
26dhQe2Ee+He0SeGLIKwSas+ldP8QvYb0UokJpzqVgsxZGPQIcQzirtXesoMg1ZCyFbb/Wg7mBOo
Vomc7a/JAP9lKMDB3QQMvxf4+aasw4ARASqJnQ5Nan0sNkexSo7MxEnBMvofLd1YY03qjPun5FgY
sbfA0m2lYH7SSpggLx4RUOcuY1oIpb9xmPxlgziVvUdT6UWHQtgNFy97fDfKrlnH5EGd8E4Vjrzp
m/7F6JJPibc2sA3N4ukw7FNaWKFFGs+VsQx8KsmNVqrHOoIb4qHrydYfhkX2qwRgV0TGekMKJ7k7
NdinadL3rjJvgMjPOzCdK9M624P4yqYecucHsezJ0fXzvRNZKCrswvKhuYxtDsai7f2iNaurYabU
IxSB8gdOf2GxLKjGdF+IFTI+1ixbvs1mK3C2rjCV+IL2RbXeIjhmIulpHz21Am5Wxc6mBgVLQEjQ
jFvB1FYepnsCA8p2fBXXEaQPHzhFQFfGVIA4QsI8ME5Ty1xIm7jt1yLGGsxBRFPOgt8TQEZNgYB8
eMD4v3UJUCmjgta7BFpgQlVhXcRrTqXgJwneRNJVfzDLmoD1WMtBCMTvI9J0TNl4Dav+XkPTShOB
364uC+UTMyAC7ZZXkTqJlEkSQLgze/dg21m5M5XuBXgEy/Wz5hsIWn1Z/Bb8MXLl1PNNaz5JaLP1
tD7BsWMcNPYnM8JEVpDMF8o4isNVZrRw9AV9H2Wg/99lVGGN8/SI1ymDtWZTI1VcwI2ehdpSsY0w
mLfOzfgAuGMvJmxkYz6Tc094LRNYvWMFNfHKkl6YF0wTyYouDpndQxJi447wRF0ztqgB1Uy/NE/F
QF3XswGjARE4cJa5NrWdbrufNFac1qaBujnTDpk3f7KmLh+XGPRmwl2lmowrwORo6qB8woAGiyUD
kDR9AEZl3jHNdU/Yvx6Gtuefwdzdefaj1TsfXCJMEsZkuTgy/vSm7gfBotYplRiiWKkwSyMetfmy
XYexZP0CohRmU/SsuuxTadpPA7ZPoEVRvbeJIZ+d4RDzn8EHidrHBKS2T1xkhdxzABNdWu+mYvAH
kCn2I51BV7xQwpF6OrJkHCDY7GtB5AUm9ou+bmaW2d4hAHkncI2mMr6ebZ64CUNalNbmk7HAnnKW
8mbQkb+4DR5E88GmFwkantSxf1qzcZ8kuXfmVDtoafI7npKHot126ESC7N1I6mw8FKFE+rWK4nY/
aXg3IFi1kCaaii+owCEWuMh/omT9LJYbpyOYQS8Grr5SJ8cPSntsNy+8SNQDxVe8NWyzbKkLYi6+
BLldqKOCD+Z9YTV9MDqsLDpvsUO9M3/0SO/puTiRuKr7MbquvOprVRmxQoP9uTCNiJpsG4Ya1zBw
4ax0zd5IiL9dAa7oGUPHzmDc19dAq+d5L7rYuzJJMw31lh+9ml/GvmWB2CdxIAd0USWvSmAMai9G
Z9ct/WehNc9EOB5zL4uf7Dk+G7cC5Jf36bR4CeboidHOIwt/InMm/QGE7Svk+WzXbOEURMQtPLfw
LHzCg4SfVUIGxFHfiPmnA/gnsHXYqBOJgsRhe4XFTz6/VyyK9Q76iacJpqs9LLPlw1z6Lb138hvX
fO6ldSOj1T6zyDhFvA1BViPwy7Pj7GTxVdqVChIvpWoHzaK0ew6MUt3myfTbhS8L4VFXYTThjjV2
Bcw/9iHjS9/xfpN5spuS5CnBp+Ev/DXAZ+aG66IzpHFpmZxMBenKqVjOgHE5W4g7U7h/67KLQ0+J
3Wwz6nQTkgZaK+BbzdhKTHvdJDBJWFh628x9bOyOQQscncQhNQPjDV4J4j7J3XVECDL1gRABeUXc
sN8k3JfwuIlkLNVLdJAq+anA1QKHACQl83HaZyk4GoKpHtsZk7zJuCuA+hroM2Ak22qeDXLKAs8u
uQJq8hNazSEL4ZfsPIqihsNGW9BfFMN8oFVcNjRBe2qJEDZRPvF82gNsm1nfRcyuKGi6u0qqatcb
gix5u3xh4gp404kZjloOZCka8CCqPwtmxkfAV+TP06D5smn2K+YzX4PgnjISz2oevV4bbx1bc8LF
YXhZInqmbYDRMlby3aGk20ImuXA9yhUOt5ZhyPhqTZz5o6OBltGyT3tle2DBSfBVU16YBVEqdi4X
Ms3xGrMtZS13snt5aUr2VDg++FGgZ43x0F5MQRYzcOOYXbWb7PRWjIHhkuGbuB8LqGPI97VfZbRC
GAGTGKiPZfQ7qwBrX68Mi/sJ6UVR3bGNBo9VWmyflPmbYCm5KwpInIN9lLV3GuYJVEjC1CoL4dmN
wUBP68tzOU3kZI8T/9oEA4v+wTI1x29qxQJHLfs218j67ZhdLEm4FNnZ1RlmOUaOG74Nc89yAlGv
JZ8dT6VCGuBsuQ1mfcQULq3YO3SW9gLX8cNi2syQwCOqZdBeASDCq3SfB1Kj3Soa0ECJfYm/Aogc
67IOB82unWHXFM3AvshD7VA7/VXCdZtqTX2krySrzNyybIEMUOEHfKar3WRhugwfBHisFTOsafnU
e06RTtI4zLPFwo3WtjNgyLXLtSziCdxDUQbt2r7W6/AcZcbF7dLfmSdfnAWP9CDrZ9sjPJZMOUJw
2yqcZr0M2xVHbtTVgZNEdG1YGwFLngThFT7bSGoU54Rg+Xo2LRLqbHHmpUuDfsx4XYjPJYBBvTCC
vjc6eTszG/fF9ByZ8RxGHMYY8XIKgZk6oYy8HWNQ7+BuoPa5/rCt7IwgYEs2dKA58OJ16XIY3P5x
pPCsCm7xdcy9HYOPt3fhaphsZ/Pg5iVcqmZEyy+yp7SO7he7fU+7iroShIZv4+PYCLOo9Ux5z+rO
JmoK2FxazTO/ys0wSdZXC/w1Uxf3Y6xoxq14BLbofbYj0Ti6eulUpO+K1HxtOEV2sudMitroto1k
uKG9Y/2+KDpCVWnEM72mPRzx5/lxWrxEqmzO7pZ7nSE9aZ9EuSIdzKofYmwR9LnWldDtJ93TXpHJ
nZtRejDKOZgrxYB9BNFxdEvyFGp1LTthH4En9+FYzNclj8zYPo1QMH12vGjGc8wKfJxBzTg9N+8Z
ctnnCOC9v8RkfLpjF0ZySRjZYI1yh69+mZAyZN6DzJiaGQVxEcOYI7PoD2vMGz5p5WMmuy83jgUk
mn4H/vGQVAwdoPe1+zLncasZ96J3A1Zmd4d4tmwGkhlXtFx9b13vnWXkqa0AGMrp3cpluRNafSHp
j4jAnPq0XrK3Ou/vR7jG8PRBSGsR2CgiegK1fLc2cWjggeLYMQMH5/y2ikM0sEDqEg9tXvy0Kjgp
qvqhSlK22FpwHEeXBZ1w4HV8fm5K7UHSKnU/Oyl/0B3v1MADIq2nYlRUzlyUE8ch7cCMJ9/P3PGU
47x9qoU4iHJBBllBRWLlpOvtOxwCptsVMAnL6gIrNbpdVeuLP8n1QyafI6sOIFeUUdBmk6F5zGyy
xjJkHiWNQEQHoOkPXYSpnlkvlYZN2QdusnfhLtLm4Wrb5orpZ15JQudrvCkoThgOLsXdqrAk0gHZ
zrVVlXfo4FD1SFrVDnLEPBySwTkQPtVCJ7KPq2BXslBwVVH6mjWKjpG5lWcWzN8cpyKT/lS1zs9B
pz/r9PXdcvZl1H24HpOqRu8B5+bLFfIYkMDAVMARM88utAU4xCL2OYvDdvSuhoiouWnTvJpaeZPP
zsWI68cMgzneTKiN/Za3wrjkaNopvJOUdqEhKBTimp9BXqHnPmQGP1qNSzxQOcoe/rymii8mdsUc
XgRKjvZ5TIEWJxrXGVDDlQvCciCPx6NzVs1nCjiipsJid2E9UxUmu8oRS5As4MiHggFDI1zkdPzM
hIn6VoTDkwC8KSRJEyWH6g458vU9Fu5725wFrBWCmrYsINu5VXXHaHZgaqfq92WLao0LzrEiS34M
NsAF7uA8hBdq6wzSRibfnSqN60XjPbOYjDSFi57dfZLph8r1B7I2eo6WnkeOsLaknqGWDM5XkkRZ
oNnTK3Fc/C7c7Yp+cm9X2ftDWbqUao7x0CxaYJOFwWRMvY4C3uSUIYOAz0cTBt1SH/GZaHuxFumu
VlW1Gxra4QFORsTMzGB71LnmkdxcahxDC9JWOX7iLvYu9QQd5/CzhAWLmoUCpe37XzEO1D2yMB7X
T2dkJNT1jnmz0u6kKruyk+lMIS64v3prl8AWzjMypb289C1N/5pyAIHWJOdgdePfvYYTmLqYrYFX
cYhtxtZlifbOXL8uevYlBlQxTm/C16rQKBbdb2Y99lg8tIQd5TP1n+lyj3vC3tcuIoWV2JJAZ/vp
i6F6w919b+rj3h6zdDe0rA/wllIcmdFu1H+srksUjDFc7KY4AM9j6hV7rGskEryBTl2S2o5zQH6J
aOlf8xXr/k5FpmJwaj6mAAoDEhg2MtzzkBWv5I0nIXuDpyZfNTRIKKRnbHDMY5jYUl4ktkMgcfZm
OEuxd+38J3EbVZBukNd6fhZuw9KHwzuUDsdm2WmByqo6qCy94/dgrFCziafYKvKgkTigjRRI0t1X
jXpzyDAa9xZSuMHIXkaDDIgBWNc4X6Jen31vg02OXvvSrZiIGW8XoYZd1K8QEkhIZFTtRtjQRm2v
yG+CQV71HLPQmg138ciU3snXQ94SXttOejgbI0iwnDeg0qCxWOpezM1+wdMcOFpOPGU9fEUe6aE2
gp6Tco2DSBUnJFKyUC7LG8ydiyicK5cfhnDdUoZx5rwNhmwOQ7OchWsd9PnTrU18+0n0q/1/XJ3X
cuNI2GSfCBFwBXNLEvROXuobhNQG3qNQAJ5+Dzhr/tiLYYjqng6JJApVX2aenG25K/2q2eizdY0K
ywvU4HogddnXD23xbE4tu7/pt0/MhZk6bxw02dXoWeytSQG77OHXVEfaawX5alM5fr8eyQkjRI4/
RgyQA9LNt9Id+IDYK9eM1bbcN6d1arK/IuYRaGk33KfhqdLbPrBCN1yRZvtt9A0tJT+JM3ZrC/gz
K96EhUFR9mmgSxUVHrsUy0BlYJ2iNSNZFDwGcQnMDEpXSKJgw26s3SR4U1NRlYuAvhB8l1YW80cz
+uwI/Xa+U0+q34GEPlWG8e7pXgzAVZXQCahEKESOBKbbuDbVseha7WD4ZBNild4MXywUBxw6UYrM
UxTdsWmZ2IK2vAG5eMlgrFvlrH3pcf9U5fFuFjN1n3OG0kXKJxRxc52z9kzRg0Ky9L+80IkJutXY
8jjUbGlZOOhts8CmrG3RCHkwmT8x18VZLFxmpPQqo0wNzS7Sy5IReOHcRttyV4nxZNBQFNjRFCG0
g1iteGOJ23XnOZ2u+JWzp66KtgjWQHcM+xT7XbumJoj96/yhNYzM9HiKeMuxaIUOc9lwnP+6bMvH
VHuJQd0Nfcx+3WOq6yXWURcpph7XvZSz0tZVggUjE+I5H1MfLh72CMk0f5ii9kBvTo1pbga6KTyH
mzdgEggyt9GdfuUSuKpJUE+m80en/AZCL7N3FaWHPjF/IFhs6jak68nTThXFlszUchpg2+hb6MTD
wMHp60ZFz5KhcKupgA8+dsDy3Mxg01lA45Od/R4GFvjGzW8uOR3W4FRfsRXrNy0DX/OO8zMMGBAe
ZiuL1y0Mosk/whToj6IehjWy842owTJzTaxNKphxCn7DlJVUhTdDS/GBNx40kDzeVLQTXcqxv+D0
xu9iFxDZ/F0VT9RGiJIIm73vsuGiezBx5NzshXKfwLuw68usjIa5dmv0863VWv2UTIVcuUzk2VeG
x6Ie6ftN0NXrJrAYezFQAPmF29F/ScNfI9zKY7Ev2vagJ9FrA2nN4pYEjctnvors0cp538wRboFJ
3EurONVmfzDwX03pBLx12FI1NO3IojUHX2Nu1mfio2D4TyFphecORMW+8RfZgXtf4cmgqOmkNMwG
lwqYj39ZvbUd+cnYkrA/kYSTGtmqDQqgrp9EGz1d2oXwnYDEpmek7Jt7Ozbm3tASeoxxkyaqwZfC
1mpT2Jz4Yma0NQwm9DKMyb4If4/zfJRTEQM2GDMui9jZy2nn8sr+9Vrj2WvtFQDS7hk0RvcsrT7l
A2Zax8dTi3v8eqTjgD1IpVGMrmP2Xgp+2oxUZF2E+t12ne5S6/S4dLVxl8vDf9+33HvtyunUWh6x
HHuAt+HTNplW6T6aq5LR8Bi/iKUA21/IAIVjJrvGdcWeHRR9bC50vWtdcfQxYgrCxPLUHfVoqw1M
/1iAKP8LOWGOnp9dWLet6+Ohp56HXyBi7I0QdK7lW6lCtr1RDFo8SUa8glb9jAe9thVZidGLqBvx
5neiaN+VWYZUBfAsx7w3hEX0pHp93S+xmCxUN27g9vXR6e4pqIjIqsBklj9MbEqsUnExS9tnU9uK
l96ZqxdpI1jwJKq5NRdNds3SZFOSp3y2rNB41uv8ZEeC2iQjzg9hV43ruOjsHewzB7MqVbntS9Gi
hkLwXcW9y856issvxuCvg2rcjaxDfys1dEvUVngxLP8H7vuMtx8pd+xq6XYWEyD7ph5P3aJpPh4y
NaFuNrU4pJ25fiQRdSoYztPy8Hj6eCikfdHdGclLl8wG03LtFMI/+j0Z3tUjPNY0GjK0G/6ulyYw
8wt0ZPb0aEESnu8DRSb2ZX5Npn6be0ap+Pk/x9rWWK8aeVRxlnwmOjtHumrxaXTxfWLnGPB7d1tH
qPwkLPRCK65/VGln1wfSqDPaH7k8c6fZ34yOP6ztBbQ0ufF7ga5wGhYMR9V6zhN+7eVPHg9N19mn
PJcfuHMB3pbV6yQZ0hieY703eVJueqS/e16rbud0OhTlOV8PHnY70kXV1mYosAwt3qnXwWNGiI7e
26Ghgi5QM0C/cgE3MT2wbzalS4CdCMv1AYegklkGuEbSXdbJiVuL5Jv848UWI2TB4MI1m9dkKYcx
3KXuS6bweKV/WijiXYQ7c4qplEUcfX48dFkFD4maBbnQjkcwp63pJVCQelC5qWZ/5eWOJOD0i5Cg
Rp+e8b+/nbG/g5zzDNztqTVy855MDKP8cabgFkc0SFWuKfxZNCs0Nh8YghhrmgLaN69yy7WWif69
zmLMCxl2mTlb4x6Pzk1ZZJ9+ePRIkh30qsnf07psDwPBmWdtTqgvxkw6FxqCijvWh9xR20eXuOaG
7jaW1ohEWLN7RCTlnoCVBk+oWmdx92EA2fzHnLZVBJiUXnALMNzhtGwLVoSHqKYE+HTLGucvwwob
kF3XrZRRajgJuNLYb4kXhic5PJMXNy3qW1WPcKOlcfof3L7HcyujxpBdL6GHNPN3Y/hBg4T5wik/
fjNHj3izHt6qyii3Dz577pHaVaq1DnZ5i2P1x27M6ER1kgzcri+OddX/1nW0nqxjd0i83jLPk3wt
fEcuGRW28m7fbM22miDQi/Rsjv2ucO17xx31no2OtePf6/a2VPIFZyA4YXP7qGx+PGRTGVMvBUyo
rNQfUFLN3ulosnKzJvkhm4WvlLX1GUSUcRx6wPBRaUX3nAki6vi3wj/zR/dLllLGOi8OtsSdY+jD
jkRsun+sw6brFceI1NiqpRhlWxJ6DrQkukbtIJ5Je0Z3HPx/R8wrVxX3fgCUaKth4Du5HSu07g8O
5wl3x0612GkT57dkHHC8VvSdPxYHtXSjzYo3Eel9a+DIERSVABjr2idXtLDERr87EpPHX5q272Yp
MDH5bOhhViafoR5TYhM3aqc5Q/LpJt6XyKtiKzp6wUU9daeoqLuTtXwVN9TDkAm4Rxz30arrL9eN
+x12e3vru3gPuwmKSOahI8pe6fgVreL58WC59gdtOQxhlm+RI+JyjuJNytL3318gxUA9tfa7C2ks
w4JOr0y9U73b3R6tCE6iefsws//WTXnUiup3UcfUxpKafutjOpcmb3iG5DWuTP6Xk0b0fOO16cju
gMGQqnXrR7dRFNzc+CMW3G1JN+HTo/7Szur5OkwoM7pf/RLx1G78fByCJrX/5Sa1D/GAoLgWI+6O
sM/Z6bqtsyYLFl/aOmTCjmi3pVOoY5ZrXWt90C/l8mBmzKpWj+e2osCaiJ7131O/kOUWXdP5rxN5
mOsYSbvMj4NYQldu/UwoLcWD04Q7jb6Hddl6OHYWfBcoo/jFxAhNtZ+P/EYt8MswweN6/JVBuvk5
cXCp8HGonA9mpx+VZ3Y/lVe9VsYpRQS4OI+SZrsxAN5r+dqHnke3dIWUL5jqPFY5PBP4KdqtX+Nj
ruNns4fAZWGnWYr2FkyBla3c7q7ifDoxKAc5F3WqO//3JS2S28wYLTKRMf4zmRnvhTsZ+znuxg0V
RtoaOLIWlAWe4joXBvsBahpC1s3MYotVAkr0O/cZYSIlBYZ2WBaMSzvfRSvKkY4TkQbs95yXiTHN
FfffhcqCesd6bdOgncm7oAlO6dwRhl7t80FUQVZpcWDpX3rayuu958K4OtxzALC3P2lvapRBUKzT
LL3csSIzJ4Q+IxDJg+uP7xYs331GV1NgmPkbhhCQ5/dUo3WShgyAu6PE7ceBM7BKYto+l99dSuNd
6wTz3R4Fe3IlFpkubo4Fkr4y2BLTRfDXJrwcxI5FxW2b69BH8UsYdnEdtLEA3M7OJEtbWMv47RwK
vXdVJJPz48HUSgrtKUlNWWIQdyj1A+v5aeRUOZV44ZjeMvdn/2hAMmWwrqNVAkINcqJPa5amvy3J
mt2sklsKefGQC3GbrQb12dRO9aB7qy7Pw6DVcaebkDieJiDZlq4u7FfHneWoIMWbDI7d5q1jnbNw
5ypppG9t1tPU7RlfeSTUWtNdfHjIvO6IF1ElfRgQAQfgXfn6oRprsffmurvS21Ej60wUA6pllJYb
4lpKfLaaNn6UjEZ+KLD774vlO1RK46SJiGoQ7DO2Mx7APe4u/zWPx2dJ/AyzOl7JflY5UBCSee7g
RasHhNx3+B2aLHzBJL+dPltR1591UhqnjtP02qmBII+2fhiIi8JExonelB6gstT9kBGjAU4BkMqs
eoR/2cpV2mQAd4zlIv6/NdS2cbRFpz1nnftuExvjBOm+WE5SMLBBiyiMpr4T0/vqKJwuFl5u75j9
re7JwfEpfHk8kFZ5Uplm06kXUl0YRxiy/7/N42MH+fgelklqx+2/zQClnzTn/yxPo4do27eq31oj
51YYdu/x4iz2DV5lbiIhPZiGa21jE3iPsxwABpaLK1T+H9OoeFsXZMHj4dHoAOhuTRmnuo1TS82N
zSHIp2v1TgttEfiVeTIMNz61E4UckZO265K5HvpS0e8fZW2GVsoL658gwHCM9f6s5MA5BB3tunRy
Xnw8OiG8lF/p3O3jlrcFfqbX7WnvmTYJBvRfjWEcnDzz34ounQ/gbn9KUV3MlLuwPgzGzfQ0xOuY
AQbU/ysZWH83jTPyV2lSn+lIwJIAxLkYm+jw2FnWWjzeUqAHXGzw7lPJDNDBH38H8gCTTVFMGi3A
+wLb0aHXGbWacuo5CBHyeRCu5wUClPH5G4wY3BzlFauu0qtL39JoLSh/0e1mOj6eGRn9k3qeXabm
hRGNe0+lGT5prkaZifdj0gyEBjAjJIrUuLdFHAV+RlV9szx9fI/GpHKrhiWUPC28rbxujJNMe77k
uPJdm1O5sxG06OvloXKc6qj4CeLYa85df9Pihs0dbozTJHsD15Mw8LJ648mvEWAb2FkbL5TWAc8Q
n/06BPddy6n84OVBD6fCjlpKwVWal4dwUIihDmKycpZ0mFMJTLC9+5o66lwx0fvFwcfETzEwW8mx
CgH+ii6JnqVq5fVxTMUgEminkq+yJV2hGyVmTb3Y9TAk963pdC+1TpU8MVdzI2oMQlrlFeekto8j
mTs0Se/cU1MPf3O24m3SjYRpSlXc5u4Ukpx8txqi3Uv/SWcR7opqZzrEYrSfnNp/Sx5EzHj2CTNL
5/pR+D6mCUMgPM7CURdmxtepT4irS0fle6rj/+JILLfSiswTgbZPjEhYNvIh3WJi47g6JAy/oCyv
JjtsDp0kKt56OUlWwzKdbSGugFDnvzadZKQVouTKq9Ijjzf6ngjsvXTt6ELxRbmdQ6MMKnwZ25hq
mVNDwoRRjU8r1vLiWz1qvT9Z8pahSN3cIX22lZTfVR1ejSmrfwkDdiIJNPt5tAHKZ/k0nSkSmaEB
CHMXTRhYoGbruwhuybZSvrw9voJKM9xif34lhqaOVcO403VSmADLutfNpjoX7WeYZPa1YQS4F87w
L0p59pgFPL4/KF3s4tgh8zyV9FxU2Jl0eJ+4RBaUNS6fsiOo93/+SFODH+ggU0i2u+aRysj1g4yi
LZ0xj6+sxBp2kBjeuzqaTv/vYR7q//m0ywSHSAkF7b+/kuCOgg4NpH6ZVTx+tMdP6iwySRxjtnn8
gUzYDBrGlJ4UlO+GLrdfhsU6lRGwQuzJkl3kzPEppM/4LB3owDppHhxQ09Och+MTVS+bqpHxLeyH
OlnP31XTN5QS8+ejJXgptWL9+IsiVoJPsAnHxTWzIxVh7tqK7w1C/blaHpLSxRT3/54XOAB9J79p
hOG/DQ80pUfF3FPvM90ch67GmYsDa47nABzfH92wX4Eq8wpwG6VARh082/7CJ0NY38abQt2Ou05t
ovFWuuXjzCrti2zVmLRVMjw4aI71ko5PIoqepBkPr502/kqQKPo2xCXYbCNuaBdX+J/I7douHoO+
du2L76TRDjict7bNjUSuXtNko+2LfDReJ3Mg94aA3BQ2zrgxd2gxrc6cb5atWMqxLCvng6F45T27
+qXKEV4S54591PcYyp3WWI1R/1OFVJmUKWXuZFsOuknf4LrQMFTj3EnI8WjypFfsFn0PM7SezPQD
w9M6+/SlDpjJT9zRQ+h90Z7A7XvoYjWBHyI2KmHjqlR9zNroXndExWsj1jYmc7+4oVyiJlhX6MlW
Npgq9REKQ+vGNPjV3q1xZmg3FR1N7vzhCeRAYaEPpnRk4ea3dARtO+/Hleij97rIDdb8cTP1Eg+l
22cbK6JgPcXzz5ECkrA9LrV1rrU0T6175nFrgq9A+fHitFt2N1jRY7LlFFYSvTzSoV4xAiPMFZfV
XRrFKe6YUhZm0QW12ezLKPtxZXcvSElrqX+LqG9JSAg/6V1x6f3h4onGXQ8OMytuYeQhtOrQMHwA
JIBXSdJhP5HYx5Y+4NrS1ZtcJBSbdmZ87Umy6XJVn9NZHFFP51WEQXA5rK/1ZlK0sCX3CKLcMj1j
oq6rF7tCR2mNhDCP5uv9fmT3EY1nkeJiIoLqnZKZO5bQGKW1OXXirY29T+bWJUs+2qp4b2aPuYSO
O63RRdAl+rl0oui5aRB24ZEv46QTc+ibpA52VRmeOnoFt3NSMtAdJztg6V4+nRShxv2wCZ2+2HOK
0YOmMv42YucIrGRj11vnqigPc1MiacO7Cly9vncFlmgt6i90Xv6uuuRbI964lpEq9yIWNgdwGpJ9
+gnXXev8UHxNWGFo22CYVEv+LDU3WbLFAdxwsCl+R7N/knWCox9fJG7IkFhDjC2gyPg0zqa397x/
zjD95QbPyMAUf+vvpvA+R6ZkZKGYvbeTQ8kN1PEsxEZF+JW7kT0T1mpSjsQOP6X+FUXQM0gK3CWC
Cd754hfozwmHpwpGGnGQQ9txjaEoPGBYCbRG/mmkXj8hnvIPTtMJ58eabZJHGKBBJ2pm2nf4BJVa
etSa1j3IHPdmOYgTLYcjbttIgFtQUzGsKg+aOsZ58OmNOocZ5R8JNZ5qSSq/ecp8GjOdtoyk+Rro
JlxbBtARuw/BHYdYKEO5LU3Pu8IMRHuUDpku09+atf7b7xlpIA1zvlI5VE2qJYjeF9s5gnveGteY
NzLQCor0PKAipC3gKUjRfWcNGD5s7Hhe5o/WpBO7WLKP70Mp8j0+Qx+TUW0HvixfhBLdoUijazY0
EFWGetx0NhK5myEFMk/d1LnNukgtgRlaa005myocP+1envyh2Km2Ogz0GqASFAYeENroQHybuxAP
Qerj/tI9NcEj0LSn6GD3cbFLYG0jSY7zxRHxv5C41BHLVLmRHYFhT5XBEOsWNVjYOzi0BQzorG2k
KFmTPbHe3HqNx1lDH3W2ZtXioIlNGTjjQPhV55APU7u2/cswaDtnLFDqepUwGArvDcDvJfUjsL2h
mHBavU7eqxayK36BtEFi3e9I/vnvk5IF1RxkvTyQ0g6tU77O8azzT7Zj9/uoIwBcoYFzZXMTTzTq
6OllqfNoPhpRfMgV1gLDgDsxumw/xrbUAQbEOJQmHN7CFycvVN+YZjLcuzatx/WaJgMfraknhWCi
2ZEqCVdh70G80+ilKagf7YkFSOxX00iXOgtaus+pxyF5xoKIywsDILnlFNsAyxgrBrtLJwFZW/CB
cDmTcJFM5AemqD/1vaBKg/ZXUw7bdDKCyJSUQVjMAzV+W7sGE9FU1zBT9sZwxbg1S7OE75SQeFxG
+kOFNpR3FklvhZLr5D0nZIS7NcsFGQ/2E3grycpJHEpOlB3joW7OiHef/TScpjLUtlpff3toMU3J
WrfcEzcZI26NtCk6dhth8VMcnr+KLH2i+wAde/Y09gQ/ve0g4NTQzN1a/oQK53UxlSdUc1pouhfL
S462FhWbQdjNduqPJE1xlFJcsoYR4p/8Vr5mhftZTTEIzeG1BsyP1UXgJMpdZKK+fvIoig1mDTVq
KOp/eUiJYKqFQWYMJgvdptEm0oYtQQtGQvuihDiAWMyeblrEEY45lBrceuUOpCcbfetli48idYA6
mIZxF9hjVzZBlTlRiKbpuKUDhhSDne78yiAHy7LM4V7jrkTSM4o4DJRNYDZhfjKSP5OFE0cj0TEs
DSSGa6LAE/uoZp1nzr1g5d0kyrBoNCAyFzWE+sllbicxYYRjw1z6nHFaTK1Fj6Rq46jHnt9aQe1E
H3mMhzby3hKNXenI7IzLJBwPZcSbwnasG1FLq1j71eZsJ1OfZLCdWX8TwdzpWsdjeElPbHWdtR7H
mL+hvXL7ozmKanIYxJhdRAA8DBMYjFKdgQxCAH7zxGsaDMGxDBKjOWSVirgWDQbjOQgfTX1QjNF+
0PD4Sn3TSyw15OxBw7GiWWRGo1tcGDN3sukkSxzMIkVD96b+UtpFfWE/Ksgx+t1BI06lEVvEq7uI
pT8ULbHlgLADuENSTq2qn1qf66fGIKDXpwPMjyhBAqCbNsvLIhiW8zE18fAVHC8AhE7Y0xx//MR4
zvr+OojOOETW+KuFdSwz39q7sfHLeTHBot3d0cf14MAy4kzKncd4etQnuo140jJzNRazQJYFUZGc
zXrOjk3EZ4pat8BidLbOQ7Ek6olXxlK/w2bZ19+902o3bsakLwUsAAp2UPQ4FtSts8N1jvPtDsrU
3GBbZqUI3+tenabGtY9wopt1YXS/uZT+DNln5vVtkGuAfSMFQAHm9TXHxElUbp2Gg+Ri6EgAmwx7
i6pFtc6CmV6JjYG3eWN7UucqHAWptRJxwv9nltpHQT/ErrW7aT3a4YJ9Qg4aBCNaso7+RpqSOE3X
nWn3kZvWkXQTW8O/gdXglONlqq0BgICO+k7DLUZKSgknaR2r3tzNpf6iBMuUE4beAgNyA4p78F4h
D1qW15K9MdZWhq0MZ7a10zDm+c6IIxnCGI60cltlpX2q7fSbPowty3IwU7w92/onFWvHKrVvYRq/
k4hOt2KB8+h2t4m7jEJkByOZgyhkE1bTBEGvaWsXPjjJygNZy6DA4NBk51G7TSYnwQkVHyef+2pP
MIJKkPl3PXtYL1oU5sQzv7ELGquhlDd9il0CWLAOHQjguQq8FC1S0/EGj8OzyrkynaUmiN2RB7sg
8d98seZOVbM5xhQYfw+5wMqcDu+05u7LoqJ/qxp+eV2/bqHYRkg6a45XDT8InvOwsA9YfwqaXoDj
YRP/quUXSMslOMnv7FLYdlSDSVMmfKLWrDGmYe4EmzazDlMXVgxzSHHF/IL/BdNd4n+mnvavL+dq
myYe+Bloz2GK4aNOva/JyThyFc9OSLPYFFELO2X5obWo7vW7fwx332JWT8KIYbhtTm1Ni3XjgJ7I
6y8g0ftBzHt/oKKPEbOxLmp2Hvr4PNRzv+2K6pgnlA7IKdnBUDa2RAAK4nsYRTL8QG7sfCe4DDd5
GDP4GN7kDJ60jqwWTwLESxnF4jxjYo3qlghMm8P2narv3CLAqYj7KxgodQw5+o1mjlM5YUyctKNX
HrTGM3a2W5nkRKqPyTWeGjIjA97KUz9n1NPnBicPhEx/mlu6HARvpVGRkSM7x5R+3pi/Zsh93Asx
JXsZ71HsXbqhvDWaQ5TFqd/Yw2xDrUd5cz0uW9452kXeIGephdf3jTPAfLaT4SfSSPDqLjbKxGIB
Z4U85IPTAkwIu42+7IlNUVtPbul9eV2BM7GjlbBnfF/04a6iU2UNBeWXM/7RmSunhvORGsRfLd/7
aat6A778wbZ6VY1cvLLRq2eo/kDaEPFAEQmbneVS6ALaJINeK6yDp0+UiycrYLf3kHvtOl1ch6q3
1okTvQgSxNi5AAkaGSZqTip1j0VxCot0oywlthWb5tyFemJH+Fzbod3JnAtwnsg7YD0lU5iSJOkJ
Lg1RjHW7d/8Zs3ekJupF1jRFeJ240llyMpgqEoGOwMQBtwa845ydE6/XVqI2rVJuciAwOB1qgj2+
j9PXrCTR+creDgaHGEmHbRCJOiBL/qJ5JOyIl6G+4+hrmc2yc9PhExhYmEwLakmVYMFiduikg9p4
BZZ/Ar+FD3VEoyoZCtCJ6MqGd596Mfgzo0y/Ndnswgi6oEsgDWHhDVEwcAsOdEOCg7qefzjh9qsw
nPn/2/xIYVgsNxFvyNrDp6+RvhXJt+rJnWTJMe7aX33DecXVOkypefYbwo+3qiHO1U189fszF/fO
ldWXKUluoaLeEy//9ulqXRk9blk5b+cWkztaxU8xNscok+fOlv1q7IYLFAz2yGbzMms0OGkV3nFj
oDM743JIw3/JPO6zmLXJM/mwkDOGqr1y3fpD+fYlNNmwx4bNQjme5WBHW1t1y9r8242TYKjPs/ai
t4yKTLNkU4+pfMyea+XTLhYe5wFYp5DVayfc96LD7EOX6ApVEh9Y3r85ABEKxknJb8bjDtYkE+qT
Vr3XI8eaxn7TZE/msGJcYupqZ/hDh9Ix7ECHIBlFfYUBhq579A/PLJ/jaVIb7g9H6NhBYx989kkR
7+5Gx8RAf9n8bhRtudW5T5Lds4qnCb2OKz+om6GgK5QFBDIMbbkRfWWtXsLuw8NQk6yHaQeDTc+J
1pXiTYtJfjJCW/m9CceaFfsswVpaJVxDV2eXNjVMJoslE5YT7bzYWt+v2NpS2RjVDJ7d+j76eFGb
hrLSWPtgKtBsw2rU0VytP477imMf4IDkXSJ4YQTLalHCHgOZHbVrSXZuiVGVuHRju9szTr3hJ/qz
+G0iiBLb0hKg8TQsju4QBew3TMwTBBnb0XmfpXzF3wEwzS1fXaM453F4ixruR67+Y8X/3Kijtb1l
eB4X8TVDBgZC8ol6rdZFelWmPMOxeLN0bTWr0VmbLpcTgaNlPuP/1lpCnGlL3q0lXQy31kSg9KDP
ocm5hsPH3kieLDJAzBbUzpv0H9vpX0fSDjNnk5SZsWZXz3EEOyWLY1y7VLav9Lb48bTO3yva6VkJ
jR8tQZrJUJw3YuI39ZX9hzFMvQotUkRh2tKfycHRRafho+TzMlQU3JAtYazyHJfcBPHoVLSSc74z
jJnGu4Qw4rAuei3BIxx+mjoJhaglMFO7IgixW9/YNx7zcrgMjb3XClovcv/guczOa/VVtPrNxCa5
wS55BWdxt+S0YbL0avsk4xI4IhyXKbQRA1FHR2NvaMABNL2CtQ90yLpzECmdEqtWb5nbPyYsxsCz
oMI0NEWt5CSaHdtMc8Z+4hrtNXFAirmR3E85u3f2kBNZZqpGjenXgpixHGbTzoiTkc3j6xyVfwiq
MBxNB8JnucEGB32/B9Blw/piM5b/FbP4NvL+lUMdLAaVbuCWnsO2I2CskeRxOPyR1W0hhPCp1xjT
roqCy4wuMHAeobjmHIoq9AsAa7Vh8eq7GjMzd0c6zyfbcc917d9cPmcQLHfKxlzsqYR5as8pr9bS
pxQLweT1DAmcYdWIyd50pXV36/I3YkG9EUP8EmFfjACTswglQT/H0cr3IuvQwVlJO/ejldmvGv/e
hKC5KVzzYkyIzXIIcnVJiOwqBUgIvpIftBXoGw+bkj7iB06IY4OYgwg51SE7nvi184W91umJW1e0
YBez82yaIg5aCaUh9pL3JCyzU1+Jeusn8EF15TJNbG6JHw4rOnOnIJv5QObUWKiQRMcEgKRstN8o
oDX/PE2eYl/6fXxpRMFbEnI/TihfgqaHYjPla1uFwThzzbFhOMx+hJ6keWiGmfzQiyo646YCYcXu
BdKgsfB+xGjaqwapvHW1u4Pz4IjNekFTUlPpyIT+Wf89YSIVgDMpV9XC62n8r7jFdsvBgVH2KP7i
4p9XLnfXDVf7FofRWp/1eqvVdbd2Zoads0+wfEBNAjhh8Fdb/9vWcUck1R32ekNYHMc0cFuIlsT3
AtZ4eDmYTvOwSOCgca8nh7U3jWHfkEJaZ/QFr0L9PHvmM7XP1ipy/F2Mp4If21V4iqxhqXVZldAZ
IEiwacbsw9LnePZFdOqjsNjISzrl1oRBCGVnzAKmhNFW4/l/MD2BhWnaE6fR8lhU0yuDv5qZqHkG
vftVlxPydnuoDZqMq1Y7KuPScO3knSeo09Vh2y2Xayf98ahLKxCG5H4j4/dIP4Z2/6ZGPv1t3iyf
3mtsFu8iBpPWd26LHVmHXZkl3oWMz7AySCYFbL7eq57auR5CpXDmz8g2mSw44XaQ4tk1Irx9tD4M
BShQTx+Os6afNK+9ltogVr6OfpxOHLl0ptSJIpIxscWeiDZT0BPfC0f/CQfO1CxXRy4BvKC2vBiy
ejZ1szoXQ7TnbF6sGAHcjCb9FlaDMqb1CxbniXhCvfy0PYNOenaTPuj9SOfD6m4qBLkr/OOYcLP2
05bsbXwvwIxE2x7v7NgagLFgmYrpTblefyCPEOJSW6fQYDadySaPbmEWaie1N0IKuumWGexYMUd2
Xts3LS2XPI83Aq8uzrrECaTJgY8aLXWtL1B3R5DnkQv4hKbjfUpF4PJf22XXtPHMS0ZIfzNnGd5j
bCqE280nzGEeRvfxFzUJAv1xCwIsKGN7ZCvJtW0KhMqRoSUjE9bTTOSB6ltGLhrkrqbjcBJmW85u
O/y0dzFr/8q0+l+Mnelu60i6ZV/lIv+zbgSD48XNAlqiZkvybB//ITxynmc+fS+eru6uAahuoCqB
k/ZxyhIZjPj23mtvCh2kJw+bmPydvYgI4SlzfrW5Fh3qBuQXKJ+VrgXQQW0c9ip0z7jhQ4RlPmlG
olvdIichrJzIZyZ45xyR380GnfHCcWZ2sOS5y5BhhB1UHLo7/OwEKtS2p1/Jn9vLRE7KzEUJWqx5
KWDLb/xosRZpx7a1T7SOb4KaX1IIIgix1OZj1Sj8pfrOsdvgznE4LlYRW6yYZ/27YarrGHQccvs7
cNT1IVTOSVt2vYDR521PxHyltcOtO0bpZm6MPVmk7hJxacUVk/W+heRNK+5BGvJnmrHXSLNfjxo9
76UobwLRMiSyoAm7TBr0dp0UwZfV0Fs4WSBTDO53r2jrD+wgDOdiBKz5ZBiOeeyIUjtBfitd9bIA
pSk2MiRPHWXY47q9hFRMrU3+sZtbue+b5LlxAvHKDjAgg+Hf1pbeXTjGDze5y86c+sRnRF1xTpzR
OboLQMgYHpRZvmcD8c+x/oJUY2INoG7EZNqDnodgEITBjdG96qnUboywOgOMtnZxE6IqlCWLNx2k
ImEJdidSGPZMZCyJsM7EcNen16JHvAkbaolinL2eLFHZc7oh83vRtskhT3qvRdPhZAt2CNfsvBsn
vdgIirpYV9bUs1OSMAJlgOJ5KtL6W+U99ZLOEC4sJRKTEP02jnAfI1gnTZXxDDK0ei8ckhO4Sjbu
wM6uN4yHMjJ2kWG722qMdi5jx3IqzGsKqeOBewtwbPNaaziZUwamcqPjlHSL75FlXxeMLkwpUQKp
ySZzSUczShHrq4+MXAUmSiioAZC7H0lXPZe9Sxfnh12KS0PYOZiq7NUC3cZxbOD8ahQ9Onc1v6uA
yYIRbUEqTWu97ek5HfqjDkP4lJjPYWvFRzMoaD0Gu7JuyZeNMRMR8K500sKK9CYYURPRmJZRk1PK
TdTUm3FiGRFTYHsyDO/MOH4AQ27taguj50ggIm0ZaFImy3Ogrl+sgVpq3k72nUl50qrF21qemjg0
HgYK1sWSrDFEvKHk7EdjL2dxqNvo802DOrQrdPta1O5lCBgIy35Sp6g35gNAE+bDoG2gLgSgytr6
cWwN9p9tEu+Gqzur/NAXxa8hFRspB/1ChFn3xG/UpcnergfPQlDJY7kCBUumaVc2JEuCrLqlPrZ4
hlL5FnhSAc7kGIQBliFzUM48Gbqn0HaJGXJFcc7+sAK4U+1yuKZxFyQqrWSWHp4lgPN1aw9r/UgP
FIeLCUSYRYijRePHhRddI5ONg1nLYM3D+zux7De/im8TWeTbCTECjmr1KJm8YXJI13APDoFAY2MP
wLFH6eBd3I3Gjp25zHhEILHqR9tfoAITMQUIANBlGiz5k2e2k0FqHbCFpifb0agfrfTbqagZZa7W
YbOM5pTnIAbA8yCcW4yzN6aKqm2Tf5XCNbdNt1hpWEqofFcE+VjNzKJATUlL5sD+bTy0b2Mgn3LT
YgTJ0TdN7BuNPFoA0LRq0EvHgFE1+yEQkWgUrI2e2bxhWSEhjhvfG4b+qwPms9Gz9Bmj7Qj2h9tL
75OnmfYjKHlrPyXlOZbpvioGamx7dszBlO7bLr3GliM2dblYrbCVgHjuEhYU1fAOUd677I7Lrcjj
wwBeKjMbn3SM9VgOnYe+/8ZB5DPo2MLOjdVuhT7t6qYCfTPCm1DoFnZrXsYmAicxvtDTzfOncj99
q/g2FrOFbUCvrZmBiFr0jHZgU7D/+Snm+qGfc4LpjFfKFP40PJwIQuAPPn2igp0zryRPR1to2wLF
0TKMW6rCClFFO9Ngi+6UbxneqjUkp5KbZsrKd3zyn1hWt/UEilTwy4paOis9H/BIas7jaMhfWa99
yco4Rq7Znvtxl5fBvW2Pe777qnHq8HI/hoGmR+MGn+65hP/OVWNqcCMQLgKpPYKccdezNm6dmpDK
0NNhVootEZ0bPCgEnRG48LhnjMIgMvc4EVSb/2TDMvZpsQo46sfv1Vcvnmp4cz3ix9aqQXuHjWt4
+UDYu9bkl5tgoBUO3vxKzSO15mI4xJgB3O84uyeX8JaotGG8cyoGRFonneJ9RVCQKRIosJHDgcEe
bxTWGfBtj9m1qucjJAuBzEMPBwWufmoxamLJXgHI+Rk1LLwqG2hEbYZHOxKvBtILhgfjaqUxD29U
8jgEZUosJaQ/Yhp3IGFWRbDGP3MNVbKuyp/C3sPFjrZ0737S14ikXHVYKWa73ritWSEAcsB2oOgz
HA/XU6OAoiecgTtAIZpl4K/IpyeRiFOPh3lmML8LXSJpOlCWAHs3prroC9HrRDyUiLwmtPWgOZ8V
/VQANMmZBS3/hq0m2JcHCaejHKEP1d0y0jXsbZxRhSzCl9py7qmH2M6TEx70trzmOEx6vm9t+6ik
AcACq6i4A+Pwjef+yEU4Yw/hjA4NcGAxiAGjOe4zEOHmxg9ZwWUt/a3vGreyYpOh1/1JdylhcKLq
OhMV2UYDRjiXaL2llZ7oQ5ZfGmlUar8L8w5X6zGzx5cpws5XEL1YRUgr6OZVDSIb78cutCuPwnGg
gxZUCuzUwCgTSH+LENbZSzaOlkDdiU9Ejts8/mE57ZGDN2bLNRB3g6JTmqhpHgHXalIO9or0cxfO
njlArvY5CEHjX3xw/UcDuDYnIcNj3H9LcjIWNh5hnSqkYx94HP/dTdvyEq2eKIyvflIR0AVQTc9a
x5tYYR0HMPTkypF8a1HnaEAFP9CZ9u2Q3Nop28Yex8k4TFgSA0RbHN1eQCzlhvLevd3tS+kmaANq
tdR0M6zrxIaTXoAdQv7CQ0qEMGpbL0lpTAqp4jkVvnFr4RSKBlJBrVJffsmEizzvWUlf2w8z+TNl
Z8Kzp3y4Y4zV1sXJwUNoxfpXgo7bBcGeqc24splAHiYFuRB95+gG0lwrOzQ5FxT8TvLBj9NLV+KY
LXntuZwwE3XqTRnV3dQN+iYnU3o7U3cHM+MQ5mo+prMpNsYEdY70dSvFY+kHHdv1cNhOY/VeBU22
j7AXWhXXOdvqD+XTUyAWr36TX5Fsq+McFe8uIGPS6fnOCd1vYvOvM7jTOFafk1DT3p5gKUmug6FP
HCSA2ZPWdFfrPegwRgRFZSanxswO/qURqXOnD/NpqM3gbBLt2hB0Tb26TLtTWZr38KGbe2OB/Ex2
zeNw7hmTD9ZyZMZcwKbzpjBdWD/SMLaOzPWNkCI/1VRFg+lj1JezkpA9yHaFaZi7kW1KmWnrOcDD
MoOD25bhkpVn87QbKxLfrjPM3tD0dLPrmst5ujmZem7velLMG43LfaW0ZcdkHBekHb0O+gmQL7AJ
wo7rNsKT34pyB1TfXWE8zi9DQw6wOfK+uWtN0/k6s7A1mzos9qrfZ5n5wKqPAo/GYRq1OOS4l1eO
JaHngfNKfHSqIo+OleIIJjB8rQwYoF2ov9W8yE0vGOJqMpInqeGz0mf62Uu8zBSm997MvpHP5BIm
jX+youQ5bsZjnCUMnDKQsIAdqNaIHlMH4XCMsw9IZtux73fJlN1HWNadUNu7KbOIzhyLq1NBV3LD
9WBxa8OYIkntDtMWyBpY4JEZdm7Ad7HGnyY1znENZ7vHNlj7ebTz/fRuKEDYCe4DT0bOtwzKm8EI
FUzq9GCq4r0AD752mFSTzkP8tnE/6K38tH19AJmVMA5pt5Esbazhvb4ZOxt8Yxn8OEn+kM6oZPUi
qiu2OuboPrth9OGbVOEoibvOHbkrchHT79NFOF1Yb6hvAFgW82lCXEcTZ2lMNEmAkrOKhr+GICE9
4XRi9H1sslCIc6NY2thsg3SpBUNpi1InEpg3QzA9DEZESih8dwM8u3OSwdQMNyGFSTubDTwtaZbn
47ptLYkZn2ry45CQGm/keBZFdYKUiDsHf2qHZPzvi92Mf+myo6LRtslKLkWElIAtpc5/15fGVKbX
fgvlObupR5freDLc+X3Cab0iFn+iPj29iNhyT2hV9UbO1jvbhH4/cfPfcQx5aEtZvLYaTqVEdxCl
F5sVzTcnA74MTxPCKFrL+F4rBXd59GDWmrgHS2uxJtfFWQkDIBVVIoT9c2ykGWPjKTFu84B5bV5A
DILe8mzGqkDJwZpdYmBchfl41YwuXxdCVnsUreZa2pv/1YkatYSiAp1y7JUxJXeDjyOucif77JON
3Pz7N0/9S22bLdjz2iC+lW5Y6p8LohUXNm4cDe+cUVlLsY698YvOPTYOYj2oH3D/AmLOXHtTSWU7
sqK7zbHSssGcjnUCokQh6OGFC7aJFnISo9RvrVfRvq4TCjMCiEYiMg5xSTlHPDI0VQ1GtXVXlKVX
AUy6M7uKwLQcd25mGCdVpJTfDja6aha4j86keXh6nbuqG6utAyD7/9G/Jt1/qfy2GaAIoXR9KbK0
jH+6evAsgmhRWHVp8yJRU1jytvDDU9xq4YuJ7M28MEDXy9DkSyIzr3Uafg/NiDko4rgu0qhidJVz
TNIAI29wU0+sTfl0SUC3kAIKSFV1Jt5UZoe/q5Nn+GI4VY8hlTN7gvLNXWjxD70B/2YUIEYS2m1u
2Fm8qzr/aOrhFSjzAgZsdG+sh4rsLkpOp8dPgyvx9LX0uGWt5bmi6XbzVMjHVpPWdrEnbgI87CtD
8XBVpV48pHHwwKmdwx9DnhsVCoBSLH2ryC6DI2yrlDMMMH4NouLFGlZ2RUmHXP5iN8AyK+NUHDD9
Lw02hHjKpIF5B54ma4EcTX4rrsyT58PYm2xGinxYV5yTl0riHvUBcuDcBcyoSzZ/maN/wP11ryY2
V5dOhLMfTseM8od9JeksNtXo4gQO3goj/NH73tmODrSsJsVkFyyE91ynv/x3IWuaGAnE5R7Ui6ZJ
YndSXmrBXqyG0ARfZckr7X/3TFYKQOpkU0Hgd10E8N+5HX1gPiAPiktoIuAAc/2YqASbttbCoA9h
4JA3kDe//zHmlrzJXHE/pXb4ixcHorxjVVXDk9+UljeksIB+F6xXRe+fivadSp6LjgNqT+lXtEPG
cd+BrbIln7CrljV2hLnZ6iU35yawdfHRgS5ZG5V9VtS0XlCB8MPrzRWF3PGG0DxipzNPspxxZFtN
fhv2Oh6fzviwi8FmY48WMy2CHmP1LzWNctf2YvR66GR3c/0JMfWG6zOjtCCfz7oelBu3wiwAThDU
W1GFd1kvXqIiSmC7gDcKF9NCvWyd0fegW0LKPDsWvjcxImA2qn5M5mqBTpYNc0jo42BDql+CJSSJ
x0u1ZKHnCSt0olGiyMhlpYdCf7IamPMTnmtvDmEummpuDhDN8tumBxpdkij2ajsWHHJ7E+c+gUHf
GJBWgiEhD1Al29+L339+jv8VfBd/641v/vrf/PmzKKeafVL7T3/862OR8b//Xv7O//mef/wbfz1H
nzV4wZ/2337X7ru4vGffzT9/0z/8ZP7rf3t13nv7/g9/WFoq2umu+66n+++mS9vfr4LfY/nO/98v
/sf375/yOJXff/7xWXR5u/y0ICryP/72pcPXn39Iqk//8+9//N++trz+P//4H13T1tH7P/+F7/em
5a/af5GWbuuslErx5LD4UcP38hX3L2TbXeFapm4Ll6Agj2keUW345x+G+xchec64JHqkTTaDRtOG
KvrlS9ZflO0IQ0D55SK3hfrjf7+wf/j8/u/n+R95l91S1No2f/6hyOfzsP/7PmJdAcCxpaK7GXSf
stU/bgYQHNrQmUfw+gFoLSFytGQI4TNUaxju2Xga2R075ouOZEdh73QIJgIDJlSoXoLFtqx9kRYV
expWsZaOKtSgN5WFxg437FqlTn50aDa0iZ2vS1uGa3TkCC6BeTACZHFh3beUOHgF6GKMeY8C0Eu7
TAEJAAkGgMRWh7zbsi6vuoEeQFoT7nojuxtn6pICXScYHnU3U0B/kMO5XEdFXo198uYABCNvWcXr
k8Mw/ZY2KmtlO7WJYw85ndbDNW0X7PyTJ1zMNYNYiSO6e0kznEh17/7Ql0CjlRW09Fxdc4NBmZXL
i+Mi/QY+5sSIrbyrGBW5zFyIarkl+Js23I+CSLxLkbjs0OiDJyQq8Dr3A8mZ3MV5WdXb0rWsFWVE
FROHTQhl4NyU830qpjPC8mU0s+csJ6Utg+RVhj1vVvtqWAM1EvAWTSv2qYTgGZTSn7mWmrWNGD2s
TfHAQG7m5FhTYBTwhPP9D2nRZe3UjP5KEjaa4sHXQkKD4gwOMQCD2OIoA9FHXaoJidyzhtkngGw1
nsGgtgTUzsQBn02KUiS7KCfwgu+a1IpHSSW9U84Q3LSZv4MaSGBScTABG8JGxJmYE2TSi9R8E4FJ
5XH7ladTuTZb7UfNAVn8EZt4g4HYqycOTEwK9Bs7YjuQtzGLZJB/RlFsracEx5MfSg/NaVzXPhEK
tvRAb7Vm3oAhrmBurvpenw9uJJ5UllOXETmUW1OSxCqJOYFC57XTMj3trWDe9U3DZslxyQTyk4gR
67PWb40pRmkKD0VrsLHqYU9RBQYtnzMFLkh3vMgwfgQZcp+19j1oAhvoLiczqNP4DXpwYfsAjdjt
YbKWGv1q9gQGoQ/sOwwzFMTO/rFQKtg3rGY4jxa/BfR5+K8omvigkW45xUJy+/Z1dzrIgBxBQ2vh
Bitcs8uRc4kzQarCirnV+O2h5PUglY36Vqhx2A46cW0joY2Ko+ZbthDh+444pjvHLzToYfrzI7kh
wznnNhmnBqa+GiF4jXVISpFj1tQADALNu+5cOrSrCNZ9oqNokIYy6NfUZ+YehZcMKao2lVTrDtHR
IPx+7xoEFyaLTZBZJ8WWG4dxA2jkXpUOROSaF9QH20yQTxoZimjLeTLonMGrYMUAZV3RpyE5zjYh
d07zyNkJRGx711FRuJNJzBQibbw6Up94ntiIWFBOrTjZz5XYwAnBV0a4RSOmcEv8nzCyPwBYTetm
1UXzBoxFv1SQ+YRRof5pOtVwAh5IqcEna4Aw7/QE+GDVRmB+kS398n6caXGxRPJEzqvBoBUlu1pE
dxY9b9yByGww54DnQ9ris7oEibEfkVCJtJo1hSMjnSq5U2yYle6AR9KAmQBBK1gGUW90iL6IZZVD
oqOKlLnJ/eS1SeV76GbY5BWVFRE9LCCy7TVRoIGPQtM95R5jl+Yf3fcBDVv1MXTYsoy9uFKudN9X
juLkTzED6t+5iiHllLukhu5SggdVVnjqKwxTc8nlmjFzNs2+RAqNH3WNU17J0rDyK9ViyLMuMjPg
AreY8tpx8HI3iWjpiZ+NQlEAEHAboXZW2FHjd4bN6VFHcZIJybahvOBspUYDKzLwZwbL8XDQG3nF
n+8qtpijxklI1iBxieKUOx4LtEzpatUnCssBc5Vcje/0mWKB0m175RTBSwUFn8gAkQgR3o8dx4kE
BgqTS2hyhO3i8gRt3Fr3Eeecro622EGXAKXrr8JyyL0soMJ29OsTxN52JVikHad2qOWKb01OTzsc
nuAtI2qS6ac8WvQ87+08Zlyu5Nm3S0Z5hv0iCyKKxGVt7jVaJKwyO8wmPMtiSQ35+5S2Gb4iz7+R
h07aR2eZXWuL7Z0G7Ax2H6KZo46OZhg7QdnQAp4j/5Y2z5H1YtacUtNUXym6QA99m+yi1G237QSk
h5ywp1PbsxnywOuUeV/01Y+oQuIJbYRLJYXeaiysVlciXmgfzLjoK6RDGXL8TpYmxbom/ThQiQiD
/76y0qNQ5lEXxQTwY7qinTMYNeOrhcuC0N3e1+YLtYHmw4D5MYm7I72iXK76gmmxkSZbBh0cQfD0
5ISIWBhWfkn6zk5rcNZK7XSTkoUGeXuLeVu2b4QTJ1ziNgVoGBFXhcqu3A4OtB71A1RniSfIX4Ck
Bk8RYME4ckeT5UZWnAxdFfsIQFgQFVyaCvQwApzjZTNPbizhFBL0r1FkAMruSYWoyMzWQgvDFaDp
FVHy7FDOIvRYONiKtNCxY4dTnziF5a+hGw/ET/eS1NEuQ0ptOsf17E51HlZnHLtg7TA6PwmJdTHK
uQpCerNC6LvHSeurrSlDeJ7Rrs3oD59pfV1zscoaywa5AMaUeOCYMxhFcEueDldB4cmsezJK8joq
THaWHX4osxFQnEFxJoDKKaCosq1Bf8QUJONxMswbuNFP7LISLX6h24CGFj6BkH0EYhaFOkTeMSK8
K5PmDEL17zYDUgZQNyM1EvvRYHZc2Yc6cg4pPHM/qt77EDtOrhW3dhPetIV8mWpix2aP6pUnzqFk
gLIhtLRSRX5RZUuQpAXsEbEGDNS31ERPOXZBiagN4O8EwIt1r8O7mgAZ6rBUM/pxvT4mfATReirS
YN8SsOsH6xbEp8PEE7aMmmxKcnA38UnoSJRMzEZmRSNM6y5IHZKadMBpvY3fu4YGBeFh79vOs3hx
rDTa9wPRfQj3TIM41IBFuDGDECL5EDzXvuzQR8CJDP70iz1MvGoCSobKOHohU+Q1qIir0M/jvSZ5
4VEDhLXLl3PxQxAMw1ZX6DYNgvcgMOQk/S10h3nd6SMfjhheZ6B/dCBRSulWZXueBoZLuKtNXM6I
ZjMX2KS38zGIUEIHk3w4lEbB2LITNxkGnL2SGdQnPT5hhkZ7mP11VYflNgkytIkZMDJMODhd6G27
1IouwZjpe8MoQi+LGyB2LA8cIrRz1dBghCSwtnQfCZqT8FoPlHvv+xQDLjklIw+e21w8teKZiqHg
ONoHF0GF9l9CPSnO1Vy1FPpIKPejTGD60skumwANuigfi4YdfFnjOMKX4W8d/B08fW3bS3s0RpsK
L4uBaTB8aSP2DQKMW7xHO5hP2QHzEg+QOVenWKvHxTU2X3SjZBSE8UODupBnpHp3Ph/OtfFpfQXU
uR4rerkaLwqg8Ddd/R2Uzk1dgC+1hIHGY70TrfL3dHE+6CF1uO4ErQ8C+SR88ue1+SK0CNBRl5ME
w/FqMn8EMzqz2aCwhSQHSNqXgkQMu1M/QkY1Clop4Y0EBMUQDa8GZ28u2uQ8M/2lZWHlzCy1qoHo
qsmw2SajxFXp0uvhZ9m4d4yIShd1ynm4E06xT+HAyuFrPPxl0CD+4yxwEjD07MkUwoKXoD/SpVeT
RF7CyYNL01kbEvogU/iZGBGptHkerjlHhcgi4xbzpWwIKlgkaUnh8gl9ZNkQa4qYsWItgbVhQB2j
POHY1QN0Ebfba4SVoBhTmixa3rSQspmGDfKGOyUmPRy+FuJgZU6+bZsCzF5e/8QmglbUjskBdqi7
MUb9x5So8HZfIF/WyY0VsPShW7EuTxi9Au7sHIlQJQZJUnt6FT0yJAwVquOKq9aE3S6K50dgxA6e
YJTxaELIXN4FZutHGfn2KTEovAVvMVTqs9XMx0zHbUKQBriT5r4YcfuRwFxeDzijaELe45n/WfbZ
ddX+pDlJ7pEqG7rbdKTzUDc92913Co8nNP0czkB8P7elv9cHwVau4D0wnGd6WqoVzU1Hewqwt5Y9
Jzb5MEWEYTMDK/K05DO1H47+byOclpjzgYWDfadKdbGzUzWN0w4aCDmgZD+GUGQGB9Utz3dZDZij
Vca7xgl5Y7nOgR4SY9tgstCz4F7hag/6Ol3LZnh33PnH8cddEkHjS+sC7D8UIHhq7MDzohw4aqXr
SrEfBPASomziO2bCxaZwUjwk5re01/bS0NLNxKizU2zChxg6ZOLQx41Nqqop52yMZNMutVjauU8A
lOc4FLCjqI3bS3edq+q+YevjBajEqITOftCpybNsHsE1xUbil8ro58xRib2edMsqtM1vxE3+u5nL
ey4Hen4Ge/LcAduYVZLLyqawPRDn7FDoxX0H8u+EjgiYi/hrbpcEpCAwjEH8VS/QAnvQ+81ohwgp
k/bqmOE1jTuW0trgUQRxKuuxHgbtXa3abu87xk1SWJeAmPM1Zbbnk5BblywYa+eR1dAFCE9+ZppN
tp9JrW0YKpcb22S01zNBHGOK8LA+r3Or5vBW422YJ07FcU8rcm2hOuvd+DWFdbGzev0iW6TFrGy3
OkD3W/yGzbXqH2VAJ7mkyHXggtoYEfYnQ42fne1cNANITm2sUG66djwqjYhgGhTyRrfJxk3+cK80
8eS0xaeqI0S5ijWlYznz+z2KW7SpzfqhBudHgajzWdg1u4L0SZtb1pume2Ybs6Az2DmYoRN6lj3C
4HFtmqpGe3nAO4chJuyqzeO1KzSviKDyOYZ61zhmKOIcZljuY0NqmHyzbZ3yoWaLvd+erp1JTFVO
A49EsM5KYEfWcxzwBdIiNNjdTGTW48yOI8Hg7Eqw5zjqeXmkB7LcjR2RZ2mTXa2Vzmy8cx6wkaCg
NUjhBQ19UPp+SQW6CE8pVXPRozYYCn+2etALYt+SrjgbMtSmTeFOs0rstbGBzFTKczje2GOmXYJz
bJe8HGx4G1G6NxFgpPWwMFOj4+y3ihu9vauiWZ7bydqWDgfHIMLyzKzgXEUwjGc+c6ZH1UF8BaEf
0f8BqyHUN5Gj7a2QsJiSgG6JeMWbfPlQrAiCCWOoZbFmD+8k9DCwnUnWUVLSYFaeRVmfVGtdmelK
KrXtl2QiEBnbEgAPyF1YlLiVDAT3zTBC/WfHtQ3hD8ylgovk3KhYf8a6CJGNkU1NDGvVV0AX2ti9
4SxyaPgEtpaGUZj/z6YsVv5M1WtEG8VKV8YbEeKN1NLg2HU0gmAOWZk10T9qFSLyC4S6SVAlKaVv
aaXhmx/q13kkCVCOUbx3+jWOBv8wOlvNJDTh+meE6Z9Ga8+4xwlMoiX5QdESwcsudFKczagi9jZe
smFZ9Y2ZhFZbcpaK/dcg4iOOfH9a98N0ULYAjzsRMLXcd4SR89xMzboax2OHvcpC9gkZd650Wb9k
h8Kn48bSnG98wwAwGJQbHPTQ6Ri6ZIa7S0v6jCFT0Lvr9if0TXrv4Cw7EgwApVjBumqQVa0ldnjh
vLhvnIzGuBkQh6AI2oowwrFcebSfQW6oq+vABng9CXbCtkRVMvEj0sVTwyuNUXVDfjWfh7kWYqkz
c3nfEiJZuWn+gY1s9KAXEHpM6LYiFcHlVNjxmwvPLNTEXZE7JqW2PfMI3/nVB/iMO55x/lQPGw6J
wC9HnFR1nZ5A4eKgsfmcXOvdNA+D6t6cLtznefdEK7VgpxYd40IebKppoxkCikueo6PkiYCu8hJJ
+lwqWpaE+so4SHE2ieb2lXkRJQikTUSMIq+oVKIOaAWgi1Px+OFMg8vTw8IpA/oj5FrioLXytRSH
R8/KG1rZGsDhWdNMsvJmcuV6db3M2S3Y43Wodfqu0eJX+mF/JlAmWFHTr8yPXjoB3Nd0zB/NAK7H
+G2M5Wvi4jdJZ79eNVqDC8+lzWssyeRmLhF1Im+nLKVZN4tOxA/ogO2rSx+iWVVGPmwdq6HFN6lt
QorZSXRBxCQvubcDHL7tTNdYwrzQLcv+Ktgdz2O+DbQUHyj+ec8Y2Z/ElkDrl8Z9ZwfX3OEkV+JV
WvUSM2tMsfUKJwX7cZD1AXTw0hHvKKWBxyXDYAIjL44QQ+iP2M/JoxcsADWCS9jm7Lcc/dQmQNc1
FHfqR8ODCf3W7N27tBgR6dzhM7nVaYZ9VWyqrPBeMY7yyppASxVmDx0kVfb3yYH+0GeUFjJzjnHQ
8gQ52JlJq2H3WzdYSjd5A1+9bF4CGd+Bwei9wXGKrWlaB3Cs2FQp9zr10JCZ8pFsJIt79E33jTrf
rTl3n3hkn8Ef+UdtnXfM9iq53J5W+GXb+UOvzR9GR92Ghfmgz8Ij6YnKuhHKF7upIvOozCXQ15hn
4f6MaWRtAk1/LfFNohXTo2NXxiZoufacYa106gq6UdsYXFQ3JPA9LWaZs206TcDsklErcyrXiBT7
2tCsQB1zF9cceJ1fvBwSSy0eflnsCp+NusKgahvyoBLryyXIFEL7EOAYYLsQXc9dct/2MJzagNen
pHMjF3OaqLiak6L8nGmNwjrVmvijeHDK6QvrfLl2K3UvA8tYGWX3A9Vm8gbUOCRYc0c77xGFv9rJ
nrRcMuf0ezgmPzHON6OpPYazOgc2caIylWzx3K8pUJve6dNdNWDQq/xxHyUsAnYohjv85fqRu5y0
d2G8OowXLlgIbvCFECyWQIHp9KaRq/Eas4e6ScNI01IFPBX5Hd6ZX2NdvWFR1LTnqlu7OO92Tazl
9KUVdNLe9ktbOn2aF4x5T8HSo07W2lO8CGbgrwFYPtTtD7uafgUjtsWMKvbEeu7bJXe7dLSnlLUj
G981HUzNfmmBcMEu5rhqBeNcan1YjdnkcbcO9AiU335IaX3QohVkAqoeZRudGT7FS3O8PiQG/ay/
MAvR56kLLyBOtG+UkayDfsAdncm7kip6eM/rzIBkKCmpL+Jdq83gMcV9SIX9SJV9Y5ip1y/t9rOF
vVzCQ6DI5lBi+qvIw7HtQHbPaHjgwTucDN6NRyOl/Zy6CcWnc2TG/JjyKtOOitomrtRqDJs34lKc
H2x8dQVWIdw/x0G582kCB8rjlJVhwHeYRNjysGSLqX7pRS5ptGR7K/XoTsutOzNJDtQ78fmaOjBq
ayTqAYrAmTN6jOlbG4HsJkq717OMRwXLydpkeDTi9gcSduc8jAWd2UzX3h0K3gY5vQHIOAHextcQ
YuVl5cqRsV33YajIes3qNpXDvoSfQxp1pToDTwylpbQ/UOpaXTDJR24Arg/Qf/WTAhyqKaVAmOBA
ytzlYMr6pPPMksq9Fon+YWnz40Agk3qvFso3tLfGDGBXERaG5FywPCQLsLkvHtq8mf4ne+fVZDly
HtFfhI1Cwdbr9bbttJsXRJsZeO/x63VqSIZmtRJXehcfyCCXs9t9L1Amv8yTqyEJB+yWN1l0GLMc
5SVE8BD5T9xbKck9FyCnxKMO0+RCzgv0QUdeLBe33uK/BQOpo3AkYZG2VntI2D8kaspjgad+QVnb
W/PWcPnkDYtijKCDTTqrWxfi9SZK6BC0S2apfYk+FXK4qRF+V6SyUAbObeNDk+WsPtEwiJA53yWM
/0YF7z4V+dMSCO/BL+wHzH2kZ2V3VyOSwyggYd5DbsFDutwoWL4I696bFFN/bUoSeE50LQoKx3LC
8uuhTd7GbuvWEEocThgiKy0CRHxNYv7WeIP1EjgIIe7QB5uWD6PtxcEdo0e6sahObJxbPBzbpZT2
pbf7u6nt6U2R7bbDKr4NcpXsQ90yA7S1DNAQmTX06fQR2fXP0pRi1bfTIQ/GF79pIf5aP3wStsqn
Mbav8f4vfXQTJlmPHyg5MmsyL8vUvXltdU3HHORwOH1f/OCyeKATDKO6lUl+QNMwUTyZ2jU2KWZT
zgefCArhjem2bRFqcmfcVyYe2DxxAi2ZEutV0R1oCwaa7OgHRG0h4OvaCLoPtTExqik3jpC8oekZ
Z6MewFJc0gOV2bQRVpUoDjbMRm1MTMz4MLhlyqYd1Cd7X+nxqnUYhUN/Q/NE6d47Fq2D2ec/jMA7
GrN1yCYCrow49kLAS80tzlRV9mqQDazDbdp7zmbxcTPnAzidmud1YNr18YihyDsbKWe50hpPRQY0
q6DyrKpifTayFfvktBkNjpQj29uGzegODFvGZ1Zab0l/8fpw60R9fl/lY7GyJv5syODXgli/xpp4
9Wb3IeuB3ZQdhLWqqywamwDIpR26pEnyrMelSmnxwR2WdQQ3GPkurS8EtwauVPZTIDptk0/8g53D
iqijgbiUKz+t2hhABsxyb4QlGTNvam9NgOXWEidYxU0AgmbPia1txy0S8nZo8DSK1UTNzqpymdAu
Yz0cLSd9V5zfzbzZm6aathOifD/E73iAYjSYWk8ZkheJtL4arYjqGBg3rCse0DfxOdMLSydgv2kb
q9xz3L7UDl0IInMgqyflFftmfIRwcegcVWO+5zdhrzLAK2g5AceWn4pDVJr2wWZQ3/ferq4Bzwa+
f4z94Jvp+C9OWNNVRT1vIxNwTASW+jB/6BwBIovVpJmwVvdps/Gx7m+Qa98LF2yyaxdXrEe35Ov4
7bFRMkoOX2tMP+jw2hFqHAFp3eSkX3aO0V64XsbHOEQC6YXzRhsAwIieNHaQArBMs3feHW8je43Y
MS2Khcovu6zhvzqQ/PmxSp7/WMrmVPQLb7h7UThgNy5teJX3nSQzKpXFiIC28c8ibuTWr3VcdKQB
szDjR3waRHRUxGPWV1hzyp6dx2shWdnHwhH5xlZQsLMHxhUv0AeAdk9IbvigJEM0ZO8a59AqMjBH
VQVibZSXOTYwIhGlpckrHRK71RBZYRItdiz6B9O0CMhM7X0eRT/UfUOPbDh8K2LuFxBsv/Mu4Cj1
4keNsteZFboNwBw5hs7EUHmoQ0qEWNi4MBwNvg9FcUIMDZke2FFMIi0rMybsrXvPMYSKMHPnO+kr
NRWImYrj2QychkO1d+sq+cosEVO8KS5WFoO2Tvot/lLkJbkkVNaLIxLjfBmsMOPSqjHfUWDdKVUf
/Ml4w7yLTs/Uai0LgN5cJAi5uvFdPHLYS00AMzGvEsG5n3SIfu8AkexG3/oOB7q/uJ7B4S4s3oce
dNMyNUyNaC1aoYi0R50km/h4w6X+XJQfHzI1XKgmBURldas4qqxXPKWM5rLnCMr4OlY0/8WVR2tC
bFMWRjDSBveRej1Nuy63A0Mwjy5iHQIJ36zy2PtIFW1ycv3bNnaQjCt4PqAsdrlRfwGCJnhg1zQb
20m1LYcSSS+a5l3gFpRbGjUbXUTHHXvXMqRbL0YZEIyms7KKzj6nGGW3cM4a7s7BbK65Fk2cuuZw
603dxk64eHq1C6n/LU09ccxqK9n3afXYBAbjbbpu1kLHTirunhGaGbGEIFhHcoYhYeqa1K+c6AsV
jZ9N2H8rIk6ynHTKDd+FicYrnPWixCOAA/AAg7Ed4hINt8lspiGEYGC2zRvhkM/w3bLZVBMz8Kwz
npYG2bGmKmzSfRqRDpLhT0HkWAHs+gIYtBr7oUQf4WBVEXncpuBaNnWH7O4GAt3IbzomlZTgpBX8
rImpurNnhMmqknR49a34ca57SiuSds9lUB7YCp2BSs4GW7Nth+fZue+7fNSmV7YcKn3XRrfYaw5y
y36hInUlITvsspDwrEn8EJifuafzpEWfrw7GWHxOkwEEypgVPlwyIS0Uwm3kMBKfC+OUCgWT2Mdm
Y2XaGWGjPEYJl+uiqD5VHjvkMQYXbQhDEWZD9GR7R4Cbv405t7tOzx4pmrMDmxOwl/N8+hw3XO5z
oElAo5svYxoQ48KPsIunkEilMxcbI/2Bl3s8mYut53sfwcIzSTXUfcmIB7aPQ/lXOt+TZeRATjwg
O3MExkAQuw+xsn4MQQokPzRPsjsVS0IyODM6WhPxIXR5zXU9C3Pqfb0vDD3TrgheYoMiXEOzCiri
LcUMoKbuj13T+qdOIhlbwzIwoCP4DtbJ5VcLb2cZRMc6B1LWcCqaIo43Pa9kYqD/0/+5kR56Qw+U
tNID8rDy4CEOwAk91px6/lClSRYym6+GPpRk43RZCuNzKUq59SxOXhG+sZkBP7dK44avABf7sbJ5
0lTEZ78My2lOnYKTLWsyyYxtWwfvMbF2AvzXkUEZnECGs2k+f4QBFeYeVYRS5YeoqvptmWAyn6Sg
SXma5CrKrH6vOqzzTPKw8Jf3jQ28SkCCXxw73k+Z9owMGHUqWBtYI1mmpnzHc7QbZhcOrxgAO1rt
S8RuAKecmMpkWcl9fi3JTdnVo7MgAOsGphxJT048BanHOJwppoXvGRnefQ1zppxZ1dAKsiSHxOFS
Q2Gliy0N6sTUvysmN9RJp1TK9k1+JKWzIdFEVljF3bqCJr+tJZr2gwra9rGsn6bKoJQ5Ii2dLFuC
ZkVY3c60UO8JDf9Es6q3S1ChBlsctNNEAqAMvvJGk4XV+JRCmh9sHB+0K6/AfnF08ZmeJ+nMl5Ny
hYiiV+k6BBQzdnzdDyYQaTqHPlFu+N25NvLtPDybWUB9qOBg7U884okZO0f8ESeP6nnikEkIL6mN
fQTizn+giPfBMuMzRY72umdv3dq4a1ACqUnLqH8xDg2Jj6sqESjJQ66isLofu4oBlYnSw00BhaVM
7lQALMdk3LeOPaaCFlNIHN0aIa/L4uw+20DLhe4yb0N8ExvU4mbTbGNMFQ8JpeaOsM2rdI2dx7x8
PSwJoPuYrxmj3z725P0Qjw0KBjEKStXPJguQSb4i7Zdr2Fg5tc6Zd3Iip2LaQR+odNyNr/MZOqgR
kdgQJDeiaXRu8BjaBS5twsePY6/GC3PUI75KYm06ANLpKEiTLNdFUmjGVjfQaI2wqYMjAQmSthOn
1O7OYcnxAUeFHlMSN/HNANMJ9ysvB4RW6VfI1vEUQwdVQMF9qBzs9NiS1g10tJhOY1JsjxUpl/lX
3EUHXxKTCExAFqbji/V1OAaX1qdhNO92zYcsCoutMgX2h9HuXWD6mnTIBk8zzkDnByGWbjPpII5B
Iodq5Hjf8BClOqzTkdrxpp+lDvFw5DWR5QwmqbQT7hod9pl07GfRASBVUzVDICjQ0SBXh4SS8pCR
GZp1dkhlu2xMPia7NdmjYgCi+EJ13Ih1Y9hY7nCqneg51pGkNLkROqKUu8mwycgqysS1b6QOMoWS
SNOow03tr5gTeSeH3BMTXPo7SpBFwMlPdExil3PTNRAx3RpNcMrVEaqMLJXUoSo4T4990x+8ECoD
5kzGsdYIK9fE5tL3ULjznauq4mYIsGHjH6v2ESGPVloQgAD2Yx2PIPcDnM8q1zol4r6J+TYZQaMR
VaG3x21+rnVMbNKBsUBHxxgOsPvqOFmtg2Wo9iEIQOiCNofVxJ3Tc8/uRwSeREHXWzwHAJKTqWYd
odoQhUVsBUfIjWMLG9TD+zCaN8pB4ye8d5AuDKrBRdqjE6ikVTB8onRq67onOgCr/TDG+IeAMeCh
q7Zg2sxLUkDpAPu7bXz+VExofZ1Z8gby5KbyCbabnfXm1tnJwQOM9Yv0njC20Bz2gmz4qeLw5lHj
He5rt3tEui1epImOjMsSfkR7pGbhEbPjTvoBwOLMfeEJgMWQLl8qnu7gKn3VXsrsgRas4+SdK9bd
K5czw96AqPYOuGQE54PxmlQeTz01wIVkUGfaC2HLPH+BvH7it2BS7tsO7kum0F1KE2y14kwACta3
bg3JfM2040vrM2zx4RRFWXEIwuQjISiINEpnX0nBdJTQdeGmFmeZarNUFHbHI8LnRN/UUEQK5yj3
jHWDIrRp7XraZvqy0CeUIofMktxG59Ia7MmeT7XXVGb3EovZEs310Zurw8z7cDD9meVDTCd6nIaK
q7fG2DLU8t7TBhpJTfPHiiEvd+lcfLgclIwC7rKxAGBU8TsC6XiOmocM3dlpI3DvZHsAVgFFAha3
NXq2cZv2O4g3idpTp+fPkbPych+6k6QYZOLZNu0afFyynZ1rkC138OjpadVUvqbhXo2dod9WYXRq
iW+sjWV+yvwRDjlnNDZc+qZ2g7ZKxN57lXZ8C9FwGtG991ZQO1wq5bhpNeewc0tAxXazGmtKjYBy
TeH0ptGXWUmdj2Ni9zZm8i+0New69vSE29jeo5poi7mW/GweXPWY1SvB1GAXWRaO3ZPezkpAgt8q
PY10lFqNZgJWZizuHfZvimS1G3uIz4GKjJsC197BGjD0OdlHl+ojqTvR06tovo44xq2l7dEv4HTL
xjZ5sRgfbxrOOaoQB6MZ7nPl/dR/IUsSSH1D/4MUeUqrsi9PkRyf1YI7ZKHgsytSa79kbBhVipWJ
93vjp2wafr42S+sHVtplX0wThhnvPYF6i5VLFkemj5jo4PpvXO0KIh97gz5O4elINDmw8NYzeoRI
KZsFwFg8vJq0qev1ZlPypBKRNC9tCT2wy+15ldYdT0EOZ6ydrWtc8nv4DDJ0JbNg8LnMbbULcUuv
+kA8U1Direqa+1c4FUdrpqUetz0IR8nbElfhNfPbbDea9rcgxuFKBtZat7Y8o66XOEKlhbbg7FKO
zZwv25sqhDSJ0yNgx9fV2WfyhY9hQ/R5cSk6YTgQJHXPTLs/RphLD3g/+OVyWe1KW5hwoP09B2cP
F2X2FZuAx5v02E32znZgJ9fLNO394jD6qqfIp/dWhCo0Tt08wLATeyvpvrlBxUIBxRsoJlfOsCdg
VTCb4FzOAkFuPRItjXC9PHi1c0pI5TJb13SxRslNxCxqUlJDM7tHZ5oJYuH/31kOMXrQyrQpN8m+
HYYXPFiHkAvcAkh65c4Nuq25YbZpGp9p4dZHSLHPQO6a+4DfzhlaMLcRj1gqGOX56l0GtNxUQBLx
XuXtiQK6LT15NG9jtdh18qZMKWXk8b0vnFRyj3cpCKM0tRwLaLA9E2RmC5+BQovkLq7WjevWV46z
WCESAhIjBAPMI0xnFJeNzvVDkEbExbFa10xkPhPvwR7y710HrsgJCyb5xj2IZSZGgBXWXF7mDe+6
dP1DnHGz9aj9UP5QAljIbbbNAOdIfoyhgFFaASlsqG76nBAtk95oH1oxazmcAOWWkDfz7IFNjGpZ
d9jOYXV0l4qkXgAxMnltpDli2vHZykCobyykXfj25F5l1j13MZcSnBEze8m0K5maED81oZzIe9Mu
iSAMz5Kh90uPZ8pT/dWaGaHqgzTSu/vSa3vA0hwn1V/sAWiQTV7xwLwiXzWtGLeBYPYyWuxwbv3G
PeNLZFV1rD2cskI+BQVD6DifUiwoy0b1PZNoGqK3bCKcCOyqwxW+uOtWlfNhDLEPTgJbMRfIy1gx
iWJ2Z5zo0PMQQNVjYTQ5TcVH7nV0hzXjF4ZnDGH91px9RFMkoaItd/BmSLek43m0nLvKKLaZh7g7
y28W/hmgDZN543WcDD2BP3pymwLTY4d5SVt8Rj+9a3Aer2XGu+SieORkqGlUCQ9hMn7v0oa11MLB
hc+X7ul+E1iGfZdUtTxO0kEFCCwWqqJ9FEX/0jifkB+RL2hW35XZe+qHWreo9+QTL7FSzSkWEzJW
OF9NqN+mSC9BGaVbbgofuU4VjkZ/dNsp3TMhqpGYspwsG1rNkrJtlo0ggyFxhacmSwEdwW/9gFs2
wBLvlpbDWvK9pCxpTQ8mDtICw223aKi8D8wKdkHi0viD4r+rQAk3y1NPvlXD2Buk6Jux83OwgOLG
JM0P4cv/kYx9tPcl1+hlwQYT6WrFzmjO7sjoiwF8R30QEI6i4MJXxRsHwRA1d6EFKmugLGc2RWBT
cDtbVnVgNOQ07TOnJXlgDaSpi4BpyvZskalf09hjsMtl3NXjbRRiyezN5Zvsdd7ImhiVjZLsfDzQ
1VEDd4c+k9Hax22seWf+LXDzv2dL5t6PRX70h2VkK0Ha7fv0YzFgeDBveXOAxkW2PCJ+E4ths2VL
OfOEVbeIp8+u5b5KKW8h6L7FdBM/prTQr2besX2bMhQ1X8KRCFYQc02iH0RWEQyrGBLQmOAfVzNT
j6AdpysXh4hraxy7Vy8Q/lrleb2f4nLYgCrvA/ALNSrDpgyTAz0YkEdbnurUK7YOOuWmW1R04H5W
7BSXIVT1ggeSajMj50Bmihkvml+H9ARadENbdK36JvBk9E4E2KGVvPA6/Ozy6RYjCvKC9Z3UyLRv
tcShli7fhbPlbLif8FRlEmOfPWofNz7gyWu9DVfhEinpw4UAuTWKGGElYkhWK/JXpiO6Y2EU1zhF
OU9tKoXG2uEyOqUbbAsIYfXyFTQWlHS7ZUarxN7sslub0nGGgqK5LiBMonlhJyXrM1MtGLV7O9Dv
B73bK3csqsPCSDw3KJK1JnJLBSzA3TiXWJM+ZARCHZQAaoBDWbuT5ABAK+Rk4JA3IYDUtZPik+q9
S0nh5tlKGOIOwcicqd4POZf7SFHtIVWjjiMABeaavE3TkG0pLPvpG/gRIRqmF2ehZcrmUR11X0Lj
vdTSg77oUqLah/pm1/LgJEnyHIRko9wpfmRP4X/Bvd/1QIazycq30NBRM124VfCsZNvXZ+vWRGBa
6+DPmFf5odGakl0++jUsPWfJvxweUsfPMmgiimvf7Tyb2V1okAsIJIYygqg0Qd1R+eNwn1HfWyO7
UUrjhqF7onA+m25zN2WiPQGQSjehqD7tmFBJEniPgVEfaF8DIDQKa60WlW2nwCCmAYZ7ZfvYc2fh
fAl273FEKZhrthdb5HxixkSPKZTOq/dlQwxtOndaZ4xg9hzHy8Wmp4PkRql6yJKYDLO51lkLjLyC
FkLd/cIlrmbRKHfIks0J1NMpNTXsoWY0wW0NWR1o26p2pjfLz8gS1eiqUYmLvSMvfMgcg9KlQp0K
40sY2FZDKlZPXjoUDyNgQL+n9R0WIvkCNdz1lgI4P2c14bLvOUPXb2I5Npl3n1vURgXUxSSGZibx
FUtVbuMJlxxZGKb9WB0PXTIabF0DZ8WpnC/hwDywUJMgqgiks+nnbS16gw24rkF+JDsGq+xXbQek
g4jZQVEHF6X5AUmku2RMZw9yDj7DhEYptN8rKZyvsLbAMCwj1lwLt7g7aXd7g6teeCHtb2V7A9jC
YSg2DNfGycINvX0l7zRRLr+mmBZsBQfwp7CJ7yraQdYClWrd1Z7OkUTIx315V8f5FUIErgC3AAMi
vT1J+TwRMBBc4+xiFSPExRlqwtYwNSq6cEfjhBpSSNFVNsUNojywSdXr/w81/+9CzaAt/udU86Wf
fuQfZd+Efw4284f+kWx2/3AwN7nUZzme71mEmf+VbHb+8CyO64p/SayCruCv/DPZ7Ig/TN9WkBJd
GlqUVPztuDT/M/Rs28DyfIyutpKm7/9fks2Ow9/pT8Fm0D4O3E3Xkj7EClOIPweb58qJQos1cSXb
DkJ7ShgfewNXEbJ8E+9JLNMSjWqkjpjQcW6WwbZUL1M1cjttAii7Fdq0HUFFa5gyLoHNa2BB4A6a
l8gE8jWAa9m2AeeIvgX7yA5zE4wN3hjhcGdjmzOWRK65a3z0Xkv9KncJA8jUYo6g8iwkrGB6a2S1
ryusrFWNtT8KuECdG21HrC1yMU78sxAcZkiY0n5QclWumI9aEyEw/4PC43UsTXkkaHFPy9TGjZiK
OSGXdytun1oP9vQwBARNCkodAlyZMLOBht95MLSh2sIgLyVujvlNQdlmXTxSKbxPLOeQQ+GG3nAy
NJa7C7CPOfWAn4elxgzCt77VERjCLAEuq8LCb6Ax37kGfsca/a2joT0nEQUT3Ndw8AKYIhcfrTNo
2nhAceFUIWhWpfdlcj1f+aEJ8wrdBPHLRvtniRCBUODZyo9+5BDiE8dZqWakY8opH0JseytoXnG/
K0UD4E58RJZN+UA3HlOZ3lvg4dYmfpPazHe9chHWPHqcjYgw4dJy3+7a8CvrEW/6aKQlQFPWdXcS
edYnux0vWXJDwg8wPFh2DLDrGEz7oHntiFt0uEQ/PUDulF0xBDZuh6a8pHH9DdEBLLw5fmtBwJPH
SfF+BHJtaD58yIgokfyiY+tSb9d3l9RcvmAg3cbA5Ru69CgHAIoCNdBCryo1h94FSM+lM/iCWzmu
W02r97xvLvB6Q1PsezHWO1P4L5Rovs+adK+86o5OYdj3FRR8R/Pwc7mM16JBxCP+Yj9AFQDz0TMn
yvV1Vzn9JdB0/awDfAywYhWO3lOhCfw+KP5aM/lLHzp/k0KgdChxweSUrBfN8K81zX8hAOEyi6CO
8l4Y3830VWr2/9JRAuDTBhBJegECCgIa+0hXzhYvwynW/QGtUz30E+y/kruJbhioCmCh/TLspW4f
sMS4X3QfQTjQTNDYTzVxCTI/zbM1010wDBwrmOxTaeDhhY9V/WQlJL7miUJU3X4geufZ7ctvQvci
5BQk1BQl+BQmZBQnSKvc+iMpQqP5NlYXn3oFO/10OOWuB0Sv3TJdYqS1lSRFt7Klex2K9sUfLES1
+lnJbpPpDofYmA9xEILJDXLMAPQ8IMzTY6ibH2iAaM06YD4+XKH8krOgJaKgLSI12w9aURHS6ZGo
Cq2r8GMnNEyYDTUgAlcqveBvaAX7yboASLrRpdLgYPxVQlcFyB0XLwshBRBq3/GVnvh4Ngv9FqnE
/UhTga694PY3i0Po02TXWUBFIVpzUjA/Gl2Y4dOcMTFwNcLiCZAOZnTY6Hh39zNdG2UKXSmbnM8i
i3TElNNFJuNmO3su792ibu204UoPS02b8Z2S4htzbI8AnhhEE/Z1u/mVK0i2DrlXl1Bb3da219OU
oYLFKJRJ9BLRrLvK/KTdqqantkacYuKX+IOqJB/uQpujplEPhwGDuTt4XPEMg3VkxnhoI8IteGst
FYfb2EB8s0f7athhdGsaTXogVYDhj+cPGfbcKQyVKkONjCaAgIqTH1VQRA8paXbRzKf81bjiziDt
j2+RPiRjM0Tjz45T21qNNixit37slgkXcYDz3gJIDe8nDIwrBADkm2k65kNyNzW9sW78icn76Mqb
hl5qcyn3XBdP1BDf966J6Mn3QVOWv+mqn3M3HQBqw56BArMlebuOB/97iwMmDcMP9p1L4MX35USe
sRuXb60DwIdALFtNG1TuCj1mly62t7VE3pN6Yw4uUgOMBc7Nxaa+pWxxVlVMcJ2aIogkLZLLGl88
/yxC7P4x6jv8iq54LBSshyFGXgxK8WI21t4wwpsOsd3iHL8yILeZrdce8bStByXuXKZsHPKCfoX1
+qGLWJBNaGHJ9M1EZVuRTLbWUw9os0iyV+oNMgbOTO7SedmxAhEuDIa9m9aYCVm5EGpQAh2KOYM4
mPeGmeZrH9PCDYuycXDq+GKnPWqa2RwD8p7VXC9cOn08xITS9rqNxqEIa4elK19VqKDSCynvmYpT
1IzjjZV7/smycs6YglbMHE128suGyL5ckQNloJmPNOLSB79ZOJ1s6O09OyaogwEXpGAOgXwxUhhV
n3qLmx6X6AJ3Zb4e7in6vsN3kpwiAsUCBQoYe7ypi5YpSJjhm1E/2QpuRIlXICm/BTkif8wYdD1l
Zrc27UGupXonE3PrQpa+tfomeS65U3ChvXOC4GtJ/PsO15BacC/FinxAn7yGNfl+GTKIjfvlycuw
48/VcbSZRHBoQaBgJ/XQz53K+oxbG+JGWmDG7MRqdPqHRbj5LuiWcwHNIjcppJ1I5LJqbZu2+Flm
+BB8BuIrRcAGhlXs7KUXoB0azoY8drn25vey5yLDOJL22+gnZs1Xwt+bZHCfQwMKpW8N10DlDOk7
mE/61K6w1JaqfVMBalQhvH5Lgzd+PHn5/zP7/+bM7vr/7sh+bH5k78XX7+d1/Qf+cVw33D9wf7pC
+Z7tSceyTf7SP0hEhin+sD3aqhRavQsEyILp9q8Du/MHSCvH9aQrPOzenMr/dWB3zD/4v5oKSdK0
iZ9BKfo/oIjMP1MJHdv1uOKRzNP/DNNjkvnn87rKOfeptquoBDKKx3AGNxYt2X6Z0v4QVpZz5sHi
ABfjPzMl1mvfrWJcJupHCPVkt5jOifBiQP8CbV6hy8SxtTjwIWmPe0pbfvtc/8lR+p2bpMw/XS70
D+t52D5t0+E3V9yD/vzD0scuCs6a9TqZ0tsc9sl2iGAtUHJxBn2jdJQOTS6Z7sYoA2wRzD6ugrWh
VHY3BXX1NnT3LPZI9p39/dfvxTog154QJUufPCyhexdWGDRK/tPBRevoYTsdj4Sup8jeINqBM7IY
iwX1gTYV5wywEMME0J1wLNW+dw/ssgUsEPNWWbB6rCmuaEqLf7YkIHXKAqcXmgKBmZERqB+Ig0/r
A814+Q9XGumxccf+YEUc+mr3KqcyOZp+Fp5jYMZrm9hXWLM5mJ0or9wB1QOER3VYkLfXbSe/K4pD
91Zk3Q+Gax1xWTCW8cqbOthyrlZ7hXCM5WF0L3Rfo5NyON3McDOywEPd6X2LAEtFTbDGt7l1fpWN
JIUVUz2IlwI3FsJmWZEWnA5GanvP7Vx8F1PKaQiAe9Iv3qkGraZF482//9KlRmH9Jyrr15fu24KD
MUkk0zJ/3Th/42Y22ES5z/ClI2UyqRhQAPu6JBlErP38699kNbe011BlUrvVuR96ao2AqHAAddZ+
pAkHICkhMDSvIgqdc8evQuFmdBzFchtTXXBBIiaX6wW65PpvsJ/6/f7rj++aSnqmCXLM5lb+O/az
9iNm8BKrCht2eyyzYrnxnCS+cSWOyMRZFzyQ+znBaTkP923LQDny02rnGe5NmQPFSCRD+1Si6REd
o/CFWWZpF/9QY6DF/fdEsv/2pwROKpgBatCm0Lyy3z7kQZLekmUIUbVe7oy6uIYp2ZDAHbGVzdiG
J/G+xJY8ESiM66k/FmbjnDkfZTddnd5E7cwRPey+2d54k2VUE1m0yhz+/YPw16WKPA0rpX7xkT/E
L6babz+jJxK/zgzYEozbsdu2/bvT58GusRiWdFy8GX7weU28koTUKco16mwNPz9LunT766OcU6HH
CxzXaV5BAb6X2IjcAtjq3/ykf6a78ciypispfMlKDS5OL+y/f5owTMap0aqebGkNaHN7OSA1WNe8
GMtjadfirBBk7jKZEazuiHw3s4j3Hgnwc/k3n5rzl9eHa6NrS82SwA5oCf18/v6pZTi+gW0Xa9/2
fgIPsp6C6Er/z42ZjcwbSIjNw+tgJ9kzvj6WhDb9Wc6Tz4pGV1g4D5B+KZuphlKyRbg/zKX56WBy
ZOnPKE9akSq/5fKFIMwDMUq9Jg6qpz1EJcjfAXgFHXzrwxK1owBZEPnhN5EVEHqsdu+4Jca2SgaM
JCrC2EHW3uZRfpelPTBje3xaJt++V+no3OXNOXZKiyxEcDJ9TkVe/9BGUHkcO4H2Lhk1c+ozCLz/
zXepv6s/LT/682PloQNK6f1bC16/fX5lianBqgfNKS/qfQbB8uwjIOgDl4WKwTK79PlTjzwfV1l9
yBuxrlI6dPHS5Qfh4DJGe4ICsYO3Mt/8zQ/3l93bd21T794S74AQ3n/dvZVhtwXWL6Y5gihKoTMy
nBpWLPwXLhJsf9P06UaYJaLmMary04xUtLi68TyI7CNZ5b3dMutjKBCTPKkJQLkp8koCV+bf/6hS
/yj/5XPkw1MmLzDFN/zIf/4cp9aYE2sCcwMN5Wts+cyKwebmKIsi412dXrs2Lza2zNQ+6Qbx0QYk
O6cZLJOtN8SyZnAKSRxKho8NW3e3FBY3PkG/9ZK9hL3K/ua0Yf71LUYXZXzFsUPaWLz0aeS3b94y
GoNK4xz4cTGQQev97GhHMFtBbTFy6BgWOcNFCrnzZ3wu3BH9k3TT7jqn5CL+5tPTu8SfPz0fZdW3
YFai35iaWvn7zwKrAHAjit5a9YR06ryJbxeZzkSC1POv/9b1Qp4hFRx+oX07SQLQcMSzk3b16tfb
RwLw50gl5iYJMmJENpXviyA7TJyP1rfA6M+hPx7DmGY87tAeKBHjAJ4g+ptPlSXnr2+UsgW7uYR9
yWpu6RXrt8+VQpWWMvGMqqKqDHddExUXP3NOsy2OMtJwNMdQNKlgmk90nTLK7lk6VbahhhAvMiuM
1S2vmNQ7io0JX1qjQ7OE6KvdEJQSvWHt1jbdu3MDSaavT0kI316Y1d0IUaxiMORXSp6HcnCPFawh
5A7OgFnHnhtX6bwz0MaOrT4FWXH8RKNSx+5sf4Z5coHx472NGYqsNWEjdt/bBqKJCLDDRwzt5YxJ
wwy9o62GB7VQT4aVytzRU/1e2dHnsMjsIGEu7+YI+0SNG3AEUXiM0y6+aROW3JbujXU20szgKJzG
Ro3RxusAajOA/3UqJM9RvZWqeEugzm5r3bSYtvFjzZB2neXke4mXBR7+clXBJ54JAN9wWR3SWF4N
fO52BquAd5Pgd0dLGlaMrQm3d4Pv9PHXYXmkAZmwbHvrub67N8v4JZqpzaI8/EWElbFzJrBGofoP
ls5juW0mjaJPhCqkRtiSBKNIKlmSvUHptyxkNHJ6+jkNzWZqZpxEEGh84d5zNf3nAiVLAXJtkNfM
N46mVoLI0e0HFM7THmu1t8GDIm9jmX0m86CC97Q7+hgi+VJYGlpMSVq4T5Y3K95M/ZfPEJ9wcRx8
fYqAnGTxr6IrPwqDYXFuY79cv2IMFRpVt7d1PY45XrT/rV/VODpXy3eAjVCpEnoY9LmPw1+U/9m2
Nj1KDZN2NyJsYhTAv+tgKE4X8dqGZn8JJz1wBMrNkO+8SELysjhvJpOSJgvrV6tT7LIKlN4ewg1G
NJUrLpcMN1ZJJkFqNkhaWZm6QpITb/DXY6Rg7TsO7X59kaLCedE70pVIcnpj8rYEdVIbWO5FsBKf
59C1XnomoG4+nkDJzHs+LIpYpoEscqDMdEw1O4Jf2c45SOQQmYkG8WOCojwikSdrGYY28axdI+EZ
W5m6CXCHttpWU33yZ3BoFd5FAlc8oD4WexNv4sto+8M0SZqjqo0+xu/araKtzpNxGFUjNeiQFVED
sPmXxMFAdLRrNcZ2FoiA+GUoBYicKJrUPtn5mOwwLHFt678uIGdWANpZdwAqtsL4u1a0KSYUzjZ0
ri0AnYgAm824rwsVz6RV/DALi5UWJch6k4dhI18c3WMdY4gL+tDz+s3PmXOuQnFovfG6sJBgTEwa
fJJHPNA0uBfh8kA5SxfvPfh3x7Wd1dBDmwQBHEZvxt436JiJjHuTA+0qQv9rGGBpOhIyXIO1NiAn
mPqHcK1973x0dvFLVo1/sFrv2YBOeUfXlySoeBdYr+vVr+wC+SrghEU0zaG1mpDFvfzEr3RDbY4X
yEUy74Ns5nFUfrjG7QJ3FMdocREwk/S96S0e+LLRdmZZvFqV8WakCZNxdf9h6H31R4IbQxU4UsqC
J7xkx05aBXZHm5VKUp8VM8kxjOo+RfhT+/c6c7/pYx5SI4fuMPlBqXlBS7AA8ego7EXFSiRD0Hr+
uTqTM4DFjeatnDn4Mtt8M6cYftBJxGmxz+Lktj6m6PQQKYAbHXdYiF0m6/4IsEQsF/9vDWSrA4ty
SswFvkE4wm6CW6oKcQ8s8gXMBYieGNpCNcsXy/OCuiys57n1bpE2TI95W0zIlDy4LCH3ctzUGQaT
cQPF57/18q8n2RI6+wFSzLNbhTpPWvjYF1ihp5BcthzEPz9DmGOyd9LxiheLwnstzPACB+tN5Pjh
g8/ya//zMBtyKW4tyqSELMeTiPR9GR9GFkDH9U5Dseg/I2JfT2cCdPeEp3pB2qZ/2rpp76ky16s+
rY2KW6/P6DKY5R1CmdknhrS2Dl/Cal2Gf7xxWcfSwZnzCa+S0m/z8qah7U/S7bxdZqFLYNTnhElz
SvK4PNc1+LnMHkLUH1m5pdO6+7wEt7lHKNqildpufUSS1J+PDdhrwhDNozYwe1gfJGHFR5ZyRdDb
8cFtJndbuRpxM4y0iURKiErbOUYDJylrmAurP0YjpCC60j20xrAEHmmKEuVHlHKu9FgzvST/nqHw
2ChmD/R16/t3fWM61YTDh5A8b0biaMMTOScKE+F6VJOswfIYdUrLp4MaFWJJhM9Ye8mL3xDk/PM1
9NOzn1bDZQpzeJrc5hCGczLxsGl6XVO8FPPflPj2EGrPWyKW16ylrBZK41d2AIaj1rAvEUY4RPgP
fZG6R21CElmzYiDXdygu4RjDn/XIXq3sx2bJhxPesIc56/17mryZLMfI9oLSVIvQfHI/bFMluqqq
Hn2FTl5r4QAMSeReQ0DrNti+jFCGZ9qBFqApc1ffrfn+8m56bBP7M4pznaLJQdqcLtM1mUr7ZEgG
RtCQ/yZ6Ne4dHhtWO3snXsLAAtS4W8/ayIbGs3SkMvPjhUcxRywnwwk2KYGMIh+okdevarBwOMaG
3Gd1CZ6MsFZgPs4Z+Yt9LCB0IxozCO1moxHYbVGdcvUIkdoOXg1WUe3ilkgMPqkz2TjNWda2BE/9
HrOKMqg/aF2UvguXL3lk4cMKDGaUHiewVUPQHIfcNz+1VBcvTpN/WwUGnhgFPXn1QamGFOu0YL0j
BA8wsJ78gStEMeO3J7Ay2Zk8TAb0gCdKh0SZrnBR5KOdPPUOMHHswn+RwpV7RItLsPTJQBDH/EFy
HwHf3nKfEwIR1799HUjIGQlMY6ODI7bggulOHvTROGSeR+5pT9yqrs0uWp4Ectmi/5auOxztMDta
at1b9FP3TK6rzn3LhEMhBvI5l4HN6XwQ3mlM0hQjKuf1+p6s2ENdQMK8sKI7sXcwH2zRBrEHcrci
p+llUUTllpl+WdjWKWuiP/rYTyj4M8LPKUmR/fAkORiYEDxBOO2WJxEa8R4wKq4phF1aLeE1VBhI
gGgGvk0+qulFMMb65jR2qbXPSoxfvVlmdwEYI3pxZ2GduPpQoh123uqVrRmfJmBAhO7efmHSwQu1
LlHhhcW2jxay1uYSY3/SMyBV5TPaU1iHyXyEmjghYDCef1p8q0UigfEFNbAf3wR7ZwyGyQ6UJdi+
ogNSU6rq2eEpH7Bs7wmaXfZ0K/VJamNzh9Z5cRYiGJmqAZXR6dA8tKVScBSpYiUOR7H3ogmDtOVr
159zu17ib+lbOE4MF9lhB6XRn+dMCavIGvTt8OCP/a1pOS1pKKyTOlPX9lCQAWjFg3ZVWddWqjxd
67gXHFUQ5gZQJp/dJP7+p47QtpKuci3GHMN791GJRNB6L0LkNA1W+TDJMgB3FSOMI6kpD8fH9R1s
gSsFQorse305iRlnpNcbh6V1SSqR/r4zA0xOzQWfY5jrxXX9EYc8e6C9IiVJn+9q+JtJeTFDly1n
2y7AEdr6pBDiqs5q09Df+6kht5NhnyiVu9dxfjKZzd48IkymjIBkdZCso5n1dpdNL+Dn4nM2baZa
Y/wwuiS44tbcw68hYnlJrvCizW3XR/eiat2rjkuRwkYQmnEOTYmkbyEQOUM2yOzzJPo6JpoYRCGc
VX8fFSZwGAmxp2+bK47GN83L6xOG2E1sDWobC+vXzvfwKhGa2WK+Vh7B0qVRVmwc+WfqdN7Ug1sg
S80s9l8I2PHwRgHGip+Ak7GpeVvN8tCye9/FZc3QnEF4N7C13RiwoQFSQxIG3Kzsv0OifOrEAFvW
1WX8E7a5vBp1/LdaEB8B2EvKPTAmugq8px/2Iu5MhF/nobnYUR3+msKE0HT71Z7CP1rkxnt82jHa
cBmzpEd58Nz4ECjQYrKU8/Vmx7gw1K3q6hbNvRMzT1LEVzayNGDzjTHP9iD4diOCceePWVOx9lUZ
3YX3WtdwJ2k8DqYzM9et62+4NdGuZDe0hdZ+1K0BGrikNYvheSrw9tbQm7+yxZq0OABj3bbdjNiM
9iUrmLlYYFz0Q7NvEuB1rQcmdNcIMuRSHV6uZfzuMT0Tn5f1u8jvjQt8e7SvUDeI+YlgzZfVLkKz
n9E5btc/kqP1QYy1vOTA1xdjSU56iHzF06f3qYOvbHvmh1wMGx2ijZUF0o4ZUToO/c7Sh3+CzohN
o3rQXsrWRlWcICLRxX+C/IldTT7NZkBdDsW+DDKnVjoaB76DVb8DBI7PQ9UrcTIBMpVrHaj2gNd7
zdlrNTY56YOZ/AMik5fzvG1N/rCWOPUWQ1GeenscOwcoeWQumhnqGPTGOgavTdGOeERl9McU+rdN
7uwl6QnTAM6x55kA85/gsG0M9X4mm+PIbXA0SzhwCCLTve06F4f7i3RJsQFkWQUdwqHYjh4KU7Me
8OYzG6VNrwygv5JsbTRNjR0si0loNErNLntmcPGdSkgKFnoTEgKLEGZPskODqWTX7KIdYqL9wvj0
vBnHdE9lZQ/aean83zGob1joyYz6SRxHi4DlDKJ6lVnApEYKVmvsL04JhdDMIHXQqJceK3SCJH/D
Sd5NUwlPcWJ3jCjjtzPob65aM9FahRQt7B/wPBVoPG0mOzK2jlWYwTngukSd6++axcPuv8TvdTEf
dDOfj0ud76N8/A8Zsd0MFkVmbWxcm3sU2Ol0tFoW3vxyWaakHkn94sQuyRJtXD+C4Jy2k/ym280u
IRV6k5YEgXYi6PTkX1xrGzkqb2eGfG7Sk3Q7EWy+qXPGGyH5FyZxqQWcJ9w6MFpRqKAvg4zmpBFS
bn4v4YTubui8S2nE13xgvuvByozIzGQcSzMfvY98FvQQFNO2TluL41R0NBr28yK2At3dtUmqczJ+
h+RjOk3zBNFmW1A4bDpTEvkYZpf4CqDzwTA0ONfSeiEm6nn2T/HCKYH2/dud1KHdA8ItHPHi+uFZ
lFl+6nGXOXXWn9K6CzI3/upqoMmCIZFpEE3CwwJSVDI0aHT/v1GgpGp18poH770ytIMepYHIfwtR
McwrFegxfEMxydTKC08IGEh8ztwTtdIvBxJ7gCDmlUUDdu3xMSzSJwpMrGfRf7OP9s4b/XPdZ1ti
DmcIKYjT2lxMSNb0/YKCmxQK4GxSheSKUrxNRprtKfAHl7ZpyvI7gpFvXt33rIhC3nOoBzXyOxB3
JP9IM64BojHOxv+ZxfIJi3y4gS6p7fNpoMYdQkB4unhvzPat89FyCz6jzG3YZ0VCMESXW2g4GMon
iL0rQXFfmvWnKaQTsDJwdrw2XooSz0/WjHDwqFE5zKnKFFt4GMNjWLm7TEsmEqzhMYfewavjB7JI
vm0l2F9S46VJ4z1n8KmrneEqZ++rJ3oPLSOdmTeU31Fm+psZezgpNy0CVLMHf0d6O4xyApgTXXth
83dO86W5RDYUka5qHXyAzW20zNMS5c4xH6lmcMOKAKLleNDaS74U7g52CirT7MOqzSYQBB8eIQHw
EqdMKOT8TqD6fFH2+WqxnSPay205GWAFyBHJvht1lHljyWvAkVu/6+WNb5uRLM0rJQrhMhv4WXtg
dMBNVatYZUESetW5GEFTwn8OyfrD0rXswjb8hTqAsAA8CFmRG6CXIITHw3whnNiiKMUmVCzVh9Pb
PWgX89s0X0yzTjkgHYI50wMusD9yNM9+AhdzyWC7tiF7HHrlLR7Eed/ZBB9nOEctJGKbpojumeki
HeOc7V3vIxliIkFIbwNkANnLOLWW9Ui9MRLKCHeCQvLsu3G+c/FKMmcOLPA1FCUzQv8+a3dVzr5d
1o/o9eneC/Ih3Bm2tznxwm9Iz7BbpgCuVX7bQweMct9VzGrClvSd3oBDwJe4S4peg4cFtE7M40vu
6iRTetiZKqaGrTWc6MHlwyAn5Ph0UVyaiuOta0gArLF460IcBtFzDPpEoPsYCpdh+C9VVK3IHc7D
yOam6J6ZY98qqzsK5Hfc8bTcmWPiwh6Uz6f5MHlWs8iUZ7cjqUd3naNWPZWWthyNsvx2B2Mn5wrV
VvXadMl36gMBS2NYI6YmlKyOk6Q2dWMb6egyHdytQWP/Y7KJIM0VZLgOFBrMypKjXaXnPjsz62MX
Z2HhyBS93eNEG6X5rCdksXjdN0qHPx1coC2wj26rO6zs7AVNte9w+oZadxn7ej5P5S8/AUwcxnfd
DyvIG7yfpjYOsI/8wQwUkXNuLTsnnMDgT90Bvw0e+NJwqSCgFwon5PgwUQvPM4b8DE4j0qcJVWKg
i/GJd2UE2Ee8tcIhc8QZKKQKca49H/EdZ7Rps7ufo+4BgCjIHZefWnhM0YkIICyI5mT+Ny4fml7j
rdW9F0K6FzQJgRgFTrCK0r0rknpnxvkFb12Ar4/+KgfIU12AkA0PhYoOZ4yhVIoEypSmvUkhQzic
f6w8kJwRFnFNuuXB9pCoamW3I2GFLPgIyjdic5w2+hK4wPa5YCboMgSx4wj0Sc4dAao+UCfLIQvr
7gxHwmP/w/P0LzLtpxkY7LaW3nu/0EKQO/UpnUuJRwt3Wu+wJywgBswBGbkqHjHS914F08DxHTaH
ug5bb5PdpbSqGxBLgMhzHiPyVVYi2rat+SwNSNg2W4wd8YHIAmmowE+AghTkak8Ju+yYowr19hVB
3mYWcQzoAGtlVsJdn5Afnqu4+QJ5tuwZFD8WdTVdfN99cuOkOIxN/isbteesgoFc1fZ331NwhFl0
yUoyqHCgfFI23cPUxCLk1e/2KMstqeowVQb5r3FbNGlSJzdsRFBCmrHbjxQvWo4naXCRdaajc8pj
VzFEQMb24XLQXGL6FrywJFHlHHYprHbal/qz8k7ETGAk7VzO7kjf6VEWdNZnVCnxpdcBfNCHhMkw
vqisI5mS5eXRsMa/S22+2HFHOUNyhhUxBGgjwWHFeU0y4NsAaCyKX2A7nG0KsI2XVDv6f6SqdUjK
aWzYG6sCZIu+FjxUbenQjOkTbCIGM7YJc0bJGhbZcO6d4j7lAFRzHoRiTn/HcXKqaohrcRyBnH1k
J/MLjlV1lglFcZU7W9dc0NL3BEZZdctsVA8nnLkOKDpvtHb10LivSyXEWcYJJlf1P1mUarfYq5/W
X2S17L906QO5CTgiXRjRbh4vj+vvbKTiahE7sUXzOW1rCpvHVv1HkwGe9aXdHNPBtx6hedqPY8q6
rTbaYJrG6WSSb/5ajjHCcNx0Cfy6KkXkJeeS95BqtQc954jz3avvQkzwa0S3aX/mcB63clgIpM+U
ZiUMw2PLvHC7TCSDLHlxIAczSSP7ZM7VR+ySxcVR1dMERnUAYI70gBBaYgoBe+3q+9k7ZEU13sNe
4BMuLeb3FuTAdMKyibi96aaAvJfy0R9GrP75PO5tJRMoLQ/rnVIVsKE/mPqFdGKTtybu5CKFGJ1m
xONlmp7s8C4BTAxZhfNayhakUHNtwwo1wS5iMPBJjvK7QOf/+lFeFZ+JlWBHjznaJgt5/Fhb494g
E2SwWMdkXMTcwSTMRYzZ+nbunn1fRygWpMal+AfLs/nFi2nVwan2n6hySpkwr/d+hZrKw4d1GI3l
95DyqRnN0aV90kaRkcfYjOkDOZqenC7ZMBE4Nkc48yPcMsQdnv32C6cXDnfP7W7LFFHBx/MJmFu/
LXEMAtAekoejCXv95Iwxg+ch/LeYFm+MvgFF01GIS8XWtjOjfIhBPJAOERbn1uHHB4QRB4k+149m
o0UEEjsA9+fnJhfeIfJRBOZd94viLQFtGFjAFZAApXfy5ZI3b3qnIWADZkOe6JcUS5r8In8WIlDe
fGhePz5ZAH1/xkqQIAjjid6yxGmu9mxaOz0xz9Fi/oJ04d+qOq4Pjp/+6+Zs2ml5SD/l9u55md69
kHn1OjXxWoHEPY50RuVsaOLQj4Iy7q/rHH52IoPBa+ye1nnEOvUpE9QobphOB9uuMSEURrFLNf0m
W4v2UiSnKLZZAKqJNtwAbmEzNO6kfNCoA76zcbQcwalP/BRj9XPbRjG9w2hnR2PE+Ie/IJjN/iPt
/eYVpATcHMu9wiBzKUYT6um9nx3lXFi73I/ag1azbFusildC+O0zWr+UrA4j9tzkFMcNHvChhn/t
aUO+H5wOYxKKwofcpP+PRgLglyw+VwDYc3Uzs5ibHjOz+0gy4zV0PKLYlnk5Jrb3zegba/xEBoNa
1FUWawW4WEAUyKuhQuI9qUagwPSojEGFMzKwvlBYWaeGyhylDivxFOzjJcl4o0NeP4FeGDZ538c7
2U7cxfGLl+E17Ky43xn4sRgfMsZYP7WiyMDCYu44z3kgKweqkQ/GSlSQhJlv7Srh9Vw9aArq34EX
sfAbMlpBcJ9MHZhmbNOylts2GcD9K9GkZPR6gBiwqbEH40xnflYRTBQaHqmzbEq7pH+miPSPndro
+1yPs0aqQjViSAKZYW8t0Zp7ZrETFERKgbklG8/jwIWpAWcvkQ6GoSKjngdbhXqi5CuYcU7lKsau
SlJyV9jzWnqj3t7s1xEXoJyAkhanTboPM/dfZ+iPsasPD7BBGZ46JVwHCEY7vec1pOQ4tk8GV5T5
e7iFDyJbpr2nd+/gqiu2CTG9Raw/2eyaT4i3Z4zM9WOHIvJCtM7NJhzKW0b/1PkEtjALY18wgMIg
1s15VmNRM27SU5wx7O5N3T0krfXddKT6OVOPbabjg8Rhuq+aKn5AOvvbJS/sZvjY942PZMHiDqYO
JkwP73YdsDKHqjeya0h3UzPsMEKp7kuIA+5sJ4B8jKMzzNlZagJPUpQfQ8Bc+xqaJm/zMX8UiTPc
KqKC9JTT189ISLI36+yPja5KMuKFvuQo0UL7yS2BJrZqxuv+iVnVXqQp47P03IemRmmWIamC/IYP
QSvPQmk93dYigpc1fN4BnSJ349IlJ00Z92ntuT187x4m8qzyye79UgWpgL43WIUI5tZ5MUeGpV7d
fLUO6Ifa0e6e1XytN00P1nfbRPUvZvfv0VC8+ePg7n6ehMb3DpDg6gDXmmJFVWe7d29x0iChq29l
/ELws6U0Fu92IwgQUmeIFkEjsBD/HieGANvast8tL5Iboc0Yycqu2nfEoc3ehIoptf8/E/dbRVip
AMLHBS9bZ83msdleSqwVu078Z7LXvvhOdNTDgmRilpPkSxNF49Bz03yLgxhysYkK9yrIdN40Vfif
zHjk1qE2AI12Z/ZtdCeShlBv89Og9r25RtKfyzDuf74khqbQhsbB2K7YQLWttJf01eiG8uqUzZdF
ZEQCXXOUrL5t33hxkr4GcyNwn0wG9Kbcc6E3mdFj0skvzzivUgWyuxERIPTBAaYCX5fxCK5T5bFp
/4BChcfFM5/QmcyexXwyGdGMFBoGOYYDUVNN+7zjNTknvXtdP0oEf3QfUcFEekZPRkR2YNZEB2Yz
gWA1w+CjaLqPnGftCcpuMNdlE5Q9Mug40U6exTJ/mG3wkK12cTXvU4IxX+8C9FsCvF7xYUrxOlLP
13aG2CIr/ouGMQuy7iwFOO46rP9CAlRRHsTGtD5L7An1pG7pr6Sya1xNcrJiFzofvAwgDwgwiHkj
AyUmu0pDuAsrNtPmjeV62a9uCB9whDNAB38F6zq7mP55PYM6Bai1wmXeCUCRIDJpTM1k+reM2Xfl
xCAH0aNSdLN2VijTgCXVApWBCm59oRVV1wRsh055Ud/XokS2WnOCb5ASlOSNOF0QehcwCDCqld2R
PNINODIPXRMvpCYJyTOYv6MRD6rOo7TqPNdCaT3m19dF1dffhucNjyPEb8oqwI9e+FTYuEEBNngH
DaRc2/dsnhqiJPyS2WzRAhH3mCsYoLh2Ikwp73PS3rwelkxeyY+pnQuKalLHXNsPcBX/7okqVdc3
7UbO32Hard9V4XnWMe6jk10RrBC1xdN6XC1qLxZbKt4TWxurj57hB1v9EtJGxOpkMwgQeqOZvq/v
kR8xP8ooDJVJop21bPm9IFCgoIOctF5HV6jo2XS076Vv/sYex4iDeLCx0CBKNIl2DBv/gdl+dE61
mVigUuqHcIi/YMBtmgQvDofMLay87NY7/j/P0U5Dar9q5oh6wTbRRcJ0RSlSAxTQI2JpcD9gWFD1
qdvhQCLdyjiquLv9SGVmh8MMt48Td1Xurqo9oWvPsW+0hJn2yWHMSQ3sU6W8ZVzft9xYZHbCcal3
KeMIHKJ/ci38t+4ne7W0r8bma0rEdoT8UXRa8xBVOL4S13kcDK7Bj2qIgkIS13gh2Z3ROviBbTfA
ErJKKApSj25+BDci17RBxYMg6FVKFt4x0cGtAO2P7+bcWmjHTLwJTU1mLbtK22f7XxJkeEEyzgpQ
6Yg7QEObHhjHpstmLVi/hN5i3jT69q8xQgCZYrgeK7PcRk57WH9dvQLl37aKGID1trldv1eH0mTf
kDsWoP4Yd5qVxzdzBHZ4SSNTWTjkcSjg39OxEb+hVvl5T5mTJs6dUKgzXH/070sjAY6n9/VvjBBD
HUqTG6sPmc4kLHlkHfXBggvm6ICU3BcEaoXoJyaZFfRNcCZiA4NwSlVtMQRjLcodybwpv2nTfBiX
WlP5vzc0778UdYpAB+3R7gtzF4mM8g5VnD3m8WH9op0p7R7cidWMpQ66iUQqs57l1jBJ79T95pRJ
MmnScdAoMtFAciOsXda60eW7gV80yk/hYRL3OyLzsrhGYSkoIGvsLlTCHfIP/0NKQlfwf9xKFxla
3U75JXM7qPgkLvE1Y/jgONjlxDBukQSSrS3krQste1dzGVcbyVJTeoIEg5tUuxeNs/iWp9yJtGXV
fiz8cxJl0bZh8Adsl9tLWh2/qBKymO7nu1WdbC8vM9ONx5IftPea5BS2WrILoQiA/sUNv5aR0ZZd
EC7iedZu2RCfk8E46UnHmkY9OqUmaoQyqBarhV2OXL5WI8CI0jOQilTIkUn16WFe0u0+3K9X1cgB
2GrTcHdRl2aAN3UXhZ23QIFqMmzdtWHPZ2FXmKRCCGmV9tTy9jybVfWeDvY+6eo/cTJdDXuAuqye
AB7veEdfJyBVQq3S7AKT87yuq/7UjRMf1t/l0ytq9fR/5UyaM8QVM4tcCi9yr8cXPyOfcm1xCiWM
SDWLpLtovK9dMCkdh1rAd6xq/4E5jn/3UjI5CNt2u4qBrd/6u5bZ6PpEzpKsW9/dQoYC1qJuJIAt
Wuoc1tM8Spue/hz+c9F4ySGcwCHVMZNAv3xZu1OiPIghN0J0QqRCEQIgP0eNj/kjpCUgBLLpZT25
1vfIXDnioEu21NS0/MOLe3IIPwKzuvhBXn4yN7ZOxBpjlOiZsVtJdDRJckIk1I94+zkOVnEux9dB
J4XaNsQU1IP468GFG6Bi1WmCIbMLu2NvzywW5GhvmIfbqDRaYEEx2aJL2/OiKT2a5sM0T/KEbUPg
D2IRDkjePaQRRUgpvTlIIuJX9UShqKPoXfiWQRoGnTFAM2Lgp9Q6EPl4S636ab2T9UoeTclPxRjr
mcip+qfVikh/0V2MqWNz+Vlsa8zge7O/rt6s9UuwWbYytw586ZoXNFThRs9qenYeMVSEWmA2hU/i
Uu4cNItJmxtWJzz4z2493IpYN4OwZRfpJdMfw4it/aqCRYptPgNyCNxOsFCwYtRxuX9BBnurOvA9
PxdT1wApV+bTerykbtbhvHW17dyx+onTnGe+RErayD9625dHrdXxrcCtqJTARRAK4CpVr51gzhe9
6QVlFEvijtkLldZ49YkxGxhVq8lMripmV3Xt65PqZCPhGDaTPtdtIwCgboR5A21irbpNqcRsTZ3A
F2zNzZRMb36E9D7vKTRTsjRRjlCOzOX4lUvCFUzBnK8hAHqKnPmQZ1PxzVyeW0X9t3LGW9NR8Vk+
5W/Ylv9EDhDSYrfHMmyG6/+fVJ+m9apfcdrNNwex3UbS8VA6Qrvq2s/1EXNU0a3eKwti9WS0PitO
IEJRWAuvdkIPjdtFf6QmRjhcy+pYpjgthpTwwMZd4GZ62XyZIYaA3BzODI4/GmLPSZb5hz6X3S8c
pcQu5EOBdHlnNXASgds/aBi7tSFqronv7Stp/I00HWV3z3ZnfeMvzBM2k4fpMCG5eqONGs0q/K0p
dMnUUz523RjynVWJJ+S2r9kIYiiCX7QtkMEg10Xg0zX5I5G6f1nC5Dfgi+FeFjmkI0Z/pV/9anhi
92NDSoeWGLsM3K7daVWQeUZ61GlRN5Fl/E2dlIEROmgqPjcjjMPL6YFxSTpaKm5j6CO+srGVZs53
iRqpjcY8aB0g3osEUDsq+bdSZP4cGoBFj0U7NVsnND7snJUN4zyIhS4rr7YnH4sMHow2ajZGLsRE
nDTRm9HSsWPk9kfmEypZHPnNDFsJ8804JnyLyY7SZSlPmBJoelOzb0E4BXGWjceB0OrakbtcjUai
jmDQMcSNNdh/iyn0Ydl2DGNQpHY9+To9QrhqKrwDc1viLHr6s592UTb/LzTAxn6JGv6fTP8gAQE5
GWfVUZRfddy71G1Y0lsZMUop+p2/tN3T3C2/NYt0k9RnImVCSxdWH7909s6WgAvWukwz272Vs8ZM
lILAd0q2SUYBUKMDRWIp8rydk6OHY2PRwxcb/F/X1PLa90SmZwUfq0/jzYgKlEl6degKpwl6Y3yw
ptk7L/X80UoZXylJsi1KPVnHL/YZP413KozMQL7boGMb032LhPxSzM5WLiNkP5Npq8W7qZ7or5oF
ks6cPc3EjyZgtWZDhMjzYU8v5vhsciDfWnKJwZWf1i9PS6OJjhLhDNPH9iDTjq4ZaaoZ1nTS7FXn
bCFWhmrxnJ6rHvCLjzWRQ4iDldP1oYIe4/SnPhbRI75TR1zLagELihKN4DTN3xhEABfCVXwK4Z9/
dKar5h85FcLDYdL9kyB+5SxZShAGHZSJ9cXk0QwIeuAutVmxsLNCDjj76pChUpuyHg2T2yEpMuez
zmU8wDj0ziHqmrOTOFuw6Sh3Xa9UDDEcOVQ4nTW96GGn37mcFZs5s96byDg2LO3xdcCfIHsgP8UT
r1huv11Pasm1l7y0vSk6h0t87VoV5dZ2YDec8hRWKbGDCOjwHCh/lCqimhLihaAX3zqQNPxUdcux
+JwYalxrhtH71nCCGbBGEJUFLFD1Z3ymFqcmQiC83jVTfyQKUFzqwv3zMyBrwy8vrA4JQiWQ9ZTD
nTeckWdqO69BV7GMBYARp0bKRJr8NqyiLz98RCgIt1S5BEsvGi/5sCQP9RQ+Zfo8HSrdmY7wxD9y
IDJRikDIN0lb0itcdLNxnF3xnXqJdVm7zWkx7w2AokcSQvZAIfBYpAioIz+6d282UbuP611ktT7K
SpXSaHToN11Cx8+5W2HiYVhZvmH0/YNUwn0ZyIAmv6U4MUJpj0nLVGGq/sFyH8shQQOfEaPJmNH2
kMW7to08E13avkk6wbDDByJubJpy7s8TcmapTRYaIRn83K8N0VEMoa4j3BjWjeZXr0zXzSA/igHK
PoIPc9f36WEhWOhCwtgT5h+6CARP61mUdOEOxBs51n5VE/Juewfi8XLK1hA9IXRcJlRrpdrjSj7m
afQLEvatEGZ2Wy903PchXpHht59BUy+IGH0Y+wjqNIddHSf+paJEASwPh7B27sQCvXk26xShIRFS
c8hkEs2BjdHLajNOcA754FuO6PYP6+haNxwigcqTJzvmuf+j7EyW5EayK/orMu3RgsMxbrSIQMyR
c5JM5gZGJknM84yv13GkhmZ2qyiZtZV1sZJkBAb35+/de65NqtVaz0F+RJ4i0Z6+95PgyyMhxekf
hzSTh2y5hBbzWpFW747PDg4+5wGi3IPI7s8S5pKjt8wSSCcF/oEkXDMTTBxiPqlJiaxQR1g4yk+B
hfJsXWLXr5tC8Z+YD+5m8n+Pnm7tkHulPgaD6Rh6Q35D2+9zrXlbbtJ4g/oT/ExDatuSy+S2aKtP
S8ZcPuiPJh/3jFLoCzQaSnpK310XQLMx5A8bpP85LrO3MVtSdFmMKQLxHTVb/X7LcycByjRKhkKJ
WVwLfQQilKe+Rjdu1/ffjBy5/FrepTBKt56Iuj0aSlLsTS+8scLyPJPrcrXx6m6XNrpiL3SZfVSI
VRb9LmgfLQKWzobqCSLEe40FZjja2EPZyePggjBbzyZ4FbdEa2qXSAmu0oaBlGpFB+gitxnCtuNA
n5x9ZYsJ4uu6uHRqfaX12/PrIUJodSAp05eIqCJ4yC/YOJ7zEYCOIXlZ2hzj9IoGMGLHOqVp6RNr
Js9V8u7GaNEJkqBQeD7DyjUDa94RquftbE0ywg+u6wVAUBDfrv+vGXQ0uynnnQHVvR1n7j06+ScQ
0+m5n6OrE4zmxQ5nWxFZDML6vPJSoT3aOg5ntrEc8jOK3UtKiA/jAfUj9SD9tQJF8ugLo5856PeL
H8ag0BezvDXweiGIRnHjMWo+ec7y1PRgEERxFo5B6zip0/06M1m3WKCUw+0EH4BhSmIBne9+8EoO
vHw5WLNouJYuUqKIq8oZDhV9R0lDhmp4rEhnWdsDXsYqQjrllpZbjWaP6Z5lw+pf7beFSqNfy0Ck
D1cvboPDtBAD1aVMFFWLjtihjbW8lpPnO3gAv5ZjvYkTfd4yPkuOIyEl5Eic4IhCdEhiRie0AcD+
iOzkWtNPNwxRR/IcFR4Mz2BanAdQjXgX2COTsY4uRck2EozLfJlMeaiyuAXyvkx+4JnNFcm7v5b3
cVBFR+kwq4sdnOpK/T00lrjD/nbP1N/brFd+CAxGp+T09rrHTqol8X6IENLUwyz2k9mXF1QJ8e3C
sQ3JCIoyMHUmnDz5c62xtFovDj1J6dtKb1qM+V26j6Pifm0jRt4Yb62lmu94ucFnOcb7iabu+s8M
Edsjo4ZXBCUEnShnZoq3f2cxn0OwDQgK+QCRsH1HtEBkXcKuQXcFfsgxkGYOfB+7P6y+DrsM3+hz
Gp9SAK9GTcKus6CnkUPMSUtfZvrvpDkYS3uuA2JRlP0s1pL7tUEx9Fp3P4XDXTV1BDV2WrwTE2FQ
rmb2FwdY/2b1/s0ecZk1Uva29qwLisbYXyJCCNVemtMXO45JPPjBzNwhLsZdaUSQrSr6Vmlm3rpU
UdbSGZ+8/CDyXd07bFiKW8ISJnfrf3HyXx5Bb4metfuixIAWt+TEuD3u7ajZhiNo4dp8ANgeotlW
fZWp5heYhxgecaNBynBITPhA1GYdh85lzXMxw9Hdt2r+0ubNZ09jXe7b8XsoNHx0Hat9iJAcQXVO
8C3BE745kowRqRl/0woakpRae23KnqO2+MFIEnCoPpMHoJ+6kRtTTmNBqYXiPSm/YBCHm1Vo3rWI
vldhc2gc3hr2Xf2pbHL9iTyyKaehpVett+m9kKKr1adbMkGeLV2O57SjOCtVGhpTFUTtHu3iUWKT
o0RvrlORfFudA7BQNyvrpDYiuEp6j2kSazayddgLjW6EtxGtdIapLMHqUDHU4WOH3RsxGxbiuXJv
I8/hYKc06QNmOYD2NWewdn5tx+U5DrKbDtyuTbG6Qaw1bMsge5ncIUJLRfgIA9XXkQjwUwjgbG9F
7R0N1vPChdjYOdHjJMzTJ58kDUFNg5Cg29mhIyWMhwZ/2bhU0PRsBohG2LjXUn1uK5fb0nYB37oH
piYJZ6cZTm5mjZe4Ew6i4eQhKhLvLv8uXXDkKUSx2GS2Ic123/d2cImf82buT5UW82KkyCLMzGAc
POYvkVmVBGrFvwKvmXZlpiOU4haZLgmpg+7bpAD9wvliHekXu1dMQ/4YVk9kqI2HmgQi23CcJ+Bo
9YnBO4nz7Ks14RSXTHfvmUqFN7QRoDQ4Tcfb7zE0s41ju+jnlpCjx/WhK8YZMPvofoHSn14b8nvO
licq365a4YOFIUAMMgCLuMQgFJDdi+g9Ik8py7LgkDnzLcJelYSnn+VsJ76gktuZoVh2DdOZB+vG
BHPsyyn9gnDzDQFIezeg0a9Cdz47eVWSG6rFnAc5fUYK5tthyhFVu6nUUzON7DnrukaGFJGTCazt
9RQualS+sli+Lcortx5PLZsRH3kk4QasRk0Fgl/ATKqzi+rXKnRJnqd4zebqKcE9ccDbE+9oW3kk
N4yk78pMIBY2MJK22Wci1q/Cqhk61cYbePLk2BndxJ9S7VvN7u+ZSxsPzWAwoxRQ1kcCGDUQbEoY
k1TmpWhohSyssCis0TOaZQI8bpDDZVnsM6y0BcBdUbCoYnXXdFB3YtadrYFCgTcBFb6iBGEhY2qT
MJECW7FEMrxLFvEmuhElY4q4oSFrTwst1iObthXUSX+tRGDLY0fpj6XOAcfQvbfUmhHymuOTO2+l
iVp7LUCbqP3i1k5z7s0B4R8yD35f85DKcryazHBnJPHxnIMQ5DFVfEX2N9E57YUD0gPhcePBLvKc
tltNIqyMaABilDg6C6JygdkbUhsTNGsko1RMdrdri7y5ktz1GAMHZL9s4Eqe2a1wlZP2imdhRJ5s
uA9O/w0FUnnAtyJ3iSYutsusMu0geahp2AqFKrLqUxVgP03YXH0yg1oOqSxNpJnR7YEV7fC9GTIi
HsufM8+dTksPZ8FESuC4Y7ybySzz7aHlvg0qtc8dm6MGXXVbxcRvofLF6FDRqc8qc7jThirwR8v5
to4CpUx+Oog9z6k1fFoHAkRej4detNWVVdMvO148HW+3Lwm02Tq2cSILPrhtgcBsvFYjHaHm3gc4
efHolbyH4XfTacvjIpsBrxhNuyIWNCGt4deY8bGYJmw0Jhf7uZACH/DegM519hZEOpW1wEGQLP11
nd8VJmBpWRWPq4teYBNfD5x2HdzZdM8eE2b5ajtrZHUAzBg8yJjBKdlfco+X5EpzFk+RIpCxUqJ3
YMoq2EiOVUooYgkJ9dyh3GZgjXq1S168JMsOiY0ju+je1t+WG/OXQIz6uaS8zQm0uiV9izNGaIi9
XQ/DDfpD/TvQiGjTdcyf64InBZ/9FNkc582m/zzifNjGWfEUzExr0TCzcGTu3sz0DFMg3rn1C00G
9bkdmCSPeY6vVxKxbI8tO53bp0xa5q3dgxMcO3IsUIJeSjT8N0FE+3mcxMTp1T8EzPRvsLdyQ+rK
urStC8k2TG8a0JrbqGc+lwetdYj0Cb+mSlvD5NY/iPzgFv25JX/zYpWjvDA2vMyyjJ5qTbsGxGJs
m5yGnNn33f1s8dWbwAHnYT0GLdySxiAvr0sGpjP2BJiWCIZtI2deScQG39/3ORTWmP7rcWA2gLwC
+tz7flQs7UA2Kn8ke3fPPJ/MEBI+/RHpz24KFu9uIYBTKsWTyVsr07BhNJonRw3iiw+dadmtIAhX
f1jJG8BS7BOCVbpWc2dCoEgIrp1QbBZZSLQOrb8aI1qmI5BnopWe9BR7V+ThyfCGpD5iucjt8kuF
NKggSuGR2/au+ADZfhYETpyF1j03g4udg00LT7I8Zy7jqvmlcbv5ztWbx7VSDujbbweSNDYEaVeH
NBidfV/2xS5aUC2l0S9gcgMycdC1JY6JPQlA5qS9mkYMkAtbEyNOplf/qmDf//YbiKtdeX1vZcUi
Fkbdh3/99+cy53/r7/nvn/n9d/z7TfzWwA341f3lTx1+lrff8p/txx9Sn+a//2T+9v/8dP637ttv
/4KNOu7mh/4ngeI/2aS7/+IMqp/8v/7Hf/n5fyIswtb536Ho/s8i/9akvxEW+Q3vhEVh/M3VAeJ4
sAEhPij04jtf0f2bzjvt6QLhh2ERBgbf57/wis7fMN5DPDdYTWj+KGhW+85Dt8y/WZZrgHsCJ2oD
TPf+P3hF93dAk+15LgYBD5Ij4SiU2d4H1o0008A0TZzQ2sLaVZfd5zEBv9PCMEAIMYhjrS3fhgKK
NRnBZwAzpEGI5yJsnWNDW6/LbBznenkHTN3dzqOzLUZyfYlFGLCxkV9XkOSRNTmy9L6+seIK2Xid
KBCrR6aHJEinr5XEoz6gVY9Av2zr1D0PHkcPeHn5Lgi/SLtY9mA56s28xLuBh/YwzPGbLD4zq8bM
2JIoh8/J8GhBDBzP07ygZG1twzdlGPt0+4Jz2oCn4ByKZM1wiPbx7IM+1dilRNGcjAkROKvxuZlg
m9ROP/zsAxLAKmi1ZtK9pG7vXmgUe7EUV5Fot5DMcFxly0S8TN/tkEm8zX0x3qfLfeF9NtL4OZPw
XByLXq+MK/g8CwZsLQl+GiM4HUnCr0HA1cmaWkgIAQqSLrjXdWK9YVtt2s64/7uH8f6dwvT3WMoV
XfU/cCbwkKblStOWOh5Rx6Xe/R1opNHlaeaFxPe+ci8odKNTz5i4M51DmJFfy9gkue1K6oweQk1k
Nic7BenioTS0dBwCEzAIhDJkSMx1shsHZCAM8eQxnuVrUgQvtczDHYAAazNkeAiKNniEnNTtErd7
EAsyFi+ful2XJldbL365Q2cCu9BeuwhXqxlY9/aCs4n4VfsmcV2QBt4+IPm3LJ3b2CFs286a7V9f
kBU79vcXROgUNw5YDNvBX6mbHzidHZFpGvsmc/qCmKUohVmI4g0Ry6h9d92FmyWHn26AE9CLcmvL
6Q+gAJCg7RKsAqgYp4nFrIExJU+lxnwak4DrKP0vIx17mGjbZVC4uwiRexHOdEB7v3fRFUmB3EYj
ssUHCHa1mLTv3Oe1Ol//YeYc+kcz5QWhk8KM9ssyloT8qebpHBqhb5hzTjwnKeXqnbTjGRc+htat
uYCIT/EZ+q5zwEfb7foBDgS14q5P8vsF8Saz42ShXsCYT5da9Ziupaenh3aSKmWp/tGnEghbQ2k3
4v7Uxma61lqX0sBqyOCYHtrQaU7hlAVfAbQxcGcc+gf41geWpsM6iRbPs6XtIYvyLOsDmNDUCKup
I+X3clKY+E7MKLjm3D7S9skRV3R5K87mlEXkQ2KZAI6RYExGbqFsuOhvkPN7OI5HGipZeDPq8lxT
bt+bJd1Yw7Ww9i882hjGGp7qpvsTV/H31fT94xuGdC3Hdkzb0j/g7gy7CsQyxnTM1d1BuIaEqzUT
jsWYZ9kj2l0dYABYHyWbU/btKKjSJYrgCDfcHOT3da20aEN6grjJEQxUeht2HYKE4fTX78A/BmHo
lm6B7/UEyjDHcz7w7pIWTycZmJCsspG3X2eiRttuK0v0XnrmfB4tMaBXa+lE2f4iHfdIJ+Qrtsfp
XiiUdVSfl0FfUGxhFE0XTfq0EBcM6QSRGRzUJH2FTV24hB5ZdDsYyET+InCmAPErUbfMNW6dpfqa
BdVwiKmVc/R2p3WooGnlcHCxos4lDwExf5sRrmzaITfCAtfN+WvInHMfedWjUAupkMXTMKnM6LQP
dzIbb3Qr6q6a63y27SbZFIbdcVYofmhhdKMNeo+1JS38umrzzV9f1Q+cUvUEWNJxbFqjuu6a/xAv
4gLJ6MOAJOd54oMFFTltyWLsZiulrWT3DYGaZxq1G+Ku8nrYSeb521QurwRibtfP6kpeUtdZLouH
xqKw/gDqW3GQvy99Fh0WpkUsfUgdxYcNn1PNFJozPLb1s9UBh8nRMs1NoI07GBcbzTR6f+BoR9A9
2mviqzAMS7wdQIohAjOHbhvvmWHizyyPv4If+eNL9Dt+b72EMIoJAMReKECUfgDSDmPb0wjORnLV
iPtSvM8xjaNtGisQEyfwTO5sWqhY5tDfoThP9xZ589sKL8ZBaj8DPZp3zmRFvjHOf7i9hnopPlw9
bi6vjKRJ43nmhxfcduOgzcegJ9OzvuFTdizvLur7od5lvGdUSyNoEGQ9pdRfCOEggIMUip0MOgk8
SNRHDAH9xsgJMzZ4wOcM5hi8K29vJ5/CqL8MEjuzYS2f//BY/g6mXq+pC93bolwUPJ76xw3Pmzsy
afDhODaBdcBPx63pGDej59VUYIixq8oYsOhr1VF6/S9m/UTL/vVnMFSV8eHaqYwfAbESUK60P9zX
OlvKaug5x3vl82TRQnZ61ouqxxVige+we+Pc9bca1tBrXTIMcNF48Lm3ySShcBqE1jYulMUki17W
drWD0vGsHkbaHIL5dnsRpsIpMuFV+18niQeJTEks5R++yQfMt7qalMu4XCUFKbBf+aGeWoQzdjgP
x62biFNUeKgWFbZPye3Hvnyj2jzZAb9Qdw4VTtFx+iZguLEMNMXq14eUqYoZWvforl+60EKFArPs
UPbWD40lcdOoqtqoxmQjAionlygWP6kA+ZgwM5qakYAYPMLAzYM2VW8d5wf8UIWNOMXhXIaHsi1Z
FDMX1qGGjt3u7uD8M5tXBUoW1m9mTx7KAmnCmRIoP8qoQqDCM16i8CEiBX7XTa0JdbH62ZvEf8Vt
S4QASUU4pJ/XJcAONAzcY3pyXLgHmLL4fDOj3Zi8aJSJAL8ro0JpPy6fA0RCDfJ3emvhsp/Vtp5V
BKoETB4HrXwgEmnZO1aHOCB30AkZGkWW9VoMUoD9WYKvbRgcShNTbBizyWcWdxUKjrZBr11DhbpZ
bzbMsggJJV/Wk81DNQPWlmZj/OH1X4mqvz/CtqFWeEOyPLlCflg8ufQJPEXi5CQNrq2e498WtXfR
OF5d85/hED4yWjFv88L9bqGpORvoRJEdYtOTjOxoJuPHZxUb7OWEjfdZpvh1U2feDh3XLTaCB0t4
L4l6WHKd25jyDSiJUPLP+g8BJnNDC/1mZgLPAJog+LoHQTsYCxZam2BCIp82i9oyh4oBD1ml+9Iz
COsIXEFihjn+4Wp84F2vr4HpOsJgZTEcQP8frobXMV/0cDeiOp2n276l3WLJ+jZYIF+p7zCN0cJE
OvxmuBktCVknG3sC/ujM+Xc3t5JdNVkvVoZp1Fb1WwwWRDNBtJex84ddz/on1Y5NUSY4NjuW4BD+
YfFB3GGaAUoZQGYEXiHer7frg+O5Iy5sy/wGXuWOzM2jcJv0koyVEqD2G9Q7vBsJMYFh8e19NzeZ
cmZa/qMFlqqKD0loBwkyN/aQNvAIiL/rwHv7pjO/TZpZbqaFYI5F78N9S0rLENSOL9JPIIS4PZpu
b6opfFpfwSUHZgvy/UdocQR7B72pmNHCvNPirjqmtsXMgWZV2x35AqSheNM32yWIfp4RLEFDO5uF
dgg5MBySJHR4Pud9kGnlDgwr2A7dKQof/snGaOOUokyLfFiVD7oEimexUwEEGE+ij7DBqrsHUJUm
3YrtTM3vTl/1Gw0X1kij8IoKRYYzKSNZfKVabw7a6OJQzU6dcMXVzr1jM+fjbYWgiKAIv26K75iz
+zOcNH9wmRmXxMz7QaHThWb1xq8bWGdi1J+Ym5LBYmcj8EKDCacL9pESCk2/zTA9/a6cbBuRq2cc
5ioQFO01LxLzooTziBIpDehOz7vUI9yAsZBoaWWnFZE9s2wfo5bSim7eN43cJIPqVm8GpSmO5z2J
owykhrHbBVH3hSL806giBSdD0CSIG+KORvFpUPJgWcL0Nul1+tLpjqHVBudIAxZKPJSvAW+42N2c
cD7Wn3WTU39odmBzeU3XdbMgXPtQzIcmHILzer6cFgwJpGZ7CrcAcPIzUpXdoFjxUVVSYWDKzlld
NcbZflaaL6vMhWQVHlpV2Zapq+86NDD9hM8xKvCNzmhQEFCivph4+VNMtbtwbqF9NQ6+YDbGdWkB
1agBlyvuF7V4O5jc6o6VeoEnCA4TxlYeJ/W+TwLSnKgQ68zwW61ofXq9HbZZ/v5ZnZ8yC5AXyJrD
+gY3BuJOgddnTum8smxsXft7STwdQld+ByfLHTD5H+HCwVqkNJ1cvTrW6mO2pv1IxBjIjKl+J/al
DSlvGMdROOV8Gpu1zJvuvZZ6tLAwwds6QWQrxV00PQcVXW/hFHV7POJX+rD6qcZ3uG96onrWV8ld
5CdqxxSCz1gxJG/fett5FZXIwUEm2mluENUp7QmaYQZslY2Wt6/JnOjkJ4NpV1LGqGZzPnTM7Xwk
E7O8q3N5qEf3LrXD/NHSxvo+md6yObxyBuTQaeq1n1rwLRKPFDCsZ9beHh7CmUxcvni2M2X6kpto
Wt2lxhvQo9U3gS401thskiU59EUU7qPYhmuhVtJJtJApBSJKoxsuWlTfFe0001eqeLptlBcMvOR8
tza2HGhjBy8ATYNIVFyDJiCKvhXf5xiZqmbznBPajDAhnuiVqfuqDR3K3gRx+fpYOkEd+iY2E0iB
dLw1z0X9jG7npgujZyc2tEOCAkxMHBzAc9lbFkX+vrlS1UQ4+/1kcQCkkUL/hDn5+rwQm8urUsUn
K4hIKgqISQ0rbrZuvYUkpL1/x75KPIjaX2Lcars+Dm/SwLgvDEtcvb5qfaCDxBoBhcERuzw4y/Kj
nw2T0Rg/QEcK4/f0COwA2GkQkk2Iyg2LDy96gtRt08gF1JVJ3FXs9xxj94A8g/OI9wijj3607OiH
CWnxoNsmj/DQfqcI5Mks+UkTA14a7CvRBGcNMhieTeeMMg5RrjroD/lUQFEdCQcAq5qYefjgVAwZ
tAqoZOpo+9CL9lbXglmb6e+stExCyJnfEgLSuiSw9tyWoSR/aijb6wxRYbfK8Bxbst4Du7yKST7J
Xpz5wa2oG+yMdH4c9QE1jQ04BwZN8khzK11alMixU9XryVkFIQwQSlIaXG1jfl01F12Be66Lg0eP
VLTIGhyCdJavOljoc9dMYmvreLe9Gn2Y0NqfxD4/xiMfg5SAQ+yC+0jsTuyDPv8S2/Frm5lIU7mQ
jG1voOPz/dXuES/ipGZbM96/93CLdQl473xgUYMkd+mcsNoOERaS9Y0uWAe0sR33bcT7DdQF+oWe
v62dIPzPrT8BaJvd2EddINgYNIOJdNskHZIlerdwUdfFbl0cq8F+TsEQbMd0uFvLEwMRIro++QLG
9kahelHaszekbJYChzChW7eTZaaYJmnQrCsG1AQemmIEfSvwHKqTRgjbLON8h3Y1gThcum+JKlGZ
AD3nAye3jp9RKO3tupLUMautE6CqKPOACEBFVK9z+mk1nmymsQde997PG22LcIjodcl37J3h82QP
5ftq+36D1eu6rpmD0ez1SqCwU6LxTsdirU9EVnQgetVusC7OCBnZf8Qjdr94aztdt6s5QJHrTAWQ
H6KyGc4J+b6bdloKf8bQMrkZIW16+rpe5LWYBwHS7WCph+y80yt5guvGsZ5Iplnetcw/D0Sm5fzV
U8XZjJwgjRO5DuZyY0Q13Vy00RxZ2EI1mxNC1bLKSRy3BPsgCCrOGoszKv2k3zuZQ1Y6nZEte8dK
T8y8ej9nbn7NoOGyNjv35BIdJdFNsWUCveKarZeSDsvMojbnO3tEwo6+cRtq8d5pqMdcCq4InUf8
3lweutrERFWUf6grhTo3fzgQqMmNKyyGKII5zu+d9TQDBONC10DKmhnPlS1eaLTRh+X29HakbcM6
bIGievouzLG5ZknyVUuiZBu7Kcp3yxt3Tqj96bD/e5LFWpfT72c2JGg5qI/3+4eKWhlgtiVfbqD1
u11lfJLD0j6MR4/xQjSj8BefUf01zHng9LDp7v9w1v/HPolt60Tl6RaPqCnXsdPfRSjIKrSsJDe7
bQArDYhZcJmc+ZeZmQ/gFnbZAnNtnZ2s6wHrxHRchs9dxXO6DGSyGJ32q3ed0xJop9DsAbhxvCuW
yT3Xc35uRjt5dJb+5a8/tJq3fbyZdEZoink2n9u1P1y3Pi27uQ5ZTkOcBLQjx52BjoUeXVSh2BwP
IMpddLXlD051IaUP58CeMUca4qj8w0dRoTcfnitX0AQXDj1EOk4fjlbt7I6zOY/9Vh8Yh7PJ6cc+
BbGPRh94ZQ7gvq3g2dlucR+ASDny5jfXRkdl0cc3sdOnN27cubu8nbchCot9nhAXKvXp8a8/59ok
/vg5TVMYGM24y47x4VhVxp1J7mJEP8yZ4sOquWnKOt+2Wft+MDeC9sKD8qSFCZ0cmyCzcRgoKDTc
eXpT9YfRqbTNzEPNMIIlfAI+RveOarGvgTS5S6+Qgd3eRrCwrnotZEg/sMbHrmbBMCvzrbYvVUPN
jTUOTI5afWvXAkqWAs9QhWplxztpAKyawLNtip6osn7W917JMoQdFZGU+1zlRuovAw6IlpCLg4yt
MykKTskxeglfSDK2CSiO5HlcJOy8qIZNzb6PsnuHvHFnp83ndWfHtgkyNuKM74IW1pqQ8oKg9cFS
Dkk2g0rAIYF4uRFTdhjUSWr9ZRRJeAKMPwxT/tni5BKYR1iWxZQXj9bv60DQj0RNetycdaZX5mzL
6xIux4T6mdpUSc1G5zTl3zurvwhIX7ux5oyTpu2rkcR/GEMK9TB8eFhYkoh5Mg3T0M2PZ3BmbXlK
U5UpGtYcggcmzecQd4IAY+xBAUFeMApmzT1GSZDSttX8bGdCqTryIqOSZqUJ8x5ZRvWHRfyfDJ3o
ikq6Orz2TEg/vve1Y+MV6tHkU2KSgos5PgxLxaXUJ6Q0WrFtSumvZ1Ed4gm0ofQbCOCE4Qg0qSA0
wemH8lPZuJ36E4a9+4WJLqekhp5bPEOEa3FBXMJhucA6kJu/fgWF809a+o6Uhi7JSCQg/R9SB+0q
oS5xVcZVqX8WHOI9tmvEo5miWLrEOS8t/gjXY6Didd9jvU19a06628/6QMyWE7/qQRrv0sEiqjvs
joYAnNS1jr9WZWhXlQPSB9FHZ0/vduuUJ9GTV30ZYOzO4akfUbBZdUdSDCONddoPgdjqFHRIvdhN
cyOWnLqyvKx9iwpnIKIrvyBN2e8TELCUXO9lnrZgFcJE9d5SRLjks7ieWhNr29il56SghS2VinEM
i9PYiF9lUIMDKFFU2tbwcy3J5ZAPftg7EYV2eF+EHMzX8qUa+3SfhOPj4C1368qAKOyyuCQmRf10
ZfRI/akOGLELVdxow0eUzusIqnH02zjGppyrVuh6WUy3Mjnd1skV8O9pTGDC9Sgzd+OswTMxbo24
PBKS7nsYKIEUia9eaXzF4Aj60AmhI66rQcKxggQC3BktLCxO8q5TzOjp88pfL8C6eS5MBSelF15G
eo6NBrSi8JovbQNuIe5u7KTT9pET3jjUzrC28YNp3kMSWbuByOKu4sSiL8uuqnJCzNRZHzYYoyhV
rcnojupLXHWG1znWlj2935ZwMMrJUtXbo0cy94LQs29ymrYavZgZIS50+1zO4xHVQftl/ZymVV1w
j0JIjRaQ1Op18UIZ7fATmOQ+oylcO2VGrWHwG4EVYqPIiMmoKt+qulertkIfWCDOO3MiMZpoun3Y
LL0yk9EAE87rYHL4LuF0EwgX73SL7BwuIzmLgbEfqzr1Y8AlFyVT8xcEA1V7G2MfTprTVEafMDoH
l4yNuswBhKfURU3LILtI0Y1L1JoGB4dtmKPYMBZOAu6As2NVLLjaxPEeQW0tJn3fMYIlKYDc7Ejc
otYzTjEY16clqnYVoKzR1B8NGbZPY5piw+Csvwj6dOrgLiIg44jFl4wsQPpvsTnkh1gjCzdr3Itl
zt4VgtmREMYKoTYp2Q2lYoSMzXDy1rdscFPUz5u1lrcGDWlGERXKpZBuU6aj8L84WGh9PvkAFDf5
wIoDf1mc7IYyK17oxwNqJSbELaElrm9k38HKpkWf4TGtGe6yI7ma9TTjnB2WZjuQXHriXMm0v4pO
eQUSDfxlelyfgbW0V4chnLiQfSvpbLsa1SYOfiDa6pCvzf0ePFq1i/M63Tp41OnBZcluvRjhRCEQ
pun8n4IKFKdbnvesib+uj6fuFi94xvAHq2aM01r7YVkimF3TMTUTjlKqSjCKZo+CVkFb78dM9/zO
wHEeN/KAQBfiUmXuATNuBoXOYFLSbFY0Rqf0PbR3j6Lx5oPZ8clHUzuVRj/ewp622qp9GMozlw3U
eejAC+9rcgST4IH2h0DOIg7oWuJtL6KjRXD5BlsHpF11PDPsHFonIXwYTqhfILtxLygTEqwHdGY9
jrIJCZTmop3oeu7Xsje4Z8+v/PX3lyWEntAi6EePfLZy0hCd+LL2AMoK4FTcfG9np7vC/Nqaqjqy
CpZlr2E8Rt/DJJNKnqXHgKgo7tf26NpySXIClKIJdfDC9GhNU8Civ1mnfvQtmEsQc7anhoLFDSS/
z3/1k21Cz9Xp9hXwQhKa1SmKyw1DTrFt4ygHlcX171Pyl8bcePYsrb1qcbXsNGmS8F24X2xI4ThD
Bdz7qFeZNzpdiyX0181jXYhrNaIaF7pORdF+AhRmbEQD5UCPi3SDk6Q5RfOtNWNaDSfnOanDN2ux
wTF1qu1nqPiedJPAGN6zKQI3xLQX5gzGqmmiDnafU91RN4RGhgdAc9ogVPTOVYq6NtfgZbQRtL6e
U1oQ5jnITygcOO8e08yz9yNdUT9KgKSDhGWBTEmHGYAbUEL6UWWfbQMupwABy9g3FVujuxO5ID68
DBYAf82RwrI5mbCln8hD2rxXn8LAkS2DOzlzpjYR++2I+r4FgkCuGqWWa3xtaZ6+73jRVMcnomPa
Cv3rlGq428aY3dpaaPwH5X1Vot6+n9MfXdzARJrt6b53WpAK4ydg6AuQTUY9yWQTYqhO8OkUnIdc
VLdYdEIbC/v63A1A/GQ5/CiyiTQeY5AXhKjNu5atYiU3RozGnerBJDHhH1xDHft1fNsbXUzLAr32
Zi0jvVUMIMbPAKmRdqvnYl26sR51SGFNmn+c3lTPvbKXcVfp6WkwGVtUSqrbVppCCzf8JVH8LSjU
nYqD7Xo7NM3eQnWQJydO75v5JclCjxsalsB0Flh78uxUHevhXPxYZ6qjNj+HdfUpySlP1t2ZfCjS
vUio30Doq3HhtOHRdtJPWP/pmSswjs4s+cZ0o5uxABZbDPrZHLGIzF5WnWigOTtZGRlHGDZNCdDN
AzOzvqg25O7ZNlwGKriXRE/NlEcoI4xAEm6s+dUISTwkkv2hJ/q90HkmQiqUefJe6sC4bWdW1sRL
YHkaGMPGgEkGDA0idEw1RmJE82Bm3ksazvBayk9rb3zdw9evVU0OZyILZ6e1yGKX44XZ5loLslnL
Qn+toIZpqk5Fx4mitlttj4+q2BKdcx8wSj9IJ7Th4BHvjlKvZE0ydY31ed4S+8RoycheuceYMJyD
wOewcydUxVAKd0uCAjIpQrw0oDWGTHzRPBmcMypFUOBKnvMfhJ3Xjt3I2bWviACLmac7x86tlnRC
SC0Nc05FXv33VMn4YY+Nfw40sA1r1NqbrHrDWs9Sb1GSzuVpiGn+8F+nagoVufa+JpFi43dew34J
rUM+HDs1FptrgPDpFJ30c+OHfHP6tMO/6u9S2v1tl/LxUK/o0qFFsXfTZ9pcuOk+suNmk3nCO3Yn
/ZaFjx3yLvz6ebkhXOyb778bOM0/YaAeCuIP1xjAjcc4VneNuhXSg/GmAuk0zRyanQe/ITZ/uxa5
jhLpFiI4Y97+maYvPxe/ZfBeM7hbHL4E2dkTflLMtiQaDFtXON3OLqNzVnEPrWG16TwmunphiFNs
Pbg2mjYM9FdyJ3voslP0llToxCCRBlQcBNyOU77HVFpunZLNgv5Le1UGNKDyznKJviGeQD2vzhA9
tq7xbUobBuPUGV8S/eDD93B960fCi6XmkAGOasrz+lQEbFj1e4iA8EedGJ9p1TbnvmSE2ag5+Vim
Yj/NySm3Rx+i6HCw5GProQDW77nR8QozayTcMu9e8KrNf1anhLK1+/Wr49XQStpw61QcN/qAT5ye
mBPf28UTsR70LkfrS8yK96aUHFlqknGyi5QYISiTZ/Z3zaaoS2aNU/FEeyjB1COPUP82vR1J6/DJ
tqwIogMT4rI3jj7igO2aOiSMRNXvgQn0UAfiVDEF35uz9zYv4mIVuXt0nPrNMxRokfnqSqSGgnkm
gGxA/HCUJGkNqq3EXNWClhwRY+GrpUvGm/3Lhx9//Ne3yJzfnN8zQma2udokIE3lazCat7z+q89x
xDZKxCDF8teYLNZZulzkvjn/IoQo3cAM5YZh1bbFOv0qZPaQDykHrxHwg0BougTwYGMy4g59fqra
gedKlel5MT7KapEnqRYUeqzxp4vxceS5c/uQtQDRVUUzC/dnPVgbX6DZUoIzXTmR3UbDxkna5MFw
0L8/XMfrELSgbZQeN/ann60nfuj1D8AbpcIwNxOWOqDBeDvWMu9QQydYLNW+LcvDX27Zf8ssE32w
nwO5t8bf+pW0jean70E/bggkAATjQZ+c+mOPpo/WDn9JKS+02CgRODWOQzBDC84PJYEGH3ZIhe+O
1vtC5U+/FnzqUTEyQSIsrOrgsGMEkbUe2ojjVp8Q9hjcWiYyF87kabes2Vn/fHlik5FjTNmuqqMa
nWUFIUAVGnDRkSSvwzHxozddYqaqdtDFKB6h/ooChWHf90xxLg0wuKrM6FNkpE3cX5aNK4Zl2/r2
ZvGWD7PBte+k+Zd59IPz1M2/dEvo+Q1AT6o8tw+iS5hMqGd6jx15XO1cpusRswHY6uHKPE+tqHlk
YN9GTDKzF2KpmMF62GVXVg1j1H7NzKrZWoqY7npFQvqe86zFqmk5bBvbYoqEE1YvT0gQKyQKvH7u
qTv6hFTakWcU6e4fIWWnPjUSJGJWI8M1ngOUCtUgt1BzzxhbD2MAQCuI7GGXEKWzXS1Aqs047rLJ
6h/TAttvwIjOno2dTNP+PA7jPgbdsfU6YR+idn71o7in7UcjIb37UiIw6LuJrwzciyWa6Uwk6Hs6
MlZTODJeuflaV38ZDr/BmOXRQ0R9Ta1jZqE9b5hstlxXJ4efeSSI7ICzsj6g8kLFRVir/hcLuEd4
6TH9CQR0O3tCTqRrgDGdF9IxqG77MX4PFlRWUTCuhyoDRpTaM8OdyYTYa2df9TuykjmL5lG860Kp
McbPNCOSISBsCewuV6bqSaosO7V5+arLptXtV9rv4TmcOUcIemPmsZQP1Tw9ziP9IU5p7oFAvDhQ
Mrw1+EHsdQWcqxS3GDAtssqNSbG1qTEYm5B4SFcB6Iv81+hOPN23Oka1bLtkAWT+QCpWwyu2eDVR
NCuP0L62uYCIQMQL7EkgRWvBMmmkfIDFQSMZNM9AQYlsdLtmJwsru7oDX3SXYwYGCdS3yLGMpAab
L9kZD8y4rGDg7BlhSAPIAYrbwV3S522Gx+EWu9MpHzt5zjn8oK0sT/pjnqyBarbzPpfaU88Yu7se
3POOOG0Qg/b0puvGuilfWcHDkF5ht9uRR97ulF+K2XmDFdt81EE4YA7GQb6S375McroYBkmNbUsO
kG5fGmvh6+TY3nV5UKl8tEj15II/CDUAVgeks8zNj1McGDuvLs/BSCqgX0t2uUGeHt0Oawrs4Vat
BWelWVijBOttmTSbKKjEtQszIsQc6aiZRQhvP7C/uF16QRmfvGRudyuw1969xUEtyclUTGkLVacN
Hpfe/eEqQy+DKefuAiZL8LU9+auAHZJym+az1cPCpoMMgrMi+vVDdqyCCJoaT8QBiBoEOjRVe8PP
vGvSyEuH5i2aiumC2f9WM1E7DcsqaHnT317r5wRkFewl13o5Jmt1y0z68uG8LA5YJq9Kj0bePrV2
zf/ii8Mc4Yi0YeRsLIN81XjCUFa5/WHGCFgX+c9ZyYpFNjjnkL3csixvuWhxP6BXvZQSeeh8t0WX
H+Zgdk9VFNIJlDzPTl8xU6vq+dHopz2Gj3XjdHONX5co8QEPDnYmd2+vRgGJibANm5AW1zMJIl3r
Vzp+qGOEou1FwkNsBGCX+2p4nh24PWHXzXwb4bIReTUeyhQcj+zns7+E3ZemS1FFesneitbg5NJ3
LX7hfrBAKPOPIsyHrysAy42+GK3IPLSLXx1CcLHOYJjoF0Z5HPD07oXBXJ6RJ5Y/6Bp+U33XniHU
BnsoHyWjb0VRlIyhHHTkRzOrb0OdfI3Y7j6XavAZlN27L57dAgestc5s9KNhfTWBeaHsvuWU9fck
Gsr3oUU05YM/KXIzPpXj6ryt1TVeiYUJui49F+QqvnL7Jru0kMXWm/wf0hiS5yngKGBLH0AdHNKn
mfjlHnFxYa4xRBQOY0zlKdOEEUsxYqlrFdqflbUSlzRV2XUyWYkkE0iJWT7ovLUc43sfs3TNMqaD
nkyOQZcYb4UY0OTY/PHrUDwtdRWdraq+xVPfHYsqKoBbltOxYXK7kbHLe2ct7SljIbuZ1izYAiQi
5SMZkHglLzUpRaxx53s2kho3msXwMiMX8rOzTS7nrRRhtjM9luOc+jcaqWq/1KQdV0PyWESruVG+
gZ2YHOMw9yke8DyTJ7MeyrPE9ur4c4+sfzZZTsAoD9BnpLL2bo1N2kW+WMvr4sIjKMoR53ExnJhW
9IdBNOSv1tAs+iJ4K3vfPDatu5yC0kq2MTzx6+R5twIQ0uPC0OhxbaLbMFEul94oCONiBTlPyS1W
FBjsk0nKYG4hRvE2zZmxLaPUZOHmiWOdU8epITlC7hx8QRIOyPRy/6L/4dWwtLpsOhU5cUStYyU7
N2fHlcosvRommM8pg0TPZxBd1wwHJ3LZ4mjVOYdJH994guyT/rJWOyhOxEdzebd9ebYNf76Rd//S
r7gCZp4HABtF+ZoXOH8M6QOoWyk348Vaz57B5jvIeKG7vCBvxbOeo9WJrvrZmZz2e2eR8NjGrjh0
g/mrD4naS0125OwXvUPpC7HBOj8/BEMmH4oxmXZab+LF43SQPAPwa40n4vFgE5BO9JBlYLmxwb+W
WWB+bdjXhDmqkywqxcPaJU+kzsbnCe8ZuzulneBHTxziroJxcE9BusIBq5nyp1n/xPDobVj4TmKS
y19sElsWC4SBnT1qOdvYNemp7ZoZmZIffcFH3YHEf82Q0L/CRqMzmQVQK+IvdtZKqVQVZXlDDppc
CzoUpnRi25qB9S6z2t3HePPjKVzQoXY7WUeAjeKWAGo0kI9MncnaNfMLc/H9nFKUw0s/BGnZbOLB
iO7Shx4SRsWuczvjaTLTw9h0n8yIbdTsKiDHT+9ebbwWtfc7ybL6vkzQu4UDZKIZ7/4UrfcSyBeT
nnbeuyMKgjXgfWgdgkKq3LowDiAqkH7vKa6qDRQvAmvZHtz0f6orGk8CLPJj5SnFgxY7zCaSz6Dt
xZ0kTXG3yrcRUcg1c73yNnU2Eq8K0l5gt6tDoEy87oaFzHfVD5AGgC06QIS98RrzGDLCuBptRzOA
uuM0ddTiGdmjxOzJJ7LN+sGJz0szRHtv/XTZnD2MuTGcq9h6r8fOgQvBPZTg6gzj8UdjrtljMfnw
QOcSALgrFNTfrXZO1/pAwaNoZ5suQFTPl7fxLOagf6EMGF7WhjhqUNNrMb5KiZ7FiJczwgqPTRxi
2L6GHo+FhEjUIMhPTtPMRMbOJMUYsdJySUKk3Wg60mDkxHNV2B3AR82RW51K5sAPGjtgQ5zG/VfL
c7sOu8FriychhxWuk5dfHYPN6VS788EG1zeDoPpo8vRn6YJRn1GYs60c6e4iTJLKoTpL3H3pzMNp
ijuY4YA9gcwfBksFINDkg14rtwgj6Qxj9Nu6moJTMm2GEQzPLqQlyJpyAKDI/LMUTEIB6+0K6UnW
/1TEeHRQVXkunUXG9PdG1jpugolyWFenQu29WQS+tXMGGGAhfyVkaob4yEAmbv4kwtf+mPFsGgS2
tab1knhkBxLdOwLJkLg6x+oGNF4+hG3+5NPJ9KPIfnEzM5PYmwTI7VulfdQTu6ZZfjjBFNyKdoVo
r0TQIwf8tgsfncjEbVsxeVA6qkM+wDyLuuab41TONStTNnQ0qPUSnQerrH6wpkw8ps9dXwYXLMTb
cggRAhCAgXUSKjAQilNomGeug5b+jemB7m0XU9kWmJ1gW2m/sqbCUpGVZ9Kj8o2xIgQVJWBhmFGj
RK5WxTI+M/oFFMrgaTW8t16iIrVCsz/lzfIEgohEueDJfo4GYTyO1m83eLXr96wOxsdskBRVJkl9
ThS9TYG/t6b5PLp2eUkKtnk0deyGG0Zbw0LOAaQwJIOT8YGcst2JCMqU46YvLFSSxzhguaTcXY3B
361w65BjgscWN6egNRjIIEhGwko8iRuLIxgu2RtSgmOAGc+WVnX3A6KDPfomy5zvMqiOglrruTWJ
KyKZJ9rXE0jzsI7jm+GQ/Gf5j/BlmzPAjse2I2PSJCk1J1uVGoO0UJM9DFu/bRGZ4ipRZRF8kBB4
1oChZET4tQQrckhVLBToInkURnWt4jG96X+4BvegkPQNU86aDbXfYTTQknbCKR9yIqvmrjCvsWeb
V5xU1KGN+5u11kBGHGvZDu+gxP2z9wdUyNAkmgsY0y+BKOInq2pQh0pU6KOEDl5Wy7pPjcUBgjAb
TwalM2FgQ5nvrbCtTv+wSzf/W6KARcnEfCpCx+ZlUrqcf9MttX3dyMDs+WSyiKVRQ9WopPFsfmDx
kXNe21+11Qf/AARv2/lBVYK/BbiyHoH2nsMZVg3fmQyS4WhUu6Yplnu0sA8vpzQ+FjabPxdFoFTn
SW4j1eYP+FbENiAjyJjUy8G6qzKmOnntfXTQGR9w/ez0682FzhTL7f4a8ZvA0lI6/7h7AULzUWTq
iVaOoSktOSIXDomwWk94zV9Kw7o0FQs3r0cyX7Z3xALoP0E5QYZ/ByRXHl09V1Q6YMugo3CcD+Ha
73roWlGZbByzfks6//cqVOJnNo+bCPjYzjUGJCVKje+k7bQlFZgQATCSeN7gBeT9zRGyPtQBw4lS
tFSn1fpe/Nb6cxllxtEWMRdS+tTWls9qZA5uPmu+2u4oLPnL4Zi3D7FovqUN0xG1keb+JJtkQAuf
G/CEsqD52i35S9DL8jFAW7xLXPtHi4ONkyf/pWdGbeLDFiAObMjlNxtQ0z9Jtbz/9rVxNZoOyjER
/g+tW2YxnjXRxG71FFDMOU5t4lyqCS3sAmQsiuqHjv/XU5/bZETXAD2j6MVInZRlBbBxIl4DYllm
tERTwncyTYj26E+oB6s3AlsrFEpO92InKYK4Iq+2evYQdaDcV9m86tvHy8wfRTB9qyQVTuqYwUnA
3NkEiUq5Rdig4gzMXZAXf3URXG80dcOlEj3J2jHRolxQ07YQSMTSKT1FMK0fjfErJS7a0ZWuwAtA
mQaTbRzzugKpkIhvHeETFwZNt4L93CYG371pOrahpQD9pwe12hpB42cpoB269KkX34UDl0U/xjhQ
6TEq9wk04RmbBU4Fv7Gfv5G4g80lujR2cLUbt+CycvpjYWCPZlD7JQkKdB94bJauU4N2MvDSlUYD
udYInQGWNMmlPrKsyWLwLOyRdKvpW4cxBEKuSYQWfjbcyCuGg5iCUUIz9grn0a/gcJddcUEjDa5U
8SoiOoeD0WyHZU/4a3jVAts+sH4T//RV/5ewW7/atfNbv/nED79pfLySLaJx5KwwZLTTRWuk3ls0
2eiruj+LuThnXOeNzqbI1BjJq7+5bfiUL11ymhvjJKT/Tg0n8A412Sa3F5aSSYegg17SY/tTNaO9
7SnFSiUZTvPqmysW9jxqJhXwXV7yWuwCW8g9w+PXRA2/2yiu93OZfEyZeJkXixDeyPqMM/xWWn4z
+c1XFnAHRnMXfU8aBpJL8nEpquVD7lZvijiqlQZW5Rgn3+l/uYZ0/uEEtv9Lu+p5dmDhDkX7aPp2
+DdrpZd4Q5I4ybq1s+4i7FSq1HiP3ZG/bhof11aQrR+2IHlS5vGr5btUYHiSWU8oDK3ZHWvbOeiv
h29tX07dr2RCnunSUW2DEP2/GZ9n4yJQmSG7YUejfQXUrsyNibSYXCi7prO+aQnEP9wu/yUW9lgG
+RiekKdjhPX/psfryzLkskVnlhjuKY/W87jWb5gEnK0BQ/LUrBFGAXaji81810jHcD87S30tjJHr
MWFwMhn/5OGz/0vzys8EsMC2rdDjCPu70LRNWCSmdjxvU3+6N02y0PjL9DnNs1+RRSiAaX/XBZ5e
0+nxpi43U8aeW/gYtzT1iXlePSwt4tNGYJ753V/wSn9K3w+OTc3mInYfLVGXm1EtMprmR1FNFwiy
Hfsadi1FR91Myn20aYTV/IME0vov3zN/PdvneUKebcNC+7s+lUWiSEjqpc9avmieutWBvMzlGh+d
Zpo4DHIyYtyjHpDqVYi+C/2y4zCMu/icqyFwHuevDutaDMFH7ccafGwkQAC2xZp8/sNjorS9/yGT
9GCSAMFQUAak5X/XlLdWQWQJd+/WNEsPlf9D0LCTDsBzpXFPIgXeglMXWdhgl7U5NaYaVdjRmxFT
p2SkRf/DjwNO4X/8QJ5lwbQQIc+Jfob+rSgS/tD3GasqpW608NeQoF5wGlwMy7vw+sTseYf0ilap
2rauICXAt8yfmoCh5X4JMjkcvFN4iF0JuCRBmU807Rf9kTObgYeMOqL3v9aiAqmDWY0gqRDlHAqy
bAY+IVpnQDCQQ2eTxnOuVIF29DM2aZnGtCG0STKlrAjrwHEE0bytz5aofmddzGxUHYn8ii56rOyX
7I0VF0UXcVld5Ttl1F+G9rGxQcFJaG49uOBjBSEY2gCUSpGU5H9NMDjZlwJNwe7b1/mP3E3M6wwa
aJNblfG2hP47Kz5MY8Trnkj/6T8I9vhWl/Nw0fsGYqPMvWBWDi+Goydzm2PmvoAXGt9lG/8iB6xi
L5TVV49LixGJf9GfHSb9ajNOokH60DiX/ncYFzZUu3n6ao39F2bh3FXFaxvgkIebcqdF/0tSjHeO
P1zr0K4oyxlZmGHeXju28WVhrzdZTtWtJVUaS5px8Jcs2U6rHz/BpHypW0TA9cgmUnViwDxIZpf2
vuo6ygQCAo5LjSCGSufT6T+7ICzuXazkg6TGXwMcesAiBvL2LMiscH5Y9ZjMtWbr6JK5nq9eSB8L
21JzRMsOHYograTzlqcEBTsIyAQpVxwTopA64a5trfSil6Fr1Rl710kQ1tGiYoi2BuCYeuxrdjbm
ELKYO5z+3XiUVgDLMKalsrIMgC33MPNypVerLeZhM7vli4cPolRLTf5kZhKrxUrUTe85cq+NFkBL
ZZMbs2n640zCsXFGGshdUxpvhEJ9S3pKeK230NLquceJEy/1fR6cn6KG2uiwaZP0U0wcDXiRE0fO
wD45tEjJ3U9TvEF34FDlsRQljJtn0vkjZVESMK0FG01grTmXNu5EezfNXv/RcjiPKEG3rhEOV+sL
1GrxRw4HH/lfrj7dHuv6nuFheOxISsm76rMT2Oo8fnUhUqJ+qMXWTa3naU2mPYmB4cYHBUPKHVoe
9EZbv2gf9IFvrKGzq9P5wnl0yIhsvQXWdMxDNzpoIQV2Z/42NuTZbl2fYvMSWtix2I1+c8lLwdo5
wr4LwAlM5mc7Y84srCe8TtmDS3JkPI7mRSRYqlLDPZgsA7etAa63Xdf7mlP1VdJz90tnvxEbfIQ/
HD/ZXX3rehQ9zUCgHrZL5zB27Wl2W7n1MDGf6ZdP0wjLJo5t+KERjlOUJ1rEm1pOum1jJLmF5R2K
0fmWOXCiiSKsj61Ro58Zxy9Jw6zHdqLP0n4Y22U9dlPfHlwF2mvCwtiOncoV65Zzr4aLFrZDVqgG
0wVJQmjyYqsAvCWSR3Zu6RUu5btilEFOPDs1IsZuHj8jEPXXca3uzpiea2JDz1lxp7Q/Oq0Dgjl3
xn25xq8sveez+vaX3rl5dmsDx1eY3aPeIAAo+LDXJHms2U/FjWo0sOezgEvW11ZQB9sYrYK+cg5W
5uCY9FFpB0700aF+ZKRx8zpYI2kdsdSOMNX4aGg2ExRYSNb5LW6ra2HF8fNk2+2lxL7ogFkoE4Ep
WizzrRbJF5L22r2I9ozPgWg1CEGcUjBfH3/qekp70CYlbrLxcb9QhtGqKqecPryHZv45jWQVWyzS
9UvcNu3vdW2+22VFZlRVxeesSUHRI8ZuI/fTNHoPEb4bHE/ViqSUPcQPXaS2TBqZRrpkpDv1Zcbx
khJKJOr1spDg8MdDF6VKpQOcf6f5VzJQnAoRvIHFY9LUsFZK0o1ZjgQEeWa3F3tRtvJotqhpx2k8
OyBoE6XUIz9Gbrx2wmg6yQdLovOY4vdxwK8y2qOHy6sptgkpsXlD6Eimbqn/J63SV0Aw+8/ZzOZy
ctjFjbwNIfAf3SH8S5AiTp2BRLFXpxLCAXuGLuahKNR1iW6qxoFtlhmhCghCJgMZUm49UdNFGbNm
ouaqbJ9UPd9n+9soJWRy5fYsVZ+RWR4UMk7Ac2XX36PWlDvhtQ9jmIkLjcaO2DXC9zyLIZra0I+N
vClRfZvlw6nJfo1tRyofmdIiju/lEvSXASrHMFTTKUG9ohmkhhV0274trpFCusQhUm/YaZsh7HbZ
gKhXjz21uDpNWNjnccTue8DSOY3f9PiiDZe7h+dmp832sRxfiQ4mEDOmFeuVvVyjEjKL4NSJ7NOt
aWPVKlY4GlkKC9tUH5feVRiIyNEWs8AJ1rMuAywYTBfPqf07mMZNRfbcI9F/RzC95VFxGblnVQ0B
8uyP5x6g8WalsaZGrL6VDpLxwmCKAuyObbMiXWW1s01Jht+sQfprHR1vP6yNB1gpcE5dlf1czDzc
JhaCulSuL3kAcZS3nCMfuAjbvpAd3Tz05c4q7Sum8/BoVtOTadjptcg6QnVs9IgmSXlLVMBxp6Vc
MxkBXfCLo1avEOWKNcPJwJgLzPwDaz1oxe2pR2RnY5NhxfKXUpox+VgPYw/A14mB9Y4hy23E/PqZ
cZcGYdUa/x48Bqj+Wx5VDXya+hc5wyMfBourlukUcqakZ1I5voPKMOXk78c1QXaPQkjVOmWJQSqU
S3ut7M+uleWT8xy+rqYhbq2yfrKqfBMkNB/1d6wvzqLNxcZWCOOFMPOmNzskOeu1UZLQGn37rgzK
D7u1CLuem0sZPLrMqu9uIFVm7XwRgpgKVHWA6JcuPlRWxpptQOyHznEjmqy4NJZ4qJiNQUDuT6rg
IOIJm3IUFB99A5RaIlFEgDWc2gpgasP8CiR0+2zO9aeRAYTnlxqt0jTbwaW0+585v1ozl09mVD0U
XGvdGlvoIzkb+hBfZ9RUB62syhhfgCE5lTOIDTkTgMtHIBcEJxkLU8C3lfoxEKe4mfk4V8HKh7lP
fc5IJBu/q2a56RHZUDNLTkjq2fkAss9znL3NMh7PCEDfpp5Sam7AJS3Or7EU1pHJBXmkIlDD5j2C
V/mwNIieAFZdPctkhqMM4/CrFsRq5EUqR7oe0yGQ8Zj++wct5epn0kJLQPEPZC1epmV907+P0HR5
QR1lnwG93dMosE5JFZ10WZmAyt0MPnoWqL1koyawCBhHA2AyidmkPA33iCtIuWywbvs+ptPayZ6j
IKNyaDvi8tb2kDVJeg9p4I5RaPyIl0KxbYjYnFwIx7mbcbv7KDK10MtTWRcmarMwMrxTsBdp5jwR
GH3643TQalndsjqlh1ARMQ/pM8XeNNznRGWK2HG7L+WSHbCHc5eDCj6GQ3LUsi+pmHcjz6xNtPYK
J1g7qmOJJBtuQW38iwKZTyT7SWH80e6HDRDRNWqPKWTmq8t1Lgjk2uvXywL39V0O9UnfZZhaIHf3
KMAQ9ICwI1HSYYujmR4L+Y0buydcL8emSWRHS6E6tLG9cyf0yvrbqZBkpokk11CxKIeRUyTL0rt+
mznS2NbWLMFWriFWvUr6VZMHuVXl5gxfZD8ViGH83juvpBZtHdc4aEdll1Tu1hxFuZXedyyBKtHe
HY6Yru5/HJcDXcvaoDVeHVxbLNnUqDo+ov+vdtPCuwMb7jJymg2NS8oK65QL4SvPCUyqJ5SggxtC
k68qGPiu871PrO6CrZdKgD6wIPXcTyk3dS2FPKmdcfyQk/nKeGwz8KPfYwIJ5MiKzFlst9rEviTS
DDfuWAegQHo/v2HzIvXJKUpwWWVNn0DWGhbdL1nI8mQilrxKAPFHTnTX75WeP05mt6Jv5fdUvhPf
IRqS6qiKbFWW6etCz7oklg3atv4E8U+hSjr0JMa5kGMIcN36YwUjsFFZTUJ58wkCd9sGyPYcYy1o
2ZqVTvsDZkZ6MRK2qOyQn3NwnHKMOVdT8ctZS/fJcpFY1X7/IXLcQn6IRoPQ2V9Djsghcq769o8d
8iersX1JCW+4davB6lZpyfUr0XJdHEXNPeTXtGrMBL0gfGod/6ZZUaIE+e+E0V2lSGipYLC4H13h
LmDxUXOiqITDCtLOti8a0CUZXV7AmbzOeCrOaSMfDEQgqDmSH1k6nIh/OXa9NB9ynyWJAmCslTds
kBgXpyxkZa+eTj3/cZhh9X1OWIUJLz7LXsG4EdUqJKh2u9x6o/3M8vejj6yE+hS9aBwu7T4SBS1i
Wr1oq5GnvJSpu4ARMl1ahIjvzF6Jx7NzQComaIZtQyoGDXLQXphIEKGxr7gVDxPWuEPHAG2wWvmA
uuNNeml8HV0aellPZ2E048HIXXnWtIbciWBw5cm7NjFIh6ipaPD9red0IWuZOdyitiCXeCbmgcHz
vEk6l0GI2iky0QBRH9rPaARrmoFk5idwi63RMGDuo2U/2AsSmqz2oeOofeGYrpuSq8dpYDCEUGX+
iPcTK0Y0OjNQrwxEMDibfk6wME/dZB4nWvhbSwuTsw6CQQG32IaHLPyKgcuokLzJ9GuKoXMopIU+
V8zYuVemc43zwqAb5QXvndHeMRsg9BHYBwCHD6NOgm21LHfNNtE1ZhXQdaduqtxELFb99alQoKYx
ZcUE9/dtcUinEVF01aCPvMOaI0m3UmyUcRlf03GS+2BK611pNIzOyK+j5XsvOz6jQXCUu0CCd7Pl
5Hf6OwHQoX3RuZUI5/4cAyS5suWh9HwoI3xLOVHIhzwg1k40vOjPqu47JrE1sy0mlRkiPeBkXm5U
BRwDGWIa6c+PBfLTbW8KD5xc7Jy8SE2RlbNFoLA6rOlTPnEfpTmNusXeAm69tQW/zE6ll29hZtlH
UiGv4+iSH6n2asNoF4dEveUEA27d+aJfHT1br7IW5VT6WUc0jwt5ajgO6wfaq39Atv6vYa0N8sVj
02SZ8BX+Rp8sim4M5WByG1b9HpM/ZUnyKdSaJgfveKm3UmFt9OWvsXqsf9XFj+dDUVvtNPxG0B5S
e4DCVfbF8I34hHX9hD7P3ETQlHBJWd/SkrvRjCdvn8BHZeRf0GOtubXprYh1iNs9FUuZ3xzzH53M
Gp/398knSEXASIGwHDzi/7l9dYYCyIxrSbhb/leciBhUivVszsGbDo4DZmodhMmEPFhhN9tmvqKQ
c+5aMpGFLFmgDVyMihjJimi9C8G4uEw7A497lp8lSTMSMeNzj7IafzAI2i4pDgbyjcG/eBPqymVw
z0sC57BN47OuIQJPPpdcUOrPgKJTBjezu6auhWqFGdFONTsxjYHVli/MHsV5KKsrl2ZNtq+aktLx
mCgoyE/0DODa3sPqjIhk8JW7SplgTiXl3FNBgtnDuGTV3jDMbIvAc1OU/XhsJ4fKKh7ba17ZJ1hP
GIRqDncyuLji86m8wku5VRK5BQM87iCyHZ5lT7ZaTpRhrgAgMAUvbe+9GUt4srBgnMKYXILeHsON
7tEDBLBuhFY5HL/bimmYJ3z8TreIjTn10U0CA00f8RWX4fwyY6ZFyNrtmhDbQZzXNyshCMNW1Y5N
2dNYVrlZIONspg6BH1uaCQtvOm36YLknM0mUbLrcBxyjaKvQXZ3GwP2JTxsHgKpXi6zBuQ5aSiBX
IjthyHaLGCHSZpJbzzladlMjhqyiwwRmldW3h5Kz9PfmRMEdOwSMxkW/J3viz2AwVbjIYYHAkJP7
XcuvyHjyf1j+Wv9jfeJjCGK/4Ng8fsHfn9iSY4hUFPEH+MPouWTEtiZ7aYwU+k6UHAQppb7CG+YK
RJ8oCb7+2wpEVL0andboeTem3wM4G8Utk9OxMBcc8p0ZbYYs/FXQKuyA9bT7//9g3xZq3/Sfr1vA
loF2QUEPgJ6ofdW/zfW5/yu6feBpGq2W+KO3j5aJmjokFRVDWdEH7WvpUN2MBn0gF4jc0k0f1hoF
KHw2nn0aKh4049p1Q7wtZPzLWAtoYC5G44BNGzZGHIoFth3w8f4httqXKMv8U+Kf9X4g6EFyj0Hq
4WAAMWU7kgzonldpvaQNOpA2hYdmNpjv/ngXvOK7sdLd0j0gLfbMR7LDQypVXXbh6y4yyV1rnJaW
zBbH+W4ZzVMQl1+tOV8YkMfvmRV8D3qkhxpQOQ6cBAXF0I5n/Zg3odg2PQi9AdTQXx6FKs5B8YqB
9q7Ybm2Imbbii1rL/2PvPJobx9Is+l96jw64B7PoDb0RKVJe2iCUqdSDNw8ev34OmBUx1dURXTH7
2SBKUqWSScJ85t5zf5fjZe7YAIjkRVLh49QEaUTAd8qI/KVwWN6SAoTzw/nFgpUJ7viJ4TZnXgac
OnmNq562Z38zvt2GIhI2ZZGgG5+n0Jum9EME4lfHn+ODuObjmedlla8pV/JaqNzFCX8wfaqgmazH
tBRv6cyrmnJcYMhcf7cIQ5UcmPLht5rXXHGDerzHITELPWRkIOCPFfFkjUU1MuNbbyPIclaBzXTH
2uf2k8c9s4MyLxdEyn1ZveUeC+KMCLj6VUj3PZbBvkvRCFEgDueJtsHAOP17uJ6YAGZH9Le2UK/h
HMZyq6vFLBFzK0ZVCUk0N7hsj153YZfRw22DHpsz5qPQl0bvukTMxwgjeuazrBtpTW7owfyZ4VRE
bIqHvCCK1mwvQpRB1nhsJhbaDKc2VuhcW/D3u1sDW1sb0yxwpM5/PC+DfINaXIXdcAl5AOogWwOd
3cUsg0myGGUBYdbdZH54ca8I8ml43Bbh4fanK7di4qS6p7A85A2/AcbuYmx0Z+/n6MRwmky4DLas
oBishEFGmIFNKxNFBv0BxH/R3UFsgSpJ/A3qYJ68M1WjVNi1WJVeLZYqoEPSBzkx3rqlVwClsJaO
lYE0KPHW1HeGm/gbLqDTLbEiZtZD+TGB81TdrAB1fgcAxPN54xr4N35fhggTZINacSo9qis0AUmM
r0Bvh1XlgyW5OQRVY4WwAIN3ObFVR3eMqk93cbwFCmegMsJzNbUEPvhP0EL+ANkHM4xtaIS2tCWm
0lv179jhceQRtdHyDiU2wwBkFr8b1dtJcBtx6mBjV2XaysVt16Uz4C7saBZ4zr8wYGojJMkG88TM
1gP0VkFzDhpupYGTN4tE8y+DjKA2uH23q63soZpQR0958KxLWsM6xXZSO8FJNujL2OXgw+8KEifr
H9owIrz0XIyH8chA38N+vuyYCl2mkHmfVenak9vVX6EakmONl+RWC/g6rtoWGs05lPV75I9EJ844
4zJy9vpgmA+5yJ9hfYaAiip/5cxaT2XhuBUNZ2+YKqR+HbNOqWMsrNEWTuQEbcO4aFZuBf8465qT
zMN9MSjxiN91U8bz8LG00R2zPfw7boz3n3IE39It3xbCsgVhAH/BXU2l2cPk5XxtgKngdiVCKhlt
42yQlbfqQETQV/j1Jpu3HGU8fYTYPp4cBm1w3vpDX9FUyYjBleCpL7GjPRnQOrUauOOUZQb9Tawf
E8v+6WrDmv69ONQoq7lKkQnn9g5yFIyJhObBt6NgJTDXrLweJ4FGlsaODDkUjLl41rQPGUVixTDB
RWAWxpucMcu2dCVa+OzckcFw35iUK8nkHpqCrsUdPRJ7E4Aw88SLwHcbIolLqqds7XVMvv1tMnL7
oT3rf2WXqEPZZg99j2g3nM97y3ouey397SDDNXpINaafdajFM88y3c5BkfZEm3abEbgZXiYt5eVa
2tKInI8bPAWlR74KiKiqxQPbZuLRZ51KmYpgrVASuoUct7f7ST/DNm5D/NZMlrnp39e0wss4muNs
BrYEtbu8aakqsJSYYeqlNSZqdRuz9CPpy5NP0iICrmCKzqZglnm7v1t5nR1F4E8Ls2if/bjsjm7w
szWeiU3GYS06C33dohtgX85jbGCic1Fnzyrjmy6jAFRYmoxdGiZ1qp5eB9lVS0OVmKXIWyPP5FZA
3tiKUNbb42iH19v68bZB1cquX5tasoe29qPEq7rMK4nMO9XZdBFPKUam+i3b8t8CnLFN6qVZ30zN
Dbph9pNSYOZHkpMTo7qVtuLam/U6txGd7PHrem2/N7nVE75ZTosiDNKt0slUDsWF/S+jx4jBL4N9
hBxRT6LI7KpFAcco1rLuKt3qF+7sQSal+mtQEfIaafy2oE7m4CytSc366JAXQ+jaIkiqL6odNhEB
opXeagugSJupH6xdYLoSWWUO9Lh0krtblfb/gVtPY/nrX//4SV5ZM8d3ScyQf87PQmnyp3J2DvT6
I6hrTgz71z8u7GNa+Zn+xx/5nbmlOf80POpy3yEiy/Z0m5SsP1K3NMv4p+kaFqFbEL9sV0dhNm93
wn/9wzb/adjCmX/imGiATdS/f6RuWfo/dUv3TX6ClZGq2fu/pG79hdglHMvg5eEzMX0fLJuh/6Vt
6GFIT7Yec2H7cbRvy6/ZGN8Xk33PjstB4oN9P6w1evz67GdFeQ3IBiC0KdnylCJ9i3mr4RSM8+th
Uzru+DdENPvfZdC8PliWnk7AmJjzosy/hoT0pYQcR0OBr8jBY9bGalPrA/XMsWlNYHUdY/nQ92Zv
CMkuiJSvCszWWmjRtSwb8+BO4d7JouK5optUpPItnYruwvTbJ4An+VL3supe5PtJDuFxqrP7ysvH
s+OrT5IfnFUQS7BDymY0LqER6EVmr/S8ag+yij5pjgbCE1P5UqXxVVqOXCk8HAh5jE/pVBgbrUle
ut6yzpTJANf7Bwsyxd+9Rf+u0prfIs+wLcZ1DpBNQi3+IuarnLHA84hKK+bDxsOaeMfbAbyWd6z6
ot0L5JYLp1YGI7sgfdUd6SDKx8jAjhJUVhmRGx7HWymN4RgSSAVYJpXHoe2QPkXatRy0N26I4zGZ
p8auRr3Q9ukTncVZlkQ/1IMkBrAsg1OY5w763LhARxeOd0bUkMATbmcN22vPq1i2DmV7nPakSXX6
YmoZR4+WB57BQnaObqx8GBH0/01v/Jf6gnfIQSzGxYfAXzgo2eZ38E/tJY7BxDEQiwNr63/YTEzX
A5aYU2CP0V5KXjYVd2cM4jHsg3dUQS+1YURXzQl+hhGjXF0LwuvtW1PnagufYfH29r3bAb9QT0jp
3BaMOvpgK3oJWCjsuphu3wsSxlt14Ww0H7CdTUyU3Ynh4XZwu3Ffal137tkCPbTImQ6VOYGSnP+P
UKUjKg6cPw1X2ZYEZAc4ziWTk35xKBxWjd87q9uXt4OrYndTuJ48kkurnQOsjMizLefT8QV6Xi98
NpEZbkmXW6nUwfPre9G7NybvRtCzazTa4mJY5Y4Q7Y20odOsMcyjbjMdn7+kRAmSF89pATurlpa5
zwkmIdcjNRaTPmXHyfL6JQKVcqO77YOTm/a9Qsv5Ih3z0ApZXAnNky8lEWDsO8VDb5dff7rnXn6P
Cv4cLHdTrP7vBOF2EWCTYTFnk2BIKMZf1LrVONaZDC3klawSBrJzk5R0dxn2/QMpgsGZXAtkNQKH
alCh3Cegg9ZOb5yV1mJbtds+PvpWc2o6pkKDnWwgzcXrIBnkKVXOPWjv5ETvhT4mMz/o7c3t7VsN
YSQrOCGY4sWgX83WT0BraeUGM7B+HeZDJgSz9h78zuRTHAi7S64+0m6TqdH3mNYXkXfllSnVHciK
8lgOVvH7IIzyjy+doFznpWEfgyixz2oS1hlfcLTrG7W7wfkT1ytOWtDoyBgsf9NYchl7RfIhUgGV
iv35kncMpruOjmIkc495c73v5q9u34pCOdyVbRQfQjddWxg6j1o+NsemZO7sYZ8OYhhpibTPpRuo
u6Co/+42b/57XNl8hZokLc3XJgBX13X+cg/TEubD3KEREXjYpc3CTM9h6F54WwBctZbaSgy5q0L3
UP5YjWCOV6V0c0i0Qr1eB2KQGzU3Kykqx7xpPDqwFHd+NJ7T3Ipns25yrpm0LLxzyrL3pRxJbMLX
Upxyk1rbosnckhDWn0qbyPD/fm6Kf29vbrcfbtLktUA/NRibzz//0+3H86GT68GEh4/ct2Wj3KvM
7OSpGKGzTjU2HlfQ5S5pWBAZ9QVW3dvBapqF7slzMtf9g63KIw5rxB4ENSx5rF3FbHy7HcyEcbCV
2sUuU/4DuF1J25SaH93IvtOPXfsO3VPORg3GhRpqFtUIOpzaMt7C6b5s0QIyEYZzRzly1O0m2Em3
fZHp0L2Fo/cjK4T9lRT7Rlm7pizyEzxDJIFVuYZPppM5gULBUAfqWRsfvz7PFlGw/nFgvPI3zzvj
L/TW+f1k0inIimM673HO/MUaNWiGOaqCZIh+WGPaaw9x1rsp846wO2QicABkjR1aKdb/cS7EQzof
POOpNi39GoNrPLceYVP85uP/HhAFrsqBsNCK/OQlQCdKhqSH4+QYr6Ka+UdZP+5ZaWJPDsUBPH+3
5cqCagYK0hrXUhTxxfOL6SEzmEppVqCt1TC5J8Mu7wrbtK+KeRoqTm9Yppb96hvcvjUf6VEQV6Qs
W1+j4zo7SqiBrDpbXdHMqavA47dsa79cVcJbV42Xnw1jltBN6nrTPLStTUiewQyJdwpjglb6q2LI
XsxwOGpG7VwYszX3jkviSWWI4+0wEWuElj/8EIM/I+dq7UTgonaqJ/RplrnTmjS4QHWIrmR1bkej
0U+CfsirRwMPZGVe3PlQ1XDtxsZKzkMxNZuhy8V9Fg4dGRNle8Xhp8NP1bIzaIVuH8gYR1mr0s/G
SO/RuQF9FE16V3R2D+UrJ804zYuPPhremKeph0GW+YldLXDuwM4/yrR5ykwCz+twjK+3QzGNYPoq
85DhSyLJyBVHAJnihEH+p6cX+c//fhFb/3ERu8SV+dyc8CiYyMb/chG7U2rmY4tTNcShLboSKSGa
d1UGOpiv0D2J1kSs6LNVhACZLMKs7SgqAc2NdXm0hrTG7Zt/K4F3dREWfsM60n0Ncp/7vgq/kggm
bqjZ13y8Fon0V0leJxvmQNoD8O1+19TmNpopALdDVoX9JojMemmETvdcWtZS9dH0+t//yZz981Pz
z09Vl8Kbyou7lxDI7f/DhOg3fevZJLXr84NgLMjc4pDOXufQMR9YnRonOXjvgLFBHzYh2kjHy/ZG
RL0pSIl6Eb2e32mBDy0TnMULOxjn0HfuLHblp07gdGiSXLGssUu9oJQIANktxQSdZIRo+cxwXaIT
IZoWvUA3gx00i02abIrhcPsSBjexL2GI3LvTxffAbuQ0FNRiY+Nd0PkQYptDUqam3+YBFJqcHACj
QwlVTtVL3KmnimiBhRFVX3FQYagPq48iOe/rMPrykr5cILNbT4n/EQhwbmiya9G8j5b/VlPRLttf
jeZ950AjsYiz8tScGg/3+DFYFFukVy7Tgmoum/ppQfLqJ4KSEJVgsXUdmSwHK63JYQSYWUg0PWlb
Im9TFCW9d+8R2jZ9+E0OMCGPzkZF9miWX2LVvccKw44L9rmytn7lBQsD2fCyqDB5FjGaGMvKjA0e
gbPysmYrAu1zyqsrqRlEG+RIm7TMj8H6yEWoNXMaR/JoiHLTEtixlSJ4iaP4TWlPjlM9dqNr72M8
w1gkmo8G7/2qc/pXlpp0V226jKsmXxiDdg+NNFi2OqsROxueY1trl72ziep+a3bTI8BrxGbPoU+e
PAF1OFDLa4JnZc0UZ6sbIHipVFcUimSHR32+qIYCSLzCLaiMYAuH+7WyamtlkkK2tFKzJma8GneI
YVJEXzXBS9SeS0TvlQWhpQIGZTCOXUxhG6+1Sux81hWLriXIgSSAn/pshnO9r8rR99HYxhszCu2N
0cDLkw+Bz17WTrXhLDoEV6lo8UkUuLBhK6CNZEjrPefmsM7wJbQ21G20l2LP/J1PPiLIU6U9qlJP
LM1WBy8CYKnr4P90yO4DGR5yoAZmW5SLPtRj+umlkbrdFmsxvArC+UQ54JYucftPqbtu7BTAJlRq
yEokr1UKRfSIo6Q0vkOt1I+dKSFXsDEgLTt/UK3+hIm17ToF7r3cOcBczXnoP3TT3izFAS4kA+bB
uXjlOKLtwuxbVn26iLHXixF5oplML5PqcH7YogUtx/d5ILobh7veTpgE7wwxMUE0u7tuEAOCuSX0
7Re/8T6zAqENXs3COjkWOKym0clBGZR6ynT3O4V43OOXuEc4tR8R/R97m4+T0NSTDPFClmaoXQy0
4iL/UUtnGwOdAfi2N+oIPhKy3R1ctU2Leh8pwqkc/Etroi2rW3PbhCi0JxbQQ5y8aLr+qdk9zyL5
mhasQUJ91yFrgzoVwkNKG6wFbeHeN0N0P7AmODSv7UwNHkr/fVLO1s/AZU8JyZPzg4o06aH9Gbrv
xM606MxGXC+VceiGX0mbFu94VxYIIANc2J17zQ7SUvp9NoKK7wGYs97jYh5F8WAm/qeDz32nUGCt
mGMQOzfz3KXmzds+kk2JFTZOnT5858VQLPQhH59FFO9qCTtY+TwIrbYeWLOzptEVUYmGlXyVTJIP
fa5wzqMPhyThuMC+q6tf9KSq1d0usuMfdU/sUhwPR2sMN16Qw8QayVAfZIpSwc8/rGjm6ZTpy1Q6
l+xA+pDHFah6lnyExQAhwFVgMLFAvO37u0oS8Jz88rT1PKiHg4xHKMgzfSuch5E9/KYRLFsJfxt3
E7bhyF6oqp+93sFjcc0SdIDSnrxlnQUfrV3AaAimZdE7aCgM8ULpoZ18hMOgTMQOEJG34Lkf+RER
IXpgI1Ct3gJXeXeMYM584N+EePSLuowQrpkaLodqWTRae+0H0sYcbCt6prblmHcn1xm5p5slH4Lf
7kQLx6hzt20l1IHlaIeJE34wvyZzgzepO80+HqtNVgYpxAZE+wRs6IuoalilxM4uMUtG9JjAdIs0
SkSipEKOzjd8c7mJotxaS9VOC6MyeJ4E2UmVE2b0YHwFLkiZbwJSKgMc2bXTV2tXceUamhmhi2is
Td0HX4aV/YKBB+0gCdYkd+WLNJqyS25dEH2zfKgelIl7TSZnVbfXqNlUvfWUF2a0Csro0SXJvBfd
vKiZ9uQw1luRpL+aWkWbbAD+r5G1ex+48wK9tn8FKZJGTBlI9r3H1usBE5kB8HpiZB9yFwYm1qlt
aw7HqonAuMcEVacjq+jcgjvnb0g74o2zAKHAZV2zJFoNAx5BJL/3lc3upcpR0WvZinXANR7RokTx
ytaS5AQ7vl2mCZJnN8dzWaDdDue1GeLkKPoyvanahygaF/0UZXsMbncAcp1lNhQ6e8i42HApoI7+
6Rf8R9ql7rYc9B9h6an7BpJwzFn+xMP2peoGusbOtSApaXi+wnRR6sG1Yz13tvOIpPs4+VWGYbfx
8YL1WE2Wri1GIMM0YPo4PHu0XBuW3T+tVnpIH/JnDBDXwHqMgUgSHlC/CJiW654YoRIW36k1tTUf
dbAOtbxdtgA2+wpxCnJ1sqdzoKyI3ZahDxDWLRwizEoNKWX51veDT0Xi/9CrdqfibGS2z3q7L+qf
XdTedbTB2JlAjWWzzF3CDlyWeHbw0hMAlvOhTHFskWKS+FgZB7ErlrrGwrjLxlPLZAdNqd3vnAYU
fWv34V4MBgv/4GEacsjUI/txlgmOctZVH5IKItU9ORgeMPT4Rzw5FxVr7s4foXlkTi8w39lHH7/6
0c8+08w0lzLGEV4M5rFJvOn3wRhbHk08/BDDpHeOq6ZLaCV0oG12V5WPTCEhkM1qoRx99pG+QsBp
9r7xBZMKaK0cW3gblwDVRRO6+gZbKrGX2owzYLqzIluOe96ixTqyDT5N2NGUmHT0eQf0qrW6txg7
vJtaCo6qm+yiYMAS038ENqBlu8NSAONwhaxZAvEAKKbipNpE8Icj1N1pSKHozzz+wXurS2ZImXVQ
buocmSBRP3xFDMnmBL4JEwtbYt+OTaqKUj+oYsKMV12dArdL54P3aeYHHyJU04W/rhptnfGSF11J
IAIE6h+MgpwVCaAKQagbrKokiNbwl/JlQhTvqvYi7IJB8mq92VPi7mxCGVYm+LDKsWEGaCaCWkx6
flD2lxLptN+xMaxhtbRCJ0mzCN/lWJ8rplIqnPpNV2YnPY1WGBM+Qofzrw/uY+IoXJN6qOd/GHvq
mFG4R18P96HLLrtuvyI2xVpNkiK1fj8lT0mDWRZ4/rM/9ks4PuhrWm/dO9q32eCPCe1g7ZpmuuoN
F/Zr2a2TqJon8Hf51JTLpMFJFc0SkXiCJ9D8xOcF7za0l4HZvg06MqSRuLeW4YGkoyGEFf3fOO1F
2j1PEwovFBlxU2EZsZpNWpFVgFKHsQcviRUJ+El/ZZTaWgsQcNsq7rdGAAcdud6yirCswlu1NwSw
HVsXFQ1xCPna+fYyzgfotTYooBmGFs4HmeHfa4W7H2tzCfq42EAYDkEng8mkfCpjq10zAU/ZGbB8
ezIH1e8SZDTrCRE2+3V2snlubsgZDVBsBNFSL5wInQc6kAjuaWXwR+ugizejJ+5pX6lSc4qjsblM
w+wwkGiOvM5FCByD+J+q1yjo7vrU38VEOGZZZK5Bq4wrUfu4iX2WhlM23Sea+Yogq6hbhdoGG17O
50aS7NbTYrWQKJ883KMHh6fUutadLZcGyuWM9betVR+954SLoaSQtwTY48om1GQo9jFMUCCInO1a
YKOj0MOfYWk9pAUxqn3D3tcui096U244Ee40JAHx2pSGc9CTfDNBeiGqgDYhHdUXupdkZfDqFsmx
cbr+LoitM7HVOupglu3mUJmnyaEayJW7cHg00AWZsHz0ivZtBd+hooxHjW9xHS9sDHHLHiM9gUHD
NRb5dLCm+n7wZL8vdGDccegv1YjiqRXREdPkZ2b09sKQ7akS7rr2a2fhqRAfdk3sPBxtzjQEXo5e
AlDX7feRfIus8+/8zLl2Lap8eCiEPZXKXmVtpBGN2jV3LeGyY1c/l2G6JqGHbGRJPlSpDB4iEfq4
RP8wtD49aIotuxdVH3VuRswv53QJ068XmW/fB+O7W+B/rDT2vBN6Ao2+wDGmz1TX5VqZ5maS011k
DrMBi0eRWXK9NeFZyQp4zjT1q8FzPKJC3GmdyZMVqa9ohIqdkd9OmIpcw2f3lhXSNJYu0Uum76jr
7xNhoRBrhmebm0o55BAcc/4UJKnQCa4DIUiJHj6AlhbxaD10EX4yMvPsbeagWRsxcCxQ+/QPItf2
nc8cFqyOYZifpkTBLjJUulq3Npo8RsWUr1zuLztlRESVBOC0gKKujKEiAhpOqe6Jq9LCdypwcoHs
j4ClDxYq8ZyY9i7pwMhrlX3fDa/eSHs/vQUtwh8uC40VY4vA2Z7nCaOPJ8m8SxINDmLgPLdZeZHC
nL5SXNnQ6FA6aeYlbHgZeSghSqjuMAbObtRPutmGvKnauHcXHpbaxZBmS3OKFDBQB0FgE2xJDqbD
mco1j7kXQhA+ucKICPLpZgnBxMmjI/INp/AzlQWlOVIrIOsYXqhLE9JtW8J6cXq0eNvREeKJC2Wj
lmSsJ2W6K3t+ASRYQnEgblIIcx1YKVkkYvqKZfkmrSJeuH1718bognRW/YFjGKt6sh+zlmwqTe/3
XpA+4a0lIiI82okzLjyTMKVQgCIO5PQ6FtbT8MTMqliZPJAPoJL3+Bx5megHN9oU8QF14Fs0/d2o
xJntbrD0Am5XpE/9kpSkKt0IGWTbpu9+FvaQ7wvQSbLXcZnlzdm8eC1CfCbI9Yal28SMvuUmycqU
sBY2ZM2s6ShCE+d6wcyjo7GU4lJN5Ap5UvKCSQwpuOepmEzONkIV29FiFRJ4QGJBGTQzaxl1ytk1
nUtyvPmIgTdj5dKhv3O7dcuoxzC5LzLNF2BU+z54DKYzCdGMB8aoOpY9ss9EVSs2ovF9Ahy766ea
HXJy8AcPOzuAIXpf40ht3fA0+yZ++rkaqu6ovGjTdOo7hF8Ee4E7eaC/1wW8zKwBezrfimRD5Igy
EHZJX2eVhKloPThrsPVHzlcmAhouaDM6xQE1fxpZn9aYfxLAyhIMnpLvcp351iyTphZ2ZpQjlDVP
2RdoawjXBB+Sg6aDf8IG392E+3AyUc7IB4xR8apT6bNroZJXIarUpArobcPOoXrIejwj7m4so2kR
TZyOmg7YqLxQB7PgsF0BeYelRzOzzM1QzP8jf12XPChAfEDPNr2ZvSv74LoomccAdz55fhjmJLWZ
HNy14zwT1K0d25EJtV5gmo48m5faFhhI88csULONpstWEb9nKhh/Oz34SY36VeE1xvsWz+eJdhcF
BjI1xVSxQntwp1VbfybPyAplfyrrY8k2Zll1EwpcioF1z5bZxZYP+g0CZXTAS4pUSNdhmTIiQJE7
oq/Jvgdq6c550xxcPdYyJkfs0CTVPfCBtz7JE+oReWkCEW+EMn6lpn8BUMLZhk1Er0OEd2FVL4Is
/agx0PtZz6nDqI7POvnA3N70ZbfSE4/uqeq3/mijsdVfEsQ960l2CDRT625oyGzVI4pRY4qQrxs+
LV4LkHoCQWPzd5G/F96hw1z5hnhsU4wfD2Wn5yi+yocyqk+amSfHQTan9AcgFRy1PhebQNQ6FsvQ
wUeNCd3D16nDEXwqlPEELT5qzU2GdAkgNeKiNv+M/Go/59aVNhyhqE94+hU16NB6NoZl99AMhk1O
DpkF94B5B19hUCvXtaud8tZB2U4+CfAv8ogMH1WpYb7kCuffvDoCMcuMTkawkC1J5xY/SdcipQuB
Cc1JNy70EEZ+yLO6qBh5N+PG6cxfQxNphz6Ytn0SLEEXVltNIDHpvFJfUSTjKc0FQUiFRxgnZAV8
YJTWTjOgr8Kj2BefUc9YiNcFH3Agdi/FVu/HuMOF82mFrAdL+KQLM52FT9K8yr6mAme2wU4M103O
5jqmshl689l21GuBM3iJ11puszJ+kJmgksv1X3WGV3ewJRK1yXSZEOekApGZzfj7mfQhBrydc59Y
Yut3xQZ49rSTctPUV4Ut96iSyl83IcAWUqsxKzjv26gu3sAu/yAVEwa2ll5ad3A53cMReK951cPm
OzUxWIyxfAsafx2n2cVoqv7g90m1MHsQUpl07nDufyXGd+VKosElNxHLfPFcIyDPJ0Tg2HGLiFFe
JPm4tnVaobKCNdo22ZVYhzmiINiBcG/lQR9Gby9qpCud5S6SwQy4/aiPdBjD1Z2Ob0UONqBEM1Mr
eJ+883WNXdx+xsAmFgO+iF0JufZsD0W78DHqL6wRS0ByqNguesXFZhFiaXxIQns0ooESEptK2dN7
AR9eF622Hv2JiY7nPAZNcZcJVrOB57/wIOUuFSYvbh+ne80qGQTq1NjBbJYZqnuNfPJFPjBNYngg
mP529lovhmNmUAvqKM25H1PiGP20RET8Gfc6IJy5GYwbsXVAtEsmLkjrBHTX8DQAmt5MtkdINJzH
Ta7KFvahxQqZ6YRl0cr3CFTwaGAxDIplosiD8Nk77Nyo+lmkNSPiGms2NbE0HtHkLSOyB/YI/TdQ
BoDF4IminCXSi4fXojA78k6r6RchYi2OUH/HIKBcJz1S09gQzgJHGllWw/AZhd0+ZlC+nGanmSXv
U9PctWPDfdJOXlN40W2XykfdHvb9QMREZIuANOrqvdeCYd88WsquTpi7mZdhENS6rdcDr2oxToSG
cfENYP+cib8Is/P5MBIdPgRPXVJHvPoXSwxS1bO7lsuLx0VKZDIRLVvf57mfRTZ1zSf3Mv5iRCOT
ax7GzLsfjegQB9FjREUyeJxAgmgcugIuwFQhHVJGy7rFx4WYE8qYJR0snehoKs8CxifetfkzJ3XT
Rf2tbeEx/uBxoC0cdETLwtCWde3dqaLFL9Oq70abfuHHD1a0Xp+GQY2cRTFB4vVlREyBijfbpT61
Ui4kyYm4M7mGPbQ5kQd+SEybtOneXCi6sohPkw/7J5z2gK7JQZMndHdAi3xGHIU4mjEzul6BQHfp
liNfUqymhbkcWH8cSMtbEiLHGMCX8JpMnsZeiG89ZsVQwSLZJAH+5UB3700k/aaBNTjV1iULi8fA
by8YK0GHDNlDalzJfEwvbrRXgJLXbgSYwlUyR0WFbL/+ldSC9y5llMUbue28+trEk7dI/Makcdae
Mw3jfh3Y5cJqq282EPCuwpSwtoHsOQ8vSGe73xk+a+UZ9yKBo9MqmFgY9LkKfIEopCLNiDSAhRwU
mtc6eKXgD9YB9UobiPTkltFPD+X1tk2gPCM34jStxw3/CkJsFRq8xjKeeq8yQCgUW5OKeZGj/r1G
Hj261OwCXZU+Xtx2POROLh94fDR7tvWcA3YIArgetCVqxOAsKFzO3pwGKckaWcbY1DI5+uDp9eZs
BYTeV5LEbcNVZ83rw23S02FpL3lffsuYJ5BRiOaOG3dLPCQa7JHKbePa/i8RxkcTBNUdwPGFahF9
DEYZXsoqzZlTlpTtDNXX0up+aEQG5OR27QnLYFyXGApEg0GuBfCKn/FAkBpuBd3KdQS/Qmwan02n
EswEkOCqlfLg3vYVUm3fzaFDQYkui23WVPUDi8J1NxU9MzByXwI3LmJcfDXvxb2jmmjfSKe7j0TS
33uNo3aNR83axp9t1ohLHKv4IbImcZxE+ObVWgRQlAOJnDg+bZp2Qmv3oROl54CC+YH+ANmDHXSH
DmY4nZvAD1rkOcr0EPKPUY7XHsgMvidaCeO9Q9VwCIsguiZAVq4ahexiaIJ2N/8QCy4+Ra1mG9N1
5aqrYtampa1dmHVhF8A3uBoqHIlke5Kx4Cf1gz8fVE0QOoq6s07ex4MPT/nIP/4ta9Ddy4QswOh/
2Duz5riRLEv/l35HD+BY3NHWMw+xb2SQwUWiXmBSSsK+7/j1/SFUPSNSMnLmfaqsaCVlKhOBANz9
3nvOd1KhHjz5j08QzxND8gJCgw8JnXiRVWVa5Yk8Q4wYLbMHL7sRcrjRJ9E9pMnTqIryQk3dPwS6
WRF9N4Xb6y/1yc4XMJTSDbCz73nLi7/UV8SxZ4+JbVWPFmFIMRaYEw6U6lFlQqJjTN3N9S/6Tcmq
7U+Poxld9DJwP/UC26rMynTnTkDT7Z55ahfqG09xBNUjc9jWJuxrMKnZg/D5CqlFWJX9OnuQotUQ
wWu4dmZaY1wsnc/5oPKf8IT8BcLG9CawyYjQJ81ZOZEP1DoI/XVQB3eTH9UM0OVXs7OcLxUTrmVZ
qV0VW+o+sxhyDJ3z3aOinjcdi5fm65AEX3ycI0+VGRpoA+R9pDRjZeRNibav7VdtVWfbuX96Cuwy
OlizkCstBZaJdIani/ZnVYlHqTn6RWlHEdK/6Pz+pRjTjcmU+GSZdMotrT+QsPAY+GbGsNRGO9Ty
Wg/VrYwYKzcMXZdc8bgF40MHqHrCb1c+xFRKhnHT4rf/lBtejszuVpc2mB0j7Q+j7/pLoxT+EaTa
xsl0/xSialwl9qOKzKUmcwpks452jiYvLlHYtzap3AzM+mAda7G40ZJu7yfcem6Kt8j6tHlOYduX
crJ5tkgt6hzGUlZOoIhXeJ9sjlsH3c7VMrR/FpFFuliUaxf40I9jD4MYZ1NM0y2bLXpFcKK9ct9H
oVh5OkQHFQ6C5BFFrFSEXJMx+Uj3IsmRYGXbyo6cRW5X5bYvwXjgscvONKA3Q9m4D1mbXbK4kMfO
cg82rqgNaBVsBbPIQ7T+qTUBApAMdqnG6yCFPIYQ0NHJBL1wKFuW/cBOUBemS5/M6mPqMvfIRNdt
zFALkPBZGUrl6Qvrr7eTsdT2bRh1nJWdra+56cUYGwz68wwzdz6bde/s7QKJdNEMFm9CeIuC8HPE
ceEWI0LGVaVqO1Hzb+u6vCNpt975VfCzrw11e/0B82wnyxQLI/LVtad+AKZlM4WFPpXyG8FRHIQL
0JOZYhQ7COsUshe5OMRuY1etR+H6h9EJ7XXlOjuXDW8d18QKKYcHtdBwIhuesyeWimA7wLKh69zF
xALs2etchJraqQhQwYw+9D6voQ86DSTwaFaIe6IrxqPUSKMxnJBaoJx1nh4okoz3eB+mcusXpflP
Cgi9AJYG5UT/lBjjeGI+iAgiGuIHkHArw4zU8fqD6Hh11PxPVZdm9zL1rUsmfG2l2s8+QpYNmG/r
EAqSVkVef9Fz3Pkijb5bgnOEgrJ+j4uTAFZ3buxMNGprwlEzka6GqUaG28UrJxb6revSiikLjRTH
mGRUR0fXBdsEr2DCgJ9iq/oq3Oa7ezamvrjE7MpWn3Diys2QtqfTMlyVCRqWCiLhmErSo1skfFn1
kKY/Mj/bjfE0nkXsFE9er33XcHHpWjTehgNFhYrjfRGKgHQF4oWFHd3osL2KzrSfxyazT6Wq1W2k
TbyiY3EzBeGT2TDh62PfuI9nGpM1GZC4TAUNgvwDOFWFe5PBuWfFA4yutSYNEHSdKCOKe6Qw072P
UPXSqYGYD03sxVygxEYY3FwJJxJlokratSM6ex2bvncqMpHRw8NtCcuyh6jtkP1gjuP9NFj7YCrk
rU8Qzyavk+YURTbnzqTfRPPvDyb5u+CBrTq27pKcQaJbmxO9+QZMXihZoiCdrGGkBwuDovLJL+be
emT1pzEDPjFUwGq6omNAUYMSVqM3PSeWvtUCEX5dNrbR3xjeOMFrK8XSwH7IqEjjpWxHkrbzJDte
fyReRLMhE4xUe8TZbovyX0XflPcEykZmy1QyLmc9t9ZJaXoXbGMuJw4aTYYbb7rUdx9rp4YKWb4I
pmxna1KXyWCJz6Y22XRDYSGIRcs4ApU9RKZ/SzVPbViW4X29m5jn+4lp3NMX024Mvd+0rWEeNLy2
jPSr54kp9zZQfOemVOk6DVu6TiXxHUpPdwHynuU4pY+pb8DUp0W2ArmNCJG0wrMXt8XZbqPi7Bvp
TtSPQTpUxzr20Hbr/qe+scdbXtL7DjPIT0UhWtb+HKNLwPtk28Az//uck/f2nin6dU9wVSG+6G17
yBiprxwvtVcOB6xDoXzE73q75Z9mLyoH8llLLuqT7PVuPWluuxpM4ncg0mIsjtD7WXqh37EPNaxv
GZiMgUNKhY1y42jOQWJfveO9ilcN3sBNqLfeNk3kuCbGpN7wB/wjjiyJDbmRj07nbRE1pMht7OiZ
8EEdptDBJC0lgcmWDkF+MQJCDankilU/SNglNXG4SUvUUSWdlCFb0t14w9rp1IPLsDHLHfvBdOlH
wX39mgQJXUA/q04lKMabVj9bheHvxkp/SA3HP/UckJbV50qG9qaQrfHoZbBeKSnowU6he2Doib+c
sj3sSJSyYOz60DjJMfBpHaGqqE4ySenV4WZfAkLLN/TymTQYKOJciGj7XHnEmyR4LM/uQNDW1ATm
zkr9DhQHcWJlp8V3yN6Y9VfN7fVXAqL+Au2l2tZZFh3y0PuKVbhFfkbOkQCauyNKHFKlC++G/mpx
Kd2iuFjdd7Sh2Zm49ewmCShv6sk++aLgB2Om5QQyBUWJ390JhEZ3KlbNUZn2HQD4iy4r45YIm/6x
jx5FoIun6y8y86FwNXFOfPFocz6+KWySX0U0uS+jLPYUMR0tuzDZ1nbp3ddk4N2/r4BkxvNWAGmb
0hImPQJlC6xas279N+l2GRM+3JFFT55KYqKeqfV7J3KglMIDX1tR0RzdWSkfGpm/0FtQS+Rk8hIF
495xU1IBPb3dsKXkGJgzCKIesYOCKPBVYD4D8U1oShiYSSuBsjAvgC+R/UN7sTKPNKRnwQbooJmJ
OV5kDPjSsAleHqIznqXu5vpDGxiGkU86La+/1KNvRcigPhWyO3rQa+sOYlROptcRUU6wx4gYHqH9
mXuACxA16y92x3bVlg5SQ73Ngg0c4M8pXq4mUuldN/8gR50up2kMS8IOOQfzkCUb06SzaYoEvbKT
PSVdYx9VYKOWyQnrI+fveWgrjLfA+mlfx7uJIwcEQ/SrFM3kTGWc5/nnWC+mdHck/s4jOP2IhM9Y
5CoiKLLLm0/ZQNArIILsljTPjqZcPiw1Ej0uLR3iFQxMubk+eWZ4p4jvuCn94bPwhuiZkQzi/iHx
D435aUBYc7n+UBaHMWwXYpMf8yBJbnOvKU9xgLFUavlD0ZTyA2fzH6JhSQqXtKR0SNGzHeG8MTbD
85O53s39kUEyTSREg6G0ma+/kRapvbQOfC2CZdBn6Pw9UdT0h9RlcROCLlWBB4MvDHJBPBA+yBzw
JlAF4eO4kO9GWWVLM+ho7liVdyby/FveJgOlCcKJwEMAVxifXSyFqww4F/LF+gIcodh4BvZcim+a
1IYJcSBVH5CBrNeIbpvvWymI+QZaDdKTrLcfWS9V3xRlUy3yNu/oojqEpLvjyuxygpcMm2CvAZFj
LSivDU/oJ0mEmF574blhbz6HOsK3XK+aA3Em4NzgoEG30Q45uMOVz/nipfXnkQdApjZGEE/WAEdo
/pwfOLdB9bXTvS+AJ5pbg+CzHXcVGWk+wNEl6zGwWv3gleknuHYH8he1I/4o72ikKDiZWkVHegKf
qIjSh/dXkbfeFqlwkksFZp+7MlO1Xq8hfiFEgOk/5QQFc5FG0g8n1X6GJMsuS21u0BuoAzrbpx9v
GuEHj+DV2/ZKws2/3VR8Eci7iZl4660HnFX3YQj51Butr4kWfhkca9+lEVDrCQM9yBQCihdTUq0Z
wvYLRAhfrUQB7Gna+oNIhb/dCBoUAKMMV/FWzAib3xZTlkFApT4TZ09k34e64mQf7iHs2Qza2qMT
QAqW1tTu8lL8ugv/37v8gXdZIuj/H//rP/8Z/sP/kf9hXd6EWfI1+/67c3n+A7+My5iTbTV/UUrn
ncbmhzO3/1E3//PfDPffbRzDJtQv1wTXoDBr/cu3LDEnu45ucUBkyzSB+fxv37Lt/rsib42eBzYK
qWxsqv99Yf/y99Vvfv273++NB0jqOmYx0716XjEII3Z4/Sxxqie/2rII1qgia4855s6yp2GJ+Btu
vo3q0igUfDnqd718ijSTnKAxLwgaBEEZtjXyVQuhYUsC4wcLoHjtWObKeM+ESSuNzDdHGvr8Fvz2
lJeFa6cmhfXKDDMsxyn8Bz1sS2Sjxs7ulXekeRHnOHAClK4bRZlZ16CD4qlU5Nnc9ElPxJsEEFBB
9rV68AGl0NO9Qx+ziWB3zZdcth0CPKPGcJP9wBBofxC1IOY16f+sGnwIh4kH3yMoJjU70N9sXFlK
/zOsdHBE87+OhOg1BW4HCjT8HOSE3tBvDDgHG/h7s06tcskn0F15WyKJTIin3CMNfTZCZoyCqfWu
sfVl4pf2ifzgBaNwWmOtuyEq8x71Zrf87SH+17Py6tl4vQVdL362RPOI6aaNS+yNVccmS5bn1iKa
siJAQfRtSG8XqFCkCXozwNIMHKT7xEArFsrsoutDsJFOdP/+ZfyR+DHbZpTj6DZGflbet7Y/viMy
gSfHpgfWQ9y0nnUbxpnjJdGDNjwE1YSDIyqZbscIu6NYYYnI6mBZ5O18FjMP6Mh0ZhEpNB5b5+TU
j2wTc7VogMloEGX+Y3P63X5w1fMi/Oabh1Siz681uxamp9eP76AKIyJzhWSFCvG0189AYMtCfOkw
5RNpKFckrYoFdfX0VBuafhtM2mfDLdObIZQ/XJddA7u1PCGFpWdlV96pdrpi2zi5ifZBQ9kf+Adm
uru6EeOnDy5+vrhXFy+kM6NkbBPoMiKyNzSDdkjigGSOYE0M1sFu+gEOSH9OtTurrquVBU32OJjR
hpjx59Z28y90kFaR18i9xgKiB652MLV005cDgCA/3OWJ91NypLhB7YByehia5fWR0tuaEI6aiHJh
ViddYjHJg264e//TmPMa9urTOAYECIyxmM54Bd8i3YwMy0eXwwRDCplCZWiGcjcxQTyx/OzogT7q
StsFbRN/BtKZQG0bPk2NV2x9xCu7xjpnTjtuVZMEL7S5dxI74GMVecZNyHGdtiG/jxBEWzYE582Z
KZssAE0PnNA+hYPzVaPOWfPjCdsiaZ/STCgAGntTjUADq2lQ4KJU/ODTT81YoZajHjrnLA6dzfu3
Qcze39e3QbClAMhgdsdZ5nri/G1B9b2sHNvBEiuhV/HJIeXtFi3IV8GAa9cwzklLznZz0Is2NC7K
0Ejj2cX6kdhJ85BK/ewzxFpqokfNn9BDz5n+KWlOhytk7MVPm/EEyB57seXGj27sfRFGWVxgln7w
Scw/PwkkAvL8pLAlrA3zzeM5kqfRVv3EwjQjjno9dbfYdzCrOQl48oIOMjb6OteGx7pRRGexSbiB
6952BorWptO/4W198OZ2ctXpAXrpvN+wCIrHjsg21bjhZ6kz7ccTuLI0GwX5vP5RT0XMgiv/1rJu
rI7o+C4OgHZ5bnUf1H7FeA8qXmpLH/HTtA+iZsRjiuz7/a9R/mVVdngxMY7wckI7ebMvZkmmCih7
/1qVAWUgFkQeyREUpQvvz9yB0fxgkwduvvXNxPjmm7DUKsPXt7pdPCXOyBgyZVbFqJdvu6l6tTEU
fHZudXBItSRc24b3EoiepsUYdTS9YRMnnsP3bitWYCidXzYxg20w/c23MnXFLjWGBxzi/Y0luobu
Y1cvLB63Vd+PL7kDYc6D05rnI0EFRfESib4+G5ieV7SSI9ryTgmeUDuD1fNvchY3cOPeZ9wRMyrQ
t1mF0gglsaxWba4IvSsL6xZ/wbe0s846G9jRa1Tnbcag7I/KipW+oBG6GFwC5CksGRpkjXoOGOEG
hnmiGZkeIIF768wimdGvmmWGUuTw/tf056IzL/omuFsOazQ+3i46DrzIrtLzkOEf4WQA406dp9ap
rT3xJUyfyBXRQYkwv6oNhJNVyTkgJV/wIQ29ZumBLCzmVPBrvPMcDT6lwL+1opFnMJP5PWCVC/38
6tm1CEYGVI96pN2mhKZtSBwEd184T/14un5CpbHe9TzaSPUKgWCB+b9qfR2WHVzLMGuIHSUnjPi1
MfmoavpjF+QuuMKk4UMZy2b4pmYLC9/KOhQTaEV6+qQV04P5lc2MyibMqMb+Nb+8g1niZ5NoB3xH
u5cqDG9HmKsfLBvGH2/OfDEcxzDgwty1xZvzjArzsI3zKF5f6XnXXQwmVXbnphWxVBDWrSwdblp7
iYHW2ke4i7f4ocQHx6o3jAZMGI4yHCoC4UBTsa23dWyVAb2tkz5bB2OGzlL54E0yTga/jiJVN+7K
gqkjIoKtMYanOipvrSBontKC3yGOOd/nmX8PeaE/25WxysugOKUjshHVK9r91bDTzHv4I8VL0gwG
HguGMEWh5/sk0U9GEBnbqijl/v/io5l/nhtmMhN0c7YZwufehrN5djCYAyba9fXqvaiYnYXBsKyZ
aW0Y1ZyI/h33s+fHGQospmm30/rssZDjXdJV8WW0tOiiGbRwO/M7RKVwO0I5PxoaDRqZDMM2QfuT
wzB2mrAhpIzSw+kaLBna10YODt2dNsLpAGRyVLnc6lH1jwqz6RhP0UVGGUtQqk9PYMHvCGp4eP+N
v7KMX+2vghLPmj+3wt5Oaff6xGcWbL68anz4eZBFlHh/kFa2BwmcPlRc3QKba/xcqX6jp/OuL317
B3qcLGy9O+AUnc2W6Kw4Krq3ygEYJ0TRkHNTn4TP1tOUeIvfv2Q1v36vL5kqkw3UoC3Le/r2+0rz
MiL8nVQ2TrH6BuUIwOKuCDa0EZ19nnc/nHhYjFKLny2MXdsRSaFMjgAS4tMMUlrNtQ82yDn0YlCf
xDips4OT6YqT1tWE+ktoxmOdJp/FmKQbd3TxXxqxWHJR00KSnbEzIxKTFqGXEOWkQEYRfjYdM8vc
ktcuF2afW1tP+NPdcLh2UZEREKKk4AkmLi+q7JfoE709fpZoq5k/ELraxw7G91EOYUQ+mV+fE8pX
5Lr6uGGmCAsP6ORWchJwLc7TtcEMMymcfh3Vcb0w7FksRLd2ohRZCG7G0ZgiaER6/Cu7vfM1RD6x
uUoYcP7UuuqIDzwHs/HZrGDy9yFDEA5apzBP1jH3aZv0ln1y5vzkgDmedPpwm40RH/mK6CVEajhZ
GiPh97/ZN+2quXab8wZt1l7+SztwXgt/O+z1uIvNgS9+5eowIMiY0PF+ByiCoobmMB1HY4d5ipna
fPrWB7cg78IEWgMZdeeFOPT91tQ/eNz+VskBfVAmwlzLsui+vr6oqNKMykk5t02FvkCu3+7wjp9g
i7hLS0UE7Ho14uGowccfYuBDn7AVExElow5ip214ZAgExf4qtAtp8f4NypstWSHBPpvEyfVqDm/V
FLy8fyv/ftU8zkSP8sN259Pob7eyG/ChN0XHVU94YyawpxTxmHd+MYKLakKJGC+MKu5v65oQDacu
TihwLz2jhBUib+K2iaskvN18Kp1Djcp8LQwnW2a4aWZUTsg49oND4h9fPy1y5FSmy6yFBhML0ptr
BkwTclDQ53RxgcamIybdjY3VqHgpNCZITpB97xlmAw3Jn5QmPl+3gxJkFo1gIuk/uIdvSzCuZy7g
rZlC5zru2+5pjr5XFHqjr0PY0Yuev4NcL7mY3DMG/H4zcBCFYIkHnTTgYkE1PS4csw0e6K5QqxvR
Me+GbyFVK/7OkUl4yRy5tUAwpa5xGEZsZeW8wxVhiCcg+0Y3CGl2B/6LwycmFN2rlxi5hg+28je0
rHkrNxwxP8p0QXRpWG8KkdTztVJvmMr3Y30YWmdgPye2o0yeh4CXzmdyGo8FmY5DjRDChNLhx3K4
i12x8Zt27bWa+3WMWhIR5hqlHUMDRrLAHJo45p3mZvRbSp9QgDx+MvKsoA+gDDJbQIj5ZImtCxvd
duqMfbzTiK7A+JFpyAXkUkfNuQzSkJwsvXXPudZurmfrWhIMMk4BlKcr/YrbvuA8yIk9cmmKIDrB
RmD8vNZICXPoU6aBCM16QCze5Bywda+lkbvYk111luB7sFimB9EBG1GC6l33sxYfBokgtix2fmH3
R9w2LwY6OmQEkfkkkb8ZzvDdSMKcD5e9hKzca9/zKLtHDJXkjwDlSgmB0pqBHb4h2AjusrOYJeYf
HNHfMBslqx9SA8EyRB1Jj+Yt6ww4loM4wq/WZPqslA8WJwta/4jskZErJWNObmItnO9WhRI1BUri
MH05WpaOUX7O8qkt+0W1Ev2xiT21MKPn998a4+1bM1+gEoAzdU6JM6Xy9VusYXjjDpATDSJ8Nob3
3j6oOTcVk2bgtvEJnTftx1K1JVLiMj6HIB+gKXjaY4nRU4II+ZKP4ZexbjfpnImDgEZ9sNGYfx6q
XbraSgeVD0qT49/raywRG0Dqx20HqxypnoFqMm6MnTcyqRzI4ljZvZafCkAY49gcrvuf9MIVMvvm
DMQz3EY5Q/DJMpj7V+GlEWn9VOXWCSXxF0yieHQFUZBwwcV9zthdFEG2JkKtWGIWI84a/szPfuFg
RMHEZhTHqrW/vP8tmH80oqGDwlKmAwkT0qZ38uYT6nk76UB51r9KYGOSzQoDZXYnum86XpuIRfPW
LSWdJbfqiIgoSkD7pHLkzU4acx6Rppp9OiCglgWhN9e3ay6ZQE4QBTtF5oPkpH43NTQmkyowsQ8m
M5Oeik+F4t5O9VUadOmj26XxeUKfucKsN+3sMc62fQ26wvA14mRoZL3/yf+y8wlLt/HicTb8y3He
grksq15a0Ojxy/JVL03T/zbVTnYsErZws6yyS5r1+d6zidZr8UNiusRlk7XFp8TpH/RgtI/6EKmz
wA+j0iTcTXGlbexGcRgb9EfNar6+f9FXTOerMy0rMl1LEwQe0zF1rVF+264zUsIl3E1r5clkdS0o
JgJ38NI8h0GTLlNlL9piKg6NspyVrTk/rUIfbmumiEVKEyflnBSHw/xxw9v3L83+oxqmk00xzEJv
2ZJnaT6O/3ZpcaiKIYZXgoPMVfD/pvLi6OrhWiyVCtuB5YDOgANRFE75lMtRtEuiQM29FSVfg9rt
ttc/qFqhNtXs7w8TmmtACxvcr6MNJr8mP4jlbuUP3bPpw/qYq5WTIBLoZI6qJPGlj6FsNAINRc3C
VdAJpJf5uZeluymJajn6fnSHCObi+WW9QwmtTv6EWK5rFQt3oT0104SNMkbLJcyVP3n/4KKrj5C+
6iOhhj+UGdG4Hk2SuFoy1ZxQpadkHi29fyuvs4dX3zIvJdW8S1OX/4Gye30rc9r8oXAiCslEBpvB
oxIMIzfY0qDGbuSGd9BqBCZ7r13rh6xw8/uxqc6ZaEMqnPpkRkF6mvTUW1+Xel4l99BZ1rD0K4D3
qY4KOcVPZDKdR1ANiDIyATgaalKrUaCKYPwN1dsfH0m7fmhU8w2kGbo3DZAnVJl6pxrajsaccKyn
G4ddb6k7TrAvPPjhkRuJnTMXAgkF3jYPrXWKI+CDhflvLy8TR5s3wHElk5g3R0BoHaNhdr1YNfGs
IsDacY4G3PwMe8BMzV3LKLfn6NIoeUbbe4rdDmqMSIhQZOPgSWkynDoxqjfNjJfxmAU3OJUxZGJK
u55bZbuzNOLN3v9m/yij2ewgPLoYAbh2OmfzS/TbS5JxFrRmEtmKv212BJbpMp8yO1qnjP6NSRO3
ZZNeCt/N96bqj+5om/vGjd0TXPwZtUku/aRV7cpJM5RXbmxuGUGEJ1oluyImuyIeopsPLvmP91pQ
7wNJ0HmZLPi4b/bAwAStEsEmWDPJdQ/6zNvQpnLchI2VLSUFDxkFJNlKpn5ogwGKgPfbeDHB3Zqb
bOO6Cs6URsG5j6K7aV1yJnjKRQb+gQdPZwRzjLUwOtZp90GZIP524VKf1TWuSTPKnfs5v91r3UCT
lOLsWPsFSmJ/CAkj8927xmmis5+b2srU+u/CRayMsdTFtVAamAqjzG9xtFhbwqbTp1qoS1KlexVP
Zy0NnG0798x4jx6QZYnMP79/s99ogebKVnAqoqFKPQGZ4m1pM+IpdZ0w4rmOkmTlKOJri9IvCTYK
mZ3WAoO3hKMQNW1+Z9PzxJ1WdDnTwRxn9siMtR8c4hQ1clRq40BwiH3UIlQ0SjMPk+30N3mQ78uQ
Pje+M6heQXMQhYXHfz4TEg9Bi2QW0RCmFGCHbIxt4Mo7r7XrVd9kAZ0veXn/E/91R3MFExtp2q6F
kO71t2TlugwaTwi6Vyb40FIPt3maEiaANeqY4ZBYXvdgFnn5UILCIAgcmxbpyPzON78ZAKsEjOPa
CroQ63j1wVNk/PEUsa1ZnFKJtrEs+qpvVhq/aKLSRvu2iqmxLoOQ206PQTUQGrHUU6s6cHhz1uME
tHXUEaoVQv/sTH55cE34IR/crL9djG2BYLQMnVnX25uFtriNtMpwVmUKfqarOMSPaWSwX9otwqBO
3obzzmB2TULVpuSuSWOXIM0g3udFmi7ev5w/VAzzakZb8Nr1YHWYqfW/v2G+0FKfoQUbaObBNAmT
ZJuXAzD8Fk2A7T7huHLRkkMEM82a5GrVrBE7drvriVDjBGMjKb5AjY422ugRfZtkPJm5+BTjKziK
bCAoe7qLCi/aJbXIbyIBmyOpAOG9/0H+eAivH8SYRxp0C2d85+sP0oChyKvZoHk9wsfKJUMuCr+a
k/58fSJnVkXfmdVZJJlgiJN+JxWlfKLdTO3hrCcYHc+BRLKpXA7971/cH6cBLo6r4lbbkv84b1Us
jtY3WtDZ3OVZZuF73bYBOHss/DjejWZ+X5dVfQ56ixERQntlaI/uZKEgsZpi5aapu2/B9cRZ8KiG
NpwJnRx2EIOu5DwkRd67Ttwa1f0EAXgIUDtMVrGEbYh32R3lTaPmnuMsQ5vParVBOeb7oP5Jqlx6
nK83ic8gMS2dhxrBBBZFglNbqvSSVLr73vE0iPGBdVNbvYtYgefVglfywR36S6eXeamctbc0BWfV
0KvnUBtkGYWsW2u7Pgg4v8Gy+9yoGp94NCbra/GbZA71I5HZD4VRLYJ6D6kfwGUt5dobkkenmj5H
BLtcgEr9GITQdyWgiJtyQp7suD+6WWjbzD8sb5cPMHKHeQ6bp49TQXJqYjYnndnfjgg1dVtmCAr7
kLU5QwCzdWt/DcwHaIxfV3jVx1OQ0hkWlXPiy24OA31pRZzSrySOXyqtu1+nxd8FLgjm+NSvTpFo
MwRNvXlddRW7yZu7gviRf5Oj06ZbNGY0XewImlncELul9Thpr6NOuOef46mbLj7hStf30qnZ4eDN
hLeDV60lp5UbzRazNWuKV1ntjufe2maB/NXjNfADO26S7+xMN5+itmtZDCDnFU7iUf4JouCy4lNB
I37fQGGeg8yS5+uYjIclzCIXC4H6lmXDuO+khFldcGKcC98FU7tpYWEh2vulmT4OBH+3HlBZH03w
rdGVBg7WBMUD+hI2SeLMaEQrn0TmBKc/MWBEJLkpfEtGwuWGQzKNj6D+QgSK3LdopTYjZty1NUwh
Uhl6WmQW1gIoSbMvUuHtVRDWJxWBtXA4JDTa8FIUoB4AuqttYJK/5FiQDbOszLdjP30qY0JyeF/6
U6OcuymXjII93yDNcivK+MY0URJr9OU3Q6vifZmuANzJpQWJfDMWEhNA4x/TyRh2RknfvgiKng5X
AITGzm6aGHhrUbbJrnRtJkgSxXfL719LbXLhKftkhySj1U9erJ01ZSHRR2+l/IZYZLqglig+icp4
ruaGrFmSd329cRX6AUyq8z0sVRetg9kn4HchfFqs1CQ/y60bFu3ekd1L1QBp1qrY3blZ3e+zavpW
dxaNftqi5ZK8iPocxRr26MKNF3bcxSdhgYS0Q9NbARzhPfFhiySU83r8JRunauvGvqAUTKqdGNJx
NTltemjrMdyS8bTJag8I3GhmW6Yo4LvmtgCaCUywdhh+a6vpGV3PGaPGcOf0AYg2F8JTqyU7FZAd
X6GVW13VvAP0qGysv5HWl39imO2u6zC0F1o5GOOxb9PH1p70c4hKKa9nJgUOrmNA/NVSYVU6yLZp
aX0Pz6qpqhtRglGjK30QY2vdiimx975WhYuoT384fT5cmqiJj+E8iEu8i8WwhHzSel3VOk49oqUT
0l8Wdu+Z2Ho6dXRaC3PaIJ76hlZPaLY06CzxS6NSe+Yn3Q/lNncn93T9f03X/OwtmXofbH3XPuDb
VYKinVav41pzdfJ6lbCHNFH00Qzu70Co0LxzAMFtoVfZoLsc+AY+L7CYoS7Xvzh2Gt9hr15cuwKT
ZCYvhn35pT3CYaHv7NTGj1JUq24mMfvO+I/ejkRO2X29KwrWET0um8frs+s/WVYDJadzrOMQA/nB
fWOtWn0IdxnBzhsiqOgJwgw/0QgBE2CPCQGCCLs2kZ6aF9LemD5Eg/VtSsdnbfTtR13QmVXe8EC3
Wi3dZtRfyIlaevYonn3YG46kqPKZQqOTMrRnE3veqiGwLAG4cUraalwXcuo/uMV/dDrR+CnLpZNu
oddA1/qmM+KruhiNYgIekYHY0ALmUZmf7GOe5WVqWeNn5ko8NEHIutmOL8ZoO3eIKBcVNtGFq4fJ
sMhxiGNkDqAet231eegl/p5Zs/L/upPa835hUVsjajDZPl4/DZgBxnr0+mklBlOeKjOHveX5zckP
28toUl/C+l+5Ba2UDJMk2oxA3LgaSocqvu/G5qZwUwOWVyuXjZaDTbAdiOXopnYhvqlHHIIcnDx/
Ow0agM2mbg4AyyTkxbmatZ3woSVvy7cN7oZPByaqJJlZGtuG0sbgho2pXPfCfslGBuiMLlhAZ82b
nNWlWTBamC/L5yZzfpIlbmML++Du/OWLFBzFLDqGrnvV776+Ow2Yp7w1/ouxM9ttXMmi7BcR4Bgk
X8VBs2R5Tr8Q6RyC8zx/fS/pNtBdfRtdDdQ1nCo4UxbJiDjn7L0289HHHmnkn2DDEeXgYPGWypo+
wdzGzqZ2hAHPlrx12qAY7FJEIEQQKxsKgipUnUy7JFHnHGrAWxeH5sR/uYb3U/d/PtHMRylakCmg
zNb+Tx57ghd1ASjCAPs+SIqjVtng6ggEMKVnrZ2qnapI1TdqNuAxNSNGz3yZVPPno8islwpHSUyS
vTnXJaVxZnLGBVmY28kDRPoR4Vc9roum75t89oxZM68TRwjSz5DPyjWFjTGud54JSS+jQ2Jng2Zg
A2ytxUvYESI0X3SFANNF1UDYq5UOyfEAArA7g1PkPd17Nqar4gMtlXOiFCzxvNW1WoyA6/1KZ9x9
cjSQXLFClub/+8P7t2QcCwSXmOEEraJ/f3gVhlhTUWe6f62xecgI6ZsOAwMkwp6dU52NqVclCjkx
QvmsOu5lFy3slsoc25HiHhw4xaGxVOV/mcb9a+jJNb2rGO5aa+QX/xrU5qrFBVAyKAVK5neL+6vo
nSSwJ3fykiEF8zdE6FEixvQ0/MuXNCWenliBo6OIy/+Hgl37912mmULwPizikqx/GVZ0mm9mRwaz
nzHywq6nVTyH037oE3OfjOW7uMuN1sWvOCQ4KL7kOqg7t1E/44jbJCNP+SsFejDUPUPBYsZBjT8N
yPp/8xr93x7au1JNRa6BFwC5wH8+tGKiAC3mnId2MuvgsSuNSvy3fxxfalHu06xevuQc+eaYLk86
i/KEc/CH6FVyxTt1D0mRbdeRTOiX3FFP89hP6BH/++r7GLb855N7b4OgVNEFEi710Yv43zpWHS4s
yQka9KvW/O3mxjiM5Dp6aa558aCJ05QSHdQpqoTLauHgz0GodoP7WTTFi7AiTiUse/gX1WPi2j7y
F2JFRVz8wz5fQQKVva0dq4po46Vlq1ZGdTvQNd+gDgHPrqRg11BgPdZ3K9X/m2GAodL9w/7ff8N7
LYtQ10CBzfCFNeo/LwZGvS5r1Xu7fTFFKCK6TsNEwFZjSCJSOuDre6UpqlNjO+U/XzDKvqht5XDG
K5G79umBBoC1ffxJ3l96fDfJ9NtYo/SwZs0lnafxZQRsdzRJPwQNflHRY94SUV1M+mtHaxj6p6Gr
P+w+WSBg8NJDNKeM4ms0lMFHiagyzZ0Je8a88fRQyJLtPm/NpVHQXuqISwh0XRhRPo5kAzaHexHe
KtaK125pt48/aiKKPHWEntDj8MS8rD5THWTBoPcjLGRm32kDj68DlOYWRPbaBIdUMOlPkzlLj70j
vQBsIpV1pXY1UTfs4LTMx2r64gxeR9gBhotTSvG60hbWGkfb/qOHMVo7YowIAUEBaXB0kAH9zzfq
RM5RmsWXQorBdpppJ7rrWsKwtEjrGuytfneZ/XMtJvKH2QeW6VCb865vR+McpXjLm0zbKjj3L4q+
pH7XFSzfWUlCQKEYT/jQCXbW7P7VqNbQzfPslenishNTn7xxXgN4M7f9Mzwknw4EHACpVGdC4z4l
xfhrb7lzOOWxtpvg0W24TyWiXvt3bBrL16hBOfrnrWWmVgUA01Zyoqdun5mIPE3y16+qbLaktqrP
tBm/FeSPQUHsg6sWrz12BJ4crcXW0RvNhmCRD/jlL41SWC9uY72j5wpMzsHv+lBD2iST2SO7V/oS
hevbiDB46uLnZQbwk3WR+jzDxPCB1QyswC+JqcYvyrrOz4Xt22Z/HF2EA33bVGeSQ5IT42KAvb1p
fNjoUpm1P9sYrH0jm6xQghMPXVcidWgiYsFceY6Y/nhpUUBfFmPsIw0WAeE9ZWjbM/l3LF43iA9h
PC9oa5GGO0yj6Na0ouzCeYbzzTh/ZOqq+q3Qiqs6yvIqofXk+QT+y+5MFBhJ+dHDIx4BST/0yuQd
T9tHa+huWArY9DUAnHxpJmX7eDiGZdS3mqrFRPfM27aVUGvst743cWeOjAPaWM+o7hmkNOZ0s9C1
78tsjAIJAIkcE3EkSyAJAb6S71L/mNz8qLpLf8vL8jLdFegZiEY02vSjG609xrBUPI3ur7KJhjea
DDNxyql26gaabGZM89PUpvmk4tGgbwYar3Pe64hQ94ntO3wITh5/q/MQiIHgJC3DGDES6jo9DVEq
mAg5NI6idrdpPxPlpjEdVcg5nPsMyVup7XAqSM+2p/pgQCJ7iluFohJnTSDtisAJ1WYUGMH9ljGg
D5ojOzGvn+Nd8etqgWN11S0WFSRZpUlpeJIWZ0ANhDSSALxIJFmaRYeTOuaYAcA4WOgihFKL9YtS
GWuY3L+bBH6GyU4TL491QOZmZZ9NZai3oKMKDk0xjf+OMtPJlNNUzowukfUGnGx+PZILi5WwJhZY
/Dfi/FDy1xxe/ukaqDXH0cgFzymTv4XQoNbOTrJPdJXST5bleim4zy+VbJcDeGQrcFH4BeqKbk2z
fNetk50p2hEjwJCwfLAcUKt9ChZeWiTFHCiitA5uJIk9sbvxNZ+yhDg92mRLciWp1rwai/FlTx18
tpW1ujSQPCRl9I97d5nOS5US7kaNdm7Gk5411UWpCdXKYQv1OVOOpb2BGC+hkSPyfzQyytQZgxnk
HixL2jnoR+ShI+jrNqsWmKaiZHuZHWKz+skiXmBbu+P6O3I4fc7JbD4rcbpdkjoJOqvomBPXJjpN
HDAzwRJQuggQFfH4ynyQnX+Njo8veZdnG7PP2q3pAPMca3KAYFpxVHSXYqtR5GwlfUK0dbGYXyu9
IUlUpVvuZl85XLI/jHj/mHYEUM91Rzo/d21OjxfDiKPNY/WY86g6Z0CVvX8KbJXlbrsO28lYjSdm
cGCy7s9fbY8giu9F2T+HmpW+7LFxOCeunXiZVDpZVZEQh8Pi0hXC2DyChFtBONs4lxMLA+67ytEM
H4ez3JU6cnVkK3cDWEhiVLynoSpnm0lumef72Si6jyHbx6BtUrIjQJgUiQ9V6gmFf/RkGVRkqnQX
7NsCiHbVUBmQp3NopmU7UEKIe2dNcUdweKsU6GTJU9eq6I9Svz1Uo1WijqCSEs6SD8nYeCcq3euR
tm/hm8yDRp8gDQYBJ8mQFRYejX/70WJZc8XZrYnuTaLKNjTXkL/fP5Zo1MKH+IqqoQ11xXh9fEQk
rP3NklbzpJHm53W1w8UQyvFx/yQiGvEnTu21JgczcV7BKobc1c2zIRfrpYfCW8M2vCeEGtNdG+QO
co9sfQfLODpNd7j+4+/pnChMDFJjKv27HTpEYISz45vmzCVL7Hu2BnYPmsWOxNFsI7SaOzSRpqe3
ALpBQZxyEqAUDBUHLP2H2R7RyQnuD5FGHAnqg95nNhE4CytyHiYt6E2OJn1OEo7NfFkBsQeYUXqK
uUdz3Tfnun1FJufVND4sZme1uMaw1Zr49zrGgOVf4/lX/H2fwfE38jC0odL4Pppt5JT3tiGezD/i
ZpQ/WKPQZm4AEW7qO/K2nFXOB63uJ+rab8z5a3RIwYXQ95vNMb6qBOekbi5e4flUiCGTOlR07STz
hY0oJWDDsOR316Q/iIn4mTHNnkoZ1g3E9Yi1ReoL0yDtABaXYMJ01bWwyQwnWGkRP8HSuLSzOhGd
26dorSgorDKq95Mb2duiZg8XNrELjqsqB9DR02BfVrTK7PP7uachXrrpp9nllyaJsm27gEwAm7e1
OonOPgGPf+dXYoli3NFmdGLGaKWryjw5t1agI+NTfrcK2XL5KKPFAKi6XRSyoOTK+YCYn6Rb3mct
Plkxw5ia/i/vJxVIm4rytKBqzGoiGfTM6AJKz2nbz6n6PuvFm9Jp731+BxaKTWY1iFmER3WobK1k
mRlOsA1y1WE7skFd5postHwVxxSfDNmdTyzI3QbpSrgiWprJKicPsPdMhEktvaW4UIO6G7X71OPs
dPZfS5AhoNZ7XvurNsjyoTRrabuvdRIGreWt6HQSdCBKQJG8uTqJOMLCuVv3I37C5XezEo9mudMY
6i2mTztuDqDGLtBtuEIL5LIySMZGfc16oyDhRCFup+qLqzERTyBzFxh5T9aGQMHEcTRMFIaADKNC
urgvaRW9Vqn99rhRUAwwbOhSxKc9vE/WL+fg0mzy6jjyJGGfu1giUE2fFKfapWUVthWgQeuva02w
f+xbK7+tITpivQrZS69k4131pvdpPwcrJCjH1PEnkBdk6oXHPFVFlos+F2vtqnfzlctuppoaFpkF
+BjV/mYq+VgM/Td+VoYR8aj5JGt+Z8n6zZThXC3D8wSlxtZTnEwtzUmtIaOO0Nkx084TEItjNy+7
lAwv2dHaID3Ftj+tHjbtXC0ysBpH3JR+ULaNhtp/JD7T09qq2466JhOvbZMPJVMDYdWuN7hGkKoG
loCrK65m9be0qbrLb5FZh2RQ0GXHX3OTU2Po5tnVScUY6oCTI225cWc2f5aa9L7lhhsa4uKpdRcS
IeFd6H972uQuivB8C3H9uOpIgMo8exYGG73TT9u5M/GHsuUNA0EvUZ9v4OTZeytRvXVtzkOUgobT
nQ+Uf0DecKnGbr7sc6vHVXuvpPL5iIhwBRdX/SY4xncQ2xrjuyRNibnbReIRB6FPTh43uur1uQoo
NiYshUCjlAWCczmP58Z0P/uscN+ltoSuQr5cgQn+KBsXtHhRTD/0iBHYJBd8yGzpSjP2T0bcvaZ1
1v/IRqhzCaw5dJZdcShb9EDYbU4o+UCuNKRA1esyhBSzN2gUz1FBKqNe2O+WXfI+TK+oIaHiwoks
eMkwe4nI2UQ4XdrPRi19i8GpoWSbFpjKOItgclkh8RtOYeMVyssCaMuwUuge/pR+4KvqfK3X3QAV
dAq9bboOKLk6h41Jj0tI2lW/j2yY2FHT+rhxvHjiQ2SHKLdzouxTdEd7sMXwQ6QNcZgeo1pFoxd1
JlQ+mW+sfje3661vezaYhYHLnbteCvc9iSqgk44RjFb+e5msK717RpRoIrFHh5ZNcBvxe0u5Y+gc
ksm0MRvJp+5g7eNA1P9mZh9aKw4RjJD2OOGChu9sd6FjvGr1D3UqvuL0DU9H/pw06CZQYo8q9jzb
vjqJ+XsUaBlIN/pOS8W3kvJnFPUhuQLptlhb85Zoy7bLhfrmqlPnz5oINPdnVuDKdhavhNt9H0lQ
iG4sDgIbi9bGYQQUpECI3zZq+qcZKLnXXV1ZryVUm/MQRzm/Nfa0Th838dhs0vaFG0b4DjeyjaB8
EeGMomhf9oBwqOvSg3TKMjCT8pQLVLupbra3Plp36rBys0mKxViodtg7bxrWN61muansTSww8OhM
0PoxcU5Wxd1hcaZlcAqpiMDiaSva1rNzQunXRc+Y3BU3wI7ffZ2BHwKivsmNSrkZFVgwtYqPQ2Cl
J7sZ70Ug+tpHQ/yOfeVcUL6mA0G29hkdxmoChu9ZowH8GCgv77wvbgG/5x5UWONqyUSKSB41xeUL
ZS7TDrD9fNuBsu4CC097hTP0BIpcyxsPpVThLUTJBpUxpAzryjFM4oJLw7ZeKGpIowgFYcn5l7s2
QD6fzq0Xr93zWCVvrp3fcF4yx2O4Euaa0e1c2ta0UHVCDPFrkNBmfmlI5gI+2XsD0yHJkNfL+29u
E8mRML/JqG06mSzv0J7avRLJP53QGSXOWe3LXg4hAAICh1mu2YCe2zjQlexD/TtOfzXnlrC2y/k7
Txk9LYApLY0pHGf0iNkewRvdWcWv9rrcs9Zi4lCK92L4VSlkDLEb8HhacX6ggt4YXYPOMOMMyMSq
tNNjTzCMLl19U3ZjExKzUYG1F+WG9OuUcdZA2FeevduVpTNBY004E9vCFQXwJ2eHVM/F/jmVMQ4H
egIpALq29Sf1vEbn1BVH496+r7rr1NISMsrdKKr8VKbGzZpj1Ju1DEfG+gCg72/LmY2PeKHt9WHU
QCQwR85+QmvtxlFgWyJUOaoLp/4JmWdYGB3mHkqZ0lAVb5zn36LNvlVnpLDo592sc4R0ugxNZLfR
7YbHEZB7d0nBB6C9MVvVqxlXutKCNc+SCQEydpF/35aF0Gri0tvxrUeolb6n5e+0+DRik2BzW0+C
Yp6gwynxe7MCtFpQ2R3Weho/xik9l3W5HfpovjQi1V+yGhMhz7zac/piz88QHepnJxUD5SZxMx0w
ow8ow0+mcur0/FiuMz4P+dV2jAl6N34jjk5S3m8yMdl+lRRHkeHGikuA8ORW4B1Z1x14vqO8m8JU
UuQW4rMKgiyRZm6mxc+xWRLK1rvsicGsHDJOKEUwgSTlUs6+mIFoQ4U6JmxDvA9sWs0Ctz/x5A18
LU3sCYGJjYou1kJdh2BLIs6hRIXg6uDdDUdt39D4VZRsg/1bEb/Amut/ncp4pSqkMtY/RgJPyT4z
TYpOj41zwkOzHARolRTzDAk7JC+N4x87IeiBiEVEX4fZeILB6Sp7W3vpDRevwoua/5UKR38ccRxd
6EbcdR/HUglZXSc7C6Z6q82XtP2coqfRoK3CzqUTWqBvFYK583AZ3ozqFVxd0ryDDsiVcJmDZPJt
6ZONSWzULo/hVVGBlaPhye6XAc5+rNiq2z+k1/IOsXpfF+dzoalYWj/pM2PVma2tkwVGv5/s4yA/
5RHe2sBcHnG92LINdu8RJkzH5wm02w8aEyaAXtLuK9w0L8T0gP0XfNyuplxXEfu22geuy+KvGuAg
ZxNTwhAOhcxeswpM48AOGchlQBlfOp+1NZ/LpDYDzSaJqCJHJMgZIg7FlrBZrldFxQWhs5Mai2N3
S1tN2y7CoVvomn6VFvq72a+/SzVzYfyiZF9lUROGBhxBqf7k/f3zy4uEGinb93Hu7jnr4NRazOk6
U6lsm4agL+jD5j2QAuPw7LhPHa0oIU4zD9QIblfxCrqTq/6N2CAN+7rHsd2aYTxZyalA5nqYR8va
GnNsXte5Y7qS0Zkchpc2AtKZ0PU/u3iitqPCW4hZcLxhgoUXmfBMTDMhBbV2jhi/Gk9Z6rMxaHtV
55icy6NgTNMzUyuHKCCgb1tWIDWh2Nr550xWeg3cw6TvY0BnHMI1gVdTaaSeLdQKrzWC8ij/wCu2
4R0H9IWJQvPdtiDfaV+AvSyQDC9lOFRDoI/qhh/f8GzvMrPeVWkUNnF+5LACVrrt0hvWkHkTN8wn
enTsiDCeqnkH2G7jzqcU8eqzir5nZU3otjYpe9zi7HsthBaiSqt1q/O89BbuO/ONdd0h+mIESgLG
B+Ndc2pVenygWALLSLpQHXIK9pryfc4d7YC7AqhmTQoq0R6ise6h6wHXHjJ3dm7dbk+0JdZb1O8N
rYcZspxRVjQJ2L/kbtBBMOPpZJDp111JgLV1Tux5N+kvVRRt48HcLhHhWfcyNo39gV37/jkzfAiq
TPctGMAq7SkUPiQtcE1IvUKQ7yFroxcsGbeTn8dUscATmng6lN2ufCPNx9KfNb1l/MwT4ObBaGhB
yTLfRwB5KTP1dvIjgyphRuVMvpqe9jh2GGSl5BasPMTOqa8oJScYgBBFO2Zcc3mjZxvoSX2aSWmJ
qQJ7sgGbbVObB3aqQE6ph+OYhvWZ/yXFV7K8VDre1pi44nL1p0GlI/FS4FooOo6VqNiRBA6Y/8AZ
QxDBOmx6zkRutoEddxiYUmjo4ooQyv6JQwPNQ1QHGr2GXdR9CQKB8KIRX6/ylBJZVxLqM71zdmcn
Mrd1msEeJzgYkGOWlO2tuH/pSvujj46YZnWCF8pj3NKoHcqBkD2lJ00MyKj2k1aHW4JOzxMF9ci0
k1G6nhUX9u8QLR7KgswjMwpEOCTCHAB5uWzSGqmZXTDqpmjnN8pxcOapS+hOTY9bpfEguQntPTi9
XTn2vrAIeSLFoXB/d4TeMQlaR/i3MS3cyQUinnJKdvyVg1gc2Z5hG+HAPRLLH0bymgESaAlAxCm6
KUrE2mXBxK/jFGpvwO5tVGhD2ULoqTCCJjKRU1zj+EdXPltuElC5e6U9+4V4vRMFUpWccQaB9T2Y
UFibrvhmUUrEE/cBKR/SjMNpXgIrURxfVawT6E0sbfGaBUvRnmPe5Pm+1Rccn8NB038pE68oPDiM
/zMzQKyuBI1NpPYiCgCx1YBpps5ZO/lTPqwaUwaSKi5oJKxtQydts5iNyT839Z4QLmMBe6OOP8jO
cfxUq0u/IwNgL9uWXKOmPRcZQKlpzSVVGNvHbBMivUj5h+kUjMuFA2y+HCNU6vcwazIdqqrpd0vJ
tR1G+yUhq52nfls3WyLwgrQdyJUpL6Ohnso2Pjj0zoYuOVW0KEl/oQXt0HEes9eovVNdZrfzweNT
Sdk9HHP0Rdeu6d7ExBRG79rj3JjLZViGT6yj2uvovuKTiDat+tJ+WEN5VbL+2K7mxZb9MVJ+T24M
FbXY4mnZoro9KkO0ITfRAOCZYv1bKycwkGqUqusZ2KDKScNKKy4Y6E50+1lvXtpUQJYe/ZZzGT0q
JjjXpfkt7wk3+rMi0RaCClKnG05Xju4sqXN0oIoJZu6AaLzRi6E22BcEjk4+RLGaXjhD+J9qtqVm
5Tg6dr47zNthJU9skDuUcsm1i6L3ZsA6ZFDMBO7cuZsGjh6Mk/zQmPUnoefd3hwLLICExfh6Z3GW
dpZbMlTfxQAKm2ya6ipGrbwWdlNdU8jCgWNqUM/vr9VEx0Hoc1bPIkIOTIR56IA+XmpmZJLx6XEm
5gV8u909uQthewiC2qeuYjrbAs1ga8s/wITIjejd+pnw4GGHZoGjwG+ncZx9VHda4MIHD5SuE7sm
bb9iBgbXkeHCu149QYgVb/yjxbGr86fK4WkTY5dcXXtVvaTujphhzTP3MAL79VI6K4GTU1U+AS7t
Ca9sfGnq+ZuzuByFsjdJq+G4DiX5UtMsg5E8uLDT7SEwVi20sH18zpXzJuNdEou9jPUfIy37c2R2
FW0dqFvRlDfbSj86VkxQkN4pz3lRlaEmQeJBVO0JaUdRyRhXHEsn/zsRxHKsdXs+Pr7DvqZtyZV/
Ek9agnG0Ze83wWFvhpEEzlwA5tVhXgx2AOTdonNqwUNProOa1meT9nfNaO9ItvPKR0AoQHe26JY1
W0SsahlS1TVZ9bNMoQB3iUWhd/+CUJgMkWHcmKnBWQ0Q7ymGEXyiBUtBLoxwqaaWwEfI+NksIMsj
+rqptvLUA2/6wCE57AeigJmbPQ9Kq/hRJpLAXNeMm5F0kGxwE/Ab6c8YJx6DTSIDRUmPXBZImOCq
dVtTnOIajKPSg99gzkLdO5NuY7sDQKSOgxfhWs7KlagddKpd0NRTv1Pn+omQN3qqcYxTsNHXT3u4
5ErPb9y+TtSp55lUNUMO67Vuyuq0Zi4mdW0+IzAdvCn5qLXiJoYESWEMYawzKEcbB+q22anC43nO
N8uAh6smcQ1Bx8+e+35jJqDh+ZyyA1tNBZmHgZCZONnHmjdPkKWW8cfU93/ies0ucUqyQVPL5ZwP
sYq+TslOgLHodwnzXbAd+7RpzlKzj2JafsLtB9qtV30IsS07CL35jVUsOkglLzdOck/mvSfp9WnY
DqRI4umOgOeKCnhdHHZJLoKkX/5OaURC4ZIfK4Xc0NnRKzgWGl2iJCoOj+/+1xcjsVuWjnQIBSeZ
JLKbK63E0SIdk4OQpaUlET1eYmBPtN0bz0HqURNE/mDP37qaISbOzCJE+KfxpBJ8LVcz3yqiVT6k
TuWu9DtSeNad0zIwokN3jTXqnk7D4QTydwGUAl9cEe+5s6NA7F61SH2nV6QH7TgbXGdXu4yDvs1V
MH8rqbBP9qr3l9rm82dK8LS03zJ2WPgwuO/kEj1XOXZj+N4MVHK1Pjy+E1oKp3IlqPchGGmEkfrF
XOe+QuqCV8IfyCfD3XWL5rxN6tx5e+BTxAISq46xEoIHAbj4tsUGJ683LF9Vvp9SAILvtWJxeHJ9
JQ9wnfgdLSPBZp/OmKD6hmzcnOSWPB1u1ZwQaaTb8Z6tUX7WzAJMZ26/WA+X8Kw1ctrbebxf3b6+
2dknAwzPiIxXWyvd0GgbcaY3ucJZRVqu9ycxjtjnhaiC0XRz6rehDzOg9ifcIHJTd+6Kv9mpt8It
j0hRxgOwkz/2RPgG2wsiuEZhNeHzdCrFZUBvxD6ZEe9a25nHpbQvNrHjtwL5Pb8zxbVgCP9BBxmb
Vv3u0lI43gmWqNg3ziQQWDwXuUumQDsQfANHaptrLX3QTnybqcM8KS+oNqp1n9jhOpLTOxeOEaLu
qgK5XpF03Vt8b5Omfcmdpic2zVSVbD8uKe1HsR/JAXpvKhlOJLRGiXYr1Hi4SAj9aAyZs8Wl274n
GkB6qd50c879ue/WXY7wy2sMZDhzTRGSdxN9b/htNGbs5cWdNP1yP3cmsjhwDZ9IOMt/sLRuh2ik
C+nijIyrmKpi2TmcJMIxB8tKL07N60vV2NUlp+sRjK7aesjhQdQ9XuRft/buaFz7ztqRVPlrGeNL
zrBPJ8Jn8/jhx5dORSHRlSNHIRPZSH8af5Vt8V72PLR0h7wmCqBmfprkj9S20hFp+Fqw9EcGCdYD
0oLA5KA12likVycPBqO0g3ogkQc4B2KHsflYpPMGD90CQNvkIbv4PS7NrXwdWRNAhk2uRxsjjhnc
BTQowbjjRPXhVl3ioiGeK5d/yIH3O3I5rTp60TkNAqHYtkMjtwQjTkzV+FHK+l6PD3Mq/yhNuzOA
SerABDYyrbw1f3BhCaZj9q8T4W0BMloVmn+iRNyYR+TppZmhMb2keRdrxAvCUpp8s3alrwy0jyyb
EZ97rgdSyzu3Jmgx+4Uq7Fq0mvpmcOCoO9zCUdXeEs7jrYVYoFW3tYKMUdTxuLFnAOLz/MsU93pK
pQvdAOhzckRGMKPMlCjoqiTLWxZeVBK/KlPP6lvsApThVVbdoPlaJPpxT5MIhAwANUJtp6e5xBSV
TiEcuqhW3tWKoM21GDuOilXhZS6DeLOmSZLi7fY1kw5HVWjvBolMXrrGh8Www2lkZJQXlwI/Zl0m
+itbDkPZIWIqmbQnYSFuGdOKxaYrP5mTaczGGfeh7gKoEa++BbmAz9neZcAEr/U4/Jipwo3c+FuU
hXlz1TWYR2Pw2xmpox00S6GErSLN97ZpGUYzNVG4jCuzd0qcSlfJUBo2UvuMFuLBxC+T+YAwPge3
2+GQCzrD3OhL7Qvzyc5eEbz7cX5WjQ+V5oZE9WkzCE/J1ohJFs8ULO66FR8shhdtlPzpK66Lmivv
eOCLY6+m8pLdyA8U5CvclQj911B8J4Qi7FiHtyKKj+lVJFg+HNKCnlgIrm7u5G+yHA/pRI6vXiaU
9Ux+DmZqV1u3UU4kA4oQYu1Kx5E8k6nTqSIQ0O4LkDobCHLyA5s80T1wOPdNS/FcWeix2rou95OS
KhC3syda1vb4p+zWH7R4PDqO/GAcLow3TZo6kUPZZfBcqE9F81wKLBD194LTRSkMYgG59jr/R0mX
7J3sazJhf9l8GHFmgaB8XiwXo++jElxLE8nFVydp4idAlSOM94AlsQsMKO4HVnCeN3YBss7Q+z3H
dU5vRuFgXCvJfdzISgXxuizJ9VP2ldUFevYEnM0fuA8HMgvpIdg8SCL/0CgqexE07cXVCKesfnaO
sRtJ5ShXWDkodHJzb+QlebKjaj+16eyei61tsum4scx+ttxTjpyfkzkuzoi+EIBUbu9nwoh/ysjZ
j8Jx32CZDPs10zgG9bZfVLHypTmEcJvoJWIrw8SOiiEmy5NqhISCTTGqXkZHR2YMOp+i7MPZTuOz
0mwdeYhci1hYbnRxZXIwLu9tbr+aaWT4bQFxoLHUvxmLbmoQGNtMfmvJHwj89o38izgeMcPgNSkN
Y+2bG1ZZfq9MqqtkMxVM6Oj1jgkoFjbNoo3IbbzH67izRmosBjFkAagTZW8TgDkr3iqa7lmJXvOy
K286Td+z0tdMVdM0TI7AsBYeqAjfhvrSq8nbaJQ5LTJMeOM6dt/mavpKazBtmDcJ2eSoEDYQodP9
IDQwHvDKaRkl849xcf6QnWE+1X0TkeHECOvxehLjN5qYXYdN/qJMzXm8D0KhT2LNV6cfPZqZbdoM
CAnuf+ThP6AaHV41stCwd5Bz+3h9EahIBtKDY612T0sml6ciGiFBOIwkIhejv5IZtyyeb3fGxJi4
oAmgxt2sCUPeoKTjFyMOklYH8ky79tK6GUMOcu6Sd+rkTcv+RmveRC/aM3mpkCXHNkZekYcZVg/U
PqLbWAZ8ayBJKhg+YDGeI18XwQlNfrrLu7O82WnkrQ4LMP+1GlUgtw+abcljJtBRmKbqc0k8Av0s
+6wxKK7H0tMmZjTpB+IDTyXYqHEnzvoUBzVhhRUnwwpBIfIs99QykVMYF2uUIGNPawJHXTnBL3X9
uZ1DI0a+1/gVPTjr953jZg7MzXo6jfVCgCwNGIZkkqaQEif04p4q+dcgtJhc6HsHfnCmQCJE1RhH
T6j0aCS5Lm1IImmTP4tYPK1QPPKANt3AcCLPwyZR/dW6xgTZNDgp+v/B1pktNc5EW/qJMkLzcGvL
IxgzFkXdKKCK0jxmSinp6fuTq0/8Jzr6RoGNASNLmXuvvQZi6lcdoP8FUSvq5oRgpDHyedFdT4nR
Z+ypP1klc/JxuIyk+OGCewWUWxL9Y8IJ7Zk2DP0LKkTeebyRygK2/ttwl+TdT9V8DqFgSKVImb83
ZQ4PM4A4foWgtJ+dirh3JFQDZ5KxQ2tDjLWIkfb+bYGVH25MbidJAP20QEBVB5u+HbYrV1weDSzy
67yRbSJyGczRkUbSxsxLv8JgqZnfF3IAgUc4bD4JvEeU+gDZZWTdALaduBEIIgFRn7IVhN84XRZN
7jPKlM3gvLseKpOT8LlOCXkNE3glyYvvvSbkyWoDRKR74UxuOn6X2faY/pELh8YzCbjqWTWNGN8u
5xd8cz7CAd05AavLrgmidXA6F+eRa9sczmZjbz0ICLrDptN4duz9KrIY+SeLPGQyKrcNpZxX/I2V
h9pBY5QEkgKf3g//pPzrYgJyWe8nBnX603N+2clvgjQmZDLT26AYs4qHoDzZMDzlrUz469Nb83uk
h5WtDSW1f4Qxv/Haz64+u4R8mjCOKEYJ40WnRUHdB1+50W0njMyK9k8vywhKxqaBfiDMb5y74MwE
0ZS+jSJE4Ec8Ex9AWgnOJj6RHX8EC0mZTtBOMJAM8Y/+GQTtFiEHgLyNmpJgH7n3Sq74TMMk++7N
v8XECMOtopHIw7G1dga4D0XOIY9J6MWMku57zBly2oKUVj6sddMAde4ZmLlcPHZNoUEMW/A8exo0
kwFeA0O3w5S5dhioVLCv9kWdp8c6QPPm1uFDbSj5ZpnwSQZEfHs/i4OPuP3BlJYUw/YZl3uY2d1I
M2R9W0t4Whi7vKIy0K9LRjBYp0/w4Kc3orvtXQXKcDDXWM94Mn/FXIaP2eD0r0RN7QaXUDbpJI+i
IzK1nxguDt5w6R3nOC65OLEYP6g0LJ6NonAY18o7o5uK57yrjKcwjCA1dwfloWVh0g9xM6U3Ay/w
/YNGEv4MmTAj41eerCSB11fW3a5zlvS5XYj/E0Z6MPG1eL4dRiowTzHDSAppXDyZtXeWJxCQmVP4
ahL7Bf/Ibr8pgKkxvfir1MiEufeoQo1pOJoAP0dCf4PHNLBaPjqlv2TCK0YPvaw+9k1jnt3a/rso
wi/8oc8YlrmoBVDJXAysaCKL2UmPXPatyybUvXP8R3n5VQ9cqEzpy0OiDe/y36E1YmjG6R5T1u7f
07dn/nuBs2psyIWYtv99g70dtgvAOIiw7Vz0elim8pjodjnfnsrlkHHlrN+Y6gxc1yp+3l42YBsB
pv871n3DIDMxCK9z9cxKFPwkwL0+ZtpaLrdvdEtnXJqs/urSuNv2eGRDfUPiCpP3Z1NMxsFz/H5v
uqn42Q7Zq2zt39mUFHekNGu69xjQydRQm3ov/yCG1o0av/C3LvObVXvYfiybvOI2s4yMRVvJ7jyn
41/ewofbCf+9vo7Td9XG38mYths2UMJw19jy5dGs5V/Hl+pDjcsBsgNuarjifVjs/rrvn52BwKa5
jXfTTJDmFAhO7wzObnVPFRGB2oFaC54mz7kApEC43V4LD9jTE8QvesCXRWw6n8QG4kxHfPaYgjgv
OanbBlEAByiB+qcV6sitm7NsYFfkY8vgpZVXWOX+oRMLc5zBejbCovvMDWeXGikV4iTtSyFwkrAK
87FO4plZc+gCpaojGr7vSQ7jM6639lZiAX1MZL7cw4hY7tMERH0jpzE5otG19LOoMMk0AngAteVu
ks5rzrqwQM7sMGvPI2qRAy5CR1PY256UZubD3YFcZforXpkv/g4JT3qcNBLl1Y4VfxthP3j+rq+w
rnPIjbUvzjCKo9nGzkG1MrjcDlhbgGiQtrzVUHZvcNDtIOIMdCZY7sFKsbyIXcma2xcuAUS4i1sr
bIT3hiKirKirTYEgD/4/yNLth90SFARh2/0SlqzVt99Vlvyh0TdbBj+8rkkXaJ91Lg59LTxABMff
Qw0LWDWyiWQXpg3Fxe9k9QirmIutIZMyKcSd0/Tmk286UNlob301PjboJEjrUuaO2U4TiRbOghn8
mXrOnUUQ3dZJ89Osxr+1x2C8Vz4GDtlTkftkzZpwsknNql4DsW72S/03WR/dnkrUc6iIiS3tZwvR
8auXt98No+R7qSsoj1U3HRHGZBEeH/WxzFL7tS8bDC5UjnJlfegVcGx7nxHv7WHGdXmdQ/OubV2E
Qy2G2SmI6ktAGmcfsMfrHrUuWnjLBfwPsqX6mM2OdIYmTM8m0X+ulP01xxh+a7T6QdSwFGf6TeVX
MA8zgnGq2X9PqkUgTNmUI+D1PEh4ZoS+wc8kHX0x/Is9WorRooOOtM6z3Wxp5zk1x2CLoREbcNhA
lgj0+FPmDsDQMCyfXgPJuK41G1LynQdehDcNgFNT2hffwQCDUgo1VO+p8RSM1oNcH92+i3UKxIhx
4MoLdQ3PGXO46H/93O3L2w9zYT86na5Pt6f+O9x+l/BtcYbIvP///uhohtUukW27/e8P317YW/O1
Tcr00KjkEPjOr6aAmYtRRervtJAgMwyjCOEg0YiTx+Bed9eV4nVdpPPQs3adb48af1j5LZY4MoMw
73K3fUpSkned+j4jSvmpic3y6LbAAvhg2M/eEDCa7+b8OCj3ucZM5dcYYs3csZJtejulkiUK+2kk
JdVw6++lJKoiJRYSGhe3P16Xf+gk5dksQZTcRUm8bgtMQMNf0hHzeRgu3kR065LYHiN9GBos9HBw
u/J371DUu4Z18K3lYVitWk0F8NaaUuzDYujRvYBaWJYTmSuoAcip8fRyID4lBNuNBbmURvzby4uV
FUDGn+yyahMu7bjr15zRQYC+uHOXRC5QDyHNk7fxEvsnXEpBmKx/D0f3N55r8QGJSIB6Tr1ZMQZI
GPMm25DK0I6HCBKWdQpMRfhj2rdHq+8ucdH312y17jaWftk0Pb58cw/EP03udXKa9tJY/TGGFkZE
MaywLJGQ1S1YO23zU7FE7/0QS3y/PSxMTj8CGx6jXeTpCQ1w3PaEIDeWc+8QGLiFVgWrxJnYbDL5
kPRVSC2RP+YNd/MwQs9vmwQhs5v0FDtudYlJvGpIfoe0uDIStMqjVCoqOB9uKxuYgPqTTqw3WMdm
AX2dVBS/ffDbnuCHuB7gN2PtM0SqsGTcYUofDnwW3pULpNF6Ir67a75mT3SAkkLvYi2bY136p3Gk
yajLDlJq8tLBjCC9Nfxr1fYrRF9y6ifqeWhimxr9R1qRMOWTipRj+HDs3M48y55faBH/nA5G+eCi
SugUHxaeHZTHdnbIzEWeJHFTY6nMaLBzHG6RkbDNGPO9rNkZcxGTxLU+9KYYGGD9SvmKgv+/xxhj
GJF+IdWZYE7C5XeGM77pEDoSlZbcywWujhjzz05Zy5ZVut84WARHuVWHmF9kMExacSFFnWZMa+dq
Dc4u9CXwIeq8afbqp4kW+8GUDI7apzFMJ/IIlwdissSdgZ3YhqLNGjHjAHVnnX+t5ZBCC0JqlaeF
vpjF8jUpYzw0I+PCCa3/BuI0WvAZPL4gqrMUbvFoiP6zZZh/csy/UKLJtWxDdbFQEA4BGvyONN/7
CuDiBDMNqWz9ajkuJ2Zi5CVLZAd6KGhqm+G6hPbBkZVB3pTxs1v3S99OHzAD22D+8ytu2b8mAe9A
j05zV9MTYwoIQpFdSyd9McawPOosYTZb58fJ6zYmLpxX7PKFz//TMxjg7dJYOy6aFU+/OMnO8pLm
uY0t/FQGpGuwFI/lagrcE/yIkI3bozBiYmJxUkwFbgMqQPTSSblA4fbn+9xjx98wEjlmI4Hb4ZId
R4kDoBurHxnV6GYOYR14bHGbhG4aY4Z1J+jvgokeoi/dY+WOIEq6Ixy52pJlvdGql3cfHTY+205w
H+dtXeyKGBfu3gSc9SZETxNylB4U3Vf+X1KMjQv0+Ibpu1kM38zQKyZFS5KJXZ0Q6DIuQiFkcP5U
Oi/PTE/2RJ/CF4P70wwQuYKS2Me5lFlkJU23VXRDQTyggouxfIVqBYkELDUb7uvZe447O9gUFIhr
n9rAKUu37oguZ6rxtiEAydwvMI+HzrQO00jSGkyrcFebBXwjupIEcMYwMfoM1+SNrnPpm5dsj2aD
dKw6OUHwuZQ+AU8lQTtwlIk8yCR2DF04vI9a74i2IX7Ff6kwM59ilnWUjyf1OY2zcZGz/UzFW7+X
cGg2TSW7h9vD2vzpN8G4WtUidlf2rsQPoppC9ZRms3spPEhai/06khP9Q/ceyAuJn4ewts5M2UDj
UGZGGUEYFkrJrQyTDwhEaKuD+aedh2CvpulH1sgnbqR6b/lvQbu4m7QvLxhMc0Nb0xUzHwdhCViG
giTXai5mIw8VHbNxXyXYoCuCTdYZLhB9Jr1tkBbsI1X1WLmN3IZT8KPWNNgMWp2dBiqo0nSrgNMw
qA9OLr1gZKkJGBFrJQQ9KC9T77VI/ArQQX/NSf3mDi0mg/XnmPeM0wFnN3AIt2XWS2jbWEwbRcK1
k8Z/7Aq/LWedRpfBC+ESMvKX0+AOc5RC64b/HoOokPrk1w9TFgx30xg+JaHcD+KzYwm8r1vX2i4Y
h25qbP3n2jMRwk5XT9reY237uyBHYJU7oCCjBniZlGlFLAyTKTEQMB5MVEgNaKmPccIW4+wT0v2r
zszyoPv0xfSWryw1IcOGQR/BW8pzaz5yPx9VJqcTPLZns/9DwliJoT0wBS7LaJ8denS9GsxPqYXD
H/rHpjM3ch4CIlEYXeCDuoDxTeZOglhczT54RyQfnNlRprMUy5sIE2i4iI4HJPWLG45oWYmo6io0
mEYNd7rHeUIvBXYyv5xqtqMBrMNoPrw69O+wiXu1ekCD2QEvyjr83Zp2+OtY9fJoE9xT4kZsFr0+
F5Vq907PjAAr1vg4DgWFhb9w74T2xZoz/0nkLKgivmuqbnU8i/3HIu+Cx7ab/pJjFZ+y9dHt+QUx
cAVdoh+7ez/MS6jZLMylAoxU+f89tOtXHuo2MqxjkOK80SyqBoERt9SIPE3gRK6H23O3rzxc9E+W
WTKInqqzzA2io7U5b6tQvorMHHaTVX6GbRk82bQneFKVVyVgVNhyPmESNUQBUfd3hYmjCI0fsLo2
j7ibQfb08GXizjZy76FIjZKMasijDFb4sooxzHYZfkKVX1UhGQaAmC6N6FaBIlLNRNclu+vSDA4a
KIuTXLP8nr0kea4nHBOrcWjueh+kTGpshVIp5KVRprzcvgq6dW9VXIqBrX4iPMjfWfeP2GSitc7B
c6ANNJHuSGY3uWsc7ieb4e93xfunCIi/RnQ3arpbAn++q3IiWGZcvGpcb6ZylNBt1+cRHC//XmGE
uj8bOR3FusPAsi+unrlZTIhYILLl9b+nm7B7LN1Anv+f5y0JmNsJHC5uPz1Pfkmchws9ZrDenZW0
mffvqB7XMSfo2O1pD8HyIcbWel/Gprc1BZ7sdHzG+XYIRYpKIzaI6G35TAEKbsfb04WskQR0BZji
EqcP/x2qpcjB7tiTqjCsjc2IZ6OxgbhUnPpFv9xeGLsVH52sCSjszftl6Fl11xMf4MB/V3Uiuj11
O+Ruh91wAUMMcYuzCbwARy822hTkPJ9gAE8YvrWiPTQ1OSsuVBCYp85blbfifvDYj2tsw396uoi3
s70kdzM41U/1hUoXDW3IsDKZX+NYyB9Un3JvivjLKkZ9BxGm2daJOb8Hjj8xBgo9TI95uHiMC1DG
+g8xhiM/NHKhuZ6hIWv7MgcQUv+9CrEc3CpmPO3wGFgYFJNgs0CmJ2LCbBFi2XpGBdQRtIIjP/ya
hlhjQSBnPcflIV8S8w0FKoU5RbVDh5BQV12LnPouhNP9IeGRbCevQm80Yr6Sesn+9vwCznMIQ7Ie
CvRjH2ajdgUDm1e/eTdQW90HWf+/D0rhlJClLnyOnPCn23fN2fifl+C2X0aVbTGMp1miVeaHb7+m
b+qro5A4KNiRg3J8II8ieLRjF0m23+iooL68r+rpgCIZqnhcp4fZr+YnvR5i8D+Y9MV+9NwFFrty
n0KNbsT35JPnMs/Hoemkjfo5DFZ10TIOm0ZNza4kUn3DVBq5YDFLPk1n/J3I96wb4s+8mq6jLq9D
h//ngkHYk1XKeFe9S69v7uYmNjD2M6GRBkb7BBACXuzC2MgnhAaEgvgPtwNNTH8IBIqlYJj5gNfD
f99tYDUbS66Rkf/PD/z7akjHKI1ZxP77BvEx40NYRj4xHc8sA+nzospnV/j6flgfgXb0j6qUwPY8
ur0qN9i1FbQoIJfx3SmgLZXj8OLGUwNig7jCM8kKCQfMeIRsiyhHwRjBTOxOaTjsbwSi2wHoS6IL
nUikb33jxFx7q/094T7qSiTtW9A1+cXNqJ78fBxgWOCRsITuPf91tZtMSx28kvo16FeaPyiEGEdi
1UarPHoOFO6uJxoohztEylwXjT6TnyUMuLx17jJUr/Ve90u1URpmU5nljLDD8cdiWCuHkfgVP0p1
oe6tklsXMql/GfPHSXzTWBoHWBrlNiz0V6nsXz14w14smLw1kDIIIKu9uxDKiZtzDaiZfhRz77Au
grOWSCE7yEvBpBAE445wSUhGKJMyODsFd1lr1E85hRksTAp2BqpnuOtPSmAp0XgTd0g/rcOwAQm2
w0ZXWB1xk2sKhaO4HCoNmhHQP29wFsjOqHo/7BTbFhr6Q0AOFmI2cNVWfTPlL45Odi2KEdkGLfqu
C/wmSvlwt4EhsawClLtPwvdEe8YxpZ7w1pYE/OST5I4EBws7ibDftLho3J1lx+bzmDKuGLriTyaT
8TVgZJR7aY+YH8GcMSvr3kEbdlcjibLSYD4281fn56fYCPtzPr50tt3ceRYSMGX6lM9lsR1yuQ+M
CrKUDA6jxCqtaQOgtTAndj6vXnx64h0fuD7Sv2nT/bF6xNMZj5XeBk3zd0olo/zFZIjSqXeDVjcj
XB4mtuFu1TjhNtsSC5TbtXNuVsYzcvk78oYAN2psI/TklHdmAsNgIOqNDWidPkBiOfvs+3rqzr50
g8M8sGomOlWHugclG6tnFofukDTs7sIc3LfGkach6b4woWk2ZYt/ckz1yzxJUKxZxW9lewuNPTJ4
T0NsK/KXAs/as6UzGGCskBDrEKHNM4oGuST7OGehwN6x3Ix+uMdxgldNkFErFvSG2cRBOySZNSVT
wyA7ziU0LGXHd7PnjUd82XvKqOkn3I2CWbht7FtToz8s5iO4V7vBZRpidDc3EeUgvXc0wYPy8wMO
YO6lMRyMK5CA5CAaM3zHPdbokHUM6V8JNMMdxTfznUGQ6M6ngNvCD3IfZIo+ZsAlZ4dyrn90bBzX
auTsexdjLFSyvE2ULs7DrJlGwc3bKAKF9rGuzwuVuUGIIVmN7Gi5DxpX1yRjqmHYwUjstryX7mjr
8p4Wr9yOoyH2eLntpwz3ZUltAkpU2HhipZIdybXqGl5q/EQCn4tlQ/e2DDNKKmtxOK0wZmcF9Olf
Kq82HuVcfPWlbraDhB9SQ1flXjsUU0kCTInmjE7omJI1fPE8L9kBjhHFGrJo+AW9mesz2hCo0UTr
Yu9fhPpQD9Q1NvxBkeMbApAFf1CVwVb0an6QTMRzfxEsCJjB0n4dFx1DlE0lbEdQ8EdSO+ptb6nm
MKQB/ftsvrQek2Xaixj4MV+DEyHhF3hBTo6NLZAhLq5XTPfhSCuQadTHMC8fBf7KMHzNajOYrDxQ
ffAOYuIMd+NpauRvpws/GrWQKfVWmZDjXRQgGw+PCCd8TVvUf0URBpe8Vu9NjTuMn2bVJfGTT51Z
Px1ZNAcL4cRlYXE16ZGefb1qlSSMtbonv1qVZXgHWlKdcqO871yJzZeRHNgZN5Ia+IPM41+ojd5o
YbOLsx4aam1cDoOt6YKl2RaWLgugRd/OLqIoBE345eytKlUn4t+rnVuc8YZhsF8nyDM0vxEn4SPm
wXgwG0l1dXAeMBThDGHiEwWg7ciZ/T9uZ3znJF8x28u2bli8C7drHgONt0eaYsG4vE8BjCNl4YME
gv8cJkckmO2ZSpLOPmi7jQ/5+ig7YDDZiAZ26/LINPa3iUcQoJBxn83YPcwG2pN2SR7TmXznwZO8
80GCR8RSnNLqa/LvVWp2D4kn0RfjKRTqj9HsoJhi25wQjRX2dU5OCHTsvsmRP7z71qygVScrowwy
VZNIlI4xdNnQtvbpUplHrA9/ucvsndv5WJvNRLe4jvOBdB2X1I98dRJqutciKKDJwwiV0MK0cbeM
kGaGlV9ChM62w8eFzxOtgiHAHDDfezDwlDkaRRN1HjO/hLnXpnckARK6vRBWO9G6KHurQmTBddpr
JMtAz6vnRVZSssc9g0qiC84o+sNza1MIG+IwAaY+xAy/He74hxYNlVnfT11snWYXQkidpHkktGPd
eePvtLLbS2dI8q+kLiKHzSxCvmRtgtS/pDh0nxWGq0eSG1Po8d0OS0UnCoz6PfZ6qM/z/DFoCSKT
onsdMeJBIdXC28fmzR8KmAhl9gc+07h3KL3ZIIqWSfxc7Qy6U0CqfFrtCVJSIdShxTcQ4mP6V1mW
gv/bNyhOUAWnAj+9IpCbbM7+Vkke7Ntk+kVnIE8r5q3N1WfRGxhPleKpQRp1GBSKp3EMx22CqVMk
zexJucYvB4Ef5LH2tUQefq91fYCn8jszpk/8Mg6igeiLnb0V9ejZYVifytnXh3QcW5pu0Aps2/HX
aE6yBBM1YZ/v6tR0D3LBQFRYNYmENby+duJ/CuGsMnYUn0Kk9lFknvveGv5L6+ZoWRqBccZoqhOW
uMthXGfbCmbTvkqC+GraPvJmiT23ms35KNXyg0ihRxNq8Jg4ajfpgnVeqTUrgLhOvKx3INCM+wF1
I9XimTrmUZa2uwkB01On5IuntT4d6bAxbNDEiJcmVmE+nzc7wgHTqGIHtcEwxt9dCf0/AcWmeXrd
jjJx7vxS4tln7vC98x9cEfwJqsXZtAozxa7TYlsYwY+4gwOQtQL7cTjNGpDleawJlWzSj2LW48OE
Ghp4btmiKjHvqO6CPXy0yMMNHpCnfzUQA+GtMqNanB/NKu/3vq7QbiOTDKb3sM67qCpMxk9Yh/iM
fza9tXzqJJk3sXxfcmhxXlHgctFw3kb314xCaS/zsN862kLrX1gY+mh7t6TD88KYjgGbN2xnuQ5k
tW1v3LD7myMy2phe+902LAOGgl7cf9o2k3Po7nJvtcEIrMdlmDvqXjT5uLG9FpJclvonu99L0yZf
3ksfmC5+QUlcdopK0C6G9D7Og5M1YRLeVwFSLkEheDs4iV8+honx3VrEAPY9gG3b/mjE9I3Xhtg6
TT7tA2kdLHJGWT9AxAdLwCptsmPssizbVcYwIx+RM7g/Mi35ZyjAYBc3+yX5zjw1XCZbUIQavEO3
4DOF0noo4epa1SjuSiYquB4RMbeweJd/HB0fmtakjErrT2e0PqlCsl2OQJ3RWK3vxobZzJB9uHoZ
rz0dBmkhyd4RjrwLh+wea2cTchwV1ZhogmSbBz1P6b7o3fEViJNJcTLvfXcmIRxHjB9G6cI7lsNf
Kx+KqHIudd+NFyFg29MvYNsr0PQt2QXR+hLBosqRKBAWBVUkMssqgI3i/s7ZHsDH8PAJOHd2B+xj
Tt5xsVrcaPIaDzF1SkKsGKGCzpGREI8gOuifokF3WPeckYSWHJVtFEtEPGFnPvdhau0YyB91l8S4
9OO5YOfiEvts75igMcdaHXizL+ymFwbyFIm+CwCMqSYyKUmbwBK/8YPuhb0AH0XiQRmYNy9m7BDc
l5OMVTTM9bnlG3opOKq0ogYT1QCTuRpbG9mYiD1lbDI7HI80jAwPKvBYi3Wn9yhqpZ7J+fXC99Ya
1b4RS4nDl31KB4QVEH8ILkm/4gwfbU91q2WvRqymZvWsrZCopHk8hBWpMTBTh0sXVnDGMQ3zcWc9
3w6MNX95VukedM6VurpPsHwbL0UDNTxdWKwKbOIaEXSIU8mZZ0peoDoA3y+mytr2Lt57iD3Qza72
f04QhofWb4ODa6PVG/znZEyMl5sx2j8P/8Jlcusk9R5zb/fgaRP+3Qzq7aTFHw/v/YMf6lOTMPEt
V1Zzox3zTKba81zac3SzWbRwPY/GTtt7B1Z5YXvbEfN2rEa97FLVSH/m0cQ5Aqb3EOo88vJJXP2S
HbJo7fJH0v2eMJ9/STBKR62DeR3mivgy2dTuyAa8TV3ZXpQZYfCUlAAh4+oXadLnHpQPrc/S8mqR
1lmO6cFZ02i8miHN5KbVtS8xc8V05MoOVgEr1umjHQy/cOu7Eg7hnjW9+Uo6uzlc+spoIhvxypVE
42/VhyObr3zpkrLmXpDy5fYqN12mPfyi+K5G9NuHgnayKAiomVrqLpFfb7ZvcyAebi6Fnm2dTeYR
0DZFf7md9FuaQWhJCHyrcWLYNQKHpXB6rFPA6jVdMBiIJw4zfFziNn5ijdXMepJdXdowmHxx1xdF
hnMBA5+uZabrtd2Dkol3AXxeoz1QkmFeeb3FIwDVbB2BR0Tnxs22s9pui7Ua7JMBQvhagXqoU13+
uy0rJ+3xGvfRE5GrZefciTa7JtpdzpLOc2hJpBJ2nl/oVglFRCqRO0NukrLsl7tuEsZRt7518swY
rUkm3X9J2bbj3ju9YBxFPtCmyeIfZtMu9wtspQP25e99ruZz5nrAf4VDBmCrpn8elTok8gp5IUgc
u+797as4Rf3Re231NCl/l1j++MrLbxdRTFAsqjmquNthYKGom3zT4VJ0tWTwXNSE6YagD5tlpJlt
1ygN8gQkU0m/jWIBQVYJMrKpWZ5MxEYMajzjBTEIcjMzraK2ovmsQOLvFmWefQPW6YLq9LT0IaZP
yKYCVlMkO89daBs/nGU+Tagi1RpFlwneWsKEYEaKsLnlweJUOO8NBQuksuA9K4i7ELDTGcffNRNF
5AOOjsVqsOXP5n5ykNZ3YVIhZGVXySaiMhMDKnWS//7n52nZ/9I9bhEfWRGaUGFndTLgEJlGiIzE
cfIoSQLB9k7ZHYzZB4rsq7AFtDXuwcv6aBryBEI0s905nzEYhc7YTb37IufgNSQf6EFSJ6LidO9a
xEMMmdtoGIBKEMdONIgz7CeBuMOpcIkxiPR9hMUfcSVA31jjPvOFH3ftPPtqM1J5WndvxjBlKpH7
/z7xNEtDGiFCCQ32iTAv6oekjY2vKSlZQiDqbRedYifhhH/bBl0wJXl8JwggzmaTCWkpIXl2Jn6P
c5qM+8UkMq9OmirCSC04BohFflDxAJNO5GVu6tau4bfm80EY9XLIWv06SONM7Cjv24a5OWl8tnNm
txeagf6YGd1JyYEoGx1/Y6W2jcNNsXRYw6QJuRm6CC6QqOadZUzUwYQJP92M7NtRgb0GZL/fDoY9
E2RB0M1mCvE2Ko3sgZqV4npOntlJcG+NF5sNMyxP/96/SMofhvPcMRqhtoSgFSbZ0cX/NUoVIlk4
AnyKUlGXpXl5nIjuIdjUfIRvXe7xVuh3tZ5ZRnoBo65XR69e4ieNWVOFBtldQvOTdYOhwGLPhyVw
vwdlizdAfUyA1vOFK3MJaMw1bFkvYdb4T8XoHtMyOVkECm0Qk3XQu9Gzh6mzs7MSohEz+wfm+o/r
Dn5SCdZYKoTLICzE57FwKV/b7y50UJdzGT/eTrffjPJ4u93RCjN0XKEcl528ZT60iy3GzlAjfPD+
Ci0d7NE2CN6W8CWehzQydSDJS8cUyc5hHW5AvIj0kMI//NvbYggszRZV9iPddXqEwbugUHX8XUGA
xL5wUdK0DLborb3uKPj2EdoxxiV4WW2HFlZzsbiHsEQXuTFF/gfJMxEcIXAErfgCnbYPSrCEQS6H
Clbxa4XJ8WnWTn+PRS52XYYRjYib4ORXj8bqS1ubPUF7a56NsDQn/rZII8MiJyJo92RuWw+3LL6w
R8c2+Za7tTuXWOkuPtq9EpHI5BgtyKKvoTS/+eu4rXIeDEAeDBfiKfGiZW7MV4wdQJN7e3wqmuac
aPPdAzB9EgOkkMbUn5NO03MFsqD8938myc5aWy1ZHV60ItgWQW6IBhh6ggWys8fc2H/sFST2XFRw
KgWDydATbzist5H2nCObzFcBufp9mcGxkW4QHgWRChvWdfXuLQicRFu+NUxK1OqVvqBmZaRO6Yz6
mUQu222o5LqsuS/yZf4dCLEZZiuHnvyVYIN2rQc4fsOU+PexnGBXD6tPWCzvC99jWm4nMDLxg8Ln
FrcrOI5dwB/K36wGvxB+bDb2GeqRY5MybCbTL7IHOT3d1k50QUwZ8hxrQVsg5FkYx2K48FivW7KV
5SqqM3d3CyyYMgyh0trd/7vWrAHVdeU4v7zVmbkdbNxuKoUORTEDXdwZgZgI9XGqrV9DpvMdnheE
41XDGU0dRUaCkstYbOec2vA/2tlGjydAlvIs+8OJtt8Nx6Q963BwxlGnBfM5CcsdjoZRI6YvHGzt
Cd/6P4yd2W7jStalX6VwrpvVwZls/KcurHm0PKSdzhvCdmaSwXkMDk/fH+nqOlV/A41GAoJlK2VZ
IoM79l7rWxHmxNwIjIc8JzK7MeriQe1zQa6SxlhiQzorSoPOujOnlh6DaecYEYW2DxQ75aLXkLaw
7TyX5ADB0OO8GCyh1r0JHsRV9QoRw3B1vOrUqF06GO09WXTxqpLSA11NpZThl1nerWUppCEqPlLL
iNf+vDIEeoYFwbG7YzLMpOM425Qzl4K+ikLfOhmfoQmstV8v7GI+do46w49Q8w7RtfUMyGMK/+zy
tiW4yjauuSfyqbz3BLvvLjQ3edzoe3dZqWrCtSom1tvKwJvjzUxZVbpwkO2Q/ADP34s6nyjQP8ZW
yjWhiW/Lb9UN299ZekoTfs4dQfTbkfRkEIfNWVvqen0gRm3a1qP3GbbWs9l53aOjOA1kEDHjRexM
NT4093hTZ2hGfTXUeDDK3NlZg518jA0iR5kn+FP7Ut+EXVrexhzBkRSdfe1U8KbB1PwY4BKjZRD9
TudguOvrIdsCvAcuM588A1smjAF4SeMqXEVFnz4m5Rz9iEort5v6oVFMAPXMefT0Eajm3BkmiXVd
enl47tD3XqGRf2jC7w4lgDKa3Ep8dCVkE1Lp1xOAw3NCHBAdNEpvU3HR7ikW14Y7W3Mib7gtbw0j
ShRYU3ip50l8IUS3TzCynsKEUigOLW2fGXGBnYGCy2crcNLs4hJV0FOHprnPwV8DAePFEvs42xou
mBnWHVzHlR2b1SHTQZ7WMRz71A3M64S7F98FtMyUbL+7JEPhYk1CHkIDUobKU9yx83Jf6e47oEj3
qbVZFIw8mueVINidRmdhgRZzrIrIwSBRWajwSp9xNuze0c8tICtIx4hGcKh1nenO8yp5bjPceoae
vdhjM7wvKwDDq/I04PjddBVnxmiVai0UAujWYPlv4sFbpxhx8Pg56bUkypySmrUr7Wvk46Y5HQEp
sSYbKPbIyhoU2goHkQIG9RT3cZ5nZ9nKCcbGiJI17G/lbOLLcaetda/kKXwNalNfkRGY4EeKinq4
xL9bFlMneXPrsbv6MndXeWJne3D7GKS5rN75WIcfLbu6+AgCzKHQrxb6r1WOr2fLS9T39K3vxqrf
RC7b2uUdryOrwNqP933J0kOL4WynXFCVTr1zobeJYU+gOfToz2zKui4PRT3+pGsTrgpd1UQ6/YQO
jJZRkTZgg/ipPc3fBC66K6bzFUapHCt/2HC1CEgQQ935va17sRsGqfB0TtGbgNGF0IADqn+cyAJ/
FJjOtoUyhtvXu5Ur4nCXzYBZdVhlgAQgFFIWx0ECOPbksvjCEt/T+h+oCaCdlFa+h6EQnhLPohSa
r72ChXbdULpvlusx/imeBGel2HfIWTn12FvayLLbd3KrjEM0l+PCbjG5NhrC0dLBYjkQuztyaLap
/SQrG93VaPPadXTU85oH8LsWV9kG6lJXaMp9WABLJMFksbWeCBLcB0BF7sD8MHlhs2AZxT0dMn9d
+5hKNR6xMfU+Ai89U7pEcA5LN7ov2n5vtdoDmNeY6ZeCTyIRv+Aaoq0K4LbUMusp9kuF6agmwDTK
utWy4VRRfO9FXXMOmwqZHoKsw7JJLRoT8Woon/rxfjnWcw/Xbt+XcH/i4Z4uqXtatqhAqZGCOcbZ
n5PBOdP0NU3imgQLwPy9q3FBnJ1iSz4c01Bro7WYE3y8NPdFH63bwX02OY0eLSXtC2aAx1ro3UGZ
+plebbnqENwdJwhw6Be15tTZ4UsV5pvSHrF455119gz7rXAHjoi5hDIJlcWYrZ+gNdSnJl/lDY6z
0KIbCWKEnY+I4J2q4Zg33s0GpkJM2ChW2Pn4tJR2Br0oL7D9aCQg/kcvZ2N2MfCQylq3rojhFSrR
RDsQ3mKNnX2O0qpaf3UIGIK5YNCucau/yDEDiqjS5poz373UwZzl+cbBWHBJ87X7aLIwU5jTi6HQ
rqPgALHrdIjNqrDFRnoLawz7Hq6EMDXWyoOxgMIrOPUoVFGTp/MnG2tslvmLyXW4tUXvbbDNWAix
+s0ItsOuU+2WGhYfi+f4KznYzeuytE9t+zIQPjzFiX4/IPRbZTqu0nIiX9m2zceygzPlEOsGdjY1
jyLUPr1CvE5SRB+2x8g37wD1oK55RhtQtchvHFjY96KqvrGxGs5WpqpdQLgDVD/aRGMMxEUXqj8Y
jXU3Nriwxwxi51eBqxXyTeMcfc0rb7qTSeNc6IGCDh3Lt0qk/XWqSYtLmgj5vPnNVYD+2zGLbhgV
3Y2R0hvrJje8VafsvFw+eg9SztfinzhTsDPn0ZzXNull+arpcJkqHJn7IFLWTauL104Y8nuDhtQd
+vvEQr7p41ysC4D5vGiN30vufTHYdP7g1/fs9rc8YmtTMM5aW3nCX7inN1TsOzg7pyHSohO7HwIe
ULko/TBMtXxkLxC/JBO71kq8uJmzl2DfTM9ppzuD7mpIYu9qTPTh3Nsj8oYhHNCvtc+Np0Nq6asn
DCnMEfCaQrMI+xdaMFic6/4QBwBnluPECLGxt8PaqZKcMIUUELgKrLskCT+XrZQl6w+Zvy2/Ce2S
/pRbLIl99xTFk+GzxA3xBZ31juaSvpY6g/dEY+CQh5DBrDmsi7bZcFkaCEx2gXBwsN1lJLGeCVv9
XemM4kKjja+jLJdtDxsPT4fA5w6wHln/nhTSpU2aaGqrD5N6/FqYI2dlmDiLl4NLg0+aotjvKxz8
6HvN8KC3VA+ImrJnrNMWBe68KRr9yVhRkoSXvPvGbO0u7AP2tqn+I2pBn9tD+dOZT8MEEdOOZAKS
2qDkPcHAIA69Ds5UWEC4FJfsqDoMNq68rLJf0zDQXkaPwiLi00R7kPj3LqUo/Dgj/JziF4MYnp9T
yxIi2iR/9MaEbSlps/tlcRS9F7wSSfriFEP6UEaO9gBw7KEp+uZ7XDFmxwIWbnWsFt+lNyAk04QE
J9Wzb0RENl/D0SVfYkBY47JBm28KACcjmo3Dsg0UBvlFaW72Fy0aQTn51YuHF2S5zEwxvGvL6gjz
SwpiCL7iPjxLvFYA47I4aDd+KtGPjWmxtRuGQmwgN0voRdrW9rEYmicjXPwPQsfjheFOldXpr5sy
I7FAMOg6oQS9R5Vi0KeIkjMJ0/oucXIW5xHgLBDRtRcwuFwujPWoGVeq8Xqfmb6xypjl/SK+C2DZ
WIMbb8jSDCPYiR5j9bMoLMlgOap3sc9Hhg+mPxpi3l81qGoLXzLRp8fF9skqVi45gi7JB617gg3m
78y2PapIapAoyeLOqSE2k8gZW5WYE6Qok11u0YMoCor/YG6rxr1d0J7qbqnnGDvl82wOKro7wynb
G+2t4l7UHS9vCOWPfIJMpil0iDSZWW/M9jGu60vdT9M9sG7AvCm+cYlK6sg003rmuhOsfRPJcefb
9FUoGZatjzO1+3BO0XXE2OwdaCY0RLCKFKEz7Jsey0eZqvbUTV60nu2cmGoHyNM5eQno4j7qQutW
yqFNyrGWfOvSo7/EF2HlBNoTu1CESguzDeTZUGnToSz68usKr+VIYVunwSlq6L+Wg6lxIMDFivPP
Fqp+yFX8mbJFXZs04VgQzNckiOAa8dZyZV3Hpoi+j8CmInP8znq2j+w6XoWJsJ/McHpOwRAcad/V
T2hIg+Ny8GUOWKuqJDnZsA3o6mj1dM23d3WMzAqlMCHLP50k3cOEwNA4XOZW4ddEYsnrjIswOjS1
pa8DRSUsk6m9mnHz4JlFctBD5XKN98KL5YG/AXRLWunsyPfw4mOyALxhNndZ3GQXK0DSA/nmIvsi
PCwfQ60h+LYH/cwEjbm0Z1Id1CSmslVeSd0KdqLPgtUS0VZKCjRaCM/wodwdDoho5bQ2bi92jq7l
ir3AFxJFbfbYTMypZCEeQid3fgqnvnYmqJSWBtyaunPFTs24UYa6h6KgyI3Z54ZDoj2XDOnv8gFx
BezUS1J6t8pUtBglLbCllwrjMMpvVjNEmzFXP4FYzRjNlhimCEcUMqoeuTXRbFmqHvo5IBP4X4LM
TBjfgjSIt/yRpJHMz+GJVW8GmyZQ5jf2ID+TjC4yEvgJ3AYbc0Fs5W70u/C87Oe+OgvVj4JEt8fa
IitotrFrmXFamq4mBfDc/HR7e/b65L9pbHao0E3/MvbkBywH2VIVLaujZpFo2xtot5bvJW5FxyV1
HqbKfV1yRa00rA5egl0SBPCWzcALw2iPN9F0r7ThwGPUUMKXu4Yk2RJ3kZiZiG8JPMLXjk0pbsrx
iHTvhAE3vzlEx9x0LvbL75s8kLwytqp1kIv+5ghbIk0i0ACwOU22jhQeJx7lo8zLm2NEmAozn0+r
mVW5olkLR7abcFTFDvVFf0doxHek8riZRq7zyxltV/alMskO06arrnfOzyDIHjBfd1z0aQKXzql0
lflaTPkjFmBYt72rmJGAA4uTFh17nFcHe4w/krbIDjo8mWsboHHi6nHAdwraVtD9IF5wHdrtb0FH
7tHDbUgwo6mTUEMnavkIl99lKyILAnYX58gV6rx8ZTm46r46ng56buwyzT3B5+izDNq/Va4/w1YJ
LgWlHesSI4flETYSvCSFm+GF7Pwl+W+IrnCKynYieBs9OtByeQ05cXckAKCYmhc0J03eJ3RYS5zU
RPxC1SRk9yER/u6iW5ozPdhDGnmzX15yxgBo3ztHYclp+3V6hjMHv4a/WmYqWS3LO4qm8myOYXVK
l2BNJJjWWRa/ajfy3gQe4m2JUN4gUga0ULLtYyM+qmx4yprhxaKkXLYxeTpOV6WhLK+3YVexBxWD
eY5UMbGN4evMYF6avKZgmS+Igj56E83pV5lS+iRWG77sb7ngfHHa/HtiIGV3JPtGImHT3VK+Yur1
KQlctW3TJ1MjnKKaMV7LGZezHcYXT5t+rB8UA4HTaI2fEtP2DRuTe8vSSR4aS4d7nAzvpUgvoFaY
K+jEaXCo6nQ4ubFxkl+LbmDf698ZyjG+TZ64fV3tLc84m7BkFJvda5Nb9YPDkbIyPKI0lqa5laId
77lQysw7dRQ5dG5ge4R67twvObn/83P4X+Ev+DTpGBZ584//4v5nUcLlgI333+7+4xlfeJH91/x/
/vWY//wf/7jITxJpit/t//NRu1/F9T371fz3B/3HM/Pb//nq1u/t+3/c2eQteMqH7lc9Pv5qurRd
XgV/x/zI/98f/u3X8izPY/nrzz8+i45in2cLZZH/8c8fHX7++Yeui+WN+nqf5uf/5w/nP+DPPw6f
v9L3/Of/9T9+vTftn39ouvl3y8esK0iiNR2Xf3/8rf+1/Miw/m4bpmH4ts88HkUlIeF5UbfRn384
zt9tS/Ajhugm82KPUO6m6JYf8YRCNwVGApdusNCdP/7P3/4fn+Ffn+nf8i67gbpomz//MIz/SGcl
jlV3LdZby0Dc6Rj+kvn7+c6iGPJo/X/4mZZ0U9nQ0h2M3eTU+X03xhjPBlm9Icje9E76bGmKVDe3
oDqg7/qgwwRCgpcjG5hmXhRpSSrtnslvzp4747dy8C8hY8IaN536uvk+yn48/dtb/M8/499fNof5
nKD+V6wsLxyMlmvRjwBm6Rgky/Lzf3vhcYchIUsNZ91akNAwbAK3+tdNSJAfcfbO4a9vUclaOF64
QZUNyG65XxEgu45IvF/99UBtaGg/4Dlh7anMdTrbiDLoo6cSNOvXV8v3lrttGVOoRAXGrvkhyw86
ZFisfAB9THkrC7zfenNc8BD+zJtYvm2mpJeBxfsYlHhrAzHR0A3FQ9vjx3at7KHRGEempmrtvY8m
wKyxntqZ42/xQvsPfgJt2J8KylidgAGv23lRpX9HyE6cljHQ+pMZhNYhgJ3uq++6nIxz4rXGDqwu
HvFcqWgl/3V/ScrFZ/ebYY2+t12NlUZOBH/DaFk3IY5yUJk4IEQCLpup4rmJOUIIQWQc7xXVefle
6IcrKivnyF6aC5TDVWr5igNenYsBmiyzzrUvckawuWf5x6F1EDn66GYM12hOKHSgU6uWLcisF/8S
jRcDpsk6nPMvlu+iDM63Vuq9Vg2ksjKj96xnLijJeIjlabmxNc0COYWgdmoi4yvQ1PpXtKmyuVSE
4/1SCCIRJypDy15NiclXE2CihfGMkVH73uZTvzdbVWyXbxMwtm69mZcpTNIDzF9xmwhm4G3+Mumu
2IapgtAnnPwFglBKE5oR8zTf9Q2MmXqj6kNtO4xoa/OcUiIicfSr3dz5ego5xy9lEz+qrG6flm/B
SCFXK6m603JX7+v40LsMI5tM3cUjmbOBkQ+PCIUwq3uVd/j6XpbZKDcwDM6PiOabmOvgtp+Ccb38
hzqloVtgbyKlVX6rrbQjkon58lBNFr7b/utem5rt0RyD19oTEVEX4VRwgS6J46Djua6jbu2E/GK7
69obWwnrMiOpksmyr4FFSZd1XbRZ7oaixTU4/0DTePII7K3mV5JLK010FznNKQ1pe94tX4ZkzjKx
BaWfYiK/0yVxD4nRtzCtaBav9BCEkBvjUkTOoQC/a7w5ddsg0q859aJI+4q0r+0qOqbyR0vv5STg
+dEg1MN7o2Oa8hXkHCJ+W5GlhdgDcm/DDpQAziS7w8tPwn3vo37zrDVaGfsxs/1z6ITNg+4BN++L
/Bj7GiAcqYWME4gJKC30NWWMmWDQX3pdulczYRQe1kocvKz4bL023qk4DzdkVYff7DwiLiAivSR1
Wu+k7XPQWafMttnNOvQCHavLTwxxfQjT85c6uyDeKGBYqKSMS6ZSWLwAyoeyuGZFB0U4S5JdhT14
m7sKO1JXAfjq3fGgBuyPtv5Ns5tt3DXj28gsWzlpuEo9rTkHVLbnusRhKgxOgQSBz7UerZlcZQaM
l6jV2tBzT2Wg7rPccs+x621i3OG3NnO1vTCdAhm3byMoc4z7CmFImlj51ZuQSwtGbahkvf4y0rYp
3WBNVBz9x97THwcDUAkt9bUuTHlgRKEuUWmdE9t/pIlZvCRukrMGqCsEvewWs6Kum+GYTLfGQIHZ
66hmeqCRLukLwYREN4iIYkKGjW0oxGrd4NVuCSOJYmMfkeuKZzFSwF/U2dP0ci17rDeTXg5whzP4
+9Yv/J/iaBJ6YVIrLpqymqHRJrOQCMHFxkAyGt2NKA+aJJZ5CFTGBMF2yw1jpOTgT4RJZJV+q/ry
zS+cZm8w+aspJMnIZfi7J1E2xo0/uP2JXADk47EciVQ0EpBxwB9cqWbUnvUs5hvOBzACnBmGz0Ko
+13wGkTWGj+Z/VyzIiE/Ge+GSNyDExpfxJi8VporN+aI0naM5sMjQcmakHo6QH+6lCrD0JmAHMhj
/CakDX1Uo4++wqv9fQCGmXmR+rC0vrs6jnkbK00+LzeACVBJZisfKIa2dYNSXhYnhDu3W6upBz2G
luK1GofpGU7OkbbXxtab/gkq8CUNO2AMAyJ73+6qU8A07pZJaey1UWPKXu/03BofnH5H7Jl+DnIf
waGGWZjrO0QztFHrZk59LTpMmUl3obGqXxnKRmviArxLFjvpxvUxZ2sBkpQCt8FF7wUIiehjokm9
CZq0uBT57Liu+8+gdlfsOJKzngdvtWNaW2F5+klJlO7ZdFukevCDaLAqso8gjqNtmfDrTeMod2mH
4Ra7xWX2JldOTRBAYJ/I/mqATBU9VhoRXZv5Zizxl5olOx3NGu/HwmVbyACd5qd2qFwCMmPTataF
L0jNc9NxHzjYPmBiRM+jJLgL8682dC5EqAkBFMQabUMIecwhC+KqRn03/02KLfxdO8GiFGU9ntOi
/Uxt4y1K4Q2MTo5EFD/8JggUmozSIS7WvJmpQ6SVVdqHIiGZR6ub6NGzu4/BKCcqGXM8jexvSnku
/aQ+Fd6TKFPnAqD3vW8YkhoxUKbCIN+kb7tmnzGSWWNdQ4/vdre2w0VmQaDZaAW/BewlGm8wFKjM
X4KhC7m2l+4O3w+tZtXrjwHFRNcmPxMYARfl2WtpkX2NOjDpT66uI/rRCIbS2wfgzzlSAQ1yrRqt
czF5v2WhtbdgOJOYKDs5fo9cl4BpL/IIYenY823H1NINJMgDlxd9HE94YRDmDlGxzeikHTOW4MmZ
eQOVnPAXwNKGJFStRNV++jLMwFK9WhFQ4Lj317rpOFtK7rNTfjJBgMwZDtY6stqQhOD6HOUGZ1ZZ
u8RPMaxClLHXbVamzOyNVethF245IXKkxlHMYYbKs1xFaCbOMF3pQqfaSavyb5XV4P2CodZVA/Qb
6HQ5MJSVJtNqE9ggj0xXPqSE57ZRw1Lh0Xp32sZHj97c9yKqj32qwq07pM+JOXrHLppZCXoI9t0z
m4s/BL9D9MW7oXG7Uxfpr7kDUB1w3aOES02rRr9OrUU+zgAjN/TCYBvZJHfBNYYvW9BiX3f5HCHG
5GVjugaZ4cQWbiq9ajZB9dEDP9FU+WMMEXuaMarKbmS7GWUFfgDEMXP6Uv7sBz48PNI6iGMwVoY7
kUqmklOtWcmpLNyR1p/yYXf4JlfxAOubOydjuEghmvIRogPnbOQxUii6Q6vI3GlxoK71+SRAGG1s
OLxtvSzZ4Wtcwsfq06mnnEu1DBCIgyeXxDsIzSAImUqyU6e8p3LN4jhflSo6efV0rCHmUj+WHH/F
helSe5x6+hJMWREAA3c61/gpaNUlexXDDGjnG2ltvTS1xTmoOng7fSCPkYHfeW5pDT6c/rLSvPsQ
/U2QJ+9DFH14O5D/9n3ZNx16arNC8BPnx5KxLLog6LBK2OqsdPrGpuyeCXgYucAG59RX9b5oaIw0
DsmklZZBlZrXSt1J+k1VsFYus1DXw1jHSAs/idZll79u9Bh/VD7E2goR1MGm4Y9mH8ZT1Jb9msiR
cmu3hAM6ihMo8eHthQnq6ZJsHcrh/r0Ze+ccRfYz/f0ZudAUBySpOIVz7QEyqO+6/WO+mCoNw4Fx
iS8Zn/hzUAA47sPoh1cgsdbdurjSfhGbFL0YmUemeesBlMHw3FezMh2CXf3Qd1jbTQJiJeyK8bK0
3WRysUt2cwIx7FYm7Zy7AKI5NWFaVfTL3PC5Bt5e0f95YfT62RS6vfMIsCfwgmQgZTXfS1+rNjE2
Nao5kC5YjuA7AYDMortCE4CeM715KvB4D8xmHgqGZp7BgS8BK+6IJHkrawAVrBl62tVXPdKyQxnH
r8vlKOsUQSEVEp92qMyjadoMFSQCuor03KmJnV3dcFGRgHCHbPoWoqm4wa21DLP99s9zzHLcB8I5
Eef2zrStlJLXtAHw1kz5ZcTdAW8dv2jrGscsezN6O9xFpvVuhvbJl117DGNGHa4fxmw7KkqfmSum
ueGPbszkDjVUdcIhHfDRk57SR/3s5hg4ZFqz6/d2kdRrPWJoJURWPFZ6+X00QvLhgsepK2HpxSDf
1BxDFQD6wajcF/c22Jf+l2M104/Z5BYbIcwIW7wFXiK3bcPArGo16+rk5PGwbSeJGlbgeiqJjG+c
9pPkiOLT9ZLhFKIdPzczcKqwrRGfL6WLD8YMCm0XFhdDv4M7dDeBSQ5qlRKyRo3gthUmRsPaQcnw
zkEQHdF4qAPkp6fKleMu8WxFt4L0tTsfBQKcQzaC2uBEJ9tzfnu4C0h4CmADTx5MNa8HJWna1d6F
8nyQBu1/BsFm4xC66GkvmgQXPIQsuFUZnD3ekJutmIJFhQJ/A+dh5Y0q5yNxcCE4kFuK9ok9r9wN
0Lm8TK4qt85YkOdwdPbuG6OYZjtveqIYA72USI94OPrrzMhA54q+XRcNYrewaszVZLMmh/VIJwKb
3yquW+bqXme/aIyF8Yo5iAdy2Kt2JTG9d+w5vXQkbiIHz28Qu6jMEC9uVL6H8LWfQ7u+MuZqVjTc
h3NDytzaSrXdlFjmLfU5e4zKJsE1bbZKOfUhb9Pi1BkEZxQVga5OBllJuXa6l+2RZUl/bGyfmjr1
tj0ZIHeYE1AUay6IB3KRDgWKPUBshEZCd+QIxAJTFEzyrQzQypd258fXoR8aGbbM1kSJBV57nTR1
dE/ihX6sQt1EPO/bez351mQQ3rsi/d3VVnFYzsU2ReIbWTjuprpB0i8flxWwSFqQygVsZlyZ3Z2l
TwD72xqzWuS9aKFA+K+5zan1wj0QB/eCJRtSXDKvhzj/N+no/SiMOTIgMCHhCfNiauBstDy8+nmP
5KABpW+AS2s6EdxrHBYVmY2pFjk31ZbiWJU/8yH3HmAA3vVO97sG+PfIQBc880BCRFWH5V4mA+GN
WtEdjRG7byANbNPJcBgdSH9mTxdINBXSrrke1DqotyrxTsuNHkmbJDsQ1Sayq8c48GI0wagwMyu0
trIlpJI03PaUYlpg4gDqY2nk1Ly5gZUfjSQFTx9OkKSciRA+Ut3WVj2QyQC74mLSzeeweJIEYu5R
0CRPfTB3ErK+JkIdjX2R4IyZZY6rbDIJijBRoaDNdS8AFrYyNCShUbkG7AFOUmbjqsBROBIkZmvw
x6sxf1HVk6b3wZas3uo0WWSiygKqZ+OTjDj24ZND7smhzKdLChf5IWt0jdFOM8F5NN4nvf00NFt8
6CSwY3HPH7LEfCgGN9jroRZv9Ckonyqk/2UbOitXK7I9UMTouSWOM3En0l/ngiCAmshVgFVlkRPk
6QXrXsoSCw2BeBtrxwLjHyFs3S8XK4u22LHyx9vSgg/Mn0OQohLxh/LNrLKjHM36jNWTCod5bt1i
YUUZ9jqWzXtfpC7PDRslsFUAEhdTS4mBahNo5LmWQffYp1m2zl2B3XaO76qn6rlunOoA8g7DiAlh
NhKdd7wtZwsaHpIVGSQdRKL2TYlBVUSSsTLm3K+l0nWLXw04ghJPp41q4rkYq+zZdgkr8KvDqFFJ
fp2ZZX2qQg0C5XOi23eL2oP5Oo5yy2l3qTUYDz3+C2a4+LziTh5LImkfcDXBiZtWbZGK+5aUDiM0
6JolQOU41nhmvV35WskCA0GZjT+LSKacWbVPIT7m7x2tLq7/VrEPS816ggPWH2uWmtHubkKetcqI
Lw6uojsjV1hgGRCBsclR/ia0oH1ViNP4ra0ECJ91ak4jZvloPMUSMJoV0Svp0Dzy2jR2Ji4uL99B
JxngBb1j7kWeKuxmiCFS/448ch3PoNsOBYsSNanBY9idS4kUZk5NLUgHlPnIfH9qCaxMS7Kq4/qC
4zMjLxX3T+9hSwoL4+bWL8u1vwVTPkm9h/rsb/PKD4hR1X4tEiUV3GpEdFQAlM2awJw4YfzdCK3B
TztQLOHlFFf2puxnk6eluHOcCLS6HeqrAdMlQ4R1CxDlir/NOWR10hEvQqZS75Mc6gF9nMnh+Ifo
NyuKdSsk1jJwHlAYGxjKA3m1J7HHd/6Z1J1/c0b/hC5i2FZ6PG3dmLNIwFAsZvuCm9TeDncOjjv3
R6C52P+FhmBOC4a9oYtPDOlvhaT3hR+hPcbkZXhoECgBg3Bb9sP47OYg7ew8XcVRLEiaaL7EAUmD
ocqZMvXsK8GiINW5NwXHJlc3aWMSnxC4wYhlhhUJLoUJhp3Oy9gCMDGlg6cA0pI8EkjyL1KEGdS2
7LkPid2dzRaGZh4VcyCpHO+XG5v50L3pv/J+iTu/K4K1rUfj2Zg3yMsuuZtQ8+mdp0gWDxUnneJA
64PpgDM03GihI04mo++Dg7i/anoX7nxo7rQoebKA4V2DqsVYEyXGqimA7NxBgci2FRm6a4cEKVTy
pBWFo2cBhiK31Egn4xh0WnEMgFIuFqIOrzyx4TZFyuSsKPPMK0Z8/Rpaqt+PZn8sS0FcHDDVQ6hT
H0gXKdBXcec531yANBur65OVZzThDXfkVvY1MiE6n1GqV49+otZFncvHYshemkJ5X6PDkVRwTM31
vuJo56h2w5MZpS96bMkdXTnE4dT5wBNTklQc39ppjfn6V9EkyBZZl4b92VJGUMSO/Ssm4CdTkWPV
GQ+dJf3tELjuKmQgfghJE74bbIfQDT2gUQcpEu11TSezI6KaDYuJPaGzQgUQDxVkJT/Jbpn9FdbN
dTOI0MycQFMCoik4Lmt7F0ZZ/NNL21cND6SnD815GquYddpFEtha4pz1bF7MBjCsNreAHazqGDNB
kVhG7cAxtRHNF2N9Z7tzwAxUjtSpf08jnTE8HiQUxqhcV6KLv3UUpHS+QhqklUEXPZJPZtbg4/d7
bQ3KzT7SVt0waiiOrXCDlcgtj8yVJj3For5aQY11omiZU0gV7ByICnel2SW7EJzomoOkX4EVzI7R
UKU7V9k5V3oUqZ12maD97iajbjfQLXScTA+iJfZYWHAecy52nWifTLdk90FkTdA8auxitjyLPhC1
nkV0SfQtXttpN1qxeQq3BILEbuw9TQ62P5HSBJFpU1/c9Nh2ZflaRsEHr9PbO0599oSHRc5L9CvG
NmKHHes+HmrxspiP7J4eo59jwSU/bWM5cbwLUGWD+gzfszSwkYyKH1OQexcg8UiknydRNWe/786A
Oqxzh6eBlqLVrhuNHhkS54dssovrpGUUlkOwN1zw3/k0IuzTIw4imQTbNL8ttUY31jl9rGC6ud0E
w78fNklaEPYovPixV/d9BKa70az81yN+xoydJt5SrZvnYO24QTnyjh1K7XJHewET7BxKW2KAgVEY
JDkJTZrT7QY2VrC1vI9aZujt5TY0K/G/iTqv5caVLch+ESJgCu6VDvQUZVrd/YJod2AKHii4r58F
6M7Mw2Wo73GSCJbJnbkSzy3XLhWm5EZKgwYD2yl3aNC4IaJ5YuLjtJfBKmle5Yq406Vwt0Ylu+Pc
wHIf5LRNHYx1iYAHJjoFe3wLFrY/TwNslgppjeIj8t7p/LBmSMhQ1dMzfjQ0kl6TQGfz+N6p8kGT
1CEy8BUYS8uyA8yj1K091mh3N1h2ENcej5mJs8Gsaduwhro8pj5plGyy8yWMoJOXMPR9Mo3svixI
R+WVw4ZD+YnOSHnqh+6br/r5tcbzFU2Zd22nX8pU76MJfgEHgzqNUl8YZklzjKH3jE05bRMLh0xc
Jd9135LEk5wsYFpTXiwxqv0gUb8MCDybKpTc/qLsMkg7mF1X28dQmTccruzgXwPGheQ+zvGeZfcQ
90iag0U3Z78cCZOqmfdVrkCNOMwOB27ohMebVyEm72Tops6vWf5yIA7uy57qerRDKtYAl94cZJhd
g1NxO6X+q3RQ2QAolJSTkH/L0o64c+aL69iBA4qXpLhj0h9eexMFZBp5Om8e04cvUcMLO8oO41yE
AQ3OOOdS7+mlsOuJFORd82HPcbJx/VgGwC7LS2LAh/+K3/Vde18jbVFqhFsnJelFKReiWw2aV845
7sNa5y45zeHLWH6dKMnkGHPqbabKaC6Nn5x0HWy0bAzjCVn9pNXTDmmf9j7O/ddcNQx+k2vLrRfD
DSFa1zXxJkWfWkINahX1GUFV1NNEnuyso7raJO7k0CZqcEGTRfjsOBa/CdJUu8Tz3s0RukVVXfMa
JgOFDH/NgrhYQ+fOTvmqpZVXjWe/+lBaTyaHB+LgOGCD5BAnj7QVb1pq/9OtzD7PoTrFMMT5pNHX
Mi5EWRERvOE26+8IXI8Ht+QchO8QEZ1DKOSnYjglhHNOhmX/XYMmUQfBw83TcxrX//Dr/OtLkIEk
hM9l4b12XBKDJurmaxmZO5hjA0Hqxrq0XRP0dGNQQ8WwUFXiJZ8D3YD0hyERAljOTSUZzvpIHzm/
0OFMOY5+0u6ia//GOh3sfd9Nm1gboleaMmgarOWhcbC12kvHCE6oAOb5blUdDCoCNvirWKXt4VIm
jX5qCGtjtiJmNBSQc6IR7HsMR2NsyC/hCjqZmoNZsK7dA7kIF+lfP5oMwaat7lHQHubZz2Yc1MGy
zXFndZJCvGyo9jUGqGejCIBF+AxILbbdqyLSb6UEg2cL8/goOAlpQChdW/9FfyLaadk8K9TgTYt0
vze7LD/mzNHPNGD5GwJTKQ1upGJo85qw1LsUvdlzf6wKHIV+HROmbxZiBL26oBtE+bN0ixBTsPYM
XaAuOb3Id24lw7YQ47xHDJG3zuT9qqb2knaIsU5t9otOtbMA4gRzODZHxpnIFjoKX98DTxPyrBHU
2BBk3mpYupn+qcVJLk3ONxEga1+6z8Q7D0K5j3DCoRvH0G5sMrx7x8a0q1dQqkTFt5oVP3rCubc6
waOh52z3rEJXfZiSh2kWD9eqzNdBEg63BXH5KWE2jLuNNZ1Rm6zM/mJStcEJrqT2Sw8tIvJufyud
7vvYxv5VNNqnP+IgdFyWwZS83VEL23NRVuM9pbgoAhtyqgRkCAHTZ5PTcOVh+T6tZ5HY487xdfNI
Rwchnih5+kEZ0APRzfjhNAB6lBlCBy9A+4JtJEpDLYOLCoXl0K4X7f/TzgwOnjMMkrm36/OcYxgG
o8pBpIG5Q1bsvGY1p7zXA20Y3viP1LtOTdrebU39PDNS3dAQNJ1bIFyWy7U/jznZR1ix1xtgE6VY
sWUVBzRI8hMs9m6KQ/2ehk5odc2phCmKcCKJoowaMbc0mpkKeArbxdCwBbwZnqh+xE5J3AtNa+el
Jbb3jjwKQl77moQ3ti73GmXVW0L5BzDEKn2ldMw9J169wN/wVk5ZGj8h0p9Fa8zPIoSgtKQCCeKX
2zIa2J1NkpfD0Nt3clzfCtzkHzC/DoJQCOW9ZY+Dq382bm4dG2Jm1Dbazst6aslG+wCv2rlIk7iP
b0qd0D4k7lm0OC0seUO0a584K/zNQOt9blvhGxbZYJJP4oufCj/6HbDKUhOdtcR30kfVUZRu9mZ8
j0uWytTB3hrThXHqIQNdw9GiA0Nor8LM66vqS5NaVvEEQ6BDMZlITwOPAWzkp4FFWJU3Ir4OFMrT
ZQxPZuY8HDA9FY9E/ugjG95Mo36baZQSFuzaM3yY8odMdlqhXlcHt+xOjl1VZ5klAMs1x8T+kFHM
lrjfbSS5F1pXibfBXyYny0yOUU3ZvfjglvPqvVv+O15sW+dW+uy54bwUVKbqJoQ2bYbKg0M5F9mD
PlKTPYdxOuTt+eyPKWATF5AvtdjPCom8cZO3gh6CczVSxkJLTDtvMOludFXmjywhfdrCNGQi6qX7
qqzsY9PWxiPyEOQop1hwXdNPhMmrVn46Vp+fwjR6EVM/Q107hN40nLQ0/jlE5fSz7dguLOOvWdK3
EWmxeTNYO2+e6Z97qgnPdTxpN3JW9caPFd2mqWd/8+ue8pu5OcxMaQOo9/Kj17hs1hGV9vxiUqac
WHIUb9Oe6mn9UHY6AoNs5Xbu8MN0BFMf+ZjvGSXErIoFvhFnvo12yfMUDujzCDVETHDOGzJNL3OD
aj7YlxxG6a5qqCzIq+nakEC+6yDYxjaktIpyTHBE6XEGDvOqdR5IWHx8B1np6TVu7eLcJsN/vU7o
UVk+vfBZcZKKsGzk+n88HFZvEcy7XRSP+4UCYhXSpzqPkUNku/PZBfe7sfRp+BOsglwdgs1DgjfR
XDBSaU6p9jXNUJt1vNTqbn+hkAvV0aDJzDAK1nRnOgEQ7Lay1uTBbtr8QNmCsXHJHbKPtTUsea9h
+a7LEzPa4ZQXvYBjWxZ8PxDk/GWu3/VPL3mvRsM76676S18O8SMftn0r+1cGff4DGDZjzbTKmd44
2kVa0Xh18/7ujHgHDZJHm7Cc+ou3khZG37X3YM7AsTCluo8Q0e6NVT9L3u2waWAHsf9xoqaCOgRD
8mMNdgLTOFVq1PDXTy91yJyyGACtpsuhj8UF+LEC0yuZEN2njKrL1SE2PNXY+GfLUTTWuKWx0fsK
fcngUp/0igJxD7nJXjCEmc8Dohlw2nBiNgcP4enQKJI4fZM593WkQ62BdlAJQ9xOdOc8XKp1kB1x
L8zWLjG9v7GLn6Xlsp27ORsrpbDBlxaOYe+/cRF75+UFI6M8pkN5Wx+u+cu5NC5DDdO61hS3bQ3q
NAiKsQvXZbLsWBphujmxTo6Zl3dr6D/G0dcOUGicc4uOWGxoUdyOVnfrk5KLBYNzsoBNZ5JnZva4
pqcimkPvvkKhcGkN3kCt8M6eW010JdJPuvqLXQE2tlxCfm4LBZcKwaZecpO4V+Ac83ksQ6IwICYr
Bq9D/ybbFjMMp5QlREuaE3nWdKkiXCY8dsH/1Vj5keLvZrfKH9qQUreQVsB3zcy+Tz4WN7oYUXTY
Ie8ZoICpw3FYM1K8JpVAeNI0fR+WtH5rXGRbDdKdNBUNGRmRZW4hJ8B8+gXP9W8rA/kwZtwUw7I4
5XGLy2NoyZEqcfY1mR7icAaf4ntXsmngxYhjnESRUEQ041EcdVJbdRE7n40bvc22yg86kgpYZZ2z
6uQSXrI/hoKishg0wMHvzL8RwgbpokLRD8Dws7EAqXCS1g+D59KoY+kQMgdruudOD4s1IRKapvWL
147ihJDRHjsWU5DQ1Om0eXv1RDrfart8rxBSCFKIC4LMMk7PudlActJk+Kxmo78iiF8yFpPL0Pvy
4uk1HP7Cnm/tJLONyulRtrxLgVfykKcKG731NEaqFHBufMa0h58d7BuM+8ma1V5MSW5qNgdBOg89
jPTO5GK5zLvi1Sz0Ystbo3GyUNkLo4sOSMooAsHTf8GqwHehxIluO84ttJoGEAFLOKa+vhXwivld
Rd+Vw0XJ7eAajzlcbQcclLDPBWrmzR4xlzDsL0+GO5F6dLCxVJ8UaYJHmmIqfWtKZEirDO4InM0Z
DxjTBFlzGOgmy1FgMFDnXbiIcPCP3eTORx+M3M7uTFIky7PoKxlvfJvgvFoO2E44VISZE/PcgVwa
NCP+ksyZkC2lsfyeYT6CRxsxnBVaUwemw/wdcBYR5hdVOvIazpy+qXOWeJKgFgt+knhkT6idm7vs
GRGkox2pyJnHIbuIxVVnmr0KtKI2D1PMe6gJy787svmWxZTXrtdPSxEd0gUfoAbnx9e35CPyH2uT
cDi2AK+MryVkjjRy8Vj3bGFXArb74ohIk2wRh5MdpNvyoqc4HNYjoG2jG+WKfh4fcmBpGPdVg7UM
CmUZ6zjYV2aH4DBPW5phhEirZ9fMUPe/r1fAVvCzOr2kOS4khOQ3jBLdqPocQ8AmVhy/wLvAAM7A
khOc/dYVnD0ihpxmmuHJg/17JBX5uqYSSfut4XSRMp4ljrBxEsfgpkR5nKUp46m4QqZM+PapB5C1
ECXo8aaoiRLyEWg4JgRWwvYzdei6sut2lV7/1/A4wVpXjM6ryDxkYMB5tKerALt4aVL5UiFlP/oY
QlrJWRBA0l/OFNF9fWGu4e1tjV8QiZbQDaaChB52KerBwL0S4cZ9YL9x8CJeOfkvA7FI06CBkS4A
l/w9NgnHDgkLF5FG/68+kQIHbKtr4FvzZaQK4728RHoEG7DCAzUtxwHHxZeRZj2fDZrbtshmnSPj
5+jPxNxg9xHbxsDGPvsTWRkbHzUebhW+1KX51245q9O+oG0hbhQbrw3re54SMvVE/8vOeuK5oLTP
K6nOBxAISiTkeUuua3qqsMNPcKjmjZOvuxm9+g+wqPgAXSPeTbpCF2H539p6hV+prntEaYN5Bkkw
Wm8W7ZhrA+T66pzlrhFYoFZpNGtgK5hF0LrFn1ln7jYuL7WZcZQrFT5LGWQNLJh50H36cHLaZ/Qq
BlabhkcARrB2SrzNnlwiRM81Co/QNG4LDdim1FxxZCqo31XCp3HVnKifVCfNKPxDWlv/jVr1N0Jp
3HtYLvaxMpxrNqZiA2W7Whyv3dlOyrfWhEdBc8H4VxVGHODbQTubOuYOOYV5QFnEsOP+EV3m5SVZ
vF5aXb0aXDEx4JPoxuQTfeboBF5PuU6oDRS3kx+YPTUdOmTXk5cN89OldsOnnTQSwvskBURHYly2
h+9Z68I/CP8aReTcRMPiQCOcc1OWgH3k+eTto947dlGoAySQ6cZaIBDriyZdjNi6/lhJEHFJ87EW
AYdfjYsJ0uhGCDDjOEeag0WiiueEdRSgAaIS+DMkIU8rNjalCRxQ+A1C99qaSYMBu5jwBwpKYz0U
sip+AzD36UB9wmYLGNBR8bFTRb9LEBsMLRopq8c563dWfBGNgiBgWIRzJ9BiBP2boKwGrBOjOKvZ
zWneYdgOQQ5txys/mJ6NwWTYR2siQlJltfkz6+QmaTzC3U6VH12NPSbqSQyq6ROj3W+tTugbFKZ4
+vAjdgR23b0e9xMcfZzL0wiKJUm5JLPNf7QWDo2CkcyeCbQDzQdgK8YuLH22eOagspGMx8DOtZxU
IZyjfCwmIq1o30aVExzxa0bz9YCuxur4Im0On7LANToOhQxG9PPjjNrAQuQXVxIByCX+TDW27Qy3
3rCfKsreMnLeJ8q6zS1LcRmkGOYwtkCcgtxhPPSBQiOymx+zaz8cO7eYUXXjSStbehKbBkNY7wE7
FlZ0Tn46wipPKTreJqvfOWUaAV4eGagkt/Br4WVQc+OeSG3NfGZBoJLvDO+qHrDpNHFysSfxQ/B4
fiDpxoeJoqqV7RMDbbzOtszICfvxXo3p8KeyPffas7pvl7nMnhTjvyFRP2nT8XeMuUbufnIE/1rv
0rRD5FD2fr13174W3uppGs9Za/+qJEjqOBTOD8DLMdpljcvKDl9MvwgaO/vlFhwpDafUTjDVH0w7
p9dsJudKHfCxVezDoUiGty6y/5s113oTGJFwEoj/cvkR+nN3LeUQ7kvTeeuYEqX9oi6lnvnwb1kG
qDriCndYY/JZ7IRkev55wEQSXd/zAPmPMOWSO3ucbEpJENudnSjQG906Tejce9bKTZdozrs3A3ix
eTjwkndkrz0FKTuJ6RLVGhsr+vSb4cGMoUJjWRlxbEAw9o7Q0d7XgbCos2PPycFcoCha7AWtQ4k3
vJ7ilHqesZWQbgIVLvVII/MM9nCwwrlFUX0dTqc2ml9GU4wPB/vSFkuwG3D3GffVks7VMLJBQepj
rhsm5t0fql7cm74rHtCqtWdSqncrt01yvq4WxFHhBmUWlFy0t5FdTB+xXTc8qvN8nuMKgdULn+S6
PuQsjR2lMjmA2sx5HXIUFu5M7yOnCYoAKBVqwQT7caiDAKMybLXgZPio7nFciA8mhfalSDiJLtRN
/sedxxs+wmFcTHVaf1qN61PXXOyZk3c+dcne58befV1Ge6cdrs47DYH5NebSfu07hofRSL8isQHj
ao19TSdOD+R7WfgNl6WZUfYV6Fp0H73yTuHFHMC6AsHYT1gOvMzZ+fwON3J9UNuZ7AjT2XPkCGiD
EZK7PughaG+yDiXz7svX3ctjyZDJDBDBUuEulRrv6WiIBw2uUL48P+WyK+B5FP0jbAbvmhuyDbSJ
LkpPZsNeQOAntCunl/UmnMCMR1P54B0qL3lnHhsx2BwAUv0wKXbhfiYhMctFnJXKf0C4P1Kyhyei
ICWRpQjuWQxfHCjy1vU947a+YNlzD07loBOH1L5tLAhcF0xn2GzG4UwJ5h1Y33Ho4/qBvyCmrNH/
WYtEewU89l5M83DWqBg5ah5rwdDhRVvC4/jIu63p1L90dBL40p72zjheP/m54kfoempthEffYTeS
S7fLU2G1v+1xkq+iVdbWV4UOJZFCkYpn7twsL9QTUEQTz9UpBzPLITx6+9p+88dqQM48noUvkdRg
cKVFqn8zSUnuXbpvEPc5WEfaDJSrxRA82BBK1okN9Zd3gErhufBq44Kb/JR0YFV0LWr2uJ/scwcL
6TwpqY5mtI8jeG6LJ63DIbZeK4dSBkmCJT2yvPy4flXAUDkWg+7tVWVilBlr9JSFvBtymj9ISVmJ
tZxr5/7kN34D6TD5NukwTLUR9RHXF1WNNlpKU6vu1i0vFg/ZZZHdqqj7R5vfdLCoB7/8/5fIsfSL
jKyE6voKE8+iMzRyruqvL9c/Y5WgHMxKnpMG9UVgWnhJjKh5SMIswNymu9OBXM0l0L6h/enov3tp
JL8GpxEXs4Kb4tboGpZTc/MPh88qqrEJqYpJOvPkcpaXrxub7GlfyCt+rGpkNWX1wVbT4Io2e9c5
OwuFuu8sZrNk53d9owxqKG3KGqcSkwZN0sBDLd3duUM1Hr0MIGvkz+FmqIGSsVcw8LNwtiQq+6Dn
vnjJ0qWWg5HE/zIvHBPAqPjv+FEcahaOdj8Fsdlbl3R5IYlDyaA32Psib9JjseizPseT07SYURMB
lhwz3l9DQ5zwQSIDPuQSHLc/qhTZPGa0ScsnOb2iAvPEeWZ1VSzymO4o69KTI/enWH1wuNjlHEe+
k37apHnz7k7oUfSbFy9TQr+XJTCzgcEjhATTLdRfhrYyXvp04V5hYAaOAp4CKvndirz0vn6lyRr1
fbC8EwRBF+LZMw7ldBNOGMgp4qOLUuPyXuOT1eyzslxGEV7Jjqv5zGfIWF5bTTPIevJiR8PC/jBx
NrDMVAJM5+ga9okPKZusUW80Lkz0OHH4Nx0b8SnzA2bQ0RZOfnMrhvYj4sI3URXGBx8ZXMMQokWd
/A3P9cZ079BHZfuiHKq5E0v9UT6fq8SsGM6HxqOfXSzLveEfeP7iu8rq+G6O7jWrotdeackpQ7N4
G7IouQzaUG7G1AGxa+J5b5dMbJth7Kt0ymOsZRW1gIpGDfh15eEIjBeOmZid/AwQ+L7SBGWOvvvl
XdMLklSO79KfPPjVb5fhhZcDI6tIzG2TRcez/Ph3Y03genPc+rIvXvNUV9jmWwBMfXwykrjelLaF
l2AMKG6xYS8zTvVSxgAVMM4jvtvxSIjYfwFT2W0nDDcQZcpTbYS8e6ldXLF5B3phmm+Jlz411/Oe
hnTEbtVYu5B2pjHLp01WSK4PWhPuqUHoIXchgkJ1GV5wF/OR2NCp3DDjhCdKy3h+HnK92hS1Wmrt
qPdZrycQnzgsCPwGiIz2jXrg6BovCG5OGzc3ithfRo4InLpoznHMDxvBZOPUABdG7GSfzHfn25BH
/ybiMVy5IYkxf9b2X5ua7TPgabOQQB/a6ltUPQQ+oI1P+6i10QG3+FjMEgMMGcHg/bgkvrJaWW9t
s1FqIjtBp5J17Sx8vD152876gMCbBIbMvavweo94KKTIRrswAzGues0KT+br6Lrcyvv0akwLOyrW
xEFjvEveZLrZUEsekmnokQvT74qK3bvhU1zvjkukKzEIYQrPvmAWGN7btGXqf+HCUHGdR1lZ412V
5x3DSGOZQ7DbpeFQBiPhRv4x7r+10diMhxZPTf9GrAondTLe5gYwUC3hODOVvaSYEi49fC3Wft/f
5noT+oAwTIg83PuIUxrniDAiQ/m6/RZlNO+2rUHMBCeBqDvqfFgJrP1QUCxLCWl3o0O2u4XLS1Ph
brblwOx8SOnTiTsazcDAyP0kwp2wS/e8vpjLV9KYCb2NTJk2dpl8uL2Ds1gJ6H9xtpug0R7jePpX
ImTuMV0wVfUTvgkIInsyjNOWOdj3lSrhisyhBQXPZmbESKBl9C5aszxz7eWKguENVMfyqC5as5dn
h2KmEzFGVNp18XLwi+CLZJ5YWhcM/YARWrt1Kc26tPUGtZ1U+8lwP+x6yAnF6m+I0hSVuzh5eHJC
jZIzzdNObU4BhjDyGDMeBjYKiIzn2LLc+NMw0/jqGRsxGf1WT6x9WVct8/BWw8TJjW/xjfhh8dGl
Uu3taNaf6InXyAShtHzUyYbOG8mQfQtBqTjzBPC3q1L7mekmCTpzJgrAqpZmMPBL9wXq1Rz31Us3
A3mmrJpOVw6lDuU+HIy3eSnSk2YXH7rddiekyfpIWn26jBRIWeQ3X6m6f9UGZnyr17RoOueE+WF4
bazhqFnzxSCkgg9Rg+qVm4evtSj+Uwq7eyGe8If27/iCKBdtddH7QRgvHU5J+yOstKfJfPSb1N1f
bDzunRvno8VcDMeSQvLE1V/RB/JNMpN4UWT3KFMh7KR10yHjAHdLZnLN7B/zKZfpcrhBVERR/zPS
iwOp5RTXrQZOiwomkkfyWIrw1WVdM4hbmVNDsnWE3Bj0ugpJQtPnvtrJVt2tS60y8OwSxOtsfy+6
NMeOoFgvCLnvEUYImOJhPUZDyY5uE0dcT//ru0avXrOTPm1/XTpNr9MY8Xj6hDgcLUO46N+zsSTi
qeQLVmSiceUY7Sgpg3rJkrflUzf/oF3yGjuG9o1fRXlYn525u+izFyL5SkqNGAKMTfEfnt3q0Fku
/tIaMW926LdPtKNX9vMFZe9PYlGFDCiSI7akW2rqF2z3gN1Epyn7xGEy4JcOBCkcu0PU5t5T4fEe
OWPSOBRx2aa5G1xu/KaAxIKzYArml5Bw+qZ5LYeSmmI83t2I1So3d45R9O/OJCnVZARI6sxR2Ce4
MwpF3WtHkcHLtKzAX64gjOZ/vlhupckUXXfRuGP3PwPk7b6zxmbb0wVEgRs308VVzmChgAuUl3uI
T7SijHERTAR+t5YS01kf5G8NnjPhurjDxOYPL8BiLp7gGiSigQJvasOuEJQWlJ9i1aXIaTuHsDBa
VWIba3IDXhneKEeif+UZIdTaY3Ov+3CjYOvXLh/sxmk3pii6DfXt3dWd+GRrI4EjySAriCAlHtul
T6SpKGJx+iI+6xVDKXKPHhLOu7RBlzMV+S7x4WY43gLOuZgHF9zCSl+YIzYIPIj3aDbUC3fnzbqB
NyV9sLqW6wSpK/KfDqlYYhI3y5A0nmEy2Y2gM3Z2dGyyczGYxSvBZ3ufuG18rpcVV3l0xObeSGSE
sZI/JultevHChhGElqRUVaYJDNjh4lU94VlZN/sEugOtQ9weM6wU8HN8VgoXu0IYy2aRxTiVdrna
6ymg/HUGt76YOhwJy6U+3In+1UMlXv3Jt16LVn4I+vmqyWGU3/WvZjw8dIMNAe6zPH6FmmwYScdI
E++2rXs+5hQglhDTxp2NVC4aU3vPw6R9n5hLzzR3DxRiMzp304PFse0qDSzflT5RcT3BI2kz/Zvu
tdTDuD3RM1Txu0b1YTCV2ptXJe15VU91U4O+Dfx3mxj/FI0LDMWG7xpmX/r6YEk3y8iERWIfkW9E
nOl0M5CGfteXeRW9aDcs5vPNxxaL7ah/9plGcAjHhw76U/9V9M+BwNGjcJz8MeS2IzY9g022i32q
cN6qfBBnCufSgp+TWXElBd0kSGa39aV0/P99Zdh8WIn0X7Ou08nX8x62mYGrhD8ZdtcfxhzzTSpU
d0GTQhtO9f5Na2VyV035g4gI29pfsyswhQr+iZQjkxVDJtecybxiBD5oJbkDz+PYrjI6ifXWJTw5
eO1rpYEGo4t8qltAk+xOt7TCns4FZWO2YfdqM+6idhAKicZVga50Fhjge9sp4sCyBBb1WTcfLiO+
qUEl6Cj63pW9U37m7KlzSTqIICLHfcfBiZtj57+uL4jA//sKlYwgER8ksei869k4YYa+NaWLZ5oL
+Ql/yIddUXEeTtnfdVJjm93f3MrFYZ3P9suQNjEdbEMp8zOEwWcMjOdkDVTI18tVYs5aZ9uEdBiq
OmzomeCK6rnZ78qpv0vN7M5iYXckE9WGtNXlxyW+/zA1FgURY8YZ/Nv6c69OsPXFa1yDXYrvjR6U
u4/5L8pNQLiLWGV3BHLtpUxcD+ODPg7upw/iKhSoxRZYx8tgE4Do6OzhDAR60e3v5URpUAm4ZGlS
YGbh8u2ADInaRzswYoyA1XQTv3Mfghbopz8xA5p9ZoBbJjTFOaACGoIQfIfXDgWZnCznvmXymovX
1ZOJH/H/rsi9PxO9xBpumyY1cl3FICp3AKS77rHSq19w23ZtPYZP3fSob/CKQ9rp6Sl3gR/5rR7Y
EksYOTI2TOQFX5COYnjLyEYlr673Po+G8YOIOyNs+ARS1SpoRPQnbNN47+D/2UWtWb81nOv2EYNd
AA/UnuoawGOrZxb19eO3QgWYjnBUdN2fnNFAxUnWCmnrhqqECcHw3SdpfnmOvIqm8DWnvQ7z9f5E
8OpjjS56goNK5E3q4HSAznWds+Xk+DVdfSVHXwD1a94WGMVxGvyQECmLbzvFF4fSvrWRQ0sqhcsR
9y60N1TLKO4PoD1AysdFs18sUCwgYcldC4QlR/ieG2OBAcfUL+u4e53SLtN1W3I5c5lSLy89oGxu
5ueEVAAWl/BJ2LK/Wv7/0L20TfPQCqov54q4qjXkLrtfcvCMzHmfy4yKQGmQW1nC0ASXjGOOR2y5
Mo8csJp0cVAP8a2qf69/h7dAZfCVbnQdCbFpxm02eiznfEsni8HSGfgzzqC2RwsX7uP/FTYBKSV4
J23rmFJrc5zHbA6K7qetwZ+UMN+Duh8FIJVeAxHhDY/QGv/3wsNCGXM3YRUE/uDqNIGMmT9tBMeT
PZwW/7qmyaWE2oeJiD+zAW7LRHBnrKrwk2Dfjz6v62+6ibkMRSKwcVaShBLOXS1AmWF5Ud5baDYw
vpYVqMOisNw1Y7z/7h6WbntZXSGW/m2oaPkrsXEiSnxolf2Nb8g7svYgx/IvuKxfuS6+F7OU/sZf
xqrri7umyzPc6rpXnL0uW7xbS/x2YN2q0wRMfaac8/qixxYGE2t6BV6G4L0MQWGV/RpUi+qhcXDe
GIYYDkVKgG6JTBr0SueT3u0aTHVYF5iA91P43uFrvE5+nZ5dQulff0LVPKSVQMYA6fFh94rQf4m7
1W1pIykIvG3DJaSpD7Z7Eo5xNjXkgsHx/zr+TLJBquKYCusnA2XrM9TMeitbgFiYG/+tI9G66O61
Rw9rZ+TR3i2yAoM2pV7SeRJiszEoiZujmApkGsgk+ngftt/5e4di2kMziKVrAokOhFq0d4r0R1xV
3pNEGuPnMPIPhsjuI+/eVYUn0RBPS3wgkVrNrMJmzQgSPPdb9HBi6mloMGDIEJUSh5aIvHhLFfZS
M85+u4vrOtRL5q2scK2AIs+zumEW857oDGzW1aCsOx5vvVN0xGkL50wAgsRZ/br+Vf59xn0dl6rJ
g4Amyha4RD8TlcO8y5Kyc5nn7fuKsuKJ4e9tiI38YFPRFQDxH569Vb7bGH6qVCyVw1DzvTbBlNC6
5qOU18H7TbabiKdrfyeH9tBHHJKy96ef6sgnkriHhbPBtMZTL/nAeLFV7/TxsaIjHQk4rNL1DOpO
45xXBxXGD87bi1QPRMJFweH44GQxCS3bWVoP2ao8PRA2kZPRVfz16hQl/kREDpZm48zoA2Jk3qb3
OpyUTL95BpNN6tcoSJgQ4N1oH4XO9wxhZtN6pKqJLy4WdyeF4WBkDxt3yDmiLaxzkDRCf62Woehi
tai24/TTVa1/9oaxPXTSMo9aawSizaeTHHKDfFdjH1IbcVjZ3k8AuKehs9tvU87lIWQGfazCCgf4
HG+RSaOTa1YY/JfoEha05FBRV0vVdUhI1c3zJeqprvNC3eq8pXt8lD3cEca2WY9nwI/Kgc8P9ilm
bvDXLOOPbovmgqikDnSLOVSoVv/QZP2dq/OhS+mfDoA+/UQ/sjZuy66J4YSKDHyVwCG2FFZxvS4J
RLUzh/sQJFA9zrvRFd9a/xPFrsPM3B6boXSxRI4updu8rH+0JOe+UaASe+S4wO1ytC3S1HiCSTCe
TSPU3sVOl2q2jtIQ+W8+EgunOPv/sHcmy40jWZT9IlRjcgd8y5niJFFjxAYWU2KeZ3x9H0CZVZlZ
ZlnW+96gSCpSRZGAw9979557bntxc4JQPcVmo55yKj3lUSYplZDIMGnWEzmd6JEtJBew2OHS5xTY
NVU+eiuzgpsDIFz4eGTGMXb2CdJ/jEBpctBHmpfjBK9p72RWsm87Nv0k7cCDmE1vY8Y3lJEHfhgM
b+SayoiznV3fKPPeh5GBVonmYKWPw4kEZMIsq3Y3zmtDlcL6rSCyrUyqXyixHtacQkvO3jnKxgFJ
oVP6O2vWVi9yOXDuq3SK04dFL184NgJGhD/hnIoI6YMPrdXPi3x88NlkBlIh9Q+S3VJKIiqO1vSQ
6Hk19h3HLinVIcAtplrRWR+qM0aYjSyK8UPPoxddF9YJd81aLxAgI3FEWgFRz1PMNYwhImUTs6FW
j+lOFYy9W6vYjxFBoUs+HShbliVMdWFzZ/q6xmWq7pCCtmGJeSkgM3rCBzOHLKB//OKjwcciwIGu
7bwoz9tG4pXFuiItsLX1u2biMyARAt6WrmPCRsCzdz3Ghgad1gKlF/fw3iSbzbfWi3Lbl5iEndEw
r587GnplH0FL2gtbF5wP5Dz6jvthavF2iFm3we9cEu8XIwamQB6oWtBLL5lur8hD6U8mcg7aMC5c
pgHallPiHmIFOLWx1d/QscQ0VnOPiZCTnDsVDDdCZI+VYOS5SEX5fO/+FPj7Iu6vjeGaqzLFeb1s
vpWAj+JkRQaQHgd5oI0Axyvjwe58h9IwM5+IJ3ooequEcdKbjOs1HEGMUHbCseyDF7Iiss5p2/bS
JSI6FoT0YZcM5MsQ3+SU4+sz0/pV1/TmODAIRYM61a8uKuEHgVpxRYRX9WoU2VdH565nFWRXz/L3
Ncn1YMVGbtnkKJxjgLIWQn1k4DWkcIXYwcZovhkUjUsh+pJQqMpYt12dHcCt5StighmPe4wLFWQ8
X9fPjZutoW67x3T2edmFjiQzThxu4OGjqvxgT+Q5466hEShOozvSaohXsMOZv8p2R5nGjLFOD50q
xAlEL4q4wZRoP4LiapYlLtokjh5h6R8rn5wLNMjanj0CXVbsn6CP1hHZstAmbbDaDZej3mhwBMwc
l09Sr1pOhMclUnmQYEjhR7bbpcOAgREtoVliByCbN6qZt9TOvB6COl87tFtHJhFIjOU3pkyYTVL0
zeUhd4wTlo3sqIyYvoQb2muJQhtAO2vFcuD9+Wc2rDTCi0BjvzWdR+aj1mwTyBjFUOht63lVTt2I
HM2IaEPsRz2neWMTs9vOGYsMa/0UG0JTyJXECHwKRKgeevWeMyi+Loeg1r9AUMAkOl9vVh9q+wpE
aDwKeelm2oIZUf+WIVWrCd2MJgLdRx3mPt7JfJYVAN1/pB9/zdOqvNZz7xfYvnF1lZgXOKarU4/g
j6Z/d/W+TsLNn2xdtGTBFCsAMV9NjzAK10TdYMl4OEfUb2dDReDvghygkxUZN6t4GlKbrbQmqzca
RJs8qT8gg9FWxwPsr8w2Q4tSzvwjL3xFHNIyGmlJy/GtX/5YtGyB0nxOkcnPgBDjiI3WsttbDpam
D4dq6CiYkSrNYRTlMhSXEVdsWZMyWGQEf/bJbRJVfjZ49LS8FDreD9Oc5Qem/1ZkcbNftN0l8LIT
kcdkl6UETfx7dMEp8VAoFFjJGL2DigA+R+v+GtbRftk86zNIY1AIOC1wPa6JKhBJ0QbVo8N3bwx3
RQY8ddH3zklIGSmML7Fl/fSa4reMxMq2MPxLPSDEQ8Q6fiTgQHAWsmfR+guSv2STtA67wBGVjAZQ
H2ECAZYCTtVHSphWWjT6PmDzv2HXEN2MQSdCprLuiW5Zd0xQaqOxIaWVMyiwfPQCa/pceiZnDBEz
nGzulIpyqo5mqcf7ZkqHjQ7a/tBDrqfiHNUzFu7+yRLjuvh8lqrn2MZDbQGLP+nV/JQ8VaTBXLXL
fzBlyr32Y3FZfhgYTH5SvfwWJaUHEhD1rEoDVONNTnRdXg4z2WgiPDRPzNsUN9+Gwug6xA4Mjn5/
6LlQzghuJsaQFyNvTInWLr54sec+RDkWAifI1ANMCAKvFWh0AwfRvkzZCo6ohXqHstnVsaP1TNUI
/phCAAYku9Prt3uCVjU0qtemdshyCXR2E5pTQRsiiZEG7x8/9nTjgwxt4oUAxzNOCJLkmoXUUrmO
gG75DctrfihHaOozPo9Em3bDTa1cawbQDJxbA0rYMgcphS7zvDxfDlFS3KzAbg+xXnwfFyBdaFa0
easD6jT73rKdoxUF22856/u5Mm7nQ+W6HxArfGRzDSHlAOeXikQUirLEm34/fFYpCWl3/0xRNgFZ
/5WhrDu61A3FNS8glFl/ZyhDTlYhViyGTtQyge1eFOa980xIW4ZPSrT3ooh/0n1wThj1MoIqTX3X
uPYKY+h07rPeXTWYvc5CT/FCxuVz6WKOJoqs2kzkjP+PN2zYf3/DhqEk+GuhDMHA3Zx//ifos5Kx
lOFgx9u4AaAgYCHjGw+ZIOpvRlnBZiFDhjihjaO8dtMTMbxDm32N/ZE7XiTsg0Nn6H98hv/FoTZM
W2dsbio42goN0V/f0jABUOy7OthqHfthorrtleEeS9e4iSm7jTLqyELizh0IeAp+98oyyoI8um9t
7QKOch+ncW9bZvuFpKhTQVr7tqOO3yEJP9UpU2hz1KA7Vda35X3/zkv/Cwn8x/+nuf9aQO8zzd00
Qan/nz+I6f9Fc3/uf/389Rf8+/IffMLcAbYbUle6bnACSgl5/A+Wu2H8S3cdw9Yx81qcCq77H5S7
+pcuTa6sOl/47UL8CyicbbgOv8bhf8T/C79dgo//0yXssMl3XDFfxC4nHyayv13CMjPVMDTlsKkz
lBCrHJf3ocT6QL+2Ha/2jDUDaLpKoT1iUUKrvSgUCqcud9rI/qSiwxDV8onJYbVGfgeEg+jpXZ4T
cesX0/AVdRxXdq2bOPC5vNwyDS5eL2kWO9xpDKwKpDx7zV54LM3NmCG9dxriDcgWP1sCFcEUkKe9
PI0E4HjPeddbeaLHzu5mPjCAKFFvxwXbYo3IiTjK77kqyxehC/M05M6cfGFOLxXN7CdgQfBReeZ1
nf6ipeSFxUn5BFhdf+lqbBP49o2TMz8NRs/aBCRRrhVhNLjyCcDpTZrkAUCry/K0fk+Y8h/+dML8
fmH9mU1v/tdXIh2TVBp25qyqupTzqvunRSoqdIegadLsxdATmA765uxYCQWlG6UrEXnlsfeL1zCA
PlY7wzHuyDYuDcDiKg7vxGng3MIOes6Cpjmzx2zOVViZFNjz8+VAJyg89JmEg66MX1kwGvcQhfeD
ZpckiBUwHP75L1re8X9Y+5xk0rE55wkJsByyCKx5DfzTX5RV7jDY9BpQvicHy2nUlUaWeYzyAs+E
BdXHa4NonWZ4U207HQ98aTeGvJslHfA/B9TOX6NC006lm9v7wi7BiNMinNtLLaFReB+iMbgEiAnu
JHNiHvF99vW4EAwFISmo7fGSN+EEaiu8Vg43V/qUdxvU+T6Z75VE3pNJ0BUfKOSCy+IqAkhDPTch
/mx660rljLEocr8qR/M2bghcn3SdByz43oVc5I5MMyM74vbJ35BTkg2HCL7NS+MyhiI8u7Q4tzF7
rvciNC/0KuqfZJO8M2f+nyeQ+vtFLbEe6KZlOQaiHGNeTf78eWvFkDgZXblNqRGlBF0s3bIzb+AA
dlAm69Dtjwinhns4uKel25lw3R/LFLR0i6P0pSXddgu+K9/TZoFTBne+XQ+DPhz9tH0fp45x2BwC
SR6sfWwm8GihjdXb1cwXtDivdAadkwzRwFQo+Z97X2ztyt9GnbIewWH0q76S/QH0hE9lFISoW9Ag
2nhhD2aVWa8qNglQgnJBceQCwDYG8WwEUX+sAfLOMM9ZayVJSCduaogDFMKhUz2RcLZl2w+WUSTO
kc5TiErWLRF9t2sJpv60eHEQug3bmin9VMdH6lzzwdUi0IEi+UHzbzouDSJDgAR3re5gWlRo0sjV
bTl006RunMRVAXg7a7/mhpdscoSKDOb970yZ1HPZq3KOc/E3mOY5b5iMIl3WXLTMif1hET5VhpH1
Cm4EcUBUKJLky3ZLH3faNRMRiQ1Shq0+fwqpZTJCp8DcEozprQtll2Cih+o3ra6fA5onDAQ8jCqh
8IJ9VInXFmrUsVeDfcXY/LNuAu1oaxX+zLLbpTL48IraI5jbBxoW4GOAicWvKLKku4Rph7DTq9GW
P9cz9se0VX41fXJe27Ybb/qY+uUK38IX9tsQ6wfQVVEuwAFgiNxbNhlHPkXqI2urBOq5Mds5ILVV
qn5I4ukpQcEOT8aFMB8qRBKy+MgHN/0aTQRl+UVXw4aT9ksFTbecX88kiPSOJKId0d0YkIIqjslr
M8Bxy7F9cK2+eLNtn3VdFyi4sOkxXWR28yHpxckCUlItWyQ4ZX2PA5OhELzg2QKYlkRe/n45Gy2Z
gEV98koPLFHoMPEmlvZeYXxrJmIKunJ6F0HwZCT8fyOjpr04QISPsoJeaNRbIHWiHE9vH3ePZtnZ
rxMiZvCMafQSBjXdEzXtRGwVx5Dd+RWKbwLyzOu/WQ46JwLsiN8Dl5e4STdDNRGlznK95ak5PQJO
4s44nwTZv/9Bm1ntTejjC4I0bevXSbNf0qPazCSkZNq645h9tYUk13aCJCo7m0s2IdL5FGcBNCcY
T1EVw/QxrY57uH5z5wK25ybsrRw/TD4SO8k35CJGt8aGVrqYJ0KPZUuvm12d4vGyHejLMHJXfQ58
DyiyvV+qbcMan6sWL+nGyjLomqOZPoaaqW8+w6UGPfoBMcO/aPALLpIJ5LFh/nhYLrVBMX5lOoFA
al5BBuwHS0rYDOjGpObeCMhWt8kAvFqxYu7oU7jQ3EfCrdADDqAp2uqXNraz9qimUJ6Fa8jPPbqC
PGpDN9+Q02VuzMo4/vNNjbiYv62yBg04onksG80M5Pe/39XUhL1mNLHmCk8VD1AT90T4eaACycTQ
g6A+VZn/UxoqJ+h41HauVk4XJzKmXYfYYFWjKDkoPP+rVHG7oxNtkFEYpq/JCF0GIFH1Db7GHgBe
CzP1eTlYiKpWFZqpY1RF4fOoxTU0phFvxx//Qs9hOndG5T/0LC7s7rozsxVzrjXHNWyB4uvgoUmR
ZoEGK2IYT7dpSmP9qmWsVgzuxKkQv+IkLimuTRvCTzFtu2gsv1BuvlHce0+tZWU3s1YlHXledz0k
D9Mkic3W6gc6PsBh72m4VMd6ebUKkts6gw6NPtCrBa2LIQFWUgFbJZkPsT1o7AnaGdXcnWgj4YwI
oXx32YuNDw08h1k89HEIaUKi7KOp439TWrfN01L76Q7TTwK2QC0x1d+Z1OcnGenZlXJ7ho/E9pfY
9I+WKb2fad++iyHo3/ywtJALOP2hGZKdlwjzsXCyDzSsdGUVWwMMl9tADSVz0/AGL5BABz//NTjW
1zaHamlLkAsODtUFCRtwi2l9wKu0RukWjjL9JdSLoB190Gud1q8DUMBChLdj7n+vGyB0uU2PWR/e
O3lqaAR88xiebF3fJ3dQcs13QcEf4aXfSKALEYo9Z2EKAjjAoW0HOLSXw/KanLs5jpxCuADWPar9
7qWzquilgec1sbnZmiQTvaV9yPq8DBCUl54cTSPbMOSaxRs0rtDvNT8H66URbLK10f/ZD8M3Rwnq
SwJpNkVtJldPIZwSYWQQ1Fi2TxOuy/WkKNjNLDC3JNxuOtw0wbqbnSVYWt4HB7KY5Y3fYzVD05M2
fdJsvz64kysPChDXKcyHU9xqGiSXRBwGW+9eJtN5i2JJxIDTFcxTUoqKsEQ83WrDFr6nu6sLVaGK
CTmdY2GcQ88iQTtoCIlpMuJALMKHBmDYo+MZ27yW4m7lVrOmSW5vlSTbJEp8Ye/opWn7OmmfSYjC
CGBVmLyH7maKgkjK+lc/u4sxrgSnYj5oMkn4ZOaHuo1ycLX8PDYN5Cmq/+2f1xTrr2la80ZZkkoF
rl4YunKk/rdqDAjP0NkGcXo6t7p9j+qMqimrzlNdW5emUuWmUmSiW4GWb5oocI6i95xPkInvFOUu
xGyyCyXCbprz3pGGFGdm0SEkEwWZiXH4IKbGfDWrKnnyY/KqR8CRHYboqzAhjw0yq597ew5jjbm+
s9AcHuwo0x5ayLoYtAb1PyoD++9rqC6oPrnp6bYUluMsH8ifKoOABoaTJ4JQoGpHssTPzjS896Fb
UCzwXdI80t5FgyA8Vcq+BJWM3ltkuWYZvCXB6xLYgPvxD0cM6BBzTc3YbLzzgBni2ralCVyfR918
QFCkQXbJWEZ8PFt5UaOPmVkQPpFeZMk0zbtPVqPmFKhviabxLOurPpryDflWgG7pwkTwNi7iTzP5
QqHxfUoz81RI7A/Kb5rX2BH+pS33/3xaCEP8tdNGqS9dS8DLB31r0m23/1YTtl6DUSgwGXktN/Yg
ltbZ7Cu116HTbBZ+fjLJ8oJndexep4ooAJd8CQ+LUrjyBlg8bCM/dByB1PXxbwqVPkLbrTl13WVx
dxcAmJC/5/FO78lRWZqHS9+wgeB3iuBLhZh7l2h3Q5AjWXhi03mqeiJBBRx0YT8sAphFCgNMhtuI
nb2SsNSASjSTdYNo8Tb1759vJWbmWaettp4G13lOygIYbwdCqjJQHE1YTI8eULodfF/5MfUJgbhm
9z0Iu8dSNT8zhpvnUcTF3Wy0r27BNtGJ4isyPu4YXoSFOm6REHGlawQzk9DoW68mK8GmZFhIIoKN
epEuO/prvLUK269K+Zy8JuH2y7+Xcyx0Gk3nYfCRkyjVwLjKEtCG85YbUx4uolEDhYLHnjD0aeZ1
KrUtyry5Q8eTO9bICFo6ai1C1O6xO5rH0J2loUl7k2HHhH7OIvXoBK6yCb1qVyc/R8qiy+eO3CHr
u0jDdB3p8fRVdMiRVFUE26nISaCpYGLkbRc8+R1e/tQoJHAypFS5AENtg0rhDhy9mf6Q3lzN+7E4
0ggu1A4DnPFiLFz76DLEKRGtEaOAziVKs/d4xM+Jnsh+QM3obbrGNKGPYGDMJJYU2GbrSOkhCAk7
eh7d4UfAtfxYy+mnVdKqTFtQcj0b1QaTm0KztpxFhm99LFs60u4h/tQC8EXwPHpDD36e02aZIjem
xdR3KUSymB25bvZMxkY9fg/MpjwshnS/NhSEl5zxGpHLbBrmET4ywZqNv6sQMIHlwww9fk2qyD5m
PUK+EhjUZ9j0Am+IJJFfkIuun8F1MpmgLca4YRMr+JYzR8EFElWAFcM+PMT88rngrLBuH8KqY7tC
pslVzIeqNIrtsGyZ8XsQTG1Su/67yy5pTe0+f5qX6MeySILJowreRWNN+IkZGayomON9vXvXIhd5
aE5mKGSVcaV1cGiirioPRJA2s2DGvyiIz/jRxxvNXgaeZhN8kRjVgmhKfzBe3szG0mWv+Xkwx3Td
oodow3beAjNPnooBGxbdZyb8wCHs3P7NF9a1iaifphJmhlPF2IPyPZKuK8Ih97ScxAPdlXOD9SEH
mJm35j0QpvMaB0D16V3iU8EaiJineawbJOnC/qWTuvOtLH/WpAxcCsPpdn7zPRFu/dUPwmDngbLY
OgMsHDoyVY0VxwQ0Irv6uxX0G42ow0PI5OozeFzl2IdNP+f0730S6LnR7ujBrdhM2Be0iOOVPAS1
yZuaE2UIrbUnU/agqoIN+vnZ9+yjTMH1VqXjcIhrUqOy3ECzYRKnF/XdQYwFYHsS01NH5lvNao/g
30mvp4ekjMrZZMK1EFWF4WYoG+eAatt6JVfhNRqrn10aGshLCCTaFAkzxnpo61saND3Tskxs1WBt
HG2w7nQAsMBC6lpnrsoPojQ1AJ9sqpPOeZqc7N6m3SFw8vGti4GTiTBEq9/+oHKibdoCK5Vu/13r
8EzkTv290lllGOEPaW0eY8J5Zp57dcuE0I5p00AuzIwl76nW0IhlfTE+5XDktmPRkD0Hfu/zEhNR
PT6KuaDOEiJJy1isovpjuXdMtaMQjzOm/byV9HzsEYayaMUbcte93j4v62ga09JKHSsAhE1dPC+V
Rvc26QNSegIGnuqQFmXeB9YVZxjjzLiWDz1XOaKh7ecC2uqOD8qNJDdN+nxJmr1eskJHEVy0QtOf
CfVhEF/YL1HXGVtWNPvNx/ID8nGfFKzg/bx6tB3I+vwbghfn54hfBSlRsktHNZ1q34tXLafMrbbK
/m654tGxc/UB2U7s4IYzFvSk+zH65gXfFcA2siGL3A2PBEA5O0M45a3LLd4Fdw3PF6DeAoeNB+ib
G7mvKZ0WO0JIpk9cy4l5LkULvELXkcgSUk8V1G38inS7CcSYUsjyYzXiDkb1U9kmjktUVzQC6Gqn
JaafcWLvXFXizsfanhvzV1vTshxtay+94Ufc+P1Wa2zrneyQaM3EvlkHheaAx87k/fPj7J05RGUw
+3vaFDfDnl6o75/rIYN9FEMFiBWdLwdl1KU1Wop4hMLl3p3od+QpuIiiFoRwsAC43g/IlHhZUtPi
hE6mQ6aFxHNyt6zsTvuq52fp+uYT7SHqfCeSb96E81WNFXWfH74o4AmM9SAKMbO3oNIiaMpteueh
pZFkY4XZSVUyfbMQ5Eyt0L9gqDHBnXbSO6WG/7h0xSyf3VXefkDBgSkT4saHJEC2wSKysQmFOvhR
86uqnK81QRZrl6yWR3/iuvvPoz4Tks2+84su03AxkXLvKiPpTkEQ/taDkn3RJJenLwwgSZH2YjZW
eyGgh1V+PklMlzyQ2Orkg2nMCQCvDjFV0Pbjx6kGtgrtG0d5ErJbHpkIOpjnSeZraLNaPp+tFoEC
NzSw2IGVzx2Z2l0Xmogc2k9ptp389Ad3fvdk+KnESUgnLWtbmpxzuyL/d8/CSKNyXQeQdT7vhv5b
Ts7WQNslB6TzvjyapnYHZlkc3K5g7xJOY7e2Yv8UD/z/fN7R5kWzLMY4fMLEah37EqyLP9mgb8YI
WRBcM7l146B6dUXwk9oJ6Ni8UhSe89Q0URFsKg+XZ9FrEi8ikQRKdKT/kWxdk929jt3OvkYTF2+E
+hjwEDAsFb5Z1MUvej5bqBqlDmRf2Ffd0365ttYcGm32gVrjh41EUpTyPTd9G/+MTB70cDy1k4B3
SrhCmrnuKfDaB91vpmsTiPpZ50Il/m9ToABMLMMqV6A8jNNyyMOnSnSob/3AOAustdvP1a7OoC0H
qAHO0pnww4yFucKKcXfjdCcd/hiiKDOWKR3haBtL2Hvanfkq/CaLxjk+pPZb7sOVbmLvno6ENlSl
G64wdmpvbpRFG0la3qOMQBRVMB2oIyPn2uEu2gxkYz/YJXYwQ3qPiH3rUU9eqUeDORPgYMdpw3bY
9THiWelLozW4lbv0u6e7ZHVRfD70U+l8xPBd68g4jxMvNxU6TYl/Z50Imb0VNaGZbn+JNQLwSil2
Qy5SbBtRuFo2jZ0Jai3U6ac3dvfFDePoAjPN29SJQ9cQJv3GrjUMDAIKfZXaGrGP8a1ma3mhekd3
2+NynI1Ry6Fwr0CgV0VD3JDfpZKLh2wPg15cBQL5sOzxHLI7rtKG0TgWSFP8NuWbgE+k5VlxRKga
bz4j03GqFltZjKA/hPwOz5h3CEToSkBCep30moY3s5lLnoNgTrwBfEnbuTt9HH9MvU0VXBHYm0R0
YD93fakD5kv2ALWavp8PQrFDpoUyxy9VRn9h0/sqvUjd8HuKt7J47TmNX92sSO5kBR3bYNxVVexf
l5RWr7dX9uSfYVo6e2Q24pmeLhrATgNlORuCbDMoL5+XegFI6u4lMnup2nWBIh4brWO8QDF81Bvt
wc0r7RHWVQ4ttDZPtib1Ve6jdfPdqj9QmIXn3NBIZauEcwt1hXPBMqiuEhexahkw3HAdKVeBauzL
WCGWmO95rhSvTTx1p+WZPajhHPv5Q1gUMJUyUEz7qoIngGolvBTS+FhmL37BGxfzX5UPwc0PHbmC
vJd8CmEZbITI+/gln7MPVb7ZThI9xzMnLFWyvtc9IGWSO+VaBiAilrMrqA+tW5xHDE9XOCDTc+HT
Q86GCRKraqbnHg4hoaspaBmPpxgKLNBDTbAzaDtjkEGQ72tnKb/4Ra3t+kALTvAbCWFeHoIM4OEg
O1jvCLoPrYR3VCpCJmbK6YxhG4YSKPb8NePizmEIVlsDzM88LKA7WsBCQagMh3XP/D1YByIirHrE
DrdShfOtcRwIskF67PMRsoMTE9bLxcC2qWpFtqV89B/w6gk2nDi8lgFLV9tvUjTEgFiNeO/RV51U
n+xUD9g+bHKHKEgqlDifhrOhlfUBpH63ige+w8BTdzd305WnxfnVMyLs4AND76BKxnswYaGYOEMP
dieGu+4M/lNMoudA9UIqW0F8mh00exAR5TWvo3A7qqx9bSBWr0RvhT/boFpnJFn4qyBrz2Vpp49Q
1766Kk5ODYJIUPmBeGaDtCaEDS3m8jkUCb8bfeQxy9gOyTC238nWftXrniylHqWXZhFGEDcbJIO4
+Vg49wPKz1U5e+8bEf+y6QVjqlqa/aU9PILLuqhafqtnSq+Z0x8FMUl6j23HG6vAeKL04hLOPOvG
Ixeijc3hwC0StFyaWhfXBzFZQTa85HFJfRVo330V3GpfK14YpaYnzx+QwDB/3BIn56xAtPFlqpDy
jsnnMxtNYnlxZL3Ibo4OgfnJbAaeuuuSLcrQJbrbOYC8yi1LfsrTEiM6FMZq3Wg6ewARugQ7elmw
7mfhnQMiaFNNVv4whWW2rk2PYAa/w59GB3nXsKVxrN7+bQTRwG/USW6xHEJsUvZWHu0Y0ge3xYD1
w528/mrRXkHW2AZrj7vNph3BryJ+B8nY8Tcs/2R+GicIfsws9LaLA5NsAu9ksUM9gmQ6NjVIJKSK
/q6vtPwbyDbI7NM3bUxfaGd98xkmuUUChmJ+xCY9eyN9Ij6mI38+KFzi21phXcwhsi9t1VmXMAO9
Z2TFt3JGEIsZF7g8akeVbLHTl+vF5bV8wA2iwR1RVUgZe6MGCYrZZznkDvrysAT1TFa20dMeXUsY
1VSC+0wS/7LMcCsXhfdoQ1sTcN1fpWnkvxcUmT3QuwQgWIE6sVwJlsfAYGhZVrjtapNezchJtk6Q
te4MxKooIR4JoifqFDzt0Y5QeEAlHK4qnPJ7Wtevg1NGX5bNyzg5w0dZE+kmrOAtZqB4TmsY4bXS
tQ9qsK2UJZxYlOZx5laHLEOkxx8WniezTC+Dljs7N6uCi9MEvx/Q0J+8JPdx6XZfyTDwfnHLBTZE
1MjnENobSKnGlb3tO1//MSRJtnJcq3pDg4BzUswXmRqb1aKJpsPFKbQ8NPvmPhwiizgTK/Ci747T
HHCa1ChloFPAt4+RvxH8N9QgV0k9aQ7FJMffh5e+75MUMzzlYKjodg1PEWm7EVu6JwDAWKwFYlO+
G6jkDh28k5oP4+c2ENKU6WSksxLk9GiC2DzVouq3TdS6DxNfHG33OHrwamF9Lh+i2jMAjbfYaGkk
LwMP/y17X9gl7aRtCxfvRzCTrPQ++PlZkviG9ba4whYHmDBbHIE9o+BmpAXX9VQoINQe4Ii+ORl8
7GXlcMxvKve1DxljsVhejr1KrkaP5A+oSEKdLMZ50MPaX7aRngLIXl/wJqebSubD0U4GdOYkoOvc
6a6W3donfGXdwcWXd0x9wyCHIizvScXdT+il/9PQ7oRa7Iw2KP/UwBkCVwfIapBj3jsOHAUi0gPG
dJvlqTHm56jF6v4ZUdclwfQZWccogDCWpMKpyok1d6fIdXv+7Cr2E4PQFYl5h7wUn2iqOdZ8wAV4
yRBPb9LOJeCLRu2lgp89b1SR40SbmKSndThvXl3feSHxY6K6AGOyNGhQFySXqG2eaf63QLuJKm7m
KemiUUi7KF5/CjaAqxLSmpQa2d4CxNncf6hd2kEVxW5fP/lVhzeLeNfPRw1ZmGsLlcg5BZtAGfOa
Jql1J6Vgbw7Z8IZpXL82nvwxeASI0gM0DotGZjnISRHbZBCZpoXK2mcYBFdLe8AqM/yawvhQCBHv
oMqQBCNNp7gcGXS9F2n5ivK6/RXxfYS9bA7LPbdoDHRa811zLM9FU8XPsnO/sINiizpU7R349dov
TOMlt/O/PBoGkrb0KsY2hNPP0AkwXMWp5TM/y3fLa5p6CIe5qMza/tEaIhqcVQU6JE9uZnfVKrdl
wqkRTrW0MTF0n5iYQI6DbZePEWyKzMuIWB2dZDNZXnFwfKTLS/EBWtE4Z5r+g4xx2H3zfanM2gwV
L86VQI9I9nBabWvbdoOJAflENWeZpbrM15+KCbfXduQs2muLzdqxhCjN5pnQ3B5z6NoPwB1bs40Y
DVd0+ezOFGZ8Dueiz2BrvanLqr4tB93B3MYgmZ1rNff2VPZozAoDO+2vMjC8W9rjEsGY+RS7nn5b
ejvzM4hoEw6XuSHu2s8SRSn5qvQaguLQ8+p2WczRC6YblAZPy0uORQiiiGOIpnNfWyX23RvhLjjN
JUoF9uyBqRIre9TjGPDCYyrIlxDWviHh+HFptcbKm/C/xmrne0o8q5HhREWkXkh0w7WcgTufoo1l
7zFWQUU/AYKQWQ/hymobokwtCsq4fmDHK3/Z8QvZHKykfBM3N7HEtpvgti6Ti9qUwS4asnidttEv
2KQdGV49WPvBdzdF5xtf8iL/go3bOtFx+aj9zDtnqpXr3lDVt8Y2yLbNhlc/scpjgnJpl/fOOgDJ
PoVVcSxJRn1n07cxoYiuUZ/rByctEuAHpNpUZnX4VAbEQX4hUvZmUk+i1WV06cpJbDFL1GeRkiX7
+fmHdTVuJpfe8crFZv773fNzRcyUNu7HxIvP1Rx27WP3W1N70lqZvwInIIOVaTbAjkl33RWYj8+b
VaTZnLgwkTgl3RtM/foZn1a155rHeIPrAokh8RhRLGBEh9r/peu8lhzVoi37RUTgzauEvE1vXojM
MrDxbuO+vgfkuV03OqJfCIGUWZUSgr3WmnNMaxU4vfVqgd7cW3LGVGZG8qRNLr0O4V3TucPvCgU2
9NA+4p9kOc0gtd4YhdWwNirgi89CDXsIv0Q7uDtrbhfSpo5uNHRWcAjXxpinfkjPpbPIWfZiluHj
DLQMFDyry+yicRnrZ8X0NIUWKpbOpM/7c+rr7pjvlxOXlTsuvr495ib+tyXENBtToKfz1J0crwNS
GyxvIThD183HTUQw54kZH0ZWCfGF3ht6Vc8b7oop2m1eyPRCvafulNi2CE+Sq8SqtBXpLtHFCrTu
QG4wPmkXU5ittCyxlXHY6WXMOmZs/0AMsn8rg7chHfO5gYoCQc+79UgRkN4A2s/MiEtxQhShnD37
VR//UUP4hLWEOzHVkXfo0YauO3rDiOKH0i/Jw91yyflAsOOAnmqJm5sVaYsYLRvqbV663hk9xVfQ
61zDck7JWqv6E1RKUnZnGPuUnZXcDP/MDwgI0t7CsHjCDlQQWsvGmSkny6PhQ6uOIo7FsS6a5mF0
k8fIbvJkiwiI86II9IMtO6yztnXItG6/nH1ZFf/pnXraLnte6f3XDkNpNmBTNjQW98fl1I+CoqcW
6rUD3TQLJjYGbaevg1PQlb+YOr9b6A8Mr+2fAjSD6KQKpn65skF9dv750Mco0n80eoGBnYkQxhIb
O/VvqAzONqsCYrvnz0l2Qm5pRgRESmnBxZyx2v8emTHMjgRvHwm8r0v1vmxEhj4Wbdct00x7k7hR
uYmaWIeuaKdPRs83sw26F6uY7E1a1eZjPLV/c5aCzxkpz5yurJRbmNTLNc1rdyOmVOQbQjlWczs2
7asLzSTtpiiQAtvIXpuDBg7YVNw3i9xU+qtqeFB6Dv2MHFRXfwEsKHahrQFDImivmCOYlobLmOrx
rRcm0T9RTh8RD9lP12vqMq6AsLmKSh8/uZg5tR19hHpprlLYuNAAJTe9jDly5tZPMg63RTCFl47Z
81qHq+LbhXLsEXgcYyOrDF8bO5jMKBNp7GKxxnppbMGoKb4kctJXKyaRZYQOTqRtc3HGxmHlIAku
NA37RESB9GsSMZbVyXK+RslI/FCFxtFDY+0TKq9eSu/BLpAgV2pvr4vGeQKiLvfufFIq8+npphMh
AVqvwS/R0qOdIN9p+iB8KrvqBee09UR/u7oVg3YEEz7b7ftLMGvQspklqQdYfOMAetho1dDfuOCt
zNkoVipavcHOjxNv9s5ZQ0JbEXD/Hy8ndKIpyLwh42p4zJtI3wYoJk8iDqkHl2ZB0bd/CqGnp3AQ
5WF5NGnV/KgV+yEy3s0sSpjqCadZEyeJs4kUOhloh7BXaz/2iF5q6/4cZkgQW6L2si2Ot7A0q49i
NP9AsLG4Vf1GesJIVXGPnW5wi18mnT9tsYZ06TzIhvNU1fpmiCvjAdjayvKq8kYGbg4hb9WV4DkC
0Al+oobOngI0v6Gok/D9ycT05vT0bA6sRQHT7npp/YFKV1+aqmjoHE8RheLcEE4Ds1gtYt/cLau1
0+fGbhng0mcaaAhzgScCGAXsrHozp1LZEt0FfV1a70vLU6bc1kx7aFbzimHpRZN8M16UWGXI2ntX
wsVYpS4KS2PuKLQ2QdMVRT+5ao2xdQNm2l7sVodRG1KgRUSCRmkyvndQa1lDdpBhpHuqVVNczYRm
IV2WBy2yQJQwRAWUxRyn6H/3rsyeIS8sO14nsmd9nsLwjMlwfg+Cg2uIHTYPuIW1bTEhQ+QUAB7F
lGK5yfRkMJ6W3TKnGQw1tIerTBMq4c9W4x1kdeu32wZn9GzF2XKzguTkbDP17fQyQTxnmTal63Q0
wg/d0NGoGjAyuH0a2zoa9JPTKDmOdVajbWrmYP268KJWNCJ/vtZV17hHE9oVycW63hOZXmzEokVl
tNIcf0Qhy/ooraf3OPhbzt0Oe0qTx3oyhwNEyW4F1xVisWhnsncJuC/D/RSF2dYMveTF6jmlHBPj
bwzJGoNaaO1bjck+ujfjbgoyV826z29h24SE5OopVXKTXpZH6rz788iryUxMQb+AzhgY5JA9bMbq
l5QqzEBncDYNkYk7M6lhBdNMXnd0hsgDCI9LsYi2a5M7Y3X8qR/HST07iGL5FMGd9QDs4cuYeH5d
uHYt8ZA/es+iKy99VeSkM4Z/o4QivRhAk40DKm9Y7QqhoU/IOAZs+6hUjNH/OUcQe+BGIS0iGp34
tnRLdTyOWjG33wi7PEYIAuDxG+Nn3gz7wI7kW2pP5rqbM7pFMh410r7hjoK9TeKUBbqhPxXyFo5W
DEWKU8NSodEtU1ScC9EDzfBvoJ8ly1nGgytDrR9KLzN2/Nwmyabsockn8wllxmo5UeFzGkzpGCkn
xusYpEgUDVXbBSUuy0RU2bkcEd4vmRCDZO2noeyBHUlEROna6QojUn2hMpf+mJO5aBIDuEu0UjIf
ciIYVk5Dx2NyN8u33DstxabdViwp0zx/tAC6YXTJgbYU43DJFQo2mYx0PBUYSor0HiuLNCsBP+Qu
5tQwAtObrR4PRH8uu3St8bHEL9ISDDLa+iXVFTIB52XWIEZlp81nVD+fW5EYNT8ox2wztnSbHOEh
JLYMCzHwcCj1sT8qWXJpU53bkaNoa+I50Ns77ju6NpY6+TDeITWj6xqRy9rpmN9z0YQ7cMja/7S5
+aSXOxyr42ytypR/ijnOKhlVAc6gnk6W5jgbEp2JPFFK5puod1daCiVlnC8nbtSC6ZqBUwWEHpwm
XfUZ9r2gIBzLn0fLsZ9ne9aZBF43fjzzimTL+CBMNO3gCqE8NFYVPNjwx4d4Q8pHNRTyrbckc94i
Lq65HGn1TcSfMaQLt7nUtBtGIKANjlJ+/ExwdULUFtxJVsJVQnMy+FCxlYdBJyZ7loCCSuqI+0rP
Y/DfoiDVf0sLUpWx3EH6GIgK4hT7alntU6SO1TMXb7lKEdcTzuDgsi1Q2u4T82URWv90e+sSdHJb
oLjkw0xxzmoQLu34bzIIeLBgyREnkEvWUZOFmRcB5RNueQmTp2XdYDf6uAGh6A6g21KLcXRuIokH
Ib8XWgphGfXPBuBm/WyKzgDpHXubHKHXYykRXeFghB8qaYJU/bdmEDAgpMc1qjAOJX8oNv+u3Wq2
99b2I6AAm9gwofOBmhgY8MVyBa87lCCB5rcoQRgnD8xX0LYQsrtO7fKhZHTlKy2pyGmxH+MMBUpg
Ms/OCEAl7JtvW17RU66evEkjwcZrwrWd5yFZG8QWGMTZBRlsMkxV31Fi+G3frBQHhnGDe4RcIjpz
WBQ2gAVhSqCXDSro/I2nH/l7oryaVgXk9vnmT5ZKzWethQ2cKAN8ZuRBFx1Ee7DKKmccXNLiGey9
a1QdcRqrsvEY8DeFssJ79UtPMxdlueWXLQn2elnHvodxG9HURHsdyLiHByoMPdBpddXx/l+MGIR6
0si/WkoQKZWv9erCqkZ+MwIKpfoke6V7HkYasRjOry1wU4TaYo2ClUBSKc6WYjYnjdSQLaN6msBT
d7Ol+OCe6ddl3p+MqGp570exwUr75U7llxnRiArnwIEk/R1003XKhboBUErTVzlhmlwlJEjifOcd
qVXnMBo412O7lRc1/NNYxTbqBqpUpe/XYU7kB+AhJyv6jazQwEmzmz0/9EGItvcxM8HI1o2d6ZG7
kJmoDU1D/WNM9WsXIFUbXfs4WPofpkzZne6/5S8bAn5L5sRKutcn7zANBswpNbkBRZ02QTh9My8U
V3e0bvW4bToKtynrJt/RyR3LZXemKd0fpamweAx70LUGMB5Rf2ntcK0K1hjW2PzpAno/iFT/9rlj
sAYgKxWyr6Ry9YYNyIDHYTI3yehRMfc6kMCYldpkcT0QnfU5QFBzksSGNMk4SWneBoAgzCf1L6Pm
phKq3h5RI3CWpqj8RnmTg7bv8gYusAn9zdTUe9Sq4141CqyEcfM82sgu1QK/VeBuEUIDtkhUINcC
ZB491GsZffQ54rQB4sdjMaQ+BjyHiVzHYkZ1X+uqJ02ola4Pz8OkIHZ/h9nkXAdtg56k2fUQOU7b
pFSeI5T/dRqSWq52v7x+i4cfpxPZeJ5DtyxINW0z9smzh6Jhd3BoqR/qtnlCwOA8xFRifezLEozX
YKHR5HpVrseSyZ+MhbUu2paQAjKHaZS1G50shKpOwOFNr5wh414gblrr4NVXpA0EN+kpvFKSFoIv
dtolndYeSAQ3NtzRSD5UnaeQwp8aWRg4BJSvgD4qF+p42Kj51Ph11vQMaRtjVbeutSudCE1EPDKu
1PXi0Ntcd3oJArsrORedfkcMFPUuKS2R1ImKcIpNB1dpzNQvGoG/EFvv6DGm9A3r51BliDtUaI61
5KEfYO9CUyd0p4KlUkzE5DV59DjmquoXCezrUvHWwqqaQxEOn7pTutuqTv9mPaCqtgdWlxXJus/6
gnuN0675PvzVRMgNzyEw1SP31W35m7SS9QaDiGyTl2RjWaOh+g7dZ77y4rcrORdSy9H8VEMLG7oZ
BnXN8fWug/4QsXRTBn0DXA9LrmrCRKg2hkKqiwwifS/CNDl6kQN3hztdbzJVtPj2+LXK5y0yo7w4
3S/MwvqJ0Th/qqVpa5BJ+kHPz6gtj3Q/gqvujOiK6uQaVsGO0Kud4xKVm2f5UamB7sUptRoM21Vm
69O1iJhlEEct1x3CnkUYu4n68tKY2Osjj+FHbQcGRPKCIWBW7ZtCvaIP1NYRvg/UbDr9b5uYKvQd
sJVCMggS/aQYhn13Vi4AO0A8z9wLSIWzrG6jBYmxLoW6hpc5cPfca3MWAkLyT62V2p6lqr6FwRL4
vSn/jIrgexuRtOlCHVnF41saS/JOBRSxeg67E/nWVZhDagQtBP1HwXCd1svgy0ircDScRfatBo1y
MGST+Z1NWq8YdXVdTeGdSZG5EUWnryBFgp9JJf9I8SsptLtLkuOBNC65cqUn9oTPV6xwqmErg6E8
BuFexsGj1MGP41iP8PO9F7Ie4MbFu8nRinta5m9KGq9zs4xewD//Kargd0g54w+ue3UrzzvyTfKL
ss5upC46qwrq5t5Vhg/VIn3JZj2watujV0T5BoFae8hANaYmjvCmHC0cMnIFZF7uMF8kaytOEUw1
48GKQ4FTio0pmpdJFZ+tNXYfKa1QqYaEAzUEwqnpGZ1YdpBwhU5FzQzXauJi7aJEhsVq2I+znoZ4
5/QCSJfCX+jvkRN+uZHILtycwEnm7VuaeO5FsJD2Me04QXmwSwSYuab2D9VL2U79xqq8j7FofuV1
8KCTLuwL8uK4ZGCQz9AUhJMLqJGuT9zDBS+bGj5W7vTn1iZnSJP1qdB63qxmpl7F0T1Err/XJp3v
EUVJF7nBvdFbDGIu8+akzpV7TctpY7AmBqAYHtw+DfaEayrbFld22LTj1Wl5l2gUQttL8B6YAbdu
GRI2lHr9Lqys6TwpPe86SsYjiaM/7ockqSzfsUlYEIbHaIspPH7U7JQOKeAJc1eYjbruGhb5TdoX
63ZMvnM7V+9O7lym9o411dgNOrWPyhXVb+vqpbAS9K4Ri1k9zy+iEYhSnQiPThYUFxVeelod6xaD
ZKcqMNokrbA+PduGW+07hzwDKalEWOGtE0dw2pgOlyJGP/Md4ar0+ZG1M1YEEHQrO3QPZKKgN0th
GWn0HbZ1qXOzwivG8m6o7x3E6A2eQrwfdmFd3ZiVuqYRldA5WgzuPiYSWYXeZNM+XE2KAFnQIqUK
Jgxfqn6f0RxMoiniyWv3tTw1N1o1Fj6BKSFqTqBMgZOMeyblL3VqqFsn9qCj9R2WsbQ+24JwdGkE
pykNs2Oi7DqhOiTHoj4LrWHc5b1xMYZyWkWDY/u9A+nRmPvVMW7cdgIozn8PRSfJNcakg81UXMtP
QonB1Hh0elJlCvr8K2mwqLX05JdnKoTijokJWAohdIiPm9Zc9U3BcQh1ab1EhUsCGdKsXZ89FnWB
iLpHRzJhFEVXbsEMGTgxNHdN1Z8wuAGf1QGYXlm1pvgmgGYga/ivGOt0m8xu3RPLlnVi5OYxxyIM
AmyQvqR5s45djzeKFSaqtjeDGYuPu6/By1z/dSj1AiB7dgx2SLNeM+wdJM8hGsxwIGeoawnFABkj
fIolOriQTDyVjLgOctQgMcxl+KAPjs5U1DCKU1Q+KVSzx9qBfzYiGydJoACfZnESnmi66+T6MiFJ
7Ii4iirzf5xwVfK7j8AgGkagPbqzOhtNkj/pRkhXc+IKpI9fTuele0HTLOptdd93b0CjyrOa5JYv
nFwAGHYwxdJS2KTkCviWuHEDT/Zh1f7pg/SG9shcFwYL1mgqSLLpP1rdFqTMIJlhth3iRdLrXUPD
a0X5SjCg2WdrPZOkddVUyiWA541UZsekXtPA84ZjHSuslrR0X6n5A9U7xqcwdY/Ms/Y2BDRY5Vx5
uoqSaYClH+SJy2cZ3aZ2LLeOFXOq2ghfCKGG5QeeQ1WMFf6JbMto+zMa2m85399yp1R3o/Knj++N
qDAypjEw3j5pz2HgUOgibsAs1efja5nm8Ro9IxzdDpaZOkkWbmVOcxE51rpu7IGg24ziGPPNpq6j
g8PpSRKMnpIC0M0Ib9f2GXED/E2xf2t6S23XQiPwrHNGsMrKjTvs+SLRUSwU8cW0rJe2yNob3XwJ
rzWsHPXQRBC0G258SEDq8rhsNKPdTlNZHZKUhGbc50x8JaWaoyG7MRUD8F0wkFjbyScrIcdVy7o3
hj3pOgAy57uWC1JYKflOLQ+NVC2P8XzJ+re7PMpQ2KWr5eH/2i+Wo1Te5cYN+j8/u7Q3kiPpFeoz
TXblOUH4WSXcNKJ5j5jXd76L8XV5Lk4pbxS1MI9uVYYviaRZYIO53C3PlpxqjIG7YZOSeviYkg2t
mTpgZjhLRlk1K86agK+gC3czLLayhZEcu9FVQ+pyabVqVxjJdHCLhCxWnPHCcq+58YxBQH0bIrID
sqIwXwmGWeth82xjvb8WGsLlLsqIshPtgwkv4tLFDspvHA6RmJ23GQMTtcNHilnOOmYZxXHZ+r1b
i4NLh30TZFNMrnaIN4rm6nttn1Crkw6RD/3Oclubb6mWcvMobt7Yafc4VcO9FkWfpWx/1WlzsZwY
QYQo5SzSeK1YLpwrV5WPGFLhw1ust2V1Ntz8OilB9LBs5AhJHaQjEp2RHN+ezp2ViV2nEqI5Bhp/
uaEN4kgb4lpJMrT7Mg4YU1gddaLwQM14ypuu2N9ecA/NUH9hbqY9M+Ig//xVhiMVZww1Pp9Kin3p
rWiIFTtKYPUhiMbkiG+A4Dt1wPJL4/Qw5UCIh56xkTlkZFDptK8nFMp8LbPrW1vq/bHMlGtEj2VH
RIZ50WTqbRvTo/RTstmxlOvIXsfLSBeCEKDJgug6Z7ktTzTBHAvWz65FXvZv44hB/0l7UwbmXagv
+9Vy7N9LlkfLsaDDa5WOUtv8e3Z5Qh0Vc1zpiD5a+pzH/+cXLLtarXG9NrXdz69bQubmf/vnR9vM
NDZDiqr838/++88vx8i5xsOjTfV2+Q0snYa9PlYPMlQhY9ZuaB+jUsyQTLO0j8s+GJrW5ALMU4HB
QZLsaWYEI0Ls+djywuWJQRXRpmzB6TO7LiKyAenQ1vRyHPj9oYppg+GE+1eDt3tapJZ4ICJabdMp
H/Apel721EJ55P9nk+euumdVn3uwpdVVl5+HmWnqSDUTZ2N7bZXuYiCendV/BizrGJz+z6Yr+/yS
QUffW2ZzceVk+r3n5CSvlyOigIrsOeiXREUijQ5ocVruoQiwF9RSu+rtsSQVAgBgWn2PZYNgGgkD
tw9Mrpb8UwI0vxZx/Ss1hOUHoogf6tHTkX001a3XbQNyfqddkih3d7XM47PVJcmhKhz12LtkBam6
LA9JK7xTiMBtb0JMuMSa4W5lH5skFdf2oZ07k2XLJXBA+unNzUo714xbTGSJTkfhONbK3zZzu1s9
b6auw9VFMDyWEnbt2UItOJVvDLhJlk2KN67stR8hCeArxSag2rwuu9GgPNruoPkxLfiVjsLhOgDQ
vpr/91Ef/erbPj+YNH67OUxMpARYoLtTo6tdSwiJrAAiAyIK2jjM4cQ6gRYJnucWWKzTzxngdShl
6GwjkoA2kHecO1/bazrBqA9LDWvXgA2pcYMnkRRHagKPJi8bgN2xP+pav/13rGnMv33U6cd4Rg6P
Mv50zSw/Vd5NIZ38MbF671GJygOkrWAjsNnhuxAjknM2JJMytEBxs7OLmpVfhsk6G7TitmzgbJU3
S5q0d9snAZ/lw9SRPloh+i6lrbJn1r/H5Tja5mlL72/cZW7afphTurHVJHhJBRABzIbGirSHTT8W
3i/FgUxk0SbviOcp4nZLNlf2wjd4FzpI5yoc37sMZ0rkotgTXkMO9OgFL4me0rWje7bSsgpLXOBk
WyVIGKWWz6VThKDczXJt0cPTDC9+ctHRT5Fa7o2YxWLadwQoBw6BZeYY59t0DsiK0cyXq0gRHymm
le0YKO1p2Sg5A1wq4xeYF+naiafiARhju7d7aZCy1dp3VUzVWswElYryf8zDX60REf5YFO+yHnOY
wkp4lEHqPoABx3w66OEvByXywFD3Fc1PuBtsJTpEfVE8Ia6Lfn6Hm00vaizSl4FuP7OQPtlXnaM/
t075vvwjhuf+Vs3KPcXE+vmid6ZT2bgKC9T5IfDuaJt52SEtYZQ2DshgTQhtaxLy9NAoafEgmjZb
uXVxM8102mLybx6rSDaPWqBuVbyQt+UQrcLypMr+97KnyGZibtKpFPVw1hQm20ebnuJzgvVzo8VO
iqF46rh/py0LkTRcczcrKH4c67PUPyD3ENje5dbNLdTHIAq1p6AeviYi40gfCa277RnKmew+Sjdh
Fl+ZlNdwoJivVWn7WIdRnOo5IdWmlnx5fbayqzT7KIHHzFN/OMm6570LbVhNTfzBJK8DUlMjDtU9
8ag3drVPKJL3QmmLfa05rBXBJgEot8SvolFPYnR+yzFRzgxGQRspqp9GhDkLi/g0y5FPlPVwWyj5
tlXnPtKSqZ6EWshj4Q5yteyWlV6RzZZuLUJarSI1rlmSBk9mEBDcaiDyoXfvPZEuQyU8sFSzNe2b
cKoKSDRxnbE7fjE6Na6KZfxu8Z34SqlCG+OtvdblxHiNtG5peN7L/Ckb0iQUyane5dD9TkVIVzLs
XrDEMEbOrP6Q4i0i/Q93ASLGO/ipdUpT3efTeeqrqbhXc30CVCVeyXl3OeYURXGP7OKFsDntiFqk
uC+H7MwJyQEmhm/Z/fcDA7w2e8gCkmv4HctxtPic0CF3N9kyHVstz4RltHVqRizLzzMktVnYdcmm
a3uVLE42amapx3He/NtdHpWIIlnL//+e9soAc6EOsGT+LTBsePHya5afWA4uGzNzvqauJRcUhama
iugsIHcFfARD7HdxYG2UutHuy8Yb0+bQsEpf2XaiNBu7AnfZpveJ5JkV/SmTFL1hPJoON94cmdqD
w1es1wfjBjSQSU0SaB91bTtrS1V0vp5hvjaT2N2OEHrWIRnLL4ZXsUgbWhjHVuVQ5GZozEJdTY4M
+OeBc3pZNkOo/fdo2dWaoTuBaKMZDvkX3fx/m7rjgyPTg/2BuOiTU2rVAUXoZzvHE6lDVjxnBjZx
BsbLjhOMHDFxY0hhyXP/DgqfJJCmMB7xYRm3wKkRK7j647JxZc0bwOp4M9kenlvHJPs15trbBj1q
abep744xptCGcTiPRdl+TWWKMS2UL7JSqsPQOtgD5+MaQI8m/0ommB01Uu1D0kvzxSGQDCWR90qs
3972MoYzdaLeCEoK0GUaCJVqTX8Lm/FMI8T+5ZEWt3IzgygoxXB2qkvgJUYN79EzEawvL5l/kRS9
9167TMxrLtIMP+kEj0lXXxR4b7Nvonkf0/zKaiT844TjTal78R46iIUiy4gvwobc56imtumMqXut
XeNteWnNr257L/z0GDz76IKGq3S43XL7GLeVym1Jxi3R3Ng3r3kbIFngy7rJXMw9sXAS3N1OdbeR
V90HV49OBX2T0aNth62XJzKddkSLBGJ5xfLaUPZ7SIcOa8jPKomMM+57+4Igl+SU5SEkNZIMB0ZA
9A5OauuBu8gNdS1CpNkFFBkAvvPBqCDTzF8e8v635263PLbwSvm5myhrGqG+TX3kx2NXXxsv/V1T
ZH5HjFIo5vXfVlYeXMBbeHhw6JeRMFE35pukUumv5/2XjJopWnUd7mGCGF67NjvRa1TOhZP/t5nm
3eUYZduu12jpAC72OkQxzv9+3c+P6dZLiBNr349ZR50PVFmSKoE0p0WUu2xCW4SwrdlMo2HtC8Ni
usCor0im93AS8Y4ACXFWVDqXD8sTfe9qvpmR1LHs5lb5knOlJyYNRRMafhguQ+2M1xzX/UiAIhf/
oIx25abQO+NmOy891/J7Ql73vRSVcs+qYUcexnD5dzwrZgYGb5I6Tu2uHuMjbozmQVej7MF9QqMy
bU1LZWSm18ZlqtA/Gk6hfaOroSCp20/Hspmvu711RHhVPbg9OJnlFU5a8j0T7ks29uYujoZ7PpqW
3+OsfelsDZF0037HnYLKoi/6exgVpA2DMp47g+03oB2FmbNOjKRA4EWvQXN3qiG9dV6R+qS5aO56
pJqv3KGYGGXabIaqpO/hKn8wa2yzFSkVXim0Z7w12TaoInVTzF7CwSyTI2RzBcsazxoC16jefFLb
P+VtWbzn3UiQW4rgEL1O/o57DbdX5Mlra9f6TSulvoKqLR4i6pgtLT2mB6Xaw8bgdKP8Zk3dJPW2
ZTS4ozSJmDBqROahPX2SaHzWEVD818zGZokB0aLobMdzNlpXQ8+Vv25rMd2Oq99hlJUrtWqbc1K7
iOgLkWyEjPu7wyJlS42DQljJFBrCWXsRg8ntTmFgxYTaYB3DvZMz75i42DQaPrfrRKQm7Q23fVZA
IBGbGiZf0TReRGR44QptOHIfERJQXD/3pZjQpTUZzktaJZFakxLcQ4mLy+xZEUV6CgLZz9JF9VNP
tAvZ4Nqz1gub95Sx2XJcxsMJ42O+bgO1h0yX7tzGNu4QMdpn5IHuKqjS/EhiTvvsTG25xdvRbkwq
B5qE3eBzo/I2CgtlgkLM6c2lY7cSpehmjFIK33OteKn6pjeldSEBu0HBQOYEphK5yz1rF+ih84nV
mHi5Tm3uns6kMa2ACGhGolyajH4Kip51rsbFt6qUJxJepteka83d1LasXM1MvrJ+OC8vGGIUNhJh
880iv/LCYCviv6fm33NgAxo5oljR0HDjdOqtNqVEmYq42KM7YPWjy4+goFmthUlxcvgTjHB6aDNt
fEhix75Wquf/O4T7h/PALm7LC5bjcWj1R0Q01IX8zLJxmkFbuShm1u3AvCbiY0VmpSTJGUnfrR/T
6EHOG9gb1i3XPv8diQs7fMjVwHeQ2kCP50W2I6JTQ6qJnwpDbsOp7N4IC8MY5JAChgC9e6ubuTvU
ms8Mool0bfiKzIdbXNgHw61Lf/mh2Mt6ZAFlflh+iKHpayan5t7XdvliEFYk7ML10eCMOA8KLJbD
XK0AisEXagTmOoxLrBBzVYNc8Y/lsBitMbJuua0On6O8V4NtfSG75xROaNdinBkfMyv8uxzvI6tG
w69GD4Lk6nOFzMlv5h+oamWNGtp4x/pFalOsgXv3uuqVk+houbX1pTgE6FqNYRyTiEUNpaD1AiIp
w4klwksbeeZL50E80ruiulhQpF/oLPzV6kz7ebLsZrpXsSHCb3h3pKlvGbqLXTvvouN6tjXRXFjW
CTBsFixOok02XtPuwwL6iU2IUWuS2auMHkbs+rN3AEuWWouwlVSdFWLcX+Ru8IfMAKaMuDIwC1n8
nfXGZ1RIRlwkk6x0LKTzZddvtfHbDNpmVRuTCvYz3sSQwdABNxdY/PmJjm9IcXaSIYU/dhJ6ejVi
rSRy1tJsL2PT6nudedjaDMhKVHERB5yj+4loikPX0d03Kw8TFfHS1hQdl73OqEJfNeLeD9CvX0ON
jcqNYG14Y7yZYZ3HbsrdxxnDoyesKXQhfej7yrorNfAyWf7BnZZ6Gk05ELznMo88vppxcXaz4T0b
ofuWKPTbYI7ZSoYnCGAbR47fLIUtfWTCpBMvy8V8VQWx7qdkJ3mWARlHIS6rqD5dO4YFSbNnLRTn
XHOJfNOS8CGMlHgbjXTJZ7bFJ+FfmEcwjWlukB9Jtz92dmj7jh4rL5ArTqJP9S9dYom1e9M4WAEB
RzJMGQZlj45Al9iY0c5IRb5LG/3ZyYdH4MBrs41e7Hi4mEp2QnZwJiT0WYmUdZoG35Ot/sXViY9f
nU7BpH5jzLg4TVJePORfKQnRe1dLmv08zbYQ8vwf1s5suXEk27K/0lbvKMMMd7O+/UBwpkhNDEkR
LzBJocA8A47h63uB0W2VlXVv5W2zfpEpUhkKkgDcj5+z99qnxtRhs8TlQdNh0UyBvR/6CmmeQqCR
61zyrkSuJZKEcfZAZ4K3C34j3xNvP0FyYLSkg6dbtcIqfXSY6wnxKXbSIPNLDQVlqV2AiMjNhLuD
wV8BuSEP1x0nhKYn1btvsX2bcoKagY3Wz8H3CScQK12jFQPlWKyFJklEHFN631SCsIesnd7gNUES
MrNZh91qQip1LF1njSXQZfxaEbKRO2uCMWO/7TsSY8AMrNNp+GrkMJ05LH/mAZyhzlG7AY5Oxfbn
x5Gtb2JnuCaAbb+lc3ItngLmAMdAY8vwdOALY0eaIuMu8pXb8JUpnnkOPZoGCW8G7C0E0ZGNojHp
dpLrHWK88RILJFpqXUs0j6uEB9IPotlZmUJnzGfNyaEGwbGK3vvSDY7GRNFj6vAPnfpzKHoyHa14
8EuSumon/9YFwkXxxlMBOH1DsttlcosKDaUpfEuRDpbzjb4kho/kr8kMGAX9U6AMT1FhIaIKnYQB
LWdzY5jLozkkT5bEeaAH02EsiMqrQuZIYLnW7DW9ipgn6PqdHg3qDsUrjAzEf6hhjqPsrsIkadiJ
zHlHA/w5LRJJaknPjrUg/Ahd+EWxVawKV33ly1tGqb62iNpdUzlEI6NCN5JvbZ38sh1tr0fJC67T
lHqTSVsVa1umnS6yu1pssuzZMwilzPXiKvQ62kc1tjPTzjaVV6G3qPKtqJNXq04/6OsgNVYJ7bFN
Goeke/icVj+hC55aZGCFkZobWx+jVTYPd2pYk+KzsS3I6rhjlsw5kAWxzF/Y68hY8dzC17ThoFfB
AZgjIczaruviL30eUIyo4Zs+zEu6HXhRKOD6FtBsc1TBeCLwNffn1POZOcdbUbUBQXTdhcnNetSi
Z2mEAQNA6yy1kClzp39nY2cFMx+maRBQvpBjVC5Kwbxi1JgQsANd/2LTNrcJEC/NI/oFfA6BjrNP
X3ex/dFxVPGzvPsWx4kfjkQoByKL/JYmGwv9ae4JfjNDUJnmFH5qafW4vMkpi9/d4AxXmVPQtCKe
nhzW2Cz2ZT/9IPFi2uFDvKv6pGLRTlKMg2TeziaMbtuJTRhgd0mbo3ZrVvPg0uaPUf61Rb5iLtL5
gUY4NsoZIt16VqujLobXZph/Bv1MTVvl6x5LnjvIX8LQgxXxL6EPwLEnzZeHlDy1dTob7yysKAFN
Ozpo4VjsVG2czCxr1lkHcyDG4H/27MvgkHi0t0pexxTJa0dCnoshHO1h8dxdMhuQ4BJ+bIqsWToX
n7VFMyh1ocIp1mAOfUu5cAAEtbdQ22KQ2mQwt0gNfxceYuKxs+FNFRm2kSh/rxBQXWOruzjCfA3K
6bH1qvO85LqOtRatxsLjI0ZbiqKfh8pO95VRMv5X0Ys9sLLQ209WWuw9uXr9c9Tk3RDpCKCyV1ea
e9UR8VTUODrQUkcB3gRCjQC+aAFm4GBVWd8toIIAB4GH5VOLDMJG6GK5yp9r90ub64iMR8ZHOIX9
dAhOdZcRNJ163zVEEmaXHqJ0ArnV37nYoEfFr6oGsca4cqBpeJfN+f3MuLhjvmt3/cNEV9AH5eLT
XVnHbhqtqlDDxAZ+OsK4nRGS5ZXnKB0fXbtTTzxzkBWlDq80JxQJORQ3UIi6xM/j6TlBqIG4lhQ8
TQGZpVYI17ZrHb2Z0FWgUHjWg3E7F3DeqjjbtjW8bwMoQSsDLIutjoKt+YkKg36oRHc5tdUuHvoL
AdQvXs85G0UwD+mACG6RPXTBO+X2Sbg7xJBcmCcIWn7UTMfAnIlrRLQ8jwqgP3rPPh4zWnKTbxbJ
te9t5EYlZxVbqz8Gs8V36kbXqFGnIIH+ItMDwUxRBWwnTB/qZSxUDV9erp0brX435qewtu8djBBO
POzz2NxpTvjQNO+z2Z5Bjn05VX6vq+g9Q8WbkUG3bVP4+uEXIniJW6Pm+baDF40WGWLmAy+NyPm2
AeJenhqDtRc4RLhDmh+Xa30CoKNZyJHbibM21wGNiMLoMmmRB/QOJYcMEToTVpavZgv9ejY08XbO
Az4+A+1vI5EgOWOBUZxOR0ywEm4ZAtWalP2m181Vyy64arBt6Xq1wtP/BbYCNIurT6tMJjaoAtjt
WvNdpZT2Uqt+VXa29tQ8EnWpN77Ud2VdI7ygr7Spcjog9NQOkMDXFTXZvvWYJmWs8rbQPtpZoWaT
BRF2IVpp2j5ZotYFveATxDcKeZVPvg1p6d7Vi2Yti16+Bnb+ErVN+ysdagDIZf/jt7G096YHRjUR
nuLMn8aGHD52YD4LotrnMT/MArGNlkM1sxYHmZ3n1drF4ovjlWOmgmYUCsH8aHGrFAOH8thGkabZ
wvsWLt8VpqYfb16WXLN+xIa5c13b+jUX3d5EAPVOjbWK2pJhox6gr520k0ak1vfBRC9EB3biamZf
5uJbsmqsnEXOvaeRp0qibwPPj5Y5aWxsiMN5qkz90LZwK8y0eLh9GULlm8bTbyt1WDn9fecG07Ga
Zm3djF67N1CsvIQCYBOo/vdSKYiU32QbZutocryP8VcSJvlnoEnGyGD5flR28DYZwlonFjla+ULT
UmH+9BuQZMYwefOUCIM0VyXvCl7azU3w2z4Mu6G4k1rxkszD9CNxnPNvVnyjCMB1jELt7JFmse3O
4xm8ZLltm1Jw22j5A1nrpG0srM9cHzcoXKY3wRq9ynAkgCEdErkuQPzt3MYjIaGle2wYvfuzsjnk
SfUiao9iBiTUP7406nG2QMe4mVeeChdunJq+R0ybltk+Rrpq1LmUUzow15qwSAiknJpWnHrNZHbo
aJjlqw6sz0TLugucbdy30/eC4lNkxvwedsBbFZPJddXP4WPHGBsTTa+dAb29y+UwOyaV9Yrtic0D
QBm20Pie/Kv0joOUuW0r+Xkz1tr5zxHvotZy3gM8Ot3dMq7HfnZZwgl/KYfWuSJIardeoRx2RYT1
iReT/bukYzjkrZuOnq8nUcRQkShzHywHJA05Fu2Wug4mTVt656Ybr1Dj82+NM78NYTE9jPWMS6Tt
D7E1tS84IaBkChqzQzwf9aCpTpYzaKsMz0oXukAtFwhCpsuzU9Ab6IS8T7qMyQeqtEOfFE8pb+bu
9j816ElX+KLW5RJLbROWdqx0tdW96tIsNCHKCR1hvNvupilBgsp9Wjue99BGif7Y2+Qh+MpCdnhL
4hlrdETKlkwjAA3MKGO2I/SHvd6QYhn3eAatsmHr1hHskZnyoy0w9v62zYEeWgkV4eZZXoeKR2dH
2wGq3tAMZ7DFL61e6sdbnG8kMF7fOLPBYP7AYts/GLJqoMOCnXDPoDj1O/CbTJ+Snn/W4ZQZT/YT
nGYHA0Oj+0PQRR8zCcAeg00neLpxxdootp4x9lHM8+DTWGISQD/OMtt1mKgYxy+vkMNMwaISLbfe
r3Kmv9Pwku1Sm3+G+tOU2C9F3w0fjPNfNGW/4c1rnsAtuD7Ugoxx62KcL9JqhHQk9H1XV8OjSfsq
aVW/ScscqdXtHkhDG3mlhuSmyMbuPmD4fzOjyeCrsKrs+ttPqb7oX6AD4OxeL6C0vmZ1C4vokHWu
dg7dRZ2Y9wJyK6FMukiebl8YA0cHYuu+MuJH9EEbnqfWNQErVx1tsZhISyRzVCfdUU1e9X0mMh6t
ZVZjRCXL87fxNk+ldrZD5x2xXLACGmKs3e6XWU4CCYVTIaLQ000/aHde7ZEW7AUF7qi85qrsB8Dx
198fRDjkNk6nwnnOM6oJZp7xTstn4rXxjd6iOFDif/eybnyw4Z9vfsOzGuTV8ApzhiOTB3AxGfhM
saGGxwqeEYON6Xk2GI4SrZqeSPRcsQJZr0Tk5Ptulht9GKdnp4F8EdSMPkz3Pa9s5nAESz/VzUy7
rZwhiCpYakFSPU4k03PV+7fCdccn5BDRitJlerEiLE7VAud0i2mLoSC/Agmyjlj3LtCnxHWs4gEC
r0gPLiqoTRCHksaqDu9ooWLcyLeqxBLT97BcuxhTT+8qbR9NpXH3e3eYMCQGZWGv2tTqNnU3wttu
6W6uPLOw7/Tbt6PrDXTRa4j0y8MKwZIu1w+j1tSOYHe/CMdwX4R9ctK0PYAX+VCRuOTjtcm3RfZJ
dIbgkJm44y7suQdmIJlwot33qu0DXzqNeWkFep0B4uamHgb3ReudJ1XCao24w26xw4JlE7fsRSq5
mOvQAdw+Ssh5Pd57tmDdiIlb57l/HhZpm0BnrkW2OPZla+wnqlK/x2R+qWuI8/aSgxLmefqExzZB
kQrDcspSe80b131vCS3r5tjdm0YBaWuYKyCqA6Qkvey2ubUnPhruoRJTuilh6v427Qp4YNZYR49a
O7lgIgQt997DYJpDjtAhOtIOY5YG18zUbe9tNlDutdHHQD/SF0JhscqmA0P18EXpI5LvzK/mQHsF
uUYusIvJmq4S1FgoLNfKoBiMcoXCOkrZ9NleQhovsIBt+uu3h99l9rVb/PsX1BVI/N9wUnxLhLET
8DGPzuiO24q5xh6QIRP8qe+vcBeNjZYkFXERCxg+CcBLhzECpMYouS+yuCWuyyo3fTji7xYtAW5a
4Lwok80E+gN2gNsmK0L7ah0E99H+RvT+xxdwNs5OT9z3KEHZXlhW5HNsibfgA6B1Cjp0q39P0rf/
JWDBdB1bIA13xJKwJpc8gj/kDRhjXdouY8JNh3L67obgkGPW3xEvcUbv3kdR8ZlXjuljp+wu/BdD
xnLd11b0HGZh8TRPp3lxSjCVNnczS+mdSJpgNRm8ZRpW7b1qp+CgEfVRLFyFqHXmLZ1+uqmhZuzD
jkvHnCDwIWMOa+T7ONmsg+mpakcEqWS8wTkk6QjiC5GoWBMzfy5H9VKSOpcmEPfD3NlHUa2e//3n
csuq+eeENgQUpm2YlmMburT/lBhGmHjipZIsjEYAuDYWVlBnTurQuSw3N9iiKzFH/i7uIpsjOPwj
fhi3Gy4TvkrUWUNlfeulZ9MD8poCO8dg36eOZSBEJzDKVD1Cf0DDPa1gQdhMJBvCbLzsVI2Mg50+
C/eBbg873f7JXWucdRIC9vOU2VjsuvHMUFpb3971/+8My91XeXnPv9r/ufzizxK5MySn7hYB+Y8/
neNPmCjlr+7P/9c//aX2f91+HH6VS3LkP/1hc4uYfOy/munpq6XN8ceMyf/uD//H1+23XKfq6z/+
9gnYv1t+WwiZ+m//50dLhqXhcdv/1xmWl68u+moggP9s/+Vv/Q6y9P5ump60JAElnmEKQgr/b5Cl
9XeLMQNtPVM3DY+YaBJMyN/pov/4m2P93Vl+wl+0HU8n5vIfmZb63z2HdAuJ5JATA1my/y+Zls4S
mfpPN7O0eYiRmJquzq/Tl3i8Pz7kYm5HzOASSgNdS8pAQUNAf9LoFm9qmZ0Lo5d7Rr1wkODNrUgE
7zalO0eHQU8ohPIvlffUMzAXkAimuFNIDCJDTgF5aGlTZrCZy7AKNpOnCb9u2IRbdZ9Vwc5IVHMY
msWpZ3fOum2yB6TVBwMETap6DhfRWK96B6ZtUtLLMZiTg3X7AsQUP9i6MZ5DhslM5Go/DeLpmIyi
g/DEmZZ0cfwlAfa3EJjujKvg6joEubmyWREQ6R2xJzJtjp0IY4TN2FhXfuLAF81mtfnDvfCfxFMa
/8mnCwHfcSQbhGWZt1DgP3y6uj2JmskaeQlh9ZDlJOIWJVnXGFMN7NpU7BJTa11vOsGA0+6SN2KZ
gBC0XbDSs7LZt4n1LhHhmOXwMjKP+IvX5y4ZOX+6+izuOgu9A0lD1/+U8TvZNSFhw8Q2LV+duomO
kRPeB41hEz4fHrswRPEoY23v0ExHe9Ql4JgqRqtu+NzDtZViaMmRVyhlkrY8OW9aDKcBhfgdIqtx
6W/ckY3zNmFvXHfecr0xo+9IOf7hVi2bdure3+4AbMHQWeYCgf6odrNJPQKKavQgMExoO49z/4DF
dBtWsNbHIZq3GmeCk2oMkMhMKtrcVBczsaDO5ZgxkX88oyvBqljRenOm7nG2Z53GVfzLVp12KZ3b
4N46B55n3hNVQtMGXUco1d5A7kaOKYTQyUvRVHJGPd5ukCKf1V/k+Xj/sr8SAy1NYSI/tC02lOXi
/OHmKEJPV15ac3pK0nXlBM84QLKDGxoP5ZSPJ8XZa2W1rtyTUEUUeKRtw3q65on3Yjm5jRqCbkqb
5Ei23STeOTb7iJGPxB8nxav05kWyiORymg8RvN3LICQWBUuEalt4HuTvdliljUZRpVK10TV8iu7c
/UT4Ou/Kfjb8UgwGPdTY82eUQ/miJtKj4kFHiu3GU3OQcYHR3ZbTAQkBagNweKspK1vOYHm6noZe
8VDDyW5COhuy6b+iMU7OpWnHBMKG3+2+dnda2X2Gsmh31VIB3MoAwDJoopFk7G7ldxMapN3P4UH2
pknsgrGk4eQGswrvW+TOEsnWaO4Ch/ZbbzCdCgo9/osLxQX5l8fEFcROkzIrTFZx50+V0GDZikTw
An9QGXFeiGzfa8tk63QJVZDVrBoJ9kWpVxmWF8pbb2UNCAG9RJwFBT7DOPIOe5po5AVN09buPkxZ
7yqw+5dgqQYrExJcORPmrSU0QELN6jiaE7oytVCNsMzmh4rVyW+k1hyURd5ESrd71y6o1kyvYbuP
1knSWVp5CIao75NhF6eyPwWpdhV2i0sW4p87UBXXddOtEFw0sCS6TdLTRrRmoGWjPgBWSRkoivIa
6+beJtHvEAWbtgqXMm7YFHna4ENgZcaLS1+g2OGZvqCIeEslNjeh981+dkDX2+KXVtFFqICJHox4
ZEYCq2ZbFsbnpJNIaHvqo3Q4DjYBXCDQ/mT7BBeUHMm6quxPy+kJYWkGRVHU0tiewsegNAmy16dT
Do52yBxGo1Iwd2odwtoWn71UWDUMh558NExyE+ObwuWcjXRtyZKvtFbzW7OVG9UnuX87qs7pmZt8
3DpNiAVX2U9zZz2VpfXBRPmaRvwkdLVXz3aZtAOYJKwuz8Bi4L22UT1viGpLDkqv0WyP6feYkdfJ
qRAotUtcOvZlvykxW8ch/2ZhNu3RCUzS9YLAr+PxC/KkhM6S8eAGG9dJ5vXtZcoa6H+af5/NYNhN
nfjSqxS3ZOPt+iqoj2YNM8BTSLuU8WZ4IQ12k0kECpbBcupV5wz6eYoaQo16x5+1fpONw7PbagQs
xPteieIZZtM2A3hV9N+bGBSXVdCLymi4W3l2GqqeEVApq12euL7eVch9ZAf0yEb2W+valQ6xtSsH
5MWZcpfkIqVfJtYvPwz0w+AZx3oxF9k1/Zcki+K1J+jq0X/8ib31TnWRvhN1iQTaunO7DnhylL5J
3bjYCiRIjGhCL1tSfdChGOZz79SoxhckuSOK92SyHgTjKFyIi91WY6rpmv2pCOgE41St1JVJNLmb
UfBGS+DTDogR6ixmRMpF2wrrs1I0Wwx3g6FbMU1gwiP6VT9YBfTp9BTguN5PQfdAZxy2CJrLXpv0
QwVH5BT/ykujOigpX2zPQb4uUtKhss/elq8pTUhScROYd8diekdfWfqBFFeNUQJutOivjmN/3qsN
nYXJtWxhE6DJ1vGnWLPKXU6WUP/8iNPkyWmEr6Q1H4EqEGbUSnkoOnnt5zo/dSlHjGYaeEQ8edYK
Lz30lcu+WofnOohx8tr6Y1bAU6MtBoBG3REx7bP6MuEg/yPteyY9QQVAQqXihEXghyPb8ZJQe62p
IQ1oKKDSzVCavhvazrHLlHOs6vAQN7n5RICy7JDil7Y+bEjf6JhcUuV1Y72XrNqrSNyNfffVO0O/
/Yty689ZznxEruXajuG6nmuTlfenHVUoy/MYAjL2Z8XFf7SyAOLS1Gati7qw852GXakHarNntjdE
HPhNgJmIaYpk28Z3SAs+OtN5R2B3oQcR+DETgrWXm+e/eKHGnzaU5YXaDoE67OGkGP657hotVEGz
Z0Y+FrnGq5FjFtrVMNlhshIrLK6k4c7m6AzprF0vXIoNp9p//xqW08U/1X4cXT3hgSnTDRZz01xe
4x/KD2L0QlOj/beKmvrQoSU4VQHudjm1pMw40cUrH4M0/VYoHK2n39VDzQKzdqowvS9EOPF0a87G
XcjomkmcTZdgBVaN3a9uRR1yiRmVXnhfBMhmQyaFcCRLuSsLpiIVM/5jsXy5fccd35Jqny4Cqz8K
8TnucqRQerzWEShBLRvvVTxrR5MIdHzw7b1FRYm+o+42uB9vQGm38u4zPsCjA8hFk8Jd6WMsd4x0
7t2aOe0CVkWl6PeTJnb//iM1xC108o8FNbkMHNwkdhRTl1JfDo9//FAbWFtFrDGo6Gb3I+9AOsxN
vp2HEbdhWTwR+puvsMPRwAZT0Ktund0Qfkb6WiOz5L714FTkZ284zrMLYjynfNDG9M5IK7ETY/QI
j3U/JurFsyW9tip6B5jJhFpcA8f3jFh+AxskVh4pLIyABHpV72kWC/sIQA1thwxKA9C5dEBnCJCH
ULP7dLYhUPXOO4JYii4VYliNzc/KM3rU9hyMSpUcp0ECEM7ChtCQxa9OIADYBnTnMe6qXTIqC3BX
ijMXlZAcXM2PWzyS+mLWRX/UMjveagnD+dAFfhXDW7HerGqRKGUwaMotWS7vVVrYJ6+H7RHELd7s
0YNU2nxGqodLlNZgABoDLJFAXWCOHOUktGiuwAbhI69Rsm5brflsQzGaQucYpkPBlIJtUtg6n3ll
qWOu7RpP105Ctr9aF9Y6sFvSNNv2Lpe1s2qdSNKugwkeZNClOwfEJzgUZtagO3e9Hr2N6Chs+KVF
xajLEb1ON5LIJh60bO2mnO2akk3KUptZtjPnUuYFTVH4tMTp8eNuLWmcRm5g7FMHZ0CfvnWz+JkZ
7SdebtSBtWcfy244jcGLm0DmqWxlrsPgYYmloy3k7ppMql3P7A5f8ndeJB4P29Tu5SfpaXu3cIBQ
UG5FeJl4BVy+IB5j/CPs/56XHt0zhNTEl63jbDwHF3PrPaIeYWYZg8SUCIqMLJFHizB0kzCyh/hF
m8jxDTN7r9njObLGH/SYDfbS7sIu8sRl+GBXQmVIpuMc2MkDZNsJWVyBwLFwcQTF8LwQk5B5xJxW
5mX1aIvsg4jIYFuNfI6MydEeB/KdXOQdOwn4VrmiOmoPxcwFKe0cHd3UnTONHGYzrzR2NZxSEMT2
Kg/v5945eC240I6p5t04u8+6qK5lZjevfTO/pkEFC8pxMe2J8FonwH+yot8gR6h9JurZKjXpGTJt
PMPom1gG0SFQlAmJXqvsn/IkI41s0djIEfqidVcDQz7n2aXWNmTjfCnpEZcsYrmxlfjR0X9YzRUQ
L2aOs5VPB0D7nIpgvSLgfHE4CBIZnbx23WhtsLNGfsHjQacaDyI378mS8wonc3sOtWjLDt+AoLT5
ZUheQWkSkGC6D9Wsiyc7cCvfJD5+KDTxFArzMnOUW5vxT4t401PRFjUBiKQxUSA2CUyxibNvNLkM
+qFJWqFo10Khddfj4c4hO8g1NIYThvFgJm4zrIhEoQOkah27K4ObKvbuh6Fc6IBI9Co0jQVIdcLk
o8X1AgjINhn6Gmvil8x1mkAgywPMlXn1S9foFsh5NrkVu+qRgTFcCAfyN6E9W2mqK2r6VZZ7b+M0
4CXX5akVJqIck3NpbR5nvDtbh3nU2hbxcR7a5yihEs4q2sAz/jM5fABzLte9zTLZzB9qFtpKp34F
RJQ9RvmPaBp3fdOEuNtwHyYhkwPcSeuKYbPPUrxKwva9Rl6zqzhr5+HwZmjw81FBp8eohwOFz0lP
LWeVDhzwbLYg38m6etMMeoH8CjBGX9blKq+r8WTmcQcLxSx83XPGLbEX9pJsdyH2J15lowYTnQNi
ZPYvlm6i8hwAmWQBkxkH+G7YUXvjg6PTFxIph/4ncON2XdgWHWCP1kSTFHv7Mm7ZuGrfTvzUtKA5
m3WynxowgW7PI98CEc1bknUahl2yE/eax2yMopuPmuSLtaYIiOSqouZ1H1mSkDuN87stnRMbxRLI
E3GMaAp9xTWHPWCkwQocfbzBiclDE85HJV0UIxyrCk2SuIzFxdcaTg5okjgWyZMgusaR/Q+Ywbzb
Vj6jRshXUShfkFl2vgqbuyunsunCTuW10T152unK7E0HGBNREPEYPs7dwGc8cqAhGHgvR+3szpCv
ga7cOXSFQj4/wosa2hqY2TIltCPm62seJ59htujowXFtm1DbCA/NQdIJxihjuQHBKnwMMSBqKj06
xnP6y8Wheq4BZa5CpmS74TjIOnwSBvptq4at3qPY4kjNzALH6CpHqr8DJDWtVFMeBIhnq+tPYau/
sdmv4SjZvmaMz0ZNjoWBy0ufyZnVtXDnOP1IB2SoNwHECfJTO07x1XNqKlJ1Jftq4oaEaYJQ0GtO
ghX1ufHqzEGBQICTdqPeO3VE+CkbGj8FBU9cl/jBGuOihynpSyijTQ6IaJoBW2Dg3gQdziKml59a
Ycpt3rtXw9LpiZlCXLR+awVFub7lRzcpTTOQJVAA4vq7kS9gucF8tEb5bdi4MCFy1sNDFE13Hr5w
mIvZQBRyrajrCCoDZpCs252XeKegmOC+2DNkP0WKQaTdu5rXchSY26NqXLGvHZjOwptOnQmLAzDn
oxeNP42Yf6YegkM0qtGXhT2TDDRtECcjMY6qH8Q82CDGsBzA09r1wvze0Eoh/+gSVAhc3Yn+XBpO
C3QVe7rViLMS2Gu7MvIIxA3e5OeoxBcLQL9y1PTliV/mbIp9L2n0dtDLTIFHhgkl8t+0oK01y5MZ
5J9exiacxdsxQoE+TEOzg9BPmpIFArxr3I8AYKfPDSAY5gjS+GYL12wDOI4Yzfc87j8VdJ+zIL9M
zc2DhB6z0euCbTwvDrR0rTuPksFvnB3Nga8yUPoGs3++16JOrRG7c8/FITfBZG9YcU+SVFVWVjGg
dO2xnRC8EWFVBGm1miiXOGQb2iO0mLt6tDdKQwnMWWz2rSB5EfoLZCDrrKNahviWdRsc3j6AX+OE
rkicELPz2Y13U5xum6Lr9laLBmxVtjYfiz48j7T32DIwlVdlTFeeBbro8DqJsN2CSSDOky66bjik
n9gFuva2AEckcIJMnj5809pC7etpaveumoKVNz2TSwFsqKsPM8X5tnfptgpaB35kjmejzc8JTYDH
yKpfe6TrQFx90bcP85x/GOSnmTOBwHGL6FNhyafn+NBbMKsQApU8iRB9BtuXLhrGptZfCKmjMpWh
zty/9jx/AHXW5pFNkpEhV+RdbmOjGddmyGxBeB0FK0ngPpi5dZnDCaLX8WKhZFh5hYt8aCqBwCfN
kYxR1nWdvzG/zgse1J3JR6zEfe1FnLFLAVNvLOkFzfS5MnFP3Nl86mueHEwHa9IByPBtwodoGKqj
YjCeoIZem7WhfE3IFwfIhBHPAfEJKj2NdctTyZ90xn93qJgR7YwZ9dVYqlOL3mldaJXpb5ETiU25
CO3caRGkjMMTW8mHAWwWd+EsKfKreF9W1kQLr/kxDl5yKiFxH6BITUeL0QjFe4WyGFR/rIX60WEi
PdXGksghjau0Wm3f5w1qRbEw0SXhwcBG+8qzMahtKs/TdsKRb/CvnXNab0cnl4dkyradNv5QZqSg
5YSPiFZDz8J2qB1oOBHujPt1FdWt82B76dai3IB97vkKneDO7AQxBrb93U2ng8dQexvHxBYYhn2F
MfVTn6OZxS97t9wI080yUqEVEi+zcMxufu9Z41NfjPFWpaXzWEwSPg8V2TAExY5hAwcbhMOEHjnd
AdgYnOVnA3Z6HNEbGYm2rJBYGMxIDhLdzwb43UYVUFJ6h2Zf3KrkEOhdCQ13aIHn0+VkH/2yk0sj
NBf1ABUUGuD2nEODnTvnVccFcox18VghPHkQHjoNM6uOt5fgTM4LiHH3YNOmYiYj1lm1sY0huk8L
bhkY5SUoHHvfSfrgPUHUvtG/hP3EJKSMT8NkI9Yyfmmy/CYLAD1GAZ3U7ZLwjlSXFEmQmX3kXkSI
Z5s3qziw3S28wNVoNO2ZfTnESWQl66RDk6RFNJGneJnstE925ZqXYgieXFvlezMC1Pb7F5JyCfeg
9XpGQvQIClgXfV/LPW02cjaVbu5qq37shNkcSre5prPS4XDVHvSUJTqBT313mxtAUQFhkV0wHq7b
KFKHkHiVXb0Erk5J+RpkYNIqvf+M9ejdyb7qFpR40PZ7KdM9bCicIUuqWqex8BK1C2w6vAeMEd2R
gE4UQil0v8g193T7AqCjZieI6+3EGPHsdNq3rHI9EMLZtY4miMpeQdITp+uFkZdua6JOAA4trciW
Xuo4AjJyQqN4ivrqFfhqcTJGZpu8bcy62vThlFD3WicxHvRI27AfwUmoSFqE/dI/4NuiHRsE4MfJ
LLoAZbZ3QzRhUk5YazxKrR39SqZjxNHssTZjQRy7A2VcfTURqVKKEz3AkVvPuLoNaPSxqralhp3a
tpGSxBFHN0PLjVNUUl2GRM+InImZ6T4VaXRNF3dvEbNJNf+bufNYklvJtuy/9PihDIBDDnoSWqcW
zAmMTJLQGg7hX98LyGqrurR+t6zNetCTsIykyMgIwN3POXuvbdPvR0lsSzRN5AxgxdBaoN/lb11N
BCjjY5VmN94NLidQSQvRZJdvHc6WKh72cCAvXerI5ybs4SJj+NdqfH0tPauwhKNBckiMqwxlThM6
00p0ldgWoZbu69wyXsuA6pNwwPGUkpCySuNW3sysecUUlc3Gw/Z1VAfVi/xt/iXQ+o73vYHFom/c
Z1Aa8XGqxsd6ng9kNg5RYSu2ZRfQEzuveWmi7lL3NE8S6pyVouW5wskkgauyaIV6/ksXr0PkjpeQ
xDpr2tAU9bdLj91sO8YD5eCvPMeoNkPEU0VC06i6WzLLjtM4oo3fkRcpNDfYqwkSILYDlBs5mW5G
kO2RXrsbZQQAQq2B5oJd0S92t65XeYgnHX3bwoYZ5CP32RwYH2nZiphnf5t2FP+EO15bOoK4Lmpu
fAGzzxtP8GpXXaU7lwYgMsVecaWcrWKLZdU3023VFeMzPoRfDdD1i5W17lqDI3QMRZquqsIfjtLF
oWFr/n1h6e3a9+x2l3BC6fxJvyYeNCA/9OSuc2tJOrdJPS1Rxsuu45Q4aG+15SfHJMgYztE1nbok
vxNQWUAgUFr1drCjDrJOeUljqLf6YdeWU7tTTB5ET3xtfAsTBfQHxp0zs42HIPodmZFDSJJ5MzIc
AbhwyB1zO0lKRU2R1uDw6nOrugxiIGxzSo4qRg4juu5CEGS9qxX/PzJlnRw0m/XKAHzax+Wj75bs
zDirHxmBQdyJ3INlxcG+avLwaUpY/DK7RFtoTd+7wqAGDLmqHT2/iYheUNpFxStNaJJkE+8dcRfH
8Qh6j+E7/j5Lan1TW1Zz0FWyA2Y6vqEOhjGBEHKjTUQ+kYOb3vs9zpEBEf0QltNHW8FDTafxWfTU
Ira0tnWdeMcKbB4+YrNiKzpZjak967WgbEMlqU/Qv+ImPekFE7i+0qm8Q/Cpcf3KBMvYouXhmunc
H1pM3g4+ORIM6OvlLoePqunivd9338IwGNaVmEXSes7/4tbshT4A7Z5Fft1EJbPsqXhxraQ76jo/
wg2Zxulm022ZR10C8jDOSn+pJJYIeyDhoTTe8hBKLL8AMHpBUxBoQ2y7R8zP2nocfX/tuhlByIa1
W1KKoRSgRshLIrSYHDbMH7BQ+NuSo/S8Hzf+uC9GQns6IgP1Tp6WK77z8ShGzlQh7bfnjnf/ZgXk
3aV1DqrWxiZE6DWmJpcJa5O7ya4Z6XPFE2SEqaC86wd729ECwEYY7wf0ILsBqseuIz6Apnnd37qs
vhtqj5Rnq/70jFUbpf7RVOyCuts0h+UmHCcH80djknGmeFkjNATmprBL3Pdh/j3wPehHtNqqeWwd
nrO09feGW/4g9fMlrBh6DhEhqfwPF8AUGg3YuflZDzDCsdwUDKqoGGEMe5do2OgAPGggCX01yvKz
d6miJILyM/73gZDFWcE44Je1N1auXapUcdK3DX3NSpPhtOgeTETWK3BorMh2gYEo78JtyfjMgTVU
MWm6eEBMtjakk1vYBXgq53Hj6DGmDRtzT/erPIuxjBAWgpQK8vFUECa5IkanQrg4u0KVk+3hE/KO
BcPZFLOXvgfVHgRevaHnY+08DfQgjSIaj5KQJuc3WfPW0S6A+QZm1Fwsl0+nKt4rqRt3rR899CVk
/slpUfU16hiOmof/jF5JPU7YCu2rZlTu1RBkx2WM73ygVmpdVzopjDIKr8OQAqiqJCHpdbZO5qtP
uWh6RXPXuSG87OKlMGPMSWVwcybuoK5styBwAAAdhJFPG9Ih0tU0z0+H4UObL/QGp0WcF81OCezh
tevfh8IcEYwzF45tf3zkbJnuyL3Crh9e2ZGpbwn3JInVHDFNqGuixp45edYf9Lq3dqWD2qSxHjSR
Xpj2NwQMyHgPHUJubW9Sewuw71rS+Wj8RwhQ5TkWaq07pXFK69RgGNATr2HGycmT8bUbLHPvRuCW
chCuQdfBjaMOVnFBS4Ycaca+Ho0gmgsC6xOXO/eqXXJo1T7qeaYNCe4V9T0W07rh8ETW5E5Wmb3p
gLBuQN0Uu3KeiXa6f5Lo6rm8IKQTG2ggf51+yhIhVj4L/cFKbyjgJYpUFo8ggyAzYKXAnabOorp2
XmUeq1777Ig4gfLwMpWh8+joINWIR7jBp9UAU3UxikyL4qhBOGPW9o5EuXo9zb7Y2E6Kh44YdkTo
qHUaFlwtILuPMB+0KNHLDBughYU0AmLyu5Wqve/V6RFmuHeuypFwbL9+4bjhEBdDlZpPW3v8JmaE
Z8/PafEUw14v96Xu3ecVZ6xhQFluT9awExhMr8tDqGPooLdIcmifcOEkDu7R7L1lEHdtjrTczkmQ
3hk+wX6NiW5omIJ3qGcAVz2i5K3E/lS0L1Yl2K9OmhwiGNnhecnsg69pmETJV6EzQqJH4ZkUmeaH
JcE9SCJftUgArEO4Pc3eipjfdCbdU68CKRai3foaIS1qBoW5XCvcGEhvEOnv9NG9skM+pawTXDPS
O4LHnm6Esn63gOhvlDQ8ehXGOQ/GAT9liySUctSucNl2sCxIinPHvd2ZNzd0+AkqttYZcZjbQung
QFoIdcS5vAep+dAELpzvvIHf43T3btD8spo2+tboCCyEaPwDyqBPOxSYwsfkh6mXR/LcxDZSnX9L
kUlkwqNNVX9LteyVmhQiSOpb1GRr34A+T+Ye4TcOhjI4NcSVIxSpE7/dDXnkbeh0owEXrO2W0N5y
Wz3PUvKVAQ76YvQ0RAp+Gio64/kJGGgFOLU9iiYkYW/Uik2h5gNx3J8auqfXvKOelNkBuJeHox43
zBj8Dpokf1Gm+pmVMfRAgzaF5zFjDb2dagdYTqZ1MFLgYiwlMGHYKCEtTEAMT0VR96eeLDA+Ux8W
iv+TnAmEHpyENl01JtfQMsn6NOpnbD+cEC2Ha8ce3hCtk68HRgkmRrQhP6vdaFrwBJDHvAqDpno5
+0AsvGdEhzhEAIKfHlLnSUXxexeKcBd6xcwXafwN6ekkXFGPyB0ZDCrwjukUpQcvZQ9sxvaAQWg8
Qap9aYqg30fgiM9KPDUO5wXHa+S+xth7HsATsMJxr5kMbedx2baOBebvmflUd95ErTm+SRtEbD+9
hi10cY+jb9S9SjO+dcqecyfGrTsg+I9BFjdWVqzVHEfuHRLXSpEI4oLvh+9FxVGhNthHnAFZZlc8
VnSyNv0A0QCeJvl9o08bPi0+upjk4KClaLME7Rh3DKDl1p80/tYGfD7wjrvedUEg2j9QuqNn4cUk
HO58AFArS+S8ysojB9t/ykXw1HSkPNGyEuAmgPeL8VrL4i3P3DvSQUZctva4lpGPvVqSGGjGwbSq
S/1lsuLmyRTyJtEc2vMpt71icKwIjoRpMMRuegi0NNyC0FBIqxBOJbL+nRHnscvhcu4aoqLkGF2o
4YJb2HRky9DCH4YwPRmd+sQhwJXT0WBso/DWx7R7It24b8L2oxxoFFbOWU/d711sv+MGqofU20cj
youu7qdr7ei3tJEMLkxXHdvpM3SYNiR5+UJyWbwiKPjBH8LwmHk9oC+mQ5w5dnEhyBaJorWqJqgF
c3nSvza8J9LmyDcgysG8+JQ3wTsZQx4vy2euPsSfWhc+uTSHVnXqFWS3K47Z6r7UMf6bUmQrUQrO
WLSNxhZGhq2zL9NBxlbbluWGc6+3CgfWxTIoXAJ3YSR44l6r2Qs4TbqcMLi3lFetq7AEndDivmDK
ATmUTgy/YODRvdG859Zb1a5cx2V4jlC9/RdfQEylvsLOWXxDJHhvtRHQW4cRZolO3h6PPbeu397a
PL62j3tPDGidpvuiII4sxJSWncZLpoUgXyipVT99B3D0FgN0trJoU3nYQXLzqKvfVtTuUy15Fip9
rkN9WP+XbtEhrXOc9URKM8ijZ1xVzhP+mNOQJc8Jg0Izs28yUMWX1vD/tcz+v1XQ/0V1/9+J8f+/
lNmj1fkbmX3ZDN+nvyrs+QdfCnth/EN3cKh4PvMVSxgOKubhV9v9z/9h/cM1bYQQui9MNPT6LKP/
p8LeNf5h8A90H/Uz4hRsHP9S2Lv/8BHEI41xDd8Unun93yjszb/qbGbfjGtgpDIQ2vgo7fU/7CJs
P+GgxoJUmaIyL/HceTP8KxxW7bY8GYfcISGpw0xc5L+8rp62euvZ5yBmhaXP594kwXcloPyjsqPg
tDx4ushOEcoPc7af2DE2qaCfnK0WF84OFGJyTiCb/Cch7F9lS1+/ik9LkvfZdlCYzIrmf5MM+TCk
XXJkofWkgkmODFY1d9y76M3vkOPvvJiclKDvf7gV9veUZJCX0OiR9c1maM4vmSvzH4pBEkWB7LEC
YEZjIOPgX5scyMfGNa6D9D+8aDwWvKp/aXIQ7epod3WdVzxfCfBQ/vqqXSkEQRuVucn9/oOcR7hm
JtQEppeI0O+aOVh8ZFR+p2hwuLRpGLuS9AhupL1EdAaPo6Puvmw9kwOPra7leTH9OPNTRd+XOKAp
P1WzJbYlWZowXTSpyrLvRW2NDIKKGydsEHGBE3B4dzh4AOc109Y6zaNpCRiXarLvKCs7de+1IadP
HOrH5V97egwkL8+SVwEmqrdwGqZBy9+lO35OOz1hJIkiP85xOXhgNJg5Y1ldXGx5HjGBMuZQvsA4
JTHsEXKaiHm29OhJ53Rm+tXMX8WvRa7ntCaYHPi/FcCyS1T+2WhyH/QVQY7ie4WK6eqhjbmU+gin
MfkBzYQMvoS6x2T2RtwGqWfSV49jEwrCcawLqcX601zZegZzpFnevTxoMjx9uUERQheOfBl8b9st
Jicw+N0OJrR7pXFFloptW2eGyIs/kTV6zVGluDVhFG7DqEKGmWDSn69+cADu0cMIv+Ycc0cPrbmB
upBnvVS/cUJ3awr4YFPPn3MiTeA9DePTqsGlVhdXL0PgXvWywOmCpzSTjyZLw0FVybBtWk1tiBSj
cDBN7R7Uvr4ju8a8yNE1jzL0GI6zd/6HC1YscvK/XLCmbdo47nTWLAdh3h+3WdlFZQmiPN9+eSNL
N/zogfwJ9PqMc5H97mpRwWW0BgPMUeLrZx0gUQ0Lm0Jozt0dNHmSThHfmRQwpPqt0MdmRLI52YHs
luptHLnKWZTkCaHwDgHZeF0ejBJfjWbYzT7raJHGPgLKcMo/OyRbpP04b8kQExIzJHsjMhjH6OTY
JmMpHr4uuJDkSybYSuwc4BkHF8Hvt7F7zPUg/CYIB+RlxkUDF0OrTyHtwCWBXe+7fV97Po2g9IXR
YLC3Kz84j8RbkWqPY1LU2VHoKNm8ELA/0gsuv5PsC/s8W+oudH7Lc6CzVEbuYK/ELM/GiuCsue1Z
OucHJYhYG6oSOHuqOd5GU4kAL+VtFWT7q6t/L1wrvLYRObKZG75oMrhDnd2ey0HSUE/a+0BTH1+f
hWJpfAnHHPhkdcg6bb1kqJJC/oJ2Sr95lctCPFO0NdX1L6h5472bBjOgtBtShESQxwNyHKwlGTkY
wb4sEdhTUqlLj4q/9bwcEUUyx636QNCDzrhYE0dHK6c/bhPGBL4rZCaQPE9NMNzswfop7Ek7qKY2
d6S1kZGlBzpug1H7UZJ+mgOavzFzQjPvyO/CarwHCmwFTdSloV05xkEaDopZo7SYeOZDttcDbTeW
7gtuS+f161Y1MnN6yu3ymrgh56lIGkfNpI3QFtI8doMBW8Km9Rs5yDMTL4dpUxT3NqqwenZI9ias
I5vq56UxdbnRRjp2YRbfGVZXbvHF0FPPzfuY6fVVmz3MFA3TiQRuZWxqvw02WqOMS1P5P81kzJ+R
cpT4uX3E5XmnbrzId4AKGbDBYaGr0d+N++Lg5tAsnHFMz1XG0lXrJS32dnzOrJDAKXSTaUoxGnut
OOOXeK3zUKDRAFE6v7vLMz6Ed0Bt1tmneoTCpFBR94ELQrmtTlqSy6OWxGTXWH78LRziD07QKxF5
2qszaMFuMomCrG2pvbKWW+sprF9pXCgmp/D416q10K9DqrawSHXzBhAXfNtpajKHEM0fa2w2VPi2
/o3l472FS/GQFgqJotldDDm0V+s+hyy8LomC2/kLV4O95mfpTrDapFTfinzeh+k4OnH8A4haSIFd
92fF7B+hiNejwGucCbYQqbKl0WhbWaGgXZ4i3E/W/RQX+ybOT5ginJ/pGL1hDELARMdzO+kz7sea
beDe6F4mF62TnnoC4AbBttG8M0wM5XpkAVFf1eeyDeuzJv/3V8v33IQZW29I5D4ih8HhxDhfTCdo
d3VkyMevP7GZNh6WuV+uSMkD68LJ3eqM5JEKGLE+4ZkGY/fYd6/2vG+0877RYj7/58qZxNo5RXPR
DnX+aRIwQ925bwLbO2llurLrDupmQcPqskxMl6+aGviWlpLi2OpMH6gY271wQ8aAvL9wj4RGm0uI
daExxEcnkF6/3gjUoo+oQtXW7bErIrxZD3JO8hYfYZAFZxk1J2FXbnCeJLXxgoZIY9qjul3qezPS
zZfESH1yUWajhKl19ybRu8GqicUMEaHQoYGLcKQPzlZV06bAGPGJe+Fo532+defdd9kee5EW+6+b
VpHgte4GQQNAFo8JM7ZrnctrG5jWCTWicXNBWbMiTuu8Rs6VD4Z+NCc6D6DHveBsT1yQNSGIlO5k
1SxrvRi6j4XJ48zTLgSb4Qr0UvtQDuP7Qqz5tzP+/8E+ac2Whj82QmG5HtI333ZtJjd/PbmlI3aj
uAfIlwUOloberx/oQiFSrH3xhsEJgjy2e7ABhGPVUfFMWDIHoCE5F6ppL9aVjtHb0NvcACp4d+0E
RSEdsOP8DN0IwtxwFmjrGV4KIF4MqbK55GNdIGeE7FBIkXiScN9sMQbkJwb2cxz4+BRJFzLJlD2K
iA155k5oQJtOQ6kok4lNvIR+2Jxcr3z4+/cDMfmfb4jucpLVHaoJYbpC/8MDoivdH/tpDq7VCvsq
6wjLSRe15wTW7Fvm+afIYjjsWdW3rx05cjJ9B42LGXhMU5/sN+O8PKg2Ms9A+sxtA7rg4E/NK06j
5JKhpyOCvrBeRsEo8NcYY0VAKQzKxiQDaQfdM7oGXjAPd0C+rdGWu2e/1xgNjjg+vy4dxqTevsXm
dNd/VllrXHrNEUfCPwmbV/49g2aI7l1YMN7ua/I+eVqiujmGEVCnMCwlapwmOCo1cAfEIZrk5egY
wLTmDJ3X39xcMTHJ8BNhBGsOVdDMgJuyYawaItAoe2NDLtCwIX7Yxn0/eGSvMUgHphd5Vbn10gpP
fUPnn0YKp8LSh5dqIxZFPVFGYmVWItktNjGmrhvZQapp5wfQb7OZKCN41BA33HLh64h+d48n1t2X
cRO9lo5xC3t/h+p3nXLsTGdy+KlnamNoCi16JQtrbU34v8IJt5+f2LeIVwXNURz8KEyfUe7dhSnO
hcqaxvt2Occz/w3PRjMFaPyjdZ2z+iHyqRHUkCNC4qVsSv8A3WfbT6N9DCz96e8vu7l+/sttiA0W
6AzWR0vgZjbFHwWUlzdIfWoD/1wFEuFQy+kEejx66km91khh1moGA20SeFyMsnpBkEgLagjct0Iv
CLEq11mF9CyZH8DTG/VKPeam0vZ1nDD2hWmxBom7uD0TaDFnNOYy2LnORFzBZYQxe9ZR3TWkbnG3
5gFnNzkfPIuuJbWgcePj12YhQ7Pdh8jYzzgbzBppBKzGUYfoA14Qg202mYcFCDbzeASAO+yGfgtJ
ldoTrRvs0yQAIdjpwTn3E27s5U+CnK0z9JltWrF67XrI8eTjEfndIP/bGVr7a0F0LPfF8pUoO7Uy
M5dsOU/++PtP4stp+u8r4vxR0NYE7YYLDPrEH6YdAKVkl5hWsE0HVGc+XqdbwFjn5s0P7my2KRzz
uHw/Ekl8y6gy1wyA0Qf7DUrFMqObTjI3JKogPSxFnBHmAETz6BCGgPAivag3SzHQTLS9XIco2gQq
Y7jJVKhvp9R4CEYEF04+eR/VrN5prY+vzbAq8DuMjLJ2XADNqakSmqr58Lvv9PyMbUzeBH77DIX5
Rk+ptaK+8V7Rk7RjUb1JY8o3zKN9fCTaeSl9VTXOql735kT2tg2gUqea8I7IA7S9Oa9xLokrq9J7
7xuJdNoIApwMVXmyJJKjPjv4GGyMA0igjRKgWvufPeNuPOvFTTDPuy0SjK/KM+++EV7mb/KFWVbZ
zq/lDyvGtDuIisF5eUhGIlTJ3SRdPp/SC0mQDG+czrkYMPbXS0VZpMSop9p4gx7CgCkiMdTtooh2
bu7svDgotxP5K0TEGs4uaBUybBHOacIBawP99XLftam/NbqgPYUGas6ozeuzl5nOzhJpsjOZVkP4
YO+F/wMjNCVLPu+IOmR4tmWlhtQ2ERNVI6M5lAlZ30aJXKOlpbkcv40kaHZfhwPf6w8+svN9VE/B
U9ET1NHKcd836HM8xwlPQIGqb5nWl5evst2HoFoME8f3+dCrQWh5/9piWqS1GzUSLZV7YX03uXiX
krqFy0euxYdJBPkXCKWd3EfNGLKjpY3WA+gdYyWQdX5m5bhuCLteTc1U8nIM+xylzbBjo/8pvYy2
CE0dtf37G+lPS7fjA2TwLLqF+LQ8l+XrjzVN9lnA+tyR3h70m6UGy4VVrIMStEURiXdTE84xyBTb
QZZCMqTrXFQaXpx5IwnUtDNsLydsngwqzptg8AQ3WuNFznfzd4D/3Tct67cqjWujl/GH4hJdKeSd
donWRp9pWpAS5TbqXYvDZx7ckhwdX0oFu1+eam3NsNEZ9J03y94QpgKIW7okmMDGw7ScLavS5rpn
9LWzrTxhB8oAIYsyepKK1xZBNsDyFXnjXvmT2pVSolNtEWsFYWg82lUHhtIo9DNNevwnUYI/tovO
fbgAiog6pKu6YSqvMbA5yjZu7w2mlW4H28NpOUpVc+vPGoYfRpZ292SOciJTJZliUBT10U4Pjq0/
O4han0lnSECjKRBUs6KsliLaJHohb4i/UkQkaF6wOeJ9l/tln9b6JCLYAwHCcrf1KVSPpUhatmK9
sG/L+qAxUzw18zFD76vwZM3NNlQyMK8rYlLyMW8fTDV5zDNLyJgWIP+5zE/nE8zyVVcTZEQU7sRG
NDBNWhhlnaRLMHeVGgaTOPP1/OiO+UVzjfQpJa8QOL31G8xlvcdwDdK0lshg2OrMytNuZtOYZBbJ
bYLXZBPhJ74G8XdySarngs6SdLEB4r371TJo+wiqpFujL8MI36JG6ENQ9/NWzu3LNGqRmi6UpLii
zvv67J1+7GDtZR5aHyZpyx/riCj++dptJ6kuMgC0p03Tjb54/gyR7d4t2ksSo9mQRVUehmHmNLbM
1g+1VfDWtREIPtTpUs2IdRFl++XdMcDjbWh/1qtWx4iEAIjdfikv0clVM52vOA7KGR48gYKU2jD5
mQB8tGxni7wMdVkTpFs2iWTVu6F1SODUnb56KBkT4gtJ4cmv0Kp+mBXDf0S0+JANhKO0yBdo4EiN
E3i5cfHn6980rAaC7tTjFuBpaXRYuof4OGv04pD8yfkTY0sHd9YcW6e1z13gExMLUfBSVek16Xpq
7blgtePmaHf63poi7lo4tvc0N7p9MiNnWEr/+UCFFVW4KkPQDtRc8FxpY8u5tVFj+LgkDcP2pejG
+f+gi7A/u1N8zMMxOaOxAL4Ihu5r2bNG806VVnZK3YBArqi0Ln+/lFl/NT2zkqEX9GzMzi52UxfH
zV+LJANlN3LLRN9V9uAeFzvuV5+N4Sd2xIqY7eWbfYLqPLECSoZlWZu0i08C7FlTVnA2AdqfZ6lU
7gPamr/TAk48h+kRVzq+OisKN7QUdhjfeUuospcWbaoRthmOEyyMUtbNLeomAMHLYc3T6+Q4WSAY
sATRamfCfSsrvFOA2Kq9LpM5hQBC46Bb4g29RnOJHFte5VwpjBGe7dwgeziw5A+UwSsoROkHBHfO
AUU9/AfbrvhzQADCy/eRNNqMNHSH1e6v76BkVl8Rmt0RXSFg9tn+TLj+TQac3FUVyTFxmoTnMhfD
nJQWrHxm7XdinBBBTalG2i+TYemN0zv9yBzLcYnVZH4Kp3YX0S/cAqYIzsI1r5EV74y0Lm8LAZYV
hvmibp+9arDPYRmVzyrBf2KL7KIK31u7wiUmIp12ZlN391HiUBY4bfeYhXq6ETDjV39/KfGzzT9L
bp/LyOGwbyPzd4Xh/TGtMnMUcqlEOZmyZ/QwR/X0oo0wQCTYZwMWF3Wgit8iJznkTC9uMCjCdReO
5a3P/JdErD27i59yMtR3ZGNprMp0ECIcwYfMQqKR+Nm4/qoSqf2+gSM/sOHwhnT+j8oukgfLyomb
Vm31DCSg3wclOV0orX8B+8dpRjtgNyCmK5j73ZHo/CmwWNwoJQ+eFiUPdtMTjqNHP9zcglcv0xMN
8GeCanrmGmH8RJYIpnyQOH2Euk6ioIrM6k2lBtJRh/XMbubCVks4dAxaDlyjDd1zaWfn1sn9e6sm
xxYhbXMr+++pq9svVVYO972rPxNK8mBAinypLOKBk6joTllAxGVKzOMQ5/bXlMn2uPlAEBZbYfYv
y0liQq+39hDaHCrMhJJuOYQKCyhRvKNnD6O+TNHJQgN5JPkK5ERePTmOdx/WEhFCTGzw8r+Ugxdv
vZqgoAaKZSO64jm3ifeoKwXov8aTLcsgZ2tHtapZeHR9l4rACSDSGHXkIQw0Od35cjZVZMgdJOhW
faRfbuWguVI8Hk+jq0VbHQj1qujB7+DGq+494DzbSovqvZeSTil6l/wxIpueTUF2ZwxB+yNwvCdl
Ou1vUd4puMlT4/6YaR1r3EvOJujj+oBgqj2UpZZyY7lsTZPp3bMXEN+VFfdLp6fAHr1lZ2dmYTbx
qqyiiq5y4tmHOnUPeEDI6dVywVjN1e9GSif6bxFqAoiiVZyPF1uxmYzWZ6248FeRFX23ahYVnU/h
Uk4MRRQiVS1p6QoO0dqp3JtB43FNfn17WiZ9y1Pe5HOmZTTI5yPg8i3wUBu300gxB+75VMTtM24C
9eGONKSqtgjObgufLDHcaWWNk3EwTAA29dh0jxjagNVk3i9/XmuXBXd5yD3/u9P158Hs24Nd6OIl
zbiBSreH40EalRt3/NYu74IPYW+1fPpOhfe94CCzyeaT5L8eUi16Zm1uN4HHHC1fqoyMbO6Lj526
bjy26wAIz/FrZywSr4QmOQBxyVqH1Vl254LTJfpzwivcyT8n6VC9EeSF91iLvbtIWXhI6JsvYFUQ
y2RJ90OwC0Gab0yntt60SqzjwhV3VlnSjRm8EC9GA7DaqlBP0bb+4fseDcelzZGYzauSnv+w9K98
D2A8ipLgkmYKbWtu39sI5WBGmkw/cnHvd8EZzy8njtqPniJtTNZClib5H/FTgJjszRgH7WA51EYz
z9fRGwwj82ERzhIKFLecDkadEAiHrRbBnp3fk6ubHJifu2Sy4Fxqpza9C8eYVBNlPWmeO7w6tbxb
ZqN1LvBlTUpwLurGe1qGzs12Ueh0qi4eRBKCBZVV+Zrr1SbN0vpbUkvgzag270vLTtYRher+6zSV
oaTZ0/xOoI+oLUHM4hZDBdDSBNBxvxUcLuA76NNRebb8tIX2k86z+x5rRYgoxdXO5ljlFxh5WFOI
J10z4E4fU2gs54nokHruGP9rh8/GjLlJiUYu7mX6YHxrJ7peX8eySIM31hA7Rg6bf9cp5d8tX6Wc
220XNAmZ5tPONbks8j4Zgzlxtjv74QB7rbSjFUfFLcyU6aMRCSwGi3a5DIEBsvtpr+QZbIfW9U+k
KuirzKgBX8906zqon76GSgmRNkcEzedpnlijG63WBPZ21BpafO68/FuZpPJUyxShJA7cl8HsPpHI
tdssDsJ/Dh0I5PWy+ko3fLhMMH58emp0gzhnhyjKirAYnjWLa1ILwZ4IzIobC7H7Tz9JcY/mntpO
kLFuKiOuQSahsW4tkp50eqU7tzGaBy4BANC6Pq6G+XSZcuswggVp3+Qfg0V8hM4p+Npgg7gbO6yP
lZuTvNC6zzN6bpy8YAcpq9pqSsA6c5Jh1zthS6paLd6CHt+vDgaFQEE6CLqNxbVNdl1IcNHXIMDW
9M/eLOozNjEW18pGzzCa3j5Pw1sCFu1AOlZHKDeSzbihM+kl4peVoo11ChausCTbYekpOmMdHr5Q
92FfsXVrL0hc8WnO3N5MZMlJg68M+zR5yJFmVZPbnq1lUoKn85MWUfVtafUPfERn5mE558EuxJOs
4o2PQBFpmfPTG/u3McGEqcrwXtFeeIglvtPakqijOWqetGwIT+GQvy2vpG5IitU9Sq+lI5XRw+Et
Mi0MGHGafyqdEMnAh2VAfu2C2Iafc8kZ0xatGq5Y/7tbY/qPPQen5cfHVD5abdJh6HJqYCG827L4
pGIKmddgqZvbR0Nk/MZiprCXcB4FuMjHTpcQ01o+vga6tJ4T/7etKTKpCm+4ajGtxG6AB+KBLrh8
cX5zRl7z0lpE2ySwQCXUu1CmJh4WpgueICymfC6czjt7BK/kqrroJWmxwxh/5klF4J+pbkYqi0Mw
6htoLv3RMAHmJo27teg1olKbu40Ek4UWRmkUzKPd/pYpSRBKa74NuNzSOSOinNMi5JwbYRMgoQiS
ABbG9M4eVlqnE1Yxp00UxE5Ec/4EljNGAWNxge/JmGtOqZjmvIp0ILlimjMsCOYjnHnOtRjmhAtc
qO4GrzyNari7sX1tCMMA8ZYcdN9cOVEblRsPNeK+ntMzjLA8JzCwujlXwyZgIyBoQxC4oXqSN8jd
9VfaT8KHsIX1ZHOMsLKxanzP8vKuGPJfmmRG1XwHVnZfEO1hSFhNWXzSKutOV481ASBOToYugSAV
wSBJmN4DQ/tfbJ3HctzKlkW/CBHwZlreG7JoxAmCpCR4k/DA1/dK6L7W7Rc9EKJgWBTLJDLP2Xuv
o+dsgyrbt6h6PMwMLTgR04U51E/N15QEKFImJlp6kz6yfMIVpmGN69FQ5EIKHrJVVhvagvHtIA1L
o3iy6XB69jYDv6IE4Vfuj3xALVx7pb7IW8x8xeBwO+gvg0a+tVMFYlGlwDrsn75CWgtmF7qZmJIT
dwJbrIO8VDrMd2oK3NuJiC2nnWXW1iHzq2CF/DVcuiYWks4McU/m6jPek6w1g7VOs3OLCuLnUOvE
kEFSEZPVPaXpdNcmgYYUkvAw/lDAxdAl2MYkdS/I0IQiWyGvgCxjgZgJUfIog/o6dAXpO8UJiuze
67xV2iB0HwtxYvVzwsn0MIDXBKp2gNv5YzRIS2LycYJQvSRMDEgJE7dlF3u/TFA4jFVEsgCuoidK
J6eCJ4MH9sPEC8C7Sd52WSeItXnF/Emnk40xiWUg9OJd1+dvA3/mCJbHAc8zZd6TlynkqPWQe0oQ
PoJ0w40J1Gei070EpRBQJ3F4WzCBq2lLepJTnhWgQJgB32Kyp4WkBVlggyrJDxolScij6A9KI/sk
APpu0N82JXQI+FANhAhQ16oHSpTa2I5g7AUL6tzfhiQXlSCMKBYlp/JmmOUzofjRouV2QsL+w5Ts
oz1W55Em4SWWXKRMEpIMwuloQGrHIISehPCWdFyE11TMtU9XAsRMWEuhpC7h5w8QxUNicogS6lp7
SZGaT1+v3btc/4li6S1tD571pKO0XugW0+jSKZtl0lFypyK56HKFej4d6hqZNt6MvssI8jEqNNsq
UBNdLZO1FlXlrg6aUwiOcFsoKoZsL9+VHipmxAeMZjGQ04swEr5K5SuCuHubx986/mc68nW5iMdj
olgKvRaoXyxLh4VgzjK03UtZE/dj6fZXDBCrBIxFaYKwDQhDBQ3vbAAw4V8MSdJyJFNLANdyTChb
0whvq2z0W+03T+TG/aDXlSymmAAUyegCpvMcAe1y/PZSp4O/dCXPC3U0oLcho9Y0HH0H5pc5079C
OGBA1XASdv0LNC11Scb9L1wxVA/thQZEjE7GvnGgigWUJmlVlOQpjRHqCTKHgsRueB/staOtWPaf
+kENF5UldFSX8SlEpCA/C+AUgSZfsJrkRoLDEH2RDvbMAX/WgUHT3AbJTEfUTVrEtyQdQ8AA5cNI
InIv8evw567HVioUQO/QeNEXigpzbQqR8QFhq4CxETb1jpCI9CQCKah4rzzJbUvJt8gAuQWFJLqZ
3u/GmvRlgAKGBgcpel5cEjXiTVso1sTnJP1jqg3EMtFWpRaHTh5+nAlILrPATXagR9wUnykzFmYR
NHL8bNpPOtQwmtd0+YuDW+Cu9AmNIEPJI/QyfVZ7qvA6UcAN16pWii8+cMDbZOOpC3kwxjhH8Gle
LMtdl0aHg9OAOynCEqAmOXVZ3oO3oBHvWd+6CQbOimgMZ1msHLRvUZUyqhL2u69h/G9ZxoNOQmhg
CpXU1Mp6KKrHdJwF1K7wU7IO4MrSb6XLl22xY7AiQGgugPicJyN6s8mA3zIDzXedHcGXFdoAvjIN
D/jQrfSRCz1/sZXxEUvaoPRTgszjF2Ih3HLj31ugCWvJKEyBFXp4FlZNC78wkiTDDqShKdmGpZbb
696yVyP9sMOkEankNB2mLgvehxFDqGWpIs1qDAohiwXHph/Cq44TQSeYzNeioxphAvBzQ6C4JHkF
r3RMvlC3zEwG/wYY0MIma6AqcCkTknY1TfFb86NsSeaoxaKGwCbeqqWrNiRK+J15GHlXFgBvd0ME
HbLrtSVgUwRekhyZqw09TUmTZKpJdC+ASTpJ7TKTzMka+CSdl/SIrGPlSS4lHigUNkgqXMmspDYH
31f9CoFZZpJqSanot2UF35OnLEezffSCMB4wmA44TKsJX0bwmC6YzAxcpim5mQ0ATfRUCH/07MmW
bE0byKbTm8ae1dm4jGcCJ7VGV4+Vl17SOQswnbrkddaS3Im7ERQKLM9IUj0JCKTrBeizlsTPWHGo
hcAA9SQN1AYLmvGf2fiW8UVxDkgpuS3TAEM0AyZqw4cjVubktuNXCGw0BTraSvpoJzmkOUBSDzAp
y8biJCSrVPEeHl3cC7MKUO1YDvoSrilmdgXDKjFxBtBTOvHvvaSgdh0G/UozQTziYlua/DUXXW6S
sOxXk8q3gtHRO3ulGx46EdJEY29CoI17A782WVY7lY9twPIbiR6zETvX9B1EezRMvKaewwDEegf0
AoRXQpgJaHUA0sJ+dZ2aoGTbQNBI4lxiqau+RGc0lNpXJzUewAa2Wm9Jm9pIMGhofzRW+tV4/dFT
S9rsobMBoKmL4nuSlmkPk9vC9AQRJYoU99BRHRJ1N4I66TPCXVCo7UAFDetCUm81yb8Val2fq7B+
WGU5vuPDjLZ5rugbQ+5OU7km0HkZSv4uSz/tDD6VdZkR2y9tM4pz5dJEmc9WVk09IMAtaZOT/5Kg
qmW1B8A3cPFq4l8ikhC6b+B34lWRwF8aCdE2QHvxXkEDRkhvfaKbZ1iTqGBPQoMH5j2LSp7IIQrn
Ei1sSshwJHHD8/GpvVEPHD5wsoAkdoATE+v2y9UaQhB8OMZdQPaQlaIaTm29ORpIZLgh+t6wim2i
UMyaSV5lly8oR+ubLepXhIPdWyNxyYlHixqMT/dmSphyy91lX8izWS2eq15xbjTYzEdd4+iWhycJ
ZtYd7lnzD2UR2GYwwEDR6D4cA6/HT4t9+YK/ctVJxLPvcmg+PsWfij5RAv3fI+jErm4Dg9HTfSjS
pasxDJRZs1QoQUN0AlY9b+wm/U2TZzjQcvvnkK6Lq0O8yunPBfJ4BFranVLn8veQUiyGqCmOioRg
l3r7oxCTAXSQYUiXqGwblzX/ffDZI+ZDVvfa0pJobd1G4oeuNyKkCfD2GIPgLiStO4fKnUo8t9oA
6qbRa27JH5leNSje8wWKBHs3uMl0A9R3JlR1R7SvseskCDyUSHBFBw5eQAkfHHDhY5GprALQ9LX9
ZJ0BW6lvDWU8ZoFvQqvp+Ne4x3xJG3fqod1S5PFQkqqEgkpY+SCx5e4EwJxVDGh1CTW3JN7claBz
TyLPAzXdthKCzic8R2A8HkNCQD8YDQ3qfZV9QA2lPXSPSr88rhdUGCasRCT4adnDa5QrT12zSAfF
DhM3W8Ifmn5McfWoZ2J76m3iUDLco2nkSw7WPRgBvJsS9a5K6DswA2SqLiD4LAEJD/xnCTEbjJLE
xYM1CChjgJDPJExeccDKuxIwH8+oedlrRelW7RMKriczB1UaZ5P4WRMLP+mG8ltvHDDmOtkgKpFC
fk+lpUn9itpN31OvbTyITHa70gSajdI0ta3jAXSIKoWypNqS7EenZ98XlnNKw2HYwBqN7paCfbe1
K/06hB4+daOFImg6+TtgZfKLutHaFk1ZvLeaeLb0+qNq213ptNpjUkGqpmIkQqGWr2mTq2unInxm
Pku+ycbUMIqXUpASeh0B5F3oPXOLH3B2RgQuqnQlJ6WsdvU4kV7kuu7Wxhy6aUW5GfvCf2N1J5zm
q6qFI4dQ4xgxl7whs6BLLk+gjEVKplkvrNesVR5MN50m0rbTOvelS6ob57WvRCFWVRFRda8oUh8o
6AzrvLKaj1yTWRVcQTHMWSaWZpx7xTbXlA+nTfLqB012H3HK342I3qBJoSvE4YlFCMQCqSb3IhLK
TbHK8ZxNIzhqTbnVSeMrRIq8moNtXJvNGGdVyJoSbuxkVg+9z7zx0lpBuimR9tO9dJVtZjFUEdJx
QmSrMFWAATbvYhV2/XvfGNFJwS20zZPpfT6RG9Z+HA1szVbE2ldu8E8qx3nT8KFDMeu6cm6ZdSRj
NOGOOIeXnhb/SYbq/NkgClNOSCY8GkhakhwMVFPzJeP/vW4+1jbZUeny7LUi+QwS2hQuHP+T5Pse
7AcKGwLRqHZHKsjqgt6Qp4o9QkD9Z2PkT12uii93Kn4qrlVdRicGPO2Pq8osFWYSlDn41HYnODlF
jm5aPo4Ku+M+Jh+WcRq05ECSrCNyBLvzQcMwqCsP6a6LnXId9Kp9Dq2ymrA48rBKQuMUmh+WKB1i
Inv6FnhonbQXN7fB8UvY+28hD02ehWihTIynEYLScb5ivjbBVrrNWVsQ10AE77qAq4CnJLx0RBYi
6qv0VUH7ftNqJow/7qiXoajzValV4UcnCcFMVn4ZBVYMJ+hfKavQ+8hKRlI1TM5mpxNX7XvRu+JN
1/lSW8GmU6bN+9TyObcjqzoXieOsDGNgNWlRLcw8z3vPeeqEG9L3oKTloia2+on1BvS2Bn1jPcTB
gzh/ogLkJX2knlInMt4QK7pr+oL+Ico69TqWFRQtngiZhf9KYuRRrR3zpcvrZJ+gyd8Q35F/lieQ
U81naoXRxu9y2vU91dwuzM+2PD7kuQGSwE3Po2JUN6umfhfL+Fcx8Kp0VTQuHbMZ1kk1iPVYF7zA
ctNSCE5Sz7gapWo8RcIZdsGnr0bdifimgNqXUjyoTRePxljqimc9zztDnWHiD6sPt9TEfkzt8Dgl
cXSsu6IokFfxcN7YcR0dkS8uQH/RmwkgssybxvX/eTTvmhBvzNxLDoRNEaYkspH7mkEfI3Zab4GT
u3thEeEti0C4GyVP8mXqFQZzDAVXAVPoH3xtikUwusZVkWudWDHvdBVI9FWH8dBSPDmoGtGlQd+k
N0esWajyBWlop9KJTut9UNfabd70sU/GrzaQ9OXBHQDpEwHlFtTNuiY/mpb3Ocmg7XlD55SKj9wA
uQRbMR9sHHfYWPiC/14yP5qvm38Ch/5/Lp73/+v0vDtvWuqI61Iv+biJqbixfBbnoAEIUfvFze/h
3bGOJSBHBFOwzeTB+Yzw6FxoVnua9+bj888jFMTErkfhbt6N27K82S1FqzSqXuZDf38gJdNpAbUm
2c/HFGN4zkqvW3EX5AVXq9tUUHgmyGhN7ni/rzwqQUrQvWQRxf9u6H62iSPezRZKEFKhzvC8lxIc
Ql0y80EWNV4CoRornBPjKrCNn1VXIwt2RxQ/iXS8WGIZCfOrB0fHyO7rxzRJ/eehr41N0SfOin6v
/5yaHbf0mgwLljJegyVdCF0QdsDCXAgsWvMuiYBPHhY+XBs6pV6Cc57tGnGATxN0iFICpUxEkVWr
nMbS/9kHOomWRfzt0QQl9hD5VTRpBWljTr/zw6giAKaMn1BB00xh/fySO+mPqKRSCcj33XQgzRNg
1m6jYsp+IAEnuzlJPxt0M2sV4OYCCTTrtkwPX/yiv6h0pT8dHf0bVkIWe1Vl3RQCnPlvTp8kimjP
Sa0/Qd9ivkrGK/EkH1os7I/I14oNXntmq0UJlWRUuoc1hNlGNfDAinjqHqRA+4eqln9yr6rgE7l5
zk4ENZ1+IvMqj/NeolbR1aLsbttW/TQfgkg1kVQlrqKjYkC1rLj3JNLfQ7vQNi6Ck2WIInWZe9ke
h2W4iYxEPZIgKpuB8iF1thDRgHCPpuf+bMc8+G6d8r2ix/1IWTPtwLw4QKyi9MXLppf5AlcavyLi
Fp5Hvid7D3LCdiwV7dXNvPMw6MF3XIFepGzk3gNdCQ5dNebgZHCDIonbzc9hJ9BObWuDMQmKSGrZ
t5GOJ0t05A9K7xd33DPpsk7j5MUR5jpCNHecN6FuIEps0h/5MEiWs1zMVNT4ECmnBJeEoAjWDnkQ
i1zHulZH4wv3teTZS+vPIPVgj+ZjcGr1RwwTQH4/c77+IybUUA77CbelehDKyyijtLw4iH62hNSM
+lRtCxdpQajp26zsspe+aMlUokSWGJ5GPYp1o+F9E8PEbarGWVqb9hGxtc+UIVu3ztT8CO0Q36WB
tzIidfJHoimHydazB7Ez6RnUGJ9deZwV6bOHGgH1cnnN8uCfzRBE9iJKR498+VLb5g0BvnbUjNd5
IwLqMDU2oDX3WJTKLqk8aIyfRHGrmQccbT/9IEPGu5O9oh/UzPmd6I13nzc0yPsNMqd49feYrZYH
IuIeqZ/QASoIByvtod377nQhVZ0FHry3tZPkzsaj06/oQ3YLSVmLjFJ5UJjYVqqJV84wScegEruz
qva9qtWQ7MEaQUKbMg8wsuTcNaz6u/CbW0ZNOXWsL/MjTT6KehS+ljtoK+KVnohVGy5eE0P5pmVx
mXejrq0oV2AIMUOW2pj6rhY9gWtNaNzVxr25Grsu5f1gdz6GieE3MWjZIaKkRbqTgZM7Uu7OUFvn
ohEHMhH9e2ZU9p7OKnHHPVkTheK25wLMyS4xK7K7Hb3cB1PcHcgn0VAPc89XnD4+qW1LDwuXGqXq
0ERPxTpV0WODmd4U30twaKvebL69JMgu1Tj8SuM4eqE4xhooJ1Tbn8SXVmGdbJkNVa12IQ+N6BTL
5dmLyafWb5lLQwTVWg+JylohiySF2zfNVTq0Z71LIapmdn5uy/7fm0pMH11ITVDTqnSrmMLB6YWg
vh6DalikhiXOfx6OZK6cqmBNwhUnyqh8zgaF1GySkepM4d3qLJkhBX61VeEeTUWeLVH6Ibjpqmmb
h2ZBGY/AioYCX4OBeI0i1T4gwbEPCu7LAwZKAslotq/mE/MxwLoNr7I8PV8IfhOJ5LzvGykUDEoP
d0Q4w64Mcv2sa1O1AZI+8Lkf9PN8zPZc7Z9H8lif1h65VYTPoZ03GV/kwb/XFKzl1EpTD3+f4M+z
yMuw9A0HLaMZ8/dH57PzJhlbbe11hv+vX/737Px8NG77hT9ELa5g/lf/9Tvmi/XeW5Kmoh7nvfky
FbHfuBgae9rnxfjnb0GT1YPgYolnidrbmLUw4UjL0SMKr1ag9AeYt86UXZTeODo+YquApe9OM3x7
nQ9tvxKG2ewrnWI+bSyyEyY7OQxEed9Tkky2UeoTJomf2y0Ya3zFac9OQmbleHHCgvrmhIO1FPdM
9b5aT3nrzAgpQ5wSwjqUsb+p2q67OJGL9n8gsd4HKIy6kTRt3cpAJjs9aAQNRFLm/+pGVb+qio92
VG5MLAmNaMXJhiXtIBQZ9aB7ogGXn0Lde61ctSX8sOnPhtectbj/tob4Q0Ffv8OqoN2SSlxL0yJo
MTNsCBpmjz+pzVD6nxjrove2Ld2DnpnxCuauWJse+Zph3q4yxFC9MVgHclzAwLm9sdT0Or0qsFyq
Es9F0XQOv6+7V5UQSzxxOrPw1r5kefvwIYe1rWa+Qk3kfaoa7c2JX2LLvZA7gTgpaQ6lkUx7FvZb
XUZ1KRolUlMlmGYKig3qLbJhkU/hZqwXTs3319RbiiIQAIyxeyJ3b4CaS50k0V2FyPiAkMYWnIgn
yoBUicI8oKuxWStztqyK+JKL/D2SexVpsfeUpNv5XBu5yPOQo1NHkCHXtTH90g2DyN15V5+3UB7E
Yd78a5+0bgZ7eaaLWnH4u2sTfQ7dQ57xzSFbGW3rwWJqwifcuOFTafIHFcjlM7mXEhBxYnn759x8
FQydybW6i4/e7c8m8HVsy23Yrf4emx9NU9yf8qr/13GvxRHjzBvFb2jf6hUtiP88E0H6GTMzy97H
Op1CvwzEPehQnkREj+IuVwFrvhm47NfzJ68TIrr3fXpNsuGKRsn/DOu3yTC7bzuhfD6BLlxZA81t
XMAF+a5oJUiUhpJllE8RVdH9OMS/DKe901Sw735vWfd4CJAigwnzmWQtgnoc77T2RuqWbbjFGJ4s
sn7c1m6Zn5SE76Tj+bg3jc69ZWPknssy3JhtlR1FkV8nHDMnJ6qKkxYPpI4YerFyiqJJV/NBwOP/
nLbTGG+mEobWHnbmej77dzM/DQbJOMmjh0qGLm778YfLHW+LXTraumU4/ZB0NBLTqGXYmUqobeii
8+B4HNP0VfwM1pAZoUAkkfkUm2i0Au0lI5xxi2SZe1iBRl+HaRAIur96T9yhWqa4WDoaE14upgO0
JxlzeGt1ImVJLyb/MdDGt4Fi3AL0gUETKh/funhLLITzqjvkvoy2ExLmzVUgh+wteTWYbOQumPJi
SWhZf+Rd/NISvd54vlK/KgPFxwZ3AImx5/prIB3sHdV0cLT6xCdGVLPfG9sIloirEH8bqvliWtUK
y1izo2JSbhHnejvfi4dFAT8hpJfl1ru+cFCYJJ10aIwGMyyNBoTcZCJY4yMIjn6l/HMIZCRW/fzk
WdAWSJjww4uY+ucG1ce+xd+D9MvzwEyMBrCjlLU1Ag2u+btJRVKtE+m+Ky2hHRyf2D4UHXKrYi1j
fJeH5wXnvLE0ppiJD2zPM4ATWUEfbI2k1d+ATpZIUMG1mES4v9Hhmg/7ATPIhkSACBrKNbIVe9Nm
Uqwqd5FoEgHoiPQKYbmhDVHf/ut4npmYBf99eYLihHJpdcjjdDqiy52O8yMP7AUroBSt00gUX/mf
431sDEcApmWkfFGOXEy8H7/MfPoKAz5cIkte7S4pV2HpGus4jn1uHPFOd9v4rU7797hWo4VbTs2Z
cbA5BzUv/PyIiMmBuvJASWF2MgwNRNAgoDFnKIdGj5DQtwRjoLjPzkHPwG8yP6LGh6NCRC6d2MDj
WFiE6JZ55+JQTY9apupkjsmHU2xfIlbKDBe7kakHpc1C2ylkeixijZG8K7ujCpSPhMVxXyvSuGfb
6VWHFcUs3r33evoJMggooVc/hl4blyruLJDrWnbI7GzDhE7bRyRGnjq1HE7zo3kzyN0/x4o+W3r+
ZK6saqAoVBDMcmJt/8+G2H7vRA7hnlZquhGdwMqc5mQTLGrbdxDPC4xAxAvtCzH8juXefDzPxLTX
SBD1Y26tIzELmQc4wZm8ddui9Yfx4u+Y+ZKzktEZUHGmHQhDWHCfWBh6Pt3ysv09m9YGkxfZqCaP
2NzxIcbMPcZx9YOpoImjk7X+ZzMSNh9b+nsfDenJshpsivrIx8nr9oCQFkJV1H2VRtuk0F80SuiH
QrPdQ2n6b6pc9PSuoa2j2qX33NuShNjSgPcaQF8h0XNI2Qkupzpr0qysqhydR6QjGiF+YB86P2Mt
eA4rddhnCpW+WB93jr4oYkgzcajBXWn1r76Ln0lcS7dwmxBrK3ujxuhjluqJz8WuKvRL5nJvyy7g
z6Skh49ip1ZIchxX20w2Pgktcm6TMV2FpmgrCFYXJSOsrvIBBY62riHZ+yqYBzaDcm9ySIOkrhcx
idKEo/hL7g8rPWGCkLt7iNQ1lORHX5JaQPp4wUwn+JVURbOP45CA47qtF02AKRej1aKNK4qEkCLJ
oFyNqPBHvk8Qf4hhDe2HGgzOug36bYsnb5XqfYLextuHPXdtJU/JM2dCPCbUnnuaKO7gvhIjXS/V
LLuRo4/9MKqhP0UxMDBmR9iK83HtT+ppivFleW7MLdH3jqMYKfFpwCioUVyJF5xWAHLPdWxYC714
TUucmDpW4iyn+BpnUb6ySyyUSUnrvYp/tJEdEJ2YPhXolFds+BvhSg5Dh8FkDOx13HnWa568uKqs
gaPiBjZQtvchaM8eQJnEALPlFm53KbR3t27yt5KuIzM1KDfzbjMaTw3a+HP404tcnWxKjVQgc4+x
4XnABo0tbB0Jr32La5LKaHsuswxRZOaoA/1iFbhPHuxLotINvPH2RMFgIE4S60LQ7IKQ1Ju4Zupa
urikaKZ7pM+Sg+PqNBZQuKaUZsa8QPrk6JBZW6AxGuK4tDeJFciRujqa+5RG7UmNqf53VbZqBMt6
V+nvbVO/GEEhliKBfUFoC+FYoYWWlVbEEX/QciQdP4MUcRCh+dMJCDxiSk5uuSgU1nTNFnubnrS/
KIHvhwIO96CeyQ/+rdKkWRS0/7eNPaxrjaqOzz0pKWkURyMkgCpNCGJF56cSr0AiKc0mu+ypWfSo
vktoqDvVHB/NYFRk1JYLk1Q0m8ksTLoyX8UlEi+v6F+r0FNWgw+rKTSUS2xQeQMpRTaKcMZTVdd4
LVxuyJFSy5BzJUZeHNwr11NAQyDVnu9IrdHtjIZ4ydR16zWyhuKJ/0fkPRcjVKZSdCMho6yHHBdN
WAwxJZiq62gLAqljioMBwbGdRyqqGT5TJqP3S4xxiBSmM4vjqNCFVMowXcRm89EyvyNE82JPNkxH
j5EK0d4pz60tcxl0KSWKQN8adpNC6cyvFX/FRBA8R3/xLWLcx75tT60qxgNE12Vd5KzAY1cQWY+Q
F7TL3h3az0FJsBiTSG2ZiBzjiJV+in0ZZQvov1R1uq1lal85zZUzoebDeiL7aZMAYH4ws41UZFze
pqbRIzkiytGZtMvEYHyNaAP66cJrqaY2Slrc07jKr3QBl/pgrXMaEVdSwgnHqCbljPWS3JeGFIah
tVYu2IFF1ejTMujjT9qFzdkSQ70xFbIvk3B8aWyqOkYGqHd4NvhYSMHmeIogh56GOMTZ+3d/ftRN
ibJKKLv+OdEr6JcbIxZLZhXaqorUPelZ9V4zom1dVSDYchjXTa0tNIS3MI6QG7pEb9mUug5Ka2OR
8sytRglnnyEWQHdLDG+CxVKhHaoH2mNEp1y2brRgjM9S0obazkQ/mpIpTS7yjoSlYT1yMyKfVGCN
orE6GPBZI082aGzEShgXamfjEtR6MO1yMzsK8sr9FjU5FnbkwiQrE/hC4QCsxFcYA0AZN8WICKOX
9bFE0LWqsEj7JDpVeZyfc7eqbp6eAsbwK3OlkNOwxJ98KxA5Iaeo68ukTdcqqqxFMBBMkCuKedJd
tUNuS5m3Cvd1xBio2oQrMbxvjanCxqPxVTfEe6fy/aBPhTC9pVOGjntrhs0ON2N5TjvnGpHfg1EL
WVYNWZ4qOq4P39Gqqx/X55GrdonUdmRphJve7VYl4/5EHRxpep1CYOpetDr1GCIDBl+UkanpnlQN
ubbdWu812kG0NW2x8TpkPi0dhD+1mmHqunUlWCMItREnC1PBiVjWb0xT6CQM2ORjaD5CKx22tJJQ
gHI3pa8H3bxgDEmQbyvMgyZEQE12UAaNgBHGzw49eqbk35phqxtjskkQCNCBUidH6NueE0KZD4X3
UdJq3FCh4CVLdXS2LJcOrVL+9P0MjKbwGrpbnnchy/dXq/XnkcL+nWo9Ik5pQG49Q1sRI51+NI31
5IoxJg7F5a0xKuOJQa0CDqylu9CZrLvBui3w7FtklXczrIj08HUFazUynlIjgl+okXUYa/My79lV
L67NEDlIRvgWVEGCxAaMMF9+B/WSIIjZcQiQaAKWQ2m4Ffp4bQvAGPOmqjrjrFQltFbNy9ZYh/45
YdNqoycgLxzNcuM7zHLni//+7PzIEBRSY2O6/b8/GuI0RrgOFq1tLeOMnwl17N9f7HT6Rdg4jecf
/tev5NuvHyIXEp0IfkV53q+ZMKwDYrc+q5g8ZB2BxnvjYeWuidaTGZjwqvTefMLgGK210Mxueqc3
m3ZSqa8EJKEQ6yNlWfULkvjhqKoLBVjLFp/PGzHELuNdRk1nVKHb0+vDJ3FBD8TkQwuBgvE1aEh0
PAgTnI2aptmPTBLVLDSIR13EFLBAbdUpgQXh9DyqKdWZprcOxO4fccF517JX9QdNWiKjs0ohxpLd
kizQFQ7IcDvvClvJdogNohVSgmGnSsFngHn0ZFfZL/rz/YMqvP5kZdsifBoTN32QZpzyLMlvt1bA
S8u92lCbNaGg6caxgrtonHNm1xklvu434QMwTCxtmYogXZTNT8cXtNRK6SuIcrL7ml5dKW1zq0Xv
HAhHWhpFpd2VWDmmRYsdLecGZos6u8UE9rdwvb0IopSSuPcwwIUrchiMHaSAbYhze0rzr6DHhpDE
ZbctOiZnXbXtA9r9Qv/otapgnc7Xpm/MS1o2m9TpwoOK8xaIMXj0bqOR/ebW9qeLXXBhO8Gr4zOn
JPwOOaNPexqtpCizLV896we5rcuwcneGHrbXNGj6FytAsOzQxETfH25TBxBOm5BQVPT6SpSYB6qe
qb/PpPdNeOrNVKzsDBoaE+A5N7MnOkXXrIVNNwnWzd0ubsUqxqEEkvHQaOGbXfsfmsYMSCuUfVF4
y77uCWlfa7GDhnmEsFDhDSFtYoOr9xZX2NYt9S5M+0V4BenUTxPF09rC/DmlALCcqFjw6b66QXrX
dTgC4kqSx29iJva8fV8tE+SsgpBZeIwltc3KsN7lVIDS3sDcQBAE+JhSOaTgIMLpSQM4Sjdq7/gr
PMOkwwDyNUaa4wkg2Cns7ihHmA9Qqm8knF0/KU8oXlHs4T1Jsgn4Qp8CiWFpoJ6jDIt+4Za7WLc/
BbEPQac+F31JzoGD6cLt7K2I8w1A+ctQdzdBRdJLpw9QGafpO+tLVgvWD8t4sgfYuZGOyL2w+crB
+uOfOaAjcpqN0tukQnXeNygI5Op7keovSI3f2igOETIpmyJDPNemPwLLvGndcKC9/WoyYMrFCSKf
UxTJvp3Y5E2+FvjqXKW+QQm2a8IlvKe+WQRtfioV50567c3RlT21lIVVYcKsLcIZvH1XjgV1ZCBc
CNev+Dzcobzno/vp9cNzZFKiUEe8eT5TeUHyr3LrGfpNdUtdGm+kM+FcSA99VL70kgJS+etjnpq/
lME+8CU/dBBbe6+9qjFdqhB6Ds4nGtVR9l4wcUZc9dylgilXx0rf1bjV9OreTSgF1Ir1IUxaC2YH
7Io11UAS1STblVL6HFIuc4T66gC5XTeyGChfL6pA9SLla7UgW/wnhmehtp95BhdC5IjebEYfGstr
JWeBMDQo8pnm9g0pT2lUf46qt8+0aG0xA+wjMHVSpLocbNRazGxixsTEBj2J1TZj3R6k2pahdB17
+q3XAUY4477/H6rOrLlRpYuyv4gIpmR4tZBAo+Wh7Kp6IcouX0jmefr1vcBfd0W/cC25ri1LkJw8
Z++1Q6146FLcJ1F4cn6Pk3VkCKBYy/Pi5h+tOb1NkTiigiO5OT9Ms3nFsLivGIFHPaMvsawfJkmN
vY989yBni8mEydyn8QhqCfIZB/OoXstkelJtuutjTMvEwMbdv3ITgR0YXp3xNxPaBbQgu1apaxBf
lsAZkg8sgPvULG92y3ftSiBYofGK5YnlfPHK2No3ffbIZf6Z9yxcGeM0GTOqS66ZKp9sThebIIGp
dx6byP05TKTgSravhCUGhFQLozlOxnDpa/OoaUpQ6snFdq7sno5i7IjDTdECzd2fwsqNs6b/rZTf
AqVgUGmsjQ0wNei36l77JDPso3ZS9k54K5fsgEL0WYi2frBnTJfDcCaH8RfTCkSWRoRwP75OlvpK
nX2wNGhfLcnIo4biXyrTr6XH20Uo3gNN45+oighiGIoP5OjHyuKirRu0lzazcQNBNDTNVWiICfTB
Fm+2jlIjAgU/yuW1d8oPlGEaHhUgN3z03a9ZzKcGS1jplmfxiY3oEFXjTePGhPMrz2KcFFyXk9Kh
PLqUxcRIQQEqSbKpno4/53pBE0q0ZOHe8NHcRQXbgp0ekpPE1yd5Rs5ycPLlFEWEZy03oq0lVrKU
DyI+FZ24EPm5CpW5SYA9kP0Dg4xXknHZeTKtHJ3PeInfjSi5LS6d1+m/gkoJfsyua96RVfTnIoq+
9DA8pNOKxdEi362nmwC80ZB2MVloIzjfOlobQ91jEKivJttXR9Ew8uf75VYNqMItVBLIgy8FcT+j
oEEh0m6NB3LOGikNbFkQmmjdvlvC0uvi5G6Wymk0oCk6ZbDebdSU7BOl85wca4ytvs0mjiObzp2V
ASni3uKTXHuL9BQbnNL8HFqwQ/Yrcq0nddJceE+P6SA+jI4zbwCW0HHGVnGK76Mh9yd8SixKCJVU
UqOFB+Ii+l90dExm3v6WQHQqFHH4+skewCOtcLer3OmBxsGxMMn7MP6YofhrjQQ75639XNJw0SaU
d+TP/NSzaQbRQTpF0dG4MsV9MsdfiAHoFtI6i/X2eTa1n6K4sAl2HrB0R7hP8sBYOJsGmiKSYTfQ
vptpiTvCiH1ZjGeEa9jXO5CddHr1ksZgmw4fiQ9bwW+obKmrqt/kWv58Ml0cR0JZo3yQH9qDanqt
yY3LcbI/Kf5OemU37Klv5C//t4Ty7sBremCTQSVgWD/MBptz0QP2a03SJuA5FPImVaaGA/vEpnT3
zTRpQelG3uwmti9gLLJNCT3ghTe9MCGTiZReY/pVxO0P1YZZY8R0aiiocNLcVGlInBSLb1nqH5W0
4CLT96gNdxK7jKAYj5hWhOmDpRA5T/3Z/RIJMVQoFI2RRkqKNBrCwjzUe03LDsM47DAkGBDhwrQ6
KDOxd1Pst7I99AnDVoxRKRmaCQGzSIfN7JDyYxN+0KIse6OJvbjN9r0OKr1JjmtaUU60WDXv2hg1
v8Yw3B33LWP3VNhMPBq/bXNU4B1SlsKnW50uBcHf3GDbykP9t49HzcPC6xsm+NisC0gD3bdwUdv0
lCy6j9b1oJWhH9sfBXsniQbaQhY9leNRL+DvGsshlj/43YRm8qKT4aAq5G1O0RMr42ku+bvLjOaA
5Yea4QOsZ8XUD+04HyYHsa20D1VSHiL2vlXnmzq3s9bxjHImGnY6ggIMMpy7A22MPNGeen67ZpiH
GH0ATjYvW93rjRK0AvlO+1rQy525fYRo02kKHyMinquI5k6nnmFIHErD3o8pG95JBswS9mppIhiV
+6i6DUxBwjE5dqp7mBbtGK6NBrwDEe4Ntnkk07rIKEb0FioacD5Axo0RP8ERvpbLY2GNB6nLY0X2
wGitGWGDr9mdZybzQZHWroAlEhcgFTnBZxpRDV0Du350uQ6mejnQKdxjbzrMaC8Ee+WZFnDb2jSF
7UMDNHhqpgB8xqHREVSUjl/CtFVCZ5+QRSSWo6th0bQsIAgvhp3cZN7uF0AppW6hMrYDpYesm+j8
F2MyCLMCiRTtaQzNy95U2YBlqR9FpO9y4QztiN5DfXGa/LB+v7QV71mRpGcRW6MCjlIwPGezVynZ
NQ3tIxs4vyQdFHrva9R7q5VbM4hCMoLVhLuqpgZvfT12nAQMFQMTuV/cm35alUcTqEnaIcxfRBC5
pscG/UTS22EG4SmdXWHoQQcrjSgydgztOTLzSzqY55Js3pX3FRXGZ8neSuPkjdXZ74UgoXPyqBlh
RcMQONits08V1ZNRfGvp1UJ3gDutBmsiUa0c84HEcfFJHIuXVuBtFXFK8XpO0jly/XqjGrRKc5Jk
nKW8Ow6YXnJWUuPvtGpasv5QUHWWI/E5GHV1Ub63ZXvB3RzVvycAgwWfm6Fqe3CreyToOKYUD9YD
n6nb+Kthgx75Ilo+9B6fN6A7pv/rARdloJQZg64B3ewKiUy6PD5W7LouTh5HPjOu38w9zIdGqdQ9
pBj7apkr+J8Z6rVDkucgdXrIyxAxcWJfGzE/j+3wi6ERDpuyma4bLXQ7NJr4ZrV2yhJfMpwibZ5W
P8cxaHq6/Blq/w2W1zGpOS8CnUdfZTY8SSCYMY4q/AEFrVWNnNpqTXAwsaiRm9top8YolttUnPX8
D7q9/7FhibROTyJbPjAXzr9p1iuPTuyWnqYCQVCi1W9CD+CYE/yMiWj8KIFiJNEExta9xTab3mQ9
zDp/FV4TrK+AFn+BF61Z7131ogIYuJhD9F6PlfFD0NZGqOx4mh4BdjeBhW8IvA2Gtz00kTKuheJn
1yraAxOm6Wemza/A0xvGVplaHKzuyii0BQK94qg3xjXd1wW+qvt3w15Hk5VyDrmEydL2Z8cz5BdT
xuoJAKXL7aKnI5PHPsXmdFBYpbwNS2Pghg9YoPYbiq8oiugE0oECvJTFjtUHfKoGvWBD1NlwSmjt
WzOaNVBDO2neN6i3svLdaPDvWjvzvqk+bUwYIGLX1GcL/lgp7G9wI/Q+ZkSTpYIhfkjL/vtnZTqE
utytd2zxMR50U0jtwAHHMTrsgWE8S3UGyAayV0W3mgCK/3soxn7GUpxN6Xs2sokvu3wzZ6cvUQ5D
Zu6DLurrs2kM2XqzaxlWk4viKWHv7DIlplgJs/Zx7Oz2sVC563+/oHmgFI+7U6jNX3FeiVuC8XLY
GJb0bOJjZ87fJON0RWH9y8To6g4LjtVO8CBsjcbDsFRnqNRH3W36x+83ZmqcL2H/cPrUBKumJFQy
HMwndvXDVc+iABpJeN4OW3RCYcs/kwQk2Gkr/Uiu39VvKs28m7AQn2yHzmSZYPZy2h7Vq4CpKqyb
iec02IhwGzmmQtfph230p8v02vCevskX8az9qolk5X4NUFFbVIVhWGqyd+I3Ndsv/feSvh87vZo+
KAhEDtt3ttc0hfYTCTiSfgZjnvswU3VEVesctihRDLVfg2M3wTwa66RURS1vtAKFpKsSvLxizzd8
WF1nz80UD8ftkRWZn3Fdjzj6ugnDoFF7zcrEGkzzRzPXYSDl7F4Gq/6bAzz3t0fbQWhdTSj4+l0s
5TVxi82ud2asAUllvM/mcFnCSfcdEQ1Ppv40NpN+cwWjVmBEwwWVPhsKvapxWkZANmnjb8/z2o9q
iFVwom2tzcn8GA8NEtT/j8zDuckuVkeIiLsBG6+lN4c5dC3z4MYmCqL1MJoRM4ouESi9kMHgGg47
L6514yGZsCpsh3rEqqCjLvXyhMBREOOsAeRITtBHusSzALzAvCIuMuIfPpdp9JoW8avSxQfIz3ow
0Av3kd/iv6xWps+6+DQp4it7oA+nqgoXKvxWIuyZV5fFcAyJqj6yiAW0GOSPBk4/i0d7t1AAhQ+p
WBqsO7SHet4cAlSIpzAhfz006x8vQ7T0DlEya2jsosn5FsLfvmHY9qtSy5+LBdFANUQK7oay9YwQ
mK/Tw9xc28D6lJhXpjfG1VSnv6sDn77Z+Bp3GFEtSvWgH+EINLpNY7nazkrCRcjAY0BECx+e3dwa
o1+R9dEdDe4Uq4/KOZXxWxibDsL35FnTh1OvLfNJGjmnfV3k6OdhkYdD+ijZsB/FavglPiq5jXXE
NjupyYkQoJS9TKM/bK6VjasWsApKXN/Twi8x0hib+pr30NGzvYy5ybQfMREYyfOWPOEUO2Q58eRr
Lvm8o13tkNTZ529ClqVnIL+bnj0HeX8Hsn3D17YHZ8DkY0JMLGG/rWzGfh6soJP5u4tAWV15eIbO
GHYwk+zNiJ0bHabGWuQVm3R9JV+xubbYrkgTQprSlmp5pedieCYN1YfcrS51DC4P2qXqrzq6C1mE
qex0WitITu2YS9U0GtI/XX2K9/gNXOwV5IqyqaEjadWKs+7x68/W6w30D/bGAILA3jH3Nv+rZ/Ap
c9smj0kXgZ5qFvsx64nRHHPeNl8tzOJctZX7o3eqi6UZ7qvNFikygNDqtkHSEQJIb3SBRZEgkHrN
kBGzNFmOr2patysmvKqwP9UPvBt33q6E3hvKYCW9SwiHKyzeNdunSBX9CcnWgJTIRC+3Piy4RV91
WmQ2FZBa3edxDRniFSfVPiamFTEa/AO9Jo4pN5IXbjeo7dpOKZk5tbbveGR42sc+RdIm1zu+oRg0
vKnNUEQ7eN2zLjqlUHlGUBdngr88g+3R2tniLMmcP45dfoGJb/3t8+izrAwGeFm0NpP4CGKxD5KW
j0BH3tKGKJO3TzHWGoYwa3NqTj60saOOX39clABDNKp4uHI2dsQ3ltVJV3F7IHjILt8flmbL4lSH
UXVcwvEwjekpIgTiKDYUu1Wpw34GCkGgyjq7Xmrkzph8z9tXrdsxFmTgqOsDOdOtoqiw9fP6VHbG
aStXtkO1jumiXL6b/Xpmu9L19aF7KZGY4dwvaIDWjvUkc+KnRN53QYHkK2QuA+OvmI+2yhRxK1fM
zMWNyUgjoxjcbahebdBMRqqzb2d2grYMArJWWymGSSCVJPJ8JbgUsbSB0xJMENcaYbRC52SOEZiw
+TmstPd5IgFMrdQD1HdAtJHhCnq4s80WaQg24JVT2tpvSPIPN8PQa5jndnyoyCyfmjo99b2OusoG
uY2lFwWjo8P+iUP53JnUlcwo0G9jnVvSAKrxlpGzHbagnFWysJ6jri4/M01DS2AMvY/1c77VGSDn
bRH+XlDV1AWwlKEX2dbTCVifoo/I6sZm/j6fR+Hmflu4eL71sX38rr/q+kvpcEwprWpc3fWAALG4
2IMy3Eeo4P62NHxz2CoLYRlqE+M+55I/h2QGr9ZL8749R5ijfkwjhpZOfd+wBy3yJVhG6zKoVGK4
alagtk160xph7BaJZSnPMuvZNW0gBVIUpyaZrOcwRBzAGnePmbB5GEqzQMty/RZhncJP6xrv0dzH
TLd/1lwcLwMgidxNm0OWIfUXzHv2fQKcI6XL6i3I+HxtTn9NZtkf+d50TZlLB9OumN0PNGHRi1qM
8skiCTODDuVDGiMpK+/Is42UWL8CCrTOM7Es9UppsEdalIgHALEminvdnnOBDF6nJDOCMhavW/kW
N9A4DOBoI6CCIGEZAZY837aPrZEZWnSLtiDb+rI55Wkb3qw1igq73oo7jR39Z+6oRrCVMBGIHjVM
wInTonpUKSsPZtIgzjaHMd6LpWixgDOgGApa5f97sqHDo/tyjR0etpVLrM80iuAWhLHjSTOU9rlL
GFKKGGkWI0GkKxnJtd+V94yAaQod7Wxbr9sStB16abm7qWYAJmdySHYQE46dpdunRtHix7RtaMaR
pebbeYN0BM/mayM+cfR0+2FZ1RkrgR6in3od0nQnJDU2xNj0wVhGcy9WY9Rx+zXbd3IoCMgZT72O
Leuhho7HjbYOT5pk9DZV0O5Js3pRKzK0dZmYd7vTvmLJCCEYzRXkzBbjjoYYhz65NiufjdIGHKMT
tr7o9GdCqULfnBHUb+x+OE2EtXYt6V9jnqjMD0vzSF/oaSs+pMBKNYhh2ce1OEX44n6npUKQkj0W
TzkNj8NCEs1ZXUJBbWcwlViXr24cm0OENgjPX90jW4LPs8wIeRw3mj0rzWqPPOOG1lOdvREUa1zq
qrTvukBrpk9uwX2yt4CdwGNxyOse4hhmi/hO1usYLRyxiT4iBJa3bXkwq/hz+/DihtZvF5vRgULU
vSvpzyYtGXxaFMNd1p2Zyr8Bs2EHEdV3oSvmXdf/kwsglZWSPdOSF9mWp7G+YDLhtXMNMAREIH04
ayzocg1vG2XPTrTzrI8ZHi7ZnAs1fDXWdxu4766i8rZkpN2tpfoguau5WKqbHbZAHE4OiDnrfW07
lB04565N5Df9PZXGE0D03t947TB9Dnqp3e0EJ+335zM1CKRzC75iNakHoZHkOig9fGgJEE/v0I4W
Nhz3gbsIVXn2VvY4hsZ6WQheGN6I30leSZ7kn6vTTh+xERRp6eEmUZ6i+DNeXypxJfkpTqozDgj1
Zi6Z4pFnF15RWYKFzOEqfRNvS5xVWnQthzZh3CGctygdn1CwLM9xIrw8cuUfFo2+VF+2TTCBGw5d
nlzdiQqNImqj+belahmNOVmc217dTYaZerY5Zm+RSdxF+UZ1q/0ilM3FpMKkTGkC10oFvXynuUxW
80M13PK2AF4McIS9G3X+bkjX61dipIIAk/C/haDQiJl6u9aT243WqTXunkb7JNe1bVvgcGM0+45u
wk5DQ3qNClcPpnGi6a3omZdTCoP0zA8N+95W4yogBTP20JCfuOWJEaPI8HtBhxDompY8gndF6ReW
GI94VPRNfDKw3mYwCG5O0tEqE/Z9cjv7PiQk3yllqH7ksYn7Y8zJ0enMl+51yCbo3nld3O0qISka
Uo3+MvVRCfqvLq/DwBK8/Y9tbsN1XZfF3IoBOuh8FHW8qLewthEQOgMaPcgPXqQrvxR1gFoS/YxV
jQ9cw5dDznAVxMj/j1YVasfYsQr+2jiE68WBxEgKpzmLKtACNqr9MH3JC3K8UM9Yz22Zg3WawEYU
6/0LRespdMhWgbHzWdZS/nDc1LlXCXk466OEPCmqOko0boLM9mLxBp5zHZaLX9ujwqkMaKBOu9se
Cs2Su7qi1+aaBe4XREdRjYPp30qrYoTHqDwdtywSt1k+etBemfGVxf1zSUw1QXqf5sq/pu6AocMw
5TIs0GvYumINw8wdVDNgY/p09PGpmuMZG9lGyl8YB7kEztZy1JEW9oknhq4/RCJWnl2u1q3e6aLm
tzu7xnMLGGPvMmPbbw8zvWjhnjLlA+jk+uR6v2eqc6/zer5yXYjXaXE/kjltrn1KptsMedq3GocP
DyfFeUYtHJhdQtTGEBknMcyvSEpyptbsjPC+rhghyQA8yi6tnNq9FRXYZZah9JvhRzNl1QV8wRme
TOOnaztoFp8sCdx7MhxPeaRkN4m+YpiU4dZobiBErgXcvRn6CZrvQsavYSLypzQzfoqRZK9wsaOj
qtjzuxMzd3KYOof63Oy2PLnQ7PQLImBwq8oQmAmh6Us4o4YTM/9TEjR6t2cmg04/9sdxIBB9ab94
wc4TBsrcr+O03Esi+773IJGtqx9MaG241BZ0aLrCSIFV0N2ZntdHFmeajHOeXhZsQoS4daiV2wrA
oqaXB53+W5DrSkl/um1Ri6CaBQgsTyyGNaAIEjophSZaBo+JIE4pIR0NR5H0rEYa7+iNcaOuheLg
SOuxadEBM3b5KqshyNpuuC9pDtC4Z57CtsreNUpWH/UxYbKTGbc+js/GQo29nReaBZZ4i2YAcrtv
FiHOGu1shM7xcxR/JVai+6UaFr7Om4d/DzwNhGq5y3XxX1vO5blaiiZYQsD3ejG/mZ2RPRVgYg4a
dB7wO4S+RsNA7UbVE+ncHkJwkn2Yo24xzCejslP0UNDtpGH+obBoLlvY2/aVYiUDgwZV39kxp01C
dpTvrrZyRLf4odVH/t9FY9dH6Eu1i6tluZndxVTeoeztnaXSr1shbNkDFjw6tPq6aTPW7agzpQkk
YPpBql0sP1qd8ux76TAFb2oEfY7ZSfTu0EV4KCKdWVqufm0NS6utgx5/L/3kmnlj1zmPIxVONyJ0
CS0+klYo/jjBhWjGhbw5KaOHKVHKgX5s65yw8PSZW78DbTVO8LnuRgfcfAN/jyskPNf0BlX75Oyo
E13iiSvzNgJS3w9qHu4K0YKmKXuigLq4343sa9rDqK+5Mmtrxyjt8kDMZIKSktg8pS8StttMFumM
ohRm2Z3SdNhzjXz1s/u5keCNFshYrlJILjYhI+Fb6Zhw8VU78RtsaBLU9151NWIm5ik+IzT530Gu
PSq65B9FkUKqhPZ2L/Cr4EUYUtiR1Acyp4ddMDDyRI3KdquN2cTQb6hA4cOiD9IRF6OrtTDRkoE7
XJc9y9gCHQxif7vfTnnzF6n+QD4D+bmyNUO/X2NvRdOjrW5gFyQ9CZk5CT69Nypl7LkMo3Z6YTSP
GWgQBhlkZjnuBQEq9zm9SpJ275QoF6RjtFQwLNhNWw5B1E+XThEXRgiU3cbwHNX2KzlGKXw85zJs
wZZsjwVyTisw68/UtIFkuiWeUFZNDTn8hHolZy+rWgIOwaBPID2e4nFiTtcMT9R+71vPwMJ3G5jj
8OIgBhr5dO9G5YzPqa74C4HXbxTxrddlI3tWl+yz7YBR1oE8aGG5dQzfzBLtlfBD/WSu5VtTlIFl
uuW+XjBvaLp80anZj/WaroxNqfu+Bjh7WNtVw9ptP9FIiWFzZv3ru12gT+XPTA7U0VMxAfZdCoCK
yGz0zhrfijq+Vwx2T3qZwoKssbyHicoko5J4C5fynNnZn8FeAZd1vk4y+/AoRQs0S2+ek66T96jB
/LRuQStSmoKODsODMjawaR3swLWiMEW12IiHSiRP9Bu0J61Tea5qrmSlqORLW7ut0BtKpztaUP6b
qREveHtRbErjYeqLNVOj/XAL8gOI/v7VDmRkJYArGKBW47U1CA1NbVME0DoZN+TNntlI+BuI5UdM
5aNpjEjcqHxns/mVcat9mJfFOM1yMm5RYtzNTranVEucfW2yM4DxhjiX9+G+1P2FVrHxow4V65Zk
TyiO+wdyZ5R7ttCvaRSEuFqFlWeLFNf7SblZZK85lvjRbfFPbla8aLmeerE9yJ+pzSYbYKBzcjqc
vjMI0Niuyt13MynO0YILh2aV3ihhEJI9FahZEh1dl3l2PPSriwNXxjJqnwxX81dNUcprHwnHJxp7
PIoCkUi6ZPBn4oIwwhKpiMQ13Wm4pk3uqyGqPUcrf+tFLp+/fydCvL1aunBQ4fueY1gTj9Tf6Y8V
laiXxXWrlLU0Axc5Fak3ZJ6cEC8oKlbObXdTFk23VwzVYXpDL9OWCmo8tmXe9rDtzce0T/9aOaBO
x1asa7e03RNSyv/cY+0pQ0fmIkz+N30jf0Mowt5gvgOWBoWwfgEKmsCJ5dKlhnLVSsNdkEcwFupi
C/IcO8bow17HCtvlEOV1Bn9hbcwZZYHNInXtH0Wu/sYOa/1F/wIlSjiv9tyKA7LJ+fa9m0zoZzdg
sGFKksD7nVrbg8F9XwpyrBeQFc95NhEgTnUmwvHndnZqccqUqSCta1uz065tKG3n6vsh3FH6lBV4
bOLSYNhj2OHdeTWScG/2mNRTZ3znZyZErzX0+1kvT7FM/pBN0e0Iu9AO8bo3V9fAOAr/7kG4ovTh
bS7tzTQle2rSEdwivjbsSR9rQ9JBs6a/SaWLM9LQ+CV1q/HErZzmjPIsSbP9hB32rAxj8znzxUgo
3K6VAE6Kipxy6L6MPa3u4FoLXYuJpGnRGT8Y3KKXs1SeU7oJcNPoaT37MiRZW7tCdOz8Fnz3O2dc
tLNm0p/YvuItJLVFFh81qwAdEBQh/2bGY1pUWLAgAKk1MdezyLH8N0R0xNGG9ovvs1BKQhBAyjeE
xj4UKQ7ZNctp674lE6qch9ZcJmwvhJVVsCFgmrZWoIB5Pc+dWoC5FzSfZzrnpWK+9GB09w12VESu
Sk3Da3yO1gukEjVBQIjKg2SusFhqKliE1DbOZjjlwYxdAJI6s1mL7ft2aVZVU6xaFRcfnRguMKPg
kXELHi8VZHDNss6toWNdU7Xzv7NrG5QsLUVc5UhQkWXI4mRmnOawxnf4wKQnq4poD5lMX6PFyrPt
nqkVnQf2VrXfp1pxULH4eLH7AlDL+JSvCJbEXwezlCTFQOiJ5TupMF8s+B5nvergRq87YijE5QEV
uYvHDTM3dg2kqtsMDhzTUUuqL6yfzauqajtmSc7T9ojbDbnV0ENZqfnm0tLWA2Cl7hHBEcJq0PwB
RtQ+YR0RgbBoS0ciIZAc8qoFEaY3AFIRD/b/7m3bV8zYsQNsC+JECuPWmdp2TlSU3aUfq++ntudT
RFS7jujuh8pS7PO/g5VWKOTb+p2yOuYP5tH2zV79I5ZfW+GiFhF4dFdJcAqZ4WnboeKPlucGJei2
VQWJh0eWOt3ToTBfijCvD+mQFi9VOdCM50Qwj4Ymh9028vp3kGnrZTHgf6FSr0HhfehVXf6sapAH
rYopPe1083FqdYF/QX7i9dOIHBWgogzD/w7wVjAYsjNZP2ugzTFsj1jfx5b6mIJzfFdHpz0CUPSQ
a8/oph1oV93U3JN46h4Hef/3zPb0MmKVKidujHT2B8+QzNEajS0HExFEzQa5r9bYqwezcs3ARZvl
paIDEWEjCDDw8XhwfqA8lglEuX7U8kftiVlqy2uh3G7Wrxq7zh+tl7Qw7StRbdj4iO8uMB6jeEF5
TJPMvMbEAoMTt5bfpUV9HBEHfzKUUIOejDhiU0iQN5NyS8jymv6N3dWBxs47cKXdPOGQLg5THiUe
pxoiliTq/CVz6Iv0EXVDHIJVWk/rpoxNz4ot40CXULy0JudMbUYf7o/tUjGJItEOLOIROnUCVpUi
L58cUe1KARF9u2N2DhPe0gYvR8wIvswxuSqj2z1pSlm/kVE+w+l8mFo6AaYwxEsl6OYB6QHyZamC
QXw5VYwPB+eip2ThsRVyLv8eygp6LHEB2g72EqE62yXekVVz3Lr5NX/1CYbUDZRZc2mTqbog8l9G
AiATEJLlFkyujHzocZxp9FP79nHbuNlkR/+xS5VSvnNvk9HjDF8Xm35dfHoLNezQVozPQgvkam3h
VRWlzQhTJM94uEY6sCWadR5ZdQjOMzpvS1W7/Yj1kNECxMsGZ3L7xszkBPOsGn9NBssTvYXO68oi
4ceuMe4FpkhWba70wQkxvIsC+5jTvTl6nzM7wbbVlMYzTGAaQcmCHnzNE5xaILHW0l9SQdMns5nO
LXStKC0YWGoD2/y27ZNbyewSdyfeYNhAlF2AJuJHPczZ8sUtFGx0n//a4JlcfpXdr9rkHWzWRrI6
V79RKU3nLBHdNexD2nApUjKaA2RrNSqFxNy9RTGtpGi4JVOZv6q6ihBCQipntwf3X2iPUqrJc41S
xM3npz6Zs4DwJ8bfUkfVxrbrWtptctIiq967Uas/mvrwHo8Jjpd8qK59nr5YtrGgASS6nUEOfcT6
sXhEHO3yJ9MDQOF9/tZMrWVSCff6sti/Oh0xl+jIfIq3VVQY9R8bx3sTkyGL30v/MSXI4w29xWle
lT/WdmJpR9Mr48FhN7faBwoR9CLbQjUhEZoQrRPbxLVLim3/Qn0Fq3Exj8kQfqVzKL93mCFhOkDs
UOVH3Fw2xVdElN1K2DGvSzcAfksZJyizg4mMaWhhIV9wukT65lJHvBTz5X8FF3OzvF0RHes/43bb
HYqG6TkIzun6veAXmp0+TclSHfWShkyYlWTKrgyDrWddYbLe5UUqyWvmOX39k+eFseeoCeewdfCV
HENZrMzU0GvarMsS23SW6idN/x1Gt208qfVzbFOVsndVxHEjev9nLaIpAY4FYocN2r3W84+sVCDk
9zS7QnSiw5oLtCwRNMNcdvt/UevbV1nWL0yrCtWrma5chqa9SKMLOs3iKtCE1IIBaXSRVY/hOp/Z
eiz8S4cpfEIoFTTQkFm5nt7ysnrZzjsdMDuJ6WP/kK3RX2wsA66EkR0Wj8K4J9qjAoK6iUCi0Cn9
VC5vqt2UN9VocfeUVYWYPM3AkaUMNDTGFgkY2Idw07PY2DG3ryoDv3BouD7JIRbu0soMnEKlahzE
razt5RlNwr7S5ytkY7mDk1K9N/j7D6GZI5YPc8AJdjETyIdcYztIS9Og2y2G9++5GCeybc7eNqUg
d9JmiVUXePJaqBKrmTFgaheFDkfYJASxyQT7N9/YHrohTRJqok3B50IuZh3AwzGIE45O2EPrwWGU
9P3V9tAy8l8gFFz/3/NhbKW7ZFEyf+4wseNYDn2quxO1eHgyAUqd4T6zCyCd4KoNWbWbRfpbbZ3u
tl1Z6yNBYN7ZJo1+mzrNiI3OVuWy4isAbJUpJoc8XKIrdqgogAb52s2iiL0wRrBMFu+DHNDlWwzK
Loxp6vO2bLdEzOw0UIR4YdY1cNDHH1xSVRAxREV6yW/0R2z2h0142NZc6T6ol3pfF2bzNGmnNpTm
bvtRYcr0OWpTBIh29GhPRIzweco5698wBVRnp3CCbfdhOy9mMlTE74kXqMPGWdhZdLe6Pr4geTYf
qsocoAmFCf41AssqA+FB2/QwatL075CAUAZwI2DAwnhexyAywqICvGM89rTVz5WG/zWGbf4wi3oM
oGUWdCA5FKWrnQba6bkzPW/LCCCa5wTNs4TXeXXqkMlfZKSQG2QZHWxVLcKHxpFECOmoWSt2Lx1d
te5Vpq68bEVrNINRSFxtt2UJKy4+mIrzYkaReq2MwY/iygHjfI30xn3dcqHMVP0/XJ3XktvKsm2/
CBHw5pXetpe61S8IWXhT8MDXn1EF7a179wuDpLS0ukmgKitzzjH/9PJG7khKOYfNgFjbLrtT6trZ
0TET/6XzRju7Lzal7DTV9d20tRrMheF9TnX0DvX5UV3EWhc8IhnKNtN4D+Ns/vDL0jynCybQMfL0
b/xUX9Hv/GoSH4f7/ycJXK+S1B3xX9hEq8U0kvtk/piT/Lf6Kl1R0VfN7fakJ6H7qDl6DvNP+BfQ
386WxsF8ZQaDG3EHgqJ6LqtGcogMvJRjTxQadQ2RHeKHGS7l92F8ozto/MAkz+E5czN6ROny4BQx
EFqOYw9kq4QndW/pFtYBvyUJS710ZOUOWex5Dk0gMiSibGxjjB+nggTOzUCKzDVnyxZa4x1jWOIb
CFnsmHn9Sz5pQUw8sZokG6/PxKmdyA0gW2jBgUf0XpUk51aPtN/+T99O0buM2m/5noPyZuPaTvKK
lvmUsUc824A0WfRrGWtASkPYcAOqr7K3iGlISeKmwivBtfyOwARtyqcwpje+zZOJkgS0wa5y45+T
VzjfwrJkjwMRADljOK7xYa1TPArXwL3c8Un7dc/8yM8OicjgwVg4qoyYNX/kygRnjCFKG+9mKCVI
0QhLkEnNBR1fAtRjomFTxCjptcq5pKPXX+pA4F4CLBOY/JDCSS9xKcTXkERi3cdLyiyEcHfuu0en
DkPG4tZv1oX+lFQeFi85BsxNw8MSHnM72emZk5T/gJlO3zlaVr4MuBh7qTdQm6vqa9QQjPYG+CG+
fq05L/b4rJH506+nGYhOIk/1z9C0tMdWsx41gzx602+YyXEyy6t5+F4Xc2nSD+nK72PhyMwf3ale
WB/MtQr3gEbcDNchQy78FdXp1whnyiW26BFSgnXPyBBLefMv38lIIqzbZvSWJOGfGBPzazjJGYXL
lqxkPJwrlEB6wQd317UJC15L9tmM2o+Wt/Ve+cG8H11YdYvUUVMv4wFh97GdakuyhPsW0vV+Wo9L
NgHITz5zZkKd7dnewCd1j0vEaNaPLWtPJhiLUBUiOKpgLHYGdtmoZoSkGWbw2C/bNOBoJVjDNqM/
zO9DF9VHSKt447vJ3KptiETVvxvSv03KQ0amx+1dE7RotT4eD4YGO2xj+lFwXZdwGEPJKgyGJ4xv
bgajn4noPk8JWXERyTKqXQFADNG4hZVENi/U1Awx6GeQ1c5xVRm7RXUONCDARgyWhQlgdnSTJEaz
YP8a5r67FCScbgLAeDXjGPJG7MQ5hBVFDU3r/gnuEFZTBmUP6+UMwiA5LhnKpjL1na/NiNbO0+P5
pA49Bav+puqxaZekaFSk0X7FgZFt4ySznjONnBwkuCQEkYtlyIpDdMDcXNTeMvOWEykUp10pUmOb
+m1/5tjgbgJfh5hdBlg6o+f1mMCPRL4eHf8n9C3RU/xdraxpk9UXGioIEFGYPI1LHO5ySTYbisW7
IF9j4dNQCrgDfrRGKbpEAdx5KXHO6QEte8912hd8pP5jSOKGhWZqkDGhjEEX0m1rZgQ+gBEYSqn1
hRSEp5jTLvwIj2STYpT4KQ90HBIvOk7q68DobB8rQkpWKfgghr2mV92hWVr9JZW/LnPtokGfzBw0
826m2Akf5yn2jKvTieymQ8AC2BqeHMP62S2xwJI34e2mAzDc9Jgz2osfZ091YjSETcSYYknKserK
v6Vzn5Mz3+mcwbP6MyExI/dLskjj8VP9mtLI/0iCziHrxLxdv1vGIXa9ILOOB1rBsn3VzZy9/Zq0
ijDxP4LOLj5SvTx5NnlRIuz13foJrepvO8jBj/kaRkW7R+an0YualC7HLJutGiaZcqKknv3Py6Dj
Jyew9BNAJKgf30nxL5tWuVczvDwmP8mz6Vb9U0hrMiSXrMlzNIziPnFsJM/PFMA7fI3LgO9US2Ln
0XSJdZYFv5sRRzYEM1aXMqz3BdCNnSNTTT35UKf9eysE9nCLcGv8CuWFIc2WNiI+AXwca4n2Pxvy
VAOq2Ped3hw8I++PQ5k45/UTWXeJqaWWkJ8jtcJz7zT5FS/6XdOm7C2akxdg1/P7ONY/C6bBQTy8
VnIkIUYS6VHP4pHDgqfkQWDVvadwwb8MqYa0YCkZiuwwwkiaf1MCj3/uD6bY2VEQx1amfbNWi4t0
aI2Wi3DIelKSYh35CfweTDhjkPfbenFstMYv6gCcBuLkObAzYE88ZmDuH+3OCbYlEQaMIcSzGabp
jfw9YpGTuiKOBmBDa2NRUWWfYZFYC/AeYJRZxRYTZgzJtd/8MGXGuW30TObsoN1VS7ZQjPUel5fm
o6xozuOSF8fBwcHl+WCIcxOZsRxAmS4CU9eiek0rS8P1BkQHNDHhYJX9AiW5e5h7egMttVtJRFya
FRiF9QzIrlz/11Z9Hfl7Rx+o3wjtu81OS2ZE/V2rw+IltHXnNko2+cg892/vLGkYAvX1AgJFJETg
snZtlUbbLkLvyLpEIv3E17Z4pfOKrSPYFbk1HraaP5HhPDnFz5Rs7AZ0aVe1+oOFoxykXETHTGtE
t1N9SdgF+5BdiWE1ou+NakwOy91HHZDd6TJasPUCdPpjzvFdKj8ZxG3plO/Lgf3XEPVLJSzzLtz8
G7E29TfmaCh6XNR/bYt+NMspXj2/e+H4q38Gyx2tu5RtAb5V+6ib9u0Li1yWjz+rEN9uVPb1ezG1
3NVGGZyy0giv68qFYPEjyZYnV6P0ot0BVsrUrl0PUxr4QfXQTcVxotB0L9ZIdgjnVGXjGQbMONNs
FtshYwU/tBYTdrvSTSJT8QwwuP3jabDKnG5+JnGUUL85/hKPs3FB357dS036PowG1KZssYvBtTlf
TN/scsJ/HlS04Qp0y5sFojn6NAdktpu1+xFL1NaVN7XmTvNxobuCaZqXWVvcACPjQgdPc5swzG9t
ZpUMlplGuqA2n/QQggCR3fyb8uTRyz31w2sWYlE9H8aNICizX5KfzCgBiPz3LVBN1xG+JtSLpiAf
JBzpXwkiU8ndOq/njxiSUDowBc49KMtqppAuaBCYtJU2rfV6CBDEMQBuIZCUYPYw/tVa49/aOPkT
sMC/LSGZag0Gigq1+1uV5RdKhuii7v50lNSQgUgBo/HeWrTFl/UGQdSD0p5jFxjAy1Ll3ptqiMCk
IJgteR1j1kqDZBci7Vq6544OA39KxuPS2cmT5unh4zq1nuzUOSmLxELNB8TQtgni0ZlLlnp0cLUm
XdsDvuwR/E+jgGPI89qvjC3PPyNDeLSXMXxWD/x97ygIgQIzPGJPU3O1get+oyx93DvJpgB8cwmK
P2qQ3A5szw32cDFwvYxldwECz3RpGpu9kMtnlhivsV5lJz9NS7ij7QyedD6rcsPGkwBnFyVmmBKT
UwasAyXH7JwqCrzc2KxbsmrpqweuNEF+NEWhKjccUs64KZm0rZ3tSRufhghqF5ZkZ5RGBB2VOg79
aa9sd9uBox/jl/4H4dBfdRKfFzsbbvlUtOSPjkfIiptV+uOW7MQDHv25JgQTisFXpnTzgzI84VWz
AJJVTHbkPDFavG7T6ni+cIF9lLE73EeB7FarSB22W40SBLA2wIFpnpCNJ/Fel9+Zemgzak166ZBx
5PUealbyBJw2phPG1ApAFGOn0Eo3uTx5GoNW37TwzBLlXTCCehf1TD0ExvT3pRFoMMnln6r36opA
X69ug13ZxDmWdxjWl7VX5Q2gfW29JCVL3ljIyDB3l3iaied0L2kdX5faxu8xMu9MOwQ71uwZx9bw
U8jZKKzWGZBT5EjrPQPKTqr/xHu4HhK0PBcPZd7d1NqWezvEcCSnmCSjlh3l3xBCH0wydMvr0y7l
UNHBmtkNsXZyekBC/x6g03BA17GmWMUg2F48/ImcRCbL/4THz3IQGcknApP+3HY50b6hY+zg6kzV
sfTOjvkWmMP8g9UxjVJ2AjpyHLkMUuICPTtUXpfePZJJdhSv8w9r3Lnt9D1iaz0pRcW/sdbiIQ1J
AuT+YQe4WQ+4r9FqDe8tkRoLurWXlrLztYkLAmbT4LTWny45Q5jmB/LEpSbWqtrXKmJPz6QnrwDA
sB4wCDrCdSBFtEHkaXvRw90Yzf65MUf8cTonmqBCERvSLNwsg5Uea2D2aiQ72HwjfUZq11KltGbp
We8X04yuiY15Sz2b5MuZduopDqyTeh/vf0hcJ5s/GeWWcUQpNdIEgf5SV2Z7UyV8VdDDdst2t9a2
abUIQnUwxvNfeHjwgv9YgmV72yjOWjHsa7/IkHLST1PttdJm4JAu2Pv4dqjdobOCIUHjnFbu53p3
5AF2UnIS1M2lbrPUtshwzhNGJXzkJ4p0mtt0crZlNlo3KuR7kbgNU9KJThw5fs7dTT8MJByYt9EO
R/BgfQDR/85gJijIPHSGczI3vzE3zAdlssXqANhBFg+DVaVbNX+vEyd4TMjzYJhtZlu9dl4hzCc4
atGaqtiSDtrOjZz5B3pcfQTwBuw24lTtpHNs3mcD8iCTHHBMe5xB6CSSIweuSfXsXD//gd2qPtvM
QY7EOzFDVZOW1iO40AqnzZSP8wdr8nvgM9HMtYUsuJwUG30o3N3ixfzWhlRHrfsA+ulXVWqqbQdv
KEU3BYlrkbyrJoxq3hjOzkC4RjMyVoeF7jZG81wn5leM5Nm5XYR5HicMa1HUlo+qJYNQTFC9z3cL
nNynZaOy0ko/fh2YIh7SxhlAIEhtRzFhdPXa4a0IAMMHNqfAoRVPkUNUJd9New/9mIScTMBQyrxq
jyKo3TraUBFhDpiTQFgEelhOoOr1/jR/pORzym9mw/LMqLD3Cc5sY8I9jeHc5sP8GZnxzyANiptV
Zmvb+F9n2OkGmmpuKIhixbPFgXuB/f2GMOwkpiG+w7BC9s8Ed9tMZf0OxBNwJa6f4+RB6sURhapL
t/GBwGfy24U09Sxlv6/8c6SJ+imzJ/jYJZ78oOkW1D74rf4ef2kEHDTdGI6LgwaO6oPJoN9syiLt
3srC3BmpUV/weRRPVc7xfK3h5mLhS2S0WVqBOLqzXe/CNvteEXgLB1ArnmzX4ltLOgpFXyNfuKUa
90ALvDjwJChIaFWoG8lOK7GbrJKYNAwQb13REpDOYAaMBy2MSIy/hAUOQvUCa939ECmnIBQCS3lA
N7jVoBfcWgMZb2T2w8FxUXqol1Vn2Iih0k2XUNqroeySV96zzKNX53B0PpglTeNB7fNLBseZoSm6
BU7uBkERudTJdnEx7Vh1IY4hHSE8Yjh0oofkIBwSqdsovdlSz1fYbX8yFkZ6OyPaKVHdKJwev0Bl
3dp5Qhhgz9NTYtZEAZWfWqBVJyFXHRiD3l0JgWO5HGk9DET8nd/V+8EN3lAD4xbdoItlQLr+OQvk
29J3LlaBMkl9oCSJtXiUm5ONHOdvhT1Hr2YEGjvO8XOKeNbuc9IhROpIC7173uTBZWo5OcDb39ck
q93U/FyN00U1d1uPswaYTUaVrQ90GinjcDZrGwOikztgugyQXPJHV+NBtZJmXvuul96bGyftTS/6
mOFGhdE8mLpD5brTSzXrNbliUf1tcqy/z9b3Jjs+xKbpANpd5mtJUeWlAQ4zBCNMlD656aMd0Evv
Ok6IZyI9+lgLu6kqW5n9Nu1itoobWQjDPomZP7RyLOGT0XJMWey2E+RPum3+Qk8lKKyt6lj4Q7RQ
1MQRKrzwnZyo/MuAJt+zC/8D1woAFgcM8ti01t0h9W9jiCJ6lXJoaHL1d3g+8SNjEv1rhG8YLaSJ
xHESb36W4lGvgcLQYLx2AWM6QNmbsCLcK5ACgyFuwgvf31GjSX/XaEIAxuhAtNSIFv/7UCf+35cR
+pwDkgdzp9NXJkSNSKTBg4GnNhSjD6c9DcNyG2A/24sMUhZ+88U7eRFaSWWY8QFxsgh44HYb9wW/
bFPor2pukUaY7lGP7HoDMqzMVry3Ve/pO3rcMozcxuhl9fHrYkbBZjXFtyYaymmmuZZaAGoL/xXh
70jXNaGgKgJsjWPj9Xeo5ZOXWkctJ3UtLwc5CoDhdxR4hLazFJqNIghWbkfVNK8Y7glbqwWHbMkc
4OyRvRQTYiMkDsEyguWktaUeWmkenk0Xu4B049KvFbhxu2i/toaoYS9gzSmEp9TBsWIhs1Uvfaed
T1+tBKWmkqsjSdsIG1THepbw4rE5+hxb+ZbG6ir68jMQ7l1twcMQ/EA87pw7jkVYO7MDnyu6wike
URsQc6QKI1UPqWdewb4+Tv6wsdpu05nffDr7nwGtrP2s9c651wvyXBLQgiSuNAduGno9JHztFnyO
CHYhnszju9pw1YXsxV6xJ0Mm2WSESDLTNO3vtc+hNF2eR8u8ctoo3up58W6OV/x0my6+MxOP98J3
YEZa3QAAOt8yOooIiRxYlCqJsgkJo21QSDkMkuV9XtbtD03zaVnJV40vUMTnaX/oQXli5w85uASR
9YW1bF/VzlkpH5iXJF8tmlXbSIPb3froKjlBXBcSYtbOUM4r7LYmLL/TCguhA+gq5z6VD0kssu2a
ub7/0PW/VY9QPVROdE9JXENTWBfnSk/qazosDYiM4bsqGgPXaq/16PwMuQm3awnK+suQGmfKlkBm
94H2/55kROkjjSqwFdxg6tm/BxO7OMlIWJu0craeOuhhWzIB/UMihcGtwcAeB+5Es+s/ZaWzdOYX
a+EUPP0Zw3J+1uDGnBJfJ3WpLd/1YYAdyvn4ZjkAYJbCqK5d4n0Zm8G85AXR7aHJ6Qbp7zdMR5wy
deNXHNMRT1rGFBZBZGeP6PgXHFVnzYXOiX2bFA6R0IIDwrCJsoUvRE5bIp0WrHLtuB6INaYF+ssw
V9WTH9hb9aqg03QLDbM+qXXHLWmD2wKgEr7kBz7w4yJq86yaUJPV/KUFqJf9Zb02DDRuyi4qCFjY
dTMdqGnmVt4PQZ/vIt/BOJrEggxmrf5GuIO9C9gZz0NBJHEUYN5Z9xnU8F//nfWJ+KnEJrHFrwGp
2bGxMKQVZvRbSGereojTSb+oASRWe6RJEDTTRvsy5UN86E1gsJ0z7Uej9Z91RMF0Rer8r3C50rWN
FrjBt9pOaPUkdfht9PSzUbXg8Nrk1kCL/9JP39fpnY4IoVrc7k8LfFwPaFtrda3dieRBrmzM7mOb
fFWFHKTx+OSRybQRoxvg2M9OjY1gVdC6gmEBy60otqpzx+pJg0qGanNGD0bW5l7Pu5eyiEAppOxi
RZ/v9RENpSSYOPKUoUgqywQ3cLHBHnQZWsPIzpAkqLtN+HvbCL4l2VjD6R2N/TQ103FEe3aPwiK4
EzXNpBLckydMgeGmia45QhAO5ehRIrMYz8qtwaJJxolF48GiBAnG4qMZa+uLJ+qzFpnue+J5tyi0
nF/YmW9l25PLZHq7IUqb3VS8Q53e2fjI7rr8mWIPxIqT+Qyd5MtMH6TmaaeGkkHXIeXDXnnztaWD
O5HPZ/rvjnCrL43FhK8d+yeTRDJ8Y66/NmW6DNVRYtBVQ7YKRQftgnpQ3XE1pKInvI9j/UwsVw1K
3AAjoAX1cT1DuCZXWkK6+kmYpoX6TdqyOfJskjmuiCqA3pnAZToUMcL4v4MJ2hb457LyabCDZh87
ZG2ul3xVLUeUo3B8pAgtcazywW2YS88BMYuy/csezK9bYVoam0cIgqB0iIN7yPW6O3lSUVxcI8uD
ryyFxW6msYMmGGVCqQ5xyJYntWSmo52PvrkHRkrJ2ZjobwfB/GaxILDGAZA7EpbEwHEYusEEoNg2
G/dmNN3FoP10UnLlf+rlTOj0ZXw7YZO00ojPOvR360ejjSMiay8lUz4e+2tQd8ZhLYPcGUwKU6n8
VDkyIGmaS1x0Qae9Usq02/9nlktyNml8NFnQFUdXczLsR/UgnBnFtwGzXb0c8HYVrlvfZkUiocoj
TyP13sOlxu7cIR49lfZTrZv28V9DQj2rschtjBlNmer0qpmBzglITPz/lBxz4myzXys+zdXT7b+/
l2ewLkKvOKtrJc740VuDCJgGjE4bIvu2rSx7E5q76xJqzJZNHtodzXGdTty7epZ1Q4OnkACjURrC
Z91A6ehZ1pN6sAZQrXkZhs5HYuTRTsvdnOlh/Y5PHdSNbaTxbUi6+DZm9p8cJJax63O9uer4GrYB
9dYzGZbWmxp7+AJ9DkvJVfh5daic0rymnYxooB9Hq8R8d+K4+5JlCUeWKTHfsnZ666UGkTbUsM+i
kWMMIfTx1teA8VVtJK6+iAN/W2Q+BHIf4a1RRy/SD/7A+K94S8uXsgW9Xprh8DFaKEVnyFvrM/Ue
ndphM8r31md6thsN8MWwXVPSY2/rFBVRK1GbdMg4RKchxxBzIPg+Ce/N4NgbcsvIMNei/tZO/lsL
6efcmbEBafw/Tlv1zCGolbISoKxJ+lIU98NrSzjqk5OI9ZVrlWLLSWmekbmw1yH+yMCTqs5h02Ib
n00kOOoIJDruG0Yo4U5dp/ZcUXbKv3OrjKnUcmTq2kOQCnCYHQohhOO/9c4rv7aoqjkj9TPT0Pm3
UQq4W9JC3ocwObqFyl4MGB/heaS0gpZ6V2fL+xKgZ0cgV7/oMfKIOCWm1KPbwdQVpTRT4ejQTKjb
PCtifiaXCK+1Pjt1ebDrg4tbIBVvki5qcSJQtTWkEFgtA0ElAUwjBEtqH28tu7yUoPsh8y5VccJ4
h5WWLdgGkHO27ML1ViwKli/YKJb50Y1Ozexc0rkhUfIXZ8oZlqST6U/WZf1Yop5JARXwfCgEbEKj
E+ZhiWzhb1LHdh6a+id+oIRJTJs81fJZGxAs4RYbJzLMgxrhzEBiNlIHd7OM0Np1KYKLP6IZkD86
gvhUebBF70gYjZJKGQus69QbjnlBfmybgOT/R5VrtMnDb4HTkLxNph7ReZA5w82cZtcS2SqN456f
ql1+MHelo9TE00dGNEI8ped1BVjJDCYOcoraoSN2GtZX0gPAZMr3hS1s3lV1pz0Mk+EcM8/fs01K
3hZKWfVQpPhFWjjuZ7v5aCtOfLZsdvmRS36wOiJS53AyiWtCuKv5U3L4GiIJt/nsFzvzv5OGOIur
7ZLF3rEWJsZY4diQu8XE5Kb/ElvGNy31pid3dH+xhm344+mVYyHDuZhQmJbolkiLplc9WuwL4RQv
NX2L6+ANz2oYK2SelHqWiSOzAZxR2M0HX0fkF2tXNatOZifepqQVrd0MclhPVTo68FCAMY1lS8Ex
LvDUMwE1jJmxVGeZVt/d1auAbEG00VLFhOnT2o5BWcIG8yhf5Ymv7HzCK6L5wFz2aZy9+ltiRy7Z
SQQnOTbrpNI8R8YAE4mYuazISC9RwxbfC4Kbafk3YDDVp6vbZPNEoKeFbYJbp795jiQc09Wbd9PF
Rr1SFlPtU3XuWnr6YK20rSq0zdlJn6qefsPYP5R93P6qzfZBZ8D2YfgIdP10qyaVtZ7VJ8FUj32W
fvCUGtMulGr91EvsjVFad2FFtGZsO60B0Zrto1X4p8l3OPJF6a9VeQKGC+ZA2l5WuX0gfvakbz5M
zTnRtPj2j7UGFme8cQsFx2CZXqlzW6L5CFWvnIrhUmvgszOjiOIUUs1seOSN89a/9zPzNieBONAs
mvaOScStRtt85yOh/FV3enZmwjuejDR/r6LFfUlIGtqbfY70i/oh5HajtG3N0P9GzxXu7pD43/Dx
Iv9qKE/n9LXNxuVodMB1TYbbQGb8c7WgODBS/cowH9R8P3UvqhOcwgFj/rRNmO/cFx+UQOJR/Gou
X0KdUxt6hoTHe9PXMoZ8I5EovVEPzHPhgGJwiHCfdcvrwJf8FBvuntCG5TUOeauWIqBowXzuCSaX
etkkt4j1/PQ/z8aJFIGxlqSxLtYZN+Kp6jGjX9OYsOLcpdHW6oN3kyV6K9z+D9PeI61EUuCwGh7s
ycNTCcrvXTeR3gg8ED/HwD9YaaJ9emU6Q8Thag5m+sl9xaFq7gGzuIZrX0asTBuUTuKxd3RnK8aK
9HU1Vl50GyOiVOp0Bh2gOMyck2oZxJP3VqPe2w5m058Xxx3vHiC5sfN/WCV9Pe47OwrCXQYz+xo3
cGhrDQeeCFHY68VXkhY+2tF78Ifppzo/9BX51kU5SzkhRS8iC8ngbhiucvs95DM88v8uW73LxUVa
hdj6BskYXRrWr20ztNtUQ7+uIVdXgz/8EcV59H442GqJLDHtSyToAntm6QD/dC1wM6Ao1PCyYJdn
4HLFQP7iU3CtkhQoWQ6a7W44ajHMqTqo9V00juKbTc3CUOKL7ufNVS2ZaJRSYtX8YR9/Dzx03KqJ
n4FQ2dcxYlh8RsxKbO1OGHyYbWeaA4ch7cTOQsD/YthWd13ayvhSzj1ScaTH8OPqyCQ9PJ3sR7uh
aV0OTrbJxhzTAf1nDBo0sZr8lUvCOeMNbp/mHQkzAfAGcNY5bn/mpcERWPjKbYwiuArcqR/NnFmY
tBOsSWyryOyGr6O1WE9+b0HTqDLsO/w3a9VLyhwphfxq6mXvi+GC5Oyq2UmIEd79ppZP1bawZEqS
EMcFyDcGPGidoeCcYNlmfeiIHNzYtnvO5pogCiOgB/hff5HjcTrsaSapeVlhGL+moHIOfeg/KAVx
Us0fGD285zjBmyvhCsPccf6I53U+D2UVkU3RfemzSPa3E4k4hc0yNMbfIjQZ4BtHxfRe3dR1AUj9
sfa9cudhy34zteYljobfWepIiCS1GMVQB+ah+EkruJ8+l2IECfynGMND5/Yea3n10MQkBNHh2QRt
Bo6hNwQkeLmo9oH7OprVs6PqMAgLxCjFctWH/ZKU4QPT2QRPgYVRJvGyY25rJ/918TINMPvU/prE
iKWlM5jZVpmVgYzSvjhD/5bkZnj2ux4YmJPCzFZ1hp1xpuasEV45keHfS427ejD6NqQLnBMemkXL
r5p/727n3niO++jX3M8OCXYcv61oLn6CPneagriDhAmKgSMDGGmEANkvylNjmb8RM/UP/95XLzH3
fim1DJiIlE6pBztbvs6Vra1vhW5nbeuOfKpoLHMSrcv8YEcdXfJRc5IjMABU/3Q8Y68C4k7BoUZs
8Xdi7y9F4tPLUpUfVb1zszOHRilkxqj6sEgAO8p+2+g6HShzW3LleDaCgzhTfGK2xnxGIAYamaYb
cLUmkCnK/odZZFw2lRGdzHn+WM+9atOubKvaRdH8Xpme+EHGoyp6jNomPmKZYaDLQ30bA9dwW4Be
ZIeYBy6/bjXp/zu8pakXHtq2vItlqq9u6V0xqJ+HHgikodEkghfAFG3QiF4cWeax3NHjaERe7YI6
fkHd39x12Xi30WwZGY2TwY8slhmTfIDS/dVl0zf2DuwyAWxdddPpTrLcDXJdoDCjgVN+WGhZGZo8
vnqpfQ8AN2XBn5bxm5zqdC8B5BMU6fHJ8lNNhsykb5pInvS4mbC1tUgHdG2+DaR2blTFMQxob0HF
0aHqqXrxhxVnxm3Vlm63cShNQ9+5Ae2nRVB76LPmHFOvmG9IsXYu3IQHFCRfOWkilo1kUCaHX4RT
2DpOkNrEVncpi/vW+WaLcZTLPJESnk77XDkY9dHsHiodE3tnkB7OwvaKQJyxWF3QpZRYBR/r84bj
/QdqUYz4w+MsQXT5AEYWHJ6/J0Bneq2GYB2sYVQ4pwR0nvGeJzuodq5UtFTQRVDKLraG4XpmIuIE
0cNA6/BsiYa9dfSME77y6LTKfWlanfqZXD21RSULp0ADKOsph6ULMzXLX/pyebZ6E6NfjqkvLc1H
k+74lVExvhSHRLHMcH+0iZngoGPnUoO4MdTNa2fn17Gx96uiaazp4AyJMz2URuPuQhd1bE08hyrw
ksbfCnfqvoZ5fjHj2jsGYz3vVIHO+XM7WljQub5++cZ0L0tr+UXbt/rRRtafjsHbVU0xkHRYl3py
q41GNNimTcafQS8ZN2b9LGjX35XgMATbjJyim55SgyR3NQCYSsBEBoLJnW3BVo276hRyBSrzi4/x
4wKbAHqH5Y7guVPrEMlnpc49rCTjORrbbR94wWly8uS5dOlkyUMTyu43xUpqGF+UTplfwcs5Gz1L
bIKdnPycNHZ9ymuP2J+GKNW1QUOZsa0MmwCcSi8Oat2fUxTbeHhsCAGRzoKUuju9xXvqJwgHogJY
JuHVTxxEYvzZ+nBRfixUjujMEijytu8d4RjHP4ZUX1C9j+1xDgcWf8/sf7MmPHp1hVgsLst9oUHi
/LcIID1F9rIs4a7CzLP3ScY4JRakeCwJ8+dM78128ByhzTD3GVfrvQyaeuMMtLy5TtOzPljdJkTc
djKxFzFTkhjcEXG5oHimNo85VQAYUvK5yo3a6yqEndHM9x3hYzSP7JeWIwgnxO5zmVkTtnqI9LyB
8H/kauVMo8U0PlDu3HIZABiTG3dzRc4EYyKrS76yQlhVrke6PWaip8pq4x9zN/gbrGTdJaiW++pM
j4pPQBf4ack0+ivNbjLzsWjIIpy8+WJmhMBZSjCljZN41VLLRI3X9E8rWlf1LgxE5Q1e5qM1FD1N
fSN/xc79XJUG2UuN+drbHcWQtE6MQJZTybPhvKJz51b8LuqlfFDPejBV+0RDYxeXRvaslZa/4TdI
fxXdD7MV8ZXNA0FF3dDJycPs5jV9g31DKrqIx/nqoBfeJ5YerR+vVUbb9dMVQTg9ROGDGBhPpFU9
Ag5HqGIME2rFKv1Sxjq4DIg3RjSgKZHjCEWcRHNI8RmRRSQN+03M+DmpJ2/VQjILri5D2X2o79Iw
hAyDRvi48bj/TxG7M54HzlSLv7jjLkXwzeWGE5p9cbu+Z6NHbJCiPLpANBQgPj/TZg0PQ13Hb2Nu
FZs5TH+TkZe8Db1O91lHuL8XUfy5Hv+I8A33/Fsnu8oM/EfMiIdoxNGjTleae8PaAmJzJJbHG7jT
t6kujnVH2l7rmOGVNkz5BnSVaPUQC2KZpLe4J8PMxLrLMEXMV2IYHtFTLUyhwGH/dVX3RLQudWBd
aFfgMbZp7/td9ldHnBnZsZWzzQin2s4h/mur2mVrzww6FwAQxsgmHsJei4pN16QdQYM8aGkR3hDx
nVypNVNvLenyCyiCgTQre1TbGdPW9Em9yiHJrmM3VD7jOteso4jBs4zAUEYPUTENLfO54jbAOuj0
dFPTNtRf1DhJd6PfVqwlpyas3Ie8iEwMX/yihTu8Bh5ic3P46mdW8KC0sSwJwWM+jO91jdsWk2+w
WfVsdI+cW6vdwrBeVkH135Z8sPTXCrUEPcol/9nVxpHRV37XprC/DYPzMpGu8tuGkhN2wxt3ODIJ
8X+Encly5EiWZX8lJdcNacxDS1ctYPNI0kg6nb6B+BCBeZ7x9X1U4dlRmdXSuQgTM7qHkzQDVJ++
d++5wyfkouKwjBC6orQ4KM3EpsCn6+ujnr7MlT2TpWUf5fYqH8Y4QVFT4fpMy+9zpzW+LCMQHKG6
lHrqhKtMilLVDDs8ebvuuGk6tHdS7sBnyPyU0s+PYg2KmGhyygf5IWoaPcBK1Wry4vBTD7EGcIYD
UrDPejRxEqgrH/TJw46elJ+jmcJcFdIaBxEFoRYzBQHmC0XNsTolMdx/JY73U0F3SBp2odSRcyKP
4o6a1Ft6dHE6n9dJGy1i4mKQWZcQgVYhSNRleIcBzXOqEuhtgSWXDw7xVlDMaQcOVfdnKEg/SZQo
JLTN894TpJ9y6X5GxtYqrRZnB+J9C6DxzmEvBLnmRju3piOUd+A8YCbygzaec40tsue6quAoH6bx
j6Vd3utDmLbZ97JvfzKEqL4vQXXvvT+ktmTs4uxi5rEADXraNXFCzjOKh4l4FfhUc7E18KhcQiW3
bsq7lCjIBylpIfAUcatD9F0JXnebzKH7QrMeqzE531jC2NtRRb8SVbmwU8zc7qV3KacsJuVavZKt
Yn6ps/DnaIdPRux2V5U29ilepl9Sbi7PaxFxab6OluEkRSOtUdqYavph28Cql/olBAvBIQGq5MdO
mPwICZpF0isgNnDG6gxphNVvU5skS0NZrmOSGs/hoC4YcfKfKBWtSxnmN+nqWPKHbCCnjPXU4IPF
dT604lynOeyKlZEXax9TC0iqSS164rI/4KGZQT4gXKpTAYqKtbeF9LOV1b6RVuqhPNDOn1913QGH
FjuPPh+OfeWFD63WgvPYRzk0pDLeGd7ccHERAZKPnOLCefyO2B/MjFJ/n9Lwkow1aAUxsS9nSyMO
kgpfFk0F3VofFX2HeIq4qFVXplfuQ85lTBPjDYQghrNW5Wuova9hv2R4wYUip8VZUaSmea3olBzc
pMapIgcpodpd9G6gxwsmg4yoLD4WY21vaBlpxJVN1nlayCPD7ABsIGfZqmeE9yjoRBDQnLwsDNlw
erfOqRVBG7WHud2XT0MRNJMPJp2cnHgiX82TH2ws9HqILWoCUoVYGpQvptlzdB/pLcqXscs77BCl
aItanIoB7fhV/oIInX5lwZzsBtReq/XOFHS5tSNKdvWwHS1irhx1fgoCU/xGURIQhgx0TNYWmQac
eq7R9kEhc0ksCZUWBKQeGXs0vOlO1qMdUakB6CLfo71+lJdjOdFsWb/L4jTaziUvV3SoEyUNXrQF
CbRt2z9zMiReImVphXXD25K05+2GNl143w30fnX1NGclVhlzOcaIv46tp5Zg/Qi8CnUUZ96Ai1A+
uOhi12d/fc0Rf5qOmDIqSFLbv/4AfNWRnMZLN80lXgH7MUrtQJxRB4iXcj0GiomnJ7NZHLHO34H2
lS5+cpb6xjW+D0ahPDS4UX6hqQwbrfwZshQI0JxaRbEtatUJ/3EpMn+KREWIEdfvizi/IlZSBX4U
ob54qXFYaNykoZtbz3SUCd2BHroJe9IU9KX6STk+7sO8Tb+glEuBIqZAB0pdYbAFUnzej0d7bupf
qdC4aOhofPSbe0hx1tdCh58op5ROnzf7JUOkUs0miloqi2PUdct7hpv259B1tFICD2srRqck0trH
MsQMlUGjn3WU8ZtIZ6zukYGAIctGEUlxdauns+wUAqfWr2Vuf5HtzKBtf5WB44g0KqZn1RA8ly5b
2dBwsjCnxjnlc06IEf27yA2BPCzW9AwZsj63cZr5igGFnlbMS5rz9oK/OWmd7jNUGz4tFWR2MDcD
ylkAd3IFoWA0rgFaoZcenqLf9J3LQZoxqFyaupJRVZZGj79mPNXIljMq6bQP7XS6WRGKn0FPV0GT
SFB5UqGQmt3UI1v2psPSO++1q/SH1faHx/02IOB9Gs3qklVN8CofwOs8kB5Hd/lKgSUAbhIQUucl
ymsNbuW3qtNOkt7XOsd5qbC+K5lXfeZ4bH7fiyXY0Ja4rpptKhzRPnLpKOQliX2nYQCZuKC4NIB5
2wxv37epBtnYEWqd987+X3ALTYcQcxWPgVX4loD3etMJAm5Ndf69KuWkvP6lZ5DP6ATUpXe1LGJW
1ARyfdjHzWurwdhrZkQ5Ta3Xr4mHFbnylDfVNd1HDktS6OHqmgxHExPN2hZG8NnuB6rTLQFkgijb
aYclTo5Lq3vfQgUsIsftwq/0ZgT4KRydTRwv+6ZGk0BcIfZqtXYwcqvaMS+KnhNTUDDQLqKD13vT
3aVBifo7ps4SXrGlEFFb5GBl5tgtfsy96BtNmx2KCMFtTm2MQEjYjWjdjWgtotkHDV09IWWhpgRu
LIHHk8MUuG9xfKE0LYvN/NOsmvmRBdOD4JrXVcjWkwZc1eMDgAMRaSMjahKZHzaNrhelo3e19uZT
syNlOrC6ixoWX3TFpbNiOcUmH9G7OXlo7iLOiy+wkUNIZAohrG6Xk6HF97tGTvPdmpviIF+pnkoH
J8/owMrXA8GJ2x5a5oYe3XyVf2xiK7eELH6+OotjHWJmm0meH6vYPA7LiYhI8NKap7v7JWjSrSyb
+1bZRoW1B+0NV0ufw20EXvaUekQ9zcaTMzD24MSb1Zcez5s8Hctp918P8msjdATQ3M1Dfr0Uk4K2
WpSz3nLuynpGLLU7pLvWZBLgR72Nrd+Ddrq+zpPx59SmfwYFaW1rRcRP+WY7vX6OSrs5F3UdXUn2
4DzTVyYOcSPetkb/heVOf7Xs9FuD/8zPsc1dpSDfMFDWJ/8gDloRXSx7AWArLLG65f4q9YWEboYY
2ygwIOxSJL6txelQcZUugX1Q7RzgN67ssxEY7T3DHLIFShQRz6T2ZCyG1nZB1nqJ+4zg3ZQs1LXx
ESoNB3Y9tX228p+9N3zOdZbuLCPwANZ295Aor1dnid3DqJIxQAjwOdQ0+4Mgj1Ni5sZtBMfyl5FF
VeBKT/ljFFkeCyM9/qvujBzxociaIkiwsrq4pixh9PQUUKS6hhxD6opCwuim2NiYWUVIl+t8sGUq
K1PwL30O4mO2iX7JkTGIu8bpSVsxQ/iutlP/ggZH+WMqi76RwKL173QgDTGTVbuxBonNQMH4MJwI
n0Xo7DvXMJ6y+gr1wYfhnlAck6zW+YNR9df1qQqT0tdOocuJa1UA6HYe8LmKSa+KG1zOW4NBcc60
Y0DE0kB0DMXbey6dHBmS4kHTO7ZpbK8vbZGZAssWxzdW3Z2TJ59ZhzbyYEDiOUpoJIJWeuoyx8Wq
jVdXmZXrBK3hAf/hRyONDyLVHDvDyZmGzSpCJSdhId4XER5jBtRPBLpV+0TlPMRolSqlm6KNNJnp
RohnSD5NKmXbE+51nwfQ4+DNgZhKcXHwbW1YNQ1RIjB/noJpAKBjhuUDaVt5p2d4kq8W8aUk5GoL
g/JSWsMfEXtwZ9LyEye7yqkyv9YmnR/HZlpZkYWSD5EFZQu/BqEm8iFwsY4TY2Xt/voaPemUdAq8
IYNrldsegdixpUewW89hdchUcbSQatYa6Kky/SYdfWOd2ZvWAd9dIBS6FfmCowFJ8XuB+COxo+dJ
e1p3UXQih1RPp/sy9Uzd6zy7pwnAed6mszZ37r5YlvxsofY7GSQ+Sx8tsgjyGQHMQzsRa/OcKPGB
gGwmpabnPnkGAszIC7kwhZ+1yOCPeFZgns3FYplWW5oAQu8ahcqytVIC4LgyfpkBWSTyKkL6c8n6
1t6VwUQOrfAMa6XI4LazHrdziuy30L2zrnFAMxuvJbM1VXcCj0prTEOXJJ6Vi3lN8krbZRXUDHrT
+jPiX7CEwBr9mdnsZ1zkz7kzHeR9VcazjhJZqOvUgJMCMg+2S7gwiTK+GXauvsQhvScu5UVLvxFI
6Wyj2QZDb/ySgmpEXPu+xoRXGaEBH00QFiZzfE4cLCcSyO15GHUT5Zq1OJ/Xe5QPo/dlpR8QQ32x
Z7Kw6yknOZte7GDF8Y9k6lCBpntyKZ5CICCHVZ7fZJjKivE+uY13Y5Bf3gHV3gF/ls8KDe/dX8+U
sUNAb0KwWmUtns6c1utrQsArQz1MNtmiUtRV6+h41wUqy0QGvR1ZV7d34Fx6hn2eOTU9W+jSmMhY
j8Qru2dawt1zAM3qlLHW+Q7FnlR0OMC7juhtnF1RdtNa7NHQBCO8eDExLyoRvZb1C3wcO87YB8+9
Ub4pSW1xoM/nY6kuXwEb1PsaoRYJukW4cwOWFEUDQiFNYUGbI4zzIKdUebEPMxzxZPbdvSX5CMdY
ecHYnB+iSp3vhgZtGAvBDwfbq4/AmYsVpwZ+SZazAQvzHD2rdfqLjQqhgjVbbyDXxw3N3wyGtmK9
jb7x3S6LdzmUt1S3O7BWBoeublkp4Ysfc6ZI+7XDgwyd2U3mHeFtTp9abL62dlWl5KqiT6ljGoPo
39NiIU9Jm5QdlMPpArQars/SPuXhN5oxzUFOFDz9Fb8YdDSdc4ds7zokxnTmwFStGYxbQ71Cjiu3
50VHDlD/PtqETvhn4eb5U4nRzx41Ag4xeOGZNsd4NYm43KJeE+7z3rNuHWiEl8qENgkD+Mu6nMQh
CSfCRiEv6rFGNMDQqj7WLgGFKFYN/vdovBBbkm9SkWEwcrwiS3l+VIbCrERMIDUm4+eO95AwGU7j
DCGyg2e3KX4Yr7vEY428YXBopS8wmrgAksMI7REdKLHKkQi052AVKeRB981zGCufrlDcFAzG9s4S
Vsc0yTlZj8twkUew+kcFhmzjiZWYdcd6VVJkK1pjeuSe1GQ5LzrzSrtvNnqGYaYtlx6zb4bn2O3G
9saouYVSVNA6ME7yhfwyp0FtXw9A/hzR95Aje01TkN9iE5Zfio36ZVowOE2kR5y6AEqEbV2KAvak
XaGcHYUC8K8HHVCZz+gtP5imkPNArTjJll0OFmzf1qOxCQmV8JGGkV8WVMETZVl/jbp8z1hcI5tU
t7ZWQGKoKhpgqcif6MCpIlwFJTAshJySiLVf1camhghqdr+pdjwe192a3B7MucGTFamQDjknb+V3
JyYHrYG8q2SLSLFQvUmMQaET7FN3swYLtHwr+3oMeX9JbJa+0N/GiCYJN5q9mJT7IRBXj4hRzhg4
tAZDtf+BpTHBQOCA0TGzW29FyTIrLy5aW4IsjLCR2KR5wyqdvZiT+6BbobyJ2pKS1K8Ew4Y40Yp+
Kr+7MkzVk3xWLwiPzPHQpVqzenukwaeD3AFbu/66Yl8pyhOK/mr+qqdoymh57EEMas8hhAuf/3P+
GWHEXPv0fCj1FL1WS6/sScL0sYYvisH9y0znNQwHyunpivlheulCLcBavXDNlyI0mzgk+ZZ5Lpl3
EsbBTJpMR7gocD6H8DAJL6iDp+XEqkC5NAe5L3gTZ5Xifcha5b5WGxPtxQmfxdAR9CnFePJBg0+/
h4eFG6ZV7XOvaKAAZjv6rJsKMUDt/RaZ523UPOWZOm9Byzk7WsUnNMMw+nrgB8ABMo4uCoEn4kuO
F/fMG8QwTpmM4bnMuTlQ4MYnkEPQR2izVxHJyfSxbrLzHlnAD9bLK1bsWYCKi+0yqTYprFAMaFWB
WfBobd9IdRYBXhT5zdm2hz/XXpimmN4+u0KrUX2QpzOpFn3yh1U0ut91rnnHBWnejaAitm0iFlGa
HB0z+5FqXYLucww4+o8/NMjAj4KIlNDHijMjkaV/XNRkMWjxAuOmRHCv9fiRpIvNUIbfhmBGaPCv
DO83fyoY2F6AQG1k95ZgVKoxpLUHyYSbbdujPVeU9GJZscEHxwjNhuIgZ+XUW0At5R2jUDet/0Iq
4p6GmqGNi0eZs4vuPmsK+EWp3pH8WxiP75Ho3qvkoKzslLxBGji5hKw1w/xWG44gJKYuqXDynCA0
uvNioIqSU/2Ztv09WSjfRgjAZek+yfmJ3SA5je0EIYSYqcTO8Cg4fF20ztUPtWfqPl+OtwnlerpP
yPjd5J72ZtRWcOuMPn8jXBHwuDc+BnhpuE2Y4UsZ18Ixi9Sg5blNOorLNp+OgTon9zA1H3I51F1c
FXRJwN2IGqdXVDJLydvdBhzQb6QG9txzL9R+zj6qbO2S4dC50CXArCLfPTxKR13EKHkcGlggNCio
lX5xlbrykQw2ItqOSX85fp9aAuG5XZ5li7gFDIwrEwBNrezSySqxGjT1OdYG6mriGQhIGkAFuq3x
mMJsRPo13JwIp29g6piqxxwDy6oy9crpiagAJdScZz1AONET6n6OkxJa+JDdVQd+T6MbCzPoqdwq
yp8Kwi9i4Kwf64rRQUkSn3q67/oqvHLePM6hGZ5Gi0GYTNEgUHxYFVypUKnwDptr/HKg/OyZ7b83
jXND9ty/hO6ivtfel4A+0mn9/In6Dg5rW3cYs6NcdzVAnReikaNt4zj2Vq69MuB7qMaLbATZ+Fb9
Yfws9Szae7Hdnhc1hEMCrm+j0PR/QD4ChZIXzla+9CbS2RmZ17yXCQBr8VnKYyNckvmQUxTdsk2F
f/YTvXB8qtDg7KzAyF/VZQGj4+kEeFjuVg4aMAKfUFBjN64KuE2Q4Te2cGY3izmdJONMW1RAPmnz
1k82VI2JIV7sNh9LrRm3mSoIKejdQgdygKQ8+fKlfFBM4HsJYgg9m+eTA+7qENXuvAfDC0KjnnO/
rLTkl81xMJy78VMl/YgpxlMxEyM9iUJ1EA+OnUxnvRo+YlHALkUUXAf8G9b/NUxJ/5TpxMwqETXG
VZG9MLz4Ltt92tIJcLt3pUloHwt1dI4xY8J9UZL73cw4S2JneThGxT4DlkQ6jOzKeYo1zriLxzFY
9tZVcyK6U+57XUqP057hfnY1uwSUDz/8pM/q2b4dqbHIX4H1h7LyI5/AldWQs/d6jCCfUNDQtM17
ST9j39KxFkrmahM3yrWkP/6r78vXKfKAjFUx9H+TiJtch0MV4zmIg6K6d1FIS8tw7aun68EDAuaD
5Kj8p7aUH/F2neUTGoMjs/z0kM6/oNwz7npsz34lct8W1Ro2YHK+JeFcb+WU3lWwz3dG+OhaLrxM
W75jKqy2U+QS1Dpl+nbdknUtDnZyMpkOJFT0MbouMaf0ZmN6gh7rNyTxbGrhqCMfPD918mU4fRgR
XeJZrE8ZAGQssL1yCM0E5rXXnKT1N8Xn69e5t9yVpdqRgfyZl7hESQv6tqB8jrv4ofbDE8AaHZkf
hYfN2FaEUIW3vGXaSOJ2u5fBCoORkkoe5sCmPIJpmJVol6hPqqNjlpfBDvWTWeODFdSvOgPyRCqL
frbmxbdt0/gzTZoXqZGFEwLXsnC8U+HYoLwyXX3CmE3OHDbSlLX2KKNeigbgeRcV6h55seYbBKL6
mtQOkNxeHUonJBOxqtnu52XXtIO9H2NjK+vk2qRBDbLcQr1Epwwc7rsHbcO3lbxmutNTmYRIsABW
wRULrZmsvJTWv8XXLbqYdqM1L2MLSae1Egg64LO3ZF11J4NKPUlTtCE5zeDSotXuKfmLZyikdhku
o181IqXRIetOF9rqaRiIfRcv5yBICQCj2KH10DSnJinLrRXbCOTdtybO6CJqaPJEcqvSu+gmqiBi
YOJEP2wCPaoAGHDf0TGXbmGLKKFNifdfOEENMygf5ICinQ8BXGqEsH1kFNNHNaB/hBAs/LAjKknB
6AxbuKPFTGbWZIMphRubHFPTws8DMVLZDGWvsU9xZq7i7iSu/jJJmfrMhnbPlIawuhBjfBKO3h6S
creflerXqJn3YCD5CJ4GVqAA8qWvOWTDFA6mhHyYKL16KG3Na9N27nadNa7ARRxWGXLuqTiDsJn3
plM9lNGM+YmWhN5z1G3SmbwPmx94a2IM2Q31tHAXohrxCJXdrtuNoxXVu9sE18JiXmRnC1QKAWzF
bB755pIqn1Fe7pPFdN6AC02nYEIE15tcA5qrE7ObiDZk8tr0jnHCv3Vohb7XNQNQlqURbWuV8wEN
HPKhEPXcIry75zDMv0rc0FTwNxqnIAtVyELq2aIbMLGQsQxd1QaCyEDRsdKQM6dL94XnTc8o0pDv
je+BZYpZW18/YTnJv6XgL+SINjKTeS9JhioDMWBmyPJtr6IVr8e4S7Sq33g2/77g4mB18xeyULwC
OpmcT7d1M5zzzBQHmKk5l0OV7It6obdf5kh40UnbyL2eaWdnV05Z3yVxCd2o6dtxQy1aGCNxkuOP
KMkPy5K4twZQzGUouYRmdewfZg3zCBpgcGxj8iqHLAx8eZdZUWhsOiuufLW0P/AF2r8o5U6Ksnxn
Uo/agoDyU1Mb7q4QAGklTbdWs9wqSyUsyJ30U4RIeVM7+R+DOejviE+wqzRMRIeQGDm7ySgehUA9
L1jiMeR/W5WMQ89BiuyIp7abbuvQE41ovwsmb9vmQXQu4rnfIKbYy9Uzz/QfzhLdy7G13mCqFYcO
YPNWvkz6Eawt+CG/c5m/eInL+yGwJHLkiX8zBG5ucpiz4uSgTwwQyyY0gcFE3YWGIulAJLq+hEZ+
KUYFKYl4FVddyS9MSiXoOkNXRbygwLi4wXi3Swfhl2e9zkaovkhbWqpw2o2TJf+pIP0eAHqQ/H6T
kbTgdpcbs3Ns5dwabta37/JZO5nLc7SwdpnO3PtK0Smb2P6ZGEt4sO25IiVLzOzngoR3WcgyU5fR
VR0InyPwNsLfUNvv9LQlTdnUaaS0zrgL0845elqyvCKQfRjRON1HPcOjkptnh+H4rVJdjcJIzPIm
HPfHNaaZ+UZc+lytKN5IzdvqE0T5gEvlENHHGZOIMClx4SKfrGixEQCrWBgRxJylaAmGC4c+vaAl
wOmtW1dH9Z5CjC3PYbLUTNgMmN0WdBF5lSZkXew4y7/X5AmcswyNMDnE7c1RjTfuScYm3fiDhD/t
UUVo/ZHL2sQlgwGA7xjzGUyNqr6DOOh3UrsAvyTcG10xbuOycm8B9TMEpCG5OORrJS2DcLkvVEpw
thagr+GIidohcGxTZMazAQ/9a+9c1GiEOwFM5RzE9Y9cUBJH1JbWcGYuN0Dhu7vOyDnX0HWu7kXZ
OrRp96tksWlaNsYhOaUtZGzxJFRLxibz+EwdZ1JBmyQo9s49neBtd7V3L3EVbpVootiuGPFdcNox
YOBA4LeSWqS4NS3LZdqWGZk90oUEfawDfONeAZKK2GO8SlIjWDfMGGT/T9Hy/GzaauQ7irq8a21G
KKRyU/sn1x7Kc02X417OSO+BZGwSvRjf5TMUZ0hkJoBEqabF17GZXladjJKo+bXIIww2qps8KUpx
CDtjYH0t0icx51EXQfKZHbveZ5iANoOSo6qsto1VjD/dMiL4IxAs9HbihnOnl2TBvBQYob2hTZce
4noOXoED7NZRZYDifBhuaa31nyylyoExTgb7172zyqLqHovqCHmDsWUYnmQJ26o0igL2+kM8exew
vzoTQ8ZURkFjkMJRoaxtcAiMhL1LH+oE3JT6RV+ZYVCxXwe9E/pn7VlPKeBFHpwKMROdijd0HNsB
/FU9Saa9E7/SOEx3Zompqu+qV2K8jT8Vel/8VxChljFgVlLzWSFl3Ndds/qsIifbubCLT7LJz+YD
ycSCgON0lKKmVb/YRAxvczmZYQmYOPKGz4EdfpkEHQxKcrNpwMOOYGVOrU0GkVLrml8hoZIIs1lE
iBmm3aId0Lft3ATbaiiQt/fOY61YSsByCjkhKVLkm+t+9gn/5NDMMZxKupJLD5iBDTX245zTlYNz
8HWmjqSkW77TGbLwFJHoIZqu18BzYr9V8vlcC8u/qAnOajt/tyob9xzpFrI1MHZO+5S1HHiG1oQ6
LyphNymLO4ziLUQwetFWrF8UZ6kQZKLGTkhg5F5cXjvbbJ4KRmJbgnCXXT3QQSurT8tCu5TrmrmN
uy57tto3jJpgPep2xg3GUMLTm3eFsduhIQkndQck4ENxdWY1OEekoPm66TZcGUDGpWGjcLN2fZks
j4RMk+cVXVGE3q4PEoRFrbbrBfxeLAvRUFLEzu5nPLstolpt3CpDHqL3bi50JpRbVvTdo3RQ0tlD
eMV/oh6GZf5FS0XNsAyIqdBqmhAFX9oV+XlKjeBpbJqza2yYNeWpj8Cz7Tv9ex3XX3pBwKqH8dJa
mvNaBxVqZfs4zhXDeDGmz7TsEOAo3LTGUF9Tt6kuTEzdPfEG6q6DxoM8YWqvQT92m0HYUTW40OC6
ttpcJB+arX3xGD/97CcPCQf4wCKzrrHo4oTiwZ1JbFQKfVtGaGgrtzWfmojvuqThN6hE9mFd7TDb
d4d6hFxAGyITFMbkQQGQ9616zNEn4CmnuevksfFuBnQ/UIxfB0HfcyoajfLKc4yPxSleAjerIZ+L
PgZmSzrqeQXBQDjEwka1zrGj3FPtnTaG8yxBE6OKRaXNqYcmpWkPdBOR08kxuZpDvR6KDRkt6SEV
mpTkDwen+H4asASv38KOidSaloIWqlk6t6Ew+2MaNF8lYGygIQyNtZh21WjUiDQHoGR2hfRNMOrq
OFLhKhlH9IHNiwKbdqdU7YwGCOjuyqsqM2TqdXbBWt8fwwYgiWc2H8jRkdRhvAe52dNpqEc2LdNM
j63lfQn7/A9pO9N0g2QGt7RoQHm0+ENEpJH+qAOilR0FhTqTqh6oKDo41yJNI6jS4pZp7oeu2D+k
urLJ3X2N+q9GDHeqmYTQara8J7lOoJbttijUciYrBe1jNCOspcWbYZJEndQMp8XhcUGcsXIVMzus
6LfBi+oU3BfoR6QVdhxF5FyOoKjpuu+w+kj+I+1+xR2hOmHkgIU1NyamkOIIKh40JdrY3ItfAtPx
s1vYas53R2EH7dMGGSCedl/HkWr4WcjCperwYOvImL82nfax8NMVCkY0bY+LZrmtrWjHcsMHl0j+
m3HOvNwVmBzzh4rclMOMMKTqrbMJiTi86U3NJNfor2qsHWqcPh3SRD1mzNV6m4hqcZq/atZk+H//
2//8z//9c/pf4R8l9L45LIu/FT0gv7jo2v/4u2n9/W/V+uXTr//4OzJtwtt1y9Acm0mWrtkmf/7z
+yMuQv629j8sXStYETCJLA20dolClQ/gLpzzXy/NYgRf3JWMTBgNPwdDMCIXICVLDw0hHkJirHpT
8Bao2duqSidlwSdxsDyhQc4u4RRXp0UtnnAaj5f1/C4O8VTnrKL0BeW5FY+a+hjyLNuYLikw/9ga
jOoIGt/bE+RFbC4ZvJaZA+gUauBWM9+L8Jwb3oc8IUSZZtyX2vmQb/z//72ytH99rwxDZ6hgajY4
PI7Uxj+/V2nN9DQw0SFO5F3tmBpOt87igNeqwNii6smt3AJSnVE9jUistknSvI+JmPokQiJYjt7P
KkMQaQituCvRCoVuCTcuOp84HM5yga+sZtqmhgm3bHBRmJrYt1Q62l9jRz1ahbLskjxtDm1moUzF
DX9dxINWMQSksB22mlHVl7ybN/JuW6YsQ2tJfF3lTV9LLJkz7+TGEqv8egVKCdNsZ8MmJHqSCp+B
fja+amnEX1MHsaKM7r+56pz/dtWZrqHqrmapquPS1df/+Z2EsOeybCHEzzMNrEzVsgsvwzvjXPSL
MASwmSJ31qf4oIqZaNLA1BgcqMSM5w0x6oxcRLGKHfjOom1GRUueCJhFZd2YdDjS7pxz55/lM/lg
okE8DH2SMyagpx0GCwpt8VDZ3u9nsc3mo6aL9hYmQAajU5I51dXqQFuGgwfabcrrZy3v+5PtROZx
HGiKMVZ3UfnCAGldRhxyOezU6AY6jf0cm86+070WFUD0xRLTTDm/RI7ae8sjHFqRRuGK6O+JKxhE
wOIsZEd58XemGnN5cJum/r2RIYoQApYloZcEDU138AWoNAQ2WZt4u1kvQbvBG0BrOyNx7ecXcAje
OQ7S6t98crb3L/eApduGZXmW6mieiYXK/udPbq7neZgHb0T6TO+8d/ruajsFLAF8gWteWRMWuyEC
iCdfkizM/WJA2uHEUwHQq+grtMCBrpNK227h3I6zoGcQ1xgMYR2krG4a9hjiGPBZVQlnQa02XEH5
ppwL9TiJqnlM7eiu5iSa90TdE2N/Qkq/sUSXrqNVi2pyeffSxr6lgprTNggu10VpQnsoZTpGV09H
JdgVKv+wPOoNAA62igtjMXSgH3jVcpNV0ejYl9qaexT5enNSm/xLEKf4Qj14ZINqvOvLZPuzghsg
nRT3QzsTx+W863ysXYCDqGyEHohS5rPmHOJ3ShWBe1yeO0r6f/PZmGKt/q9rOZ8NsTKsOKpp2Lou
//y/rOVZJhhegctnI81OjZAOdCltmr736IS69g+HscLF7WdURj1t9mZEEuYRe5FhFD5FRVP6qmWO
R2+O48tozH9YlbtjkQGoThbrxnadYeelhIH6U+giNanwic8TSh876d7scURogJjdsnYYtYeLE+fr
zBqJjrn/14w4xK/q0dRi64wUo/ddRE0HsgtM2++mChPenB8KNoBrplvOv3mjNOv/8U5BwsCda2lk
aWqu+89XsU2uh81KN+x+T40Vvm3efw8z3MWMD80n+UDz0HoyPP0rinVGDupnNGiEv2upY9P6jF+h
PjEyamcYbi4ZRYkHcEhXEd4UUfGZuOa8t0ROUWs7wJ2qnsjiDnRzjYiggGLSZ+ZRbqFJYBJaKzOQ
iw7CkznCYBlQ7MkA1B5rvK2ULy1xscTpOe2LnnnuIUo9k9nPot3QXUZ3XYEcabcOaRSoB+QcESPS
pqekeUhoNqDgM8f9+RmWgbUd8tE8y4c2sswzc8NvgVXPp7ytSIqmIcma1BkHA5+0vDm8haMcHLyC
YArv56g2410fm+q5qZLaD+1f604dT6BBjaF/NI55LLF678Mpc8/lSMGZiORATmjopq7YO7XtUuFf
uFuxm26k5VXKzcNUvRAly3hzLpgtdDEXgehnjhHJhDBPNhIVKR9S6Ne/CwQmZ1fp2VqvzbgdP7ou
xbqgEmafuE767jKNdYMuJ/09hvdX6PnFVov04noJ+GS4sFvXsKrT2hxtMvqG8i0MUazFHT5CDc0W
NG16ApOiY9rLjfoVM2UKRsSuj1XkpsfC4DjCtgT1TcdFHuikr4y9kwOfCsAee6nbb+MWRr8yHqLY
qFZGcCuQu0UbbNJK0+/8rtYmw8OwZkKqOaqUPnl4HjkXDYrksydCvpQQ6lsxprBmHfdrZOl7twlt
6m1GJP+HsPNajhtZtugXIQLevLb37CYpSpoXhMwMvPf19XehoBPSUDc0Lx3d1DnSEA1UVWbuvbac
TciPlVl+//P5x/5t1zZ0wzZ4aDzHNpi+q/9+ahARVVbiDC5OjSOXtQfo/32B+FdgMhkdAXWw54gk
+Ef9dszMfDtGymE5Z5hWvfExSNwNe5wbT9O9163yZLqNtzVUJHCT371kWg7/DVndUztMRy8ZmBio
Jvq0WQmcJe3T0KX+MZQH5p4hvUy5HToBdnIeBBdS/VdOKn0PXFbyRW8J/kMep3F6jT/L7N6gyouL
Zpof+xh3hFGT3NXXo0PZxEtTF+4ecSUQIQ2SoN5CxqhQ2Gk5LHWfDL81HV1xS8UobhE6IBsFO4im
6rl2YW0vxGi+wu4KhNi4IXz0d2ig6v9Ywizzt41YU+HhIlA3HJ2Jo9yof1ns3dAec4v2LQmyDaWo
YjjXqFLUrTO24Tq0reoa1EDMGT6AYdQ/2znQmyxpIIXW7oYJBImGDCBvvQv5kxFjvFmKDr9o7dXQ
YLRSxtY69iSBqpzGaBR5/t8/TLRKrr4g2EwYq5raS1BEILOmzjgItcAJUnj3zMwuzN11ntuR+z3M
4S4Qc0i9APGxxZ0UBmiRtKbZ9H7C4zRrSUxQMKfAKNHsz81bLQjPqiL8u5xyzZ/MBiGnLo74TZK7
RVF7Zk9/jnvPuMsXrXS+x7NcN3ZMKmRtUj/LWSN95Xvnue51LHp7L4f5oxGLjfz15RWRLyGJQlkU
BjSlAEwjWxZ/dfYnuqpUmDbuS3mFtfkyK/jWT0PtskNWnyp62g+7TOt9kaXWwWP+9SLQqRbhnYut
PssXCH7j2udm2/dFpT3Tq16rXR09pd70QNetn0e3I7Noaog1oRNlkbxU+HdQwV+7ktkKjB2YNgWR
72amTqckt159yypePDctXwyzz9nE0+Asf0YrNTrROxfkovGnHZQsaJnoIwlEfmMQVGP8IJTupJbg
MxZlalRBSFQ05XMQIEWSfQM1aVtAPDNiSws1CLW0O6hBazr4dfUkm7m2KE/cXDe5hfVV1D0ZDAhV
T/R0xptNQurpEY0p6jpRKXeJR1h6v+gdkQTRdNlAMIzuHZ6wgyeKpwFjy7rrxUNKi8DJ9U9y7Y8y
m0S4CY216yi0LkMjvHtR+OMl8bVTVYnoYk2zZD1OxgN08eZRFSN+FkNfpqQgn6gaLbc4yJtLuOGX
WlGuQ5x5z1QYMRpauDrz6LvpWE8Dr7dWZWd0Z4WDDqAKZFxw97O7or3JgqQl2oeCjjYGi4p9trn0
zK/+907+rKXrtsNT/HH5wwbwJ0G4G5WUR+Sl9LAIE+2OyjTy/QjNfE6tb7KJq/p1ykgt/paGnk/D
I2awzlNb2l9d9D0sVFHwFNpFA1WhifuTFdTZTjRDvLE8I9tNDcFaigY3vwVVTGkZzeGxSbGXrrPJ
+FjSyBiqt0L0eDzmAj52g5c4Dp1VmPj2dzrlqakx4rW+O2XrHFXDBj1HoRvR3d5ZfdadCPju+Dtn
+wGKwy9lSQcuntGrHDECyoLh706gLkEWeujAkL02qbp1w9J4RGlxj+c8UseviKBwHbGZB3+3mhCN
mx+wu9mcSthA+NH8c9NMrR1ty/jc2oN1aEWOjRMd8WA1+r0dx+zo4CDZlBaZO/KgP1TYA9Ua/nUB
4PQHXrApQxgyVlM/pr4Ldr0GpC1tLOu19FIg7fSNurb2lql8qHvdxnH6h2ylGU6fbTQf6XScqPEp
IWdmpc4CO/mO+An9pOc8yoAZSM/F5tHjx4jpEAqh6Pu6rpOtUAUG1sJzpnWdpcEHN1AeZfFNyhp+
Mjf0UhenjjbWTwEwKAJNZygjceF+CPhZdZodKatP9B6y7/Obwi+RMchcwRhC+KbK/W47Fkyox7bD
RGUVD0NQJecmZbSWo3MdCtd/1MxxH20JNIv/Tx2p+sWPBnGmv1ntApIwmJgRWzdl0cSqWeuXZN7s
haMuDtbIJlXVja1niWwVTh+uEhdEvalm4jR4g32c/9N8vFdrGVf28yW0oBvaSlnv5M/6RNszNb8Y
o9EcbBsIFGFw0yeYNjOpsomfaq2yX3R7PPaVU94me/Q5zXbAYD4PBu2qPo0StPFWdfLqStujePPv
lvs1jj7jAozWRSW6t+WdjY97SrJX0xL+dqridufVbXNssVeQGE8DU750jthDNkDm1OQLGocjUPND
ly+D8JwZIWOJ1EBib9h3y+IqzcWoF4p6LwzSRZEqcoYEHgY2FJF7ajvJ3SGaluF1Zt6Yx+DDiIId
M079KWHB3Sot5grVLh/x0JvPCILVSSPHXlfMTVaXSxy0PUukpFMRZDuVmnRSDwP5aJmj5Dd61wei
7gKCz5iONI41oU0KxaYaCTYq+uSliBXiLywHrleksY/7YGVYSSn1RIkJwpo850NldMEFCk4E68qW
RZG3w/JVHutmNrlF1rDLx4qTwHz3Z8bw0sosY9z1xqnNtX0ravMhEz/coI6OEVyOk1kMr9KUoudp
f14GxF6ndNs4nAj3KXtzm3Wudi/JaQD+44YH0iQeMi7Hqqyr4wev0vksX/C1Pqag6S/6fEf3fZet
MRH1u5pGRBgPw/Nycre6kb9Gj52rPm/UQ9UC/o5AfTr2+LQoU7EQW7tM06BPFl8XfaetllR/UhqJ
tDX5kUsoZX4L6yEzVe/UzqINLXDLHQaxYVUudC/YF4oCIa4y3bNsF5Rd9U/4xdQq5Yf+m1wnn83X
bLdRqdG5MIuTPDLK3poRoJ90o3wT53lxLabaWheJVx+cPOw3WenVF/QFZJaPGImDbEJe+FURRnCV
L/MQWqoXyhDhjewtmRrcPN8kr7BL/oq8KPgctYPDtkgSoaOp9iH2kvxhRPUnBaDks02w8BnVAL2V
IVI3fy4XNHXuh/67H+F5nuMYnuF6iIveV9ntVFQp+txpWzhJe5ZGR2l5lC5ItYnEVrOUGQo5C/E8
g6Ac5jE5HJYJqbpkbwcZW1dELXWxfT/Yh3aDTZvka0CwkelcbNKOkhARQp1b8bEhNAMfJCP1yHxN
M/KWpMhY8Syx5460VzSIok2SAbmQjIME1P1W4vkI1HDPuiqgnvnNx8QtTl5sXeTJM53aF8bRt0nr
se5zK0NX7UyyMABKdwNGAQGwzLEEElbmRo2GHLir2GdMCSWlr4q3Zpz5yBbdraQsOdoRqjnhmtt0
Cc+uH6bZDm6bOJb81mv5LTa0B7V5Lqs6gB6z+KnU3JTyvnpIHaN8qcdKY4H4WNmwamRVg+q9wNJ2
cTOyfzsR2h9oVjCfc2CoMyUDXaVrrzhBfOBJ6qhclNZR6N2RhsW0zdC3jo/krbOrZ8WPwdy3afIa
IStc6c7kfrHT5JipLUPB9qA6wnyNirrC9RWPz0i8OOTP73LCkv58D7nvS07L4IRBy9FzNRW0mDo3
cn6pchxK2TpTMm27KCObqMJhO9tffO2BKz9+IzeY/A2hx1vQiqR3uvTSJy/hqOyGw/5nDoLIVHQg
tLloRpKNgNmyXstrb6VU0oy++zUILmxAZRNuyrpKzkVseF91tWba42j9DoWesuGI1R0yJWbpH7Ls
ApRhHWKT3MAWoitJ0tGTPar7nEX0ohVI62c09U8rinyniIGU3a50jgrG7ePi/unDT5yqmqelocH9
+83OmLjNDSCZ4EPQ48YOw+RpYh2R4hbCjFeLGMHVKX+zpBte+g79Xd2e+fWjs5a2yX6K660b4cyK
O91/OOA0jrkYW77Tprs6HmFsc4wljnWCwcm2ONR1e0RJmhGFadT3Rkw7QQrKBpAE4yh4T2uSFtsH
CX3uvm0xFv3529Z/q2kNvmRHdVVmK67pvR9GeYHtEyxpsz9NKDFT4lHM0uq2mIRe+glKKcV/co3G
nKgjDUWB28b/ZIpvXJYEMDL1Nn4JG6yikFmx099yERZnte8iEk/1sr22KrxMt7a3ToRi0Ci/ZFqo
fMLOddV0ZVihvyQOxfLMLSlcf/35d/utXvcMU9UcleMrAw/VeN84d4nW8tIc2skwtN8YU/ovJhXt
0bdomU5U7i9Ba7QvmbMZMTvXa+YLIwsZEk0ei5n97bt701VR6RZN8wANUj/QXAJ30Z1jXWTZc11E
2s6G44DmU7gLgk0ik81SFCu5zOFudDeYUFalZjUftcbeywOMW4XZwaPqWidYXfiOc/dklXl+KDhJ
oAIzxcmNAxstK2i/HnFYU1LyjgSPeEo+HsmbmcOAPG7rLPbF1mmN70kdGfc/X8B5sPDrZjJfP8Qo
KisCNAkGR/9eCXRIEQrEdJskD9QYwmejm0DsUR1NFs6Kb3/+1/S5A/zbP8eupZvMOuh7zbfqLwuP
LQYdxxR4w8V5g/r1WzSVHM4Qs+58wxRPw4TOVbFfMfSgO7CDOTI03Re2puyajVvhLoNI6JNyE5eX
pMj+JsclPkhjCwFnr2Ig+EF+0kEUWS4F+xQykRbzwbvWg2abVk73Xw/Y+4tIr9u0ESPZmqcxypS/
9S+/lcNZMEwqB//mjCscHGEd5BhzCtGabAieqf4W0TMRYOY/zFjfRqq2MC4Xd44dk91ruePdMMgz
nZRnOuvoChvjYFfJ8BTbznhqbfFVokvpoQ5b5leIgAIj/4/ml+u8+3Jmpi0bA8B4z/KYBL+7F0yd
UQWWlXCnm12xX+g2bH82W6+YiBrj+gNAPkdTloLfyiAPsgAQBbD3ShiKKA7Tk5QK652wKXjJZUVf
vR6qpHzWxsp7jX3nE15C/yr/LA+nm59M+1TVjl4k2r+aGAzIVBXZeXQ6ZDEtbiRZ2HZkLhK6Ao5E
1BwpZ67SMEYkNfUO4uNZLRIrTbP2G1fdjgk2/FNRmfZLp2cXd+rDEzY5ECrSwBLafghCopyTltDb
yzpwUpmUAwh+uLnanZfVfyGHmT1xRLFADQw1XicOjvBXT1OytVVaZ1+L+mMexwNISJUyyD4Novyu
DaZ3NtwC9wzkSyvCAnYnDis66IV6plZSdxa13ueOQhJ5VZPp+ofsRZ5jEaP2d3TI7SaGHQGB1HrR
tDDflybBaaQY/vPnR9F9P6zxLKAOjmrqjufq6Ev0fz+KCWJc3IXkrC/9IxvA0jqrlOTihzGqjFkF
X5nsFyGBiyviNaq72Uw+ZnRSxkSanwiFfESzJikRewo2j8g9xD6fmc0Mh6LWTILviRCcfJLdosqN
nthPu6ulOFDQKKbDtA7eKCKydZCYCN7md7FOvz3MG+zhs3PRhMU9zu6hIfLvoCPoeZWqt9fpb7Zp
GWEQpbDsUxCXdLGqXdj50a6Jy20wUTslLd4EO3v0zPefGwzcPiqN25BZm1TRaRX5zxxxymvjhqj/
CGZsyS3bhYwt2sHLXqcyt9Z5i6BxFv+g5sDPaffKpip6/8zygwSTVq5bVFdJpvZ95SvhI+MxqegL
yvaaMmQdwQgZ9RvTDrKl/YMsKuohn5ON7eIJ6omj+X9FVeDeyPBw/6NO+H1nZGJp2TOjXTctzpvv
vl9lYgs0wrJeL51JkKPVFbCGf/BFQxTaF2lQlC8Rxxjw5tDhvKDucTk7JxHV0SnMaJOlqTI+udow
U94tY2tofXoYBIJRpSF2jNYmUwEL6lIK5uemEKjJkIllwR+vMsylRdyC9t47Jgr99NG31Q9eTXke
a4ODOqFwt5Gr0MVFvE3JJN4c7pKbX0w3Dufh15wmEN/D9LkNhdgYaKZWKjfUNgxC7WIFHxtRBPcO
Z9fjzw+H/vuZibLN1RnEqzbDANOY18pflvS8cHPFKXIwGon5TSIwbc5FG1tAA+Q2tOhW0FqmxIrh
3yZP8nGZgAetlqepaOe45bm2NZzKPfCvXFo5O5l/lESFuc88I11ZOaNurKk55/RX2UPFioEiyPF2
uVNZj76N2mfAiBGmmZnAwBZkrL3ZPw7lzdrGnvVRK0D5GhAQGAYiXyfGkdxfZpplVVCJEudD7K8b
Xgo2v1U2xeLq8JC1GQ06qBsDtPlq2knrNDzJZ4DQHnZe79E3uvEhzWoL6u9cMjklvbgkqZCKzMLR
NgmjK/huCi6xrjCzXUTg04EX9i2eKzI8Ut9CZQAXUw74Xeb/dETZiD856yytFjlDGJuqRIz8D/xa
702MeOiX1VehxTTLburTNFjhiZVxV9IRlGrSxgYAyhmbVLc2e1tO9lPamId6fjbL+cWJW/BSVqkf
zFJXyVaNn9A1q+gq8rvEfddpeVtgO8KKqHXndtWEyPvMAOM5Yi16JlDlILXy8qXKUJFILf78d8m/
QokUIL92Tb5znTPuKb/bKPO27FLObXGLx/h+96opcPD1jnpVwfevWptakTQsVME12bISYqYCnxot
GBIT4rcMafpeSoy6EFJjrmWnNiHGesm74fk8V+RE7yCPpfRQ9fBJmfrirEVvcr+gsDG2S/BLOAmX
rEuCNKVEMXWtTYL46hTPadRpl+iIPDJr285MVdusyNsS04A/bhyiOcaVQThta00gwx90Yq767lOo
z95zddLvJZOOXRL55X4hYydW8JoRutYi2MDE4+to13G3NU8OSkXiI241AcxMQMxpMdSY9mz88Ko3
CzehbF3kdTwSHzI8ludoQC0fxQNkRWwH+EEcZ2eI2l9jGXAoJQ1xWoaf8iYK4PzuGecjIlQJwWWw
7uJvArsllZUGDoy9oFeS5j3+x5KWiGND3VfQfqGTqOqdnmOmM+gUbenUtVs5mKdqnog7IOLBwOnU
ThAZZn31x74kMFkKWI1Je+so4W+yuiHj6y3B3sN/6xwWmWttvpadFvmizhQW5MTF/s+rlPn+wGZp
6LwM1eXc5s7doHdLvKkz1K/N0d/YmdZuwI4UO4TP8TLqU3KoafKjvKiOXt26NDkUlKUXZRzgtI3V
F98lM34lf4aUkLfoE2BEiySiRYbWG0nvimwLgJB9AMWmrQXbt5ICMZs/cpxHmtBWyiawv1Z5CknI
x6FeONT2wfRXN7KmJ7XxNFUhQPG6hZBLeGyZtKyKBIvXzeCtAX6o+c6fCH5QnEzfEQMBVN4NMdbR
TUWe0GnbP182573gkE6Oo3LpnHmBp/Z51/1IrBFrz6DEu+X2ddJEfYrHDCf6iNyq6YPi9PPFx3ir
F/6XUhv8i9VjRtManzEE8sNNpsXOJ5PeJ/ZGktrRdU6kcqi4B/Gaq4rSnAc0u/SGOZj2sU3COWyF
A3LG6abbbnzInTRc2TM2buA0eZrqGlFK6F2Ry40H4So3a64JZbut0kjPhUF31EMTD2Gpj87Gz6iu
gyhxjnrprjEfHEw1KJ76pB+4jI3Yk7BQfmv1WsBEsBn8Rp1+qtONN3+IO9dbI8AwCS6sr0GaeBfZ
hx4ADq98P7U3zuDEGAGdy/KwgU40d6oKnsLR9W/6RAL0ROYxDgXfZNtDyX778/ek/T8FCZ1Otj6O
qYRSocL69ybsGn1L7Itd7pbjeMw9twvVb0aJucaDYrrVOvvhzdG5cocORii9jkYPkH4y120qXQK0
a0fdYZno1njf9UVe6lbkzUrXFiHTyU7u05VLWtjy71QKEcGh07kc2HGPeIpPEzn2Hkiy6SXNLxMZ
mAUxYW3hlTe10adr2SocrFh0umylRtxL1RhV5Or+Ty/xC/bRbw6NA+S+YW+BwYWYhhPcSHdsVieX
aTpgbQztpbBR3aK+5foXF8TGDhTSuJ1m9kbSkcPXY+NncOmJHXJPfbNoFRDtXAsRmeesjBDGPC/H
kUChw5O7Tnd3PQ1clMVBhSBdEF7zUzk6fJdqOo6bbpz7fIv8g2TlBV+lV5sqCZKrZKB1oj7IJmoB
s/K+zCstgXhHbqIhghozqtfzYe9CAenuHSnIRRpE83RQo5VN0sZaNv2ljCSysqvGdCnDxfnwFe54
VIAfKy3b21oC0UHb+fDy6YNgEi9KfeUPjbIf85niMsxhGWWj/b2cAQicKZEmugPn2HDACDR0xL+s
6hhVLyIkx2fxitZy6Fq7fX6aFE7ks2WSbsF4nPksBAlVJGr+g76PlW7SVfys+N4dNzQWZS8Q/IZG
s9AOFiC2dZAby6FOUUoMesjIV24wRevQq9zNZkmInY978uAn26ODU/bbRcviIFA4lcw4VDcCt2Al
F87TtwJtgTRsax7O8QoawSHL4s0YxM5NDltLLSWXCUjhLjpWB+ZVXAPSkKMdI8YvrKHtepgrqToe
smMgx+GV8iWEwbWTGn+mZuMG1ej87ZMCJqHxAbLx7URybgBm84KyT99rooEiM/1HRaK/H1ygodR0
BPEqJ2rX1KQQ6pcztYqofc515vaAdwcRgPzzuqlzjtjo3Atvjo0boPdNhAQcoybpIf7XzqpSO21v
TWwImU1jFyfpYRjzhrrBOI/J5J+iSa1XbpZkgFeZ0PV+/+TN9UpWGPp/LEnOvOL8u39FW9BWTXZs
gx1Ef7d1CJqhoskMf03KrXmSrD0FlT7d0HI6M44n9sQin10uR2660dm372kPfNgdw3rDAuTf8Of0
exGWPOvzx0KrhkOWElsvsTSKDcxamAD75EevjtpVVVZKvWXBhfk94TeR5OPR1P+Juqo5KymaPodm
7rqiVT5rZr29ZADoAkp6YCg/Wh9Gsddm69SgGOd6rAUTF/uDhYh0dlIToaQgvTUDeKQ/pyFJ8GU5
vHv4AKwiRSvcss3JR3qooo8abZ0DWz8UjETdywOAUnwLE6AYtaVUO3nwWeZObq7Zay1BayjJ0t18
fIAhUZ3lR/luav6rt/n+fMTV1Wh3qxr9DQ+q5nwQ+OWGwzVoYUcR/Q/NTVh2BEujGl5Ntdk/yxdl
1JRVDeD4ID+Sayfuuf42iGNkqoTCmkH0Mids4kpqr10y5qu8QYPcqOFNvgxebZJ0omYMK5TqUozQ
4NzM8bZDYNrX5QU92aoX+HzZaf3HMhIFRsxsajbP4o7igU2QdWpN620b3RzOdsJKyhwL/2QVRysQ
SPVfiVpdCfY954XZ3CCYl5R+N0cV2Zst7tmUI8fK598PN+xeVANmQa0rzvk87Rxna48Ou2Oj1HrN
0jRm9yYIm5Ut6vIgx8kA6Xchnu3LlDQNeQks7lbXHLS2OP55Vzd/awFbPDps57rKKML67dAatv6E
Rjdq2TzjfM3AC/GBsOkoypappzTW3gqCb6EVd+tJzOg1V7GOro7hOycuKa6LEsaUCxUVeNmJkURN
vH1nOM4H2r3VlRKWqW46KB9GGq7nJHEJRePAWsR6hNymm6jhTWKhiKwkjQFTN6Ewx4YWHUVxyAi4
1JhoJsRzJyVCy2IauwWbpDNKXuuaa3FqG9J7l9bfRwOHoz4wr6v8Vw5X7UWfFLjR88cojfX/OO7L
2/Vfiw8XyzJIPeeoT1/HfievDlov4Agw5woKhFF4pfqD32v6oY2Cb003vY4DZ0fZRcjeMFHDH8LC
/RCOfnBLW72HiW4CAldP3Kjhm6mK4GgqDN57r2j2ao0cjE6Ksm4d6inmz8NzECIBQCayivzevctP
eCGzY6/W29YI3+LBN0i1KsyrfAfcAk9CwhUeQre6DHje21FBthPrO3l0ajTQ60k4uQxjQGfaNIFo
qUhCTx/V2dlzO656WDzn+M+KctTvDSHklhsN2wHN2dUgK/sYoL/qawJQxhTaaVMMR7lhji0ZC2Wv
naVOgcKMiYbXfvGE3jw77V89jLLNKCCTBUQfwhfJz546go4kg1Ac3YRgUtDbT12pvsm/zjJSqlm8
Y4HnFUco0NVdZez+9udngeHAu/1k7sEyenEwfpjsiO+/UiUskLz1XbjNmno6SZtdSsbdMbT1e9eV
f1cwuujKlOidDQgKzFPFRgBYODf4HI+IheszNCRnzxd8jQxMF8xNe2M1Amq6ifnlrGqRs7w1M0E+
jlQfWrH1NoaRv9ctJEKV0xsfw3w86NBx1CwYbu0YVHcfHzzrD8SHTH+IiRlvEmMrqoiKeNUHDItG
VpZgZnWFAxZBe4t+sasAjZCFBJRTJ9lBjBUGd1pRhZ8YR5DQBHPZxbeiNsyjWbva00geiedztJON
AF8hsGQZRcal9Yis7h9MKVB3ZFt/Mljbhshd1bbV3ulijI9hOLskGpMQnT5LnVcDWPmWFMXJcRnl
g24cbvEAE3IBUkydvwNPaW68QksXFGU5hdewKpWVOccvyCU5UqGVaOgOl4yCJuhZnebmtuHehp4D
bGy1UClmNqx8cTW32RL8+wyCVt8Rw9idYrVOD2PcElwQ14S6dMQ8Ea9XUmtDzlW7MHqB4SB5GiH6
WWsgjibzsGKRYwNWJfWKXSiqJ+kv62fBt1eCwIryNygRwbOffKgRFFFg+o2TPsnmT0Nq7urP9+fv
azWxjtTKFjpppqu0kv+9gcYugb62mxk/esgNWYI/pSby3dK+mfifxEo3rfSWyNd5SZeLuXwxyJpd
OThZtzJcabATku2U/AlxUnAVBK2tLIKE920S7KQFqLRs47Sc6Q3RPssTO6mjmwyb4tXToifNp7xp
IW/QaSdrMhSAAnwWlaS3kzfVJ93SLQeSF93koVGE0TvG0WgBuF+TQu2sC6qtR2eTIWdDTZGfJlvL
nv586X5zNVqarnqGR6doNoFyXPz3pTMV0G1VYyW0H6PTqCQ4hjGpFHiaN7J+alAMntFDfxWqO56n
wAivVhN+IuHDu+noz524epI3o3yB8rg2+8y9uMSR7N0Ra6ypDeGTfCHnLaTHYiBpNnNgETL3egqz
cylKUtxoEmXIhHR0C7OCcqHG2ober7E99BSU+km2a8pw8Dah43f457RgWxdo7BXgKOuuJnN6ULc4
IRDyz9YKRmv9JUROpM6wTA6pERLmyUEVhtn+zxfyt3uQC4nwj94kLg2XRsA8fP3lENcChLRoa6Tb
qfWflZ6uc0VuHjmVvIua7u9UC+h9zz+Sf2h5tbGLB4Lrfjbg5LvGq5BRWj5ivBmIQFY9OjzARh0m
GGl9kS9WhiBaZbjYUcKcSDBRrgZT932jAVfUrOKqWOWuoT+CpDyvTTr4HtLxYT6hdCjSZABK5wfW
tsJZtAXOgEEsVB/wWZGatDQRkjI3N/QHs+e8Axc9OG3/PIQ2DlMBK+vP1+73m5BDrzNPfxx0Hxiy
3o3b6Yk2el4FPfxt/GpqZ3srGe0ZwFSGaFF9VrRQ3ZoqWCOTAeDOg+uyZdEK1tQrw448nfQJT3P6
xBQjfUoSM936UMjX8g/kz7Qy6LZSfIXsxtzIwsNFnYZutj5nsMOUmvjgJgTAZIWYd8cIulgY9dtA
qxC/zEBKH7fvDwLIEPXduhV6uulx5+xqMoh2y3k5azKeX6P0djgXTdLcsEOSDWkRtEfwYq0V63Aq
gnU0K6YJBM+2sjf858upae+VNJChNYoKFf2d7jnae7UJ5h9PTbrYxyY9DWcx52lpuEbPzTw7jcu3
XqFr3prGySF2DLH+nBsZDyqB9AEhBDJyCHdFBEPaU3DKD49aEpVjD4IwYicoOH8ZMh3Wpfl8IVJu
ZXf+c9mP6WFpsNtNDO8EiImsDvPUHNeQapMdh4jmMOKg4FrPSfKThsxH2HgB9YlaW02taf/T0zGU
gnywQF9bLUN92V80cKBhG67cfWqIV3t0MjpdKsL9YXwljTbbuUb9I4SzMmDPSxGV7PmoTH62uUAv
z3h8jn/qkg3nNnKj0K7sPSOiQjf912V+oiT9aw1ikto3SA5D6+BQ6VPQfVInmg/gyIA3GEAHcHp2
/WTso/kjiEHrhw2pttvv+Tw7E6AprnJUks4fE814QrlrH8PUbj7UurqRjtRGC9qj1aZML+cQpQJ6
jJ2ris5E251OZZLeyVpXj7j8h6Xw7YECb+RmrzmdwL3ZtSh+tfJO64U9ubeuEJvepJ2j8wtjJz3f
S99Qs3vj2KNE9WR2UYPtfq/54dfIST92YiJmYdYExMbHP9+WhvG+pLIQnTDL19DyuPjI3j/mDR2I
0W1B4oVZs5d3maXNMXlqEW/kbqyYPWtROKz6yQWAbvYPiaPjOBms1TxTuRGCaNs3fvsokizaJs4n
0VnovTsz349mIXYoqSfW/pucJSAG4HpEOV3s2OaIHOPjmlsLnE/+rqoYjlCFZsLq+h9meLnOwgYm
F7QirtytNUwGGG13ZTL1T3VtPUemoW2WPrMRjz/qBd0XHEU1f99NHglVZpXtydcxT7hG+9opDxx4
2o0/0uJuCCpfRod2SUxn1WIXIGO9PySWuBhpdtCg8R81GZIVw3ycPSZPeWtmDzQMICfkoXjIhuJT
WQLpmWYfyCKN1ILMXtO4YusJ7H+aocq+qTgfFB/kMGGrU1QYH8pYS3fUbeEmQx1I/dcjiogIpstH
FjaEsZfRcy8q5LALINFrXMfRi5OPyTaNge6HxW1CLr4NB0SuP4fEuZo9nCoCCz0VBzLZ6ZYA6Sjz
OeXGdHc//UQLqkmbLBKe+2Dbz+igUCcoSmFLDBpWm6Atw2vgqeuyR/JZkK++LWwU2QVjuZ2mNdbW
ydqBqWAU0aWdvANPSX4aHRuPDkTkDaxN/S5fjMBaZeiHcIn/70chnP2VC2Dy0LahsfzPcB33O7Mi
Qj5GuLdJm/5vGc7gVqa2C8d8XCVqL24mWHG6q+HOLCFaQ0k814Xhv1qWaA6K5dEXr6aNEonoRUO7
vCbnpDuazrKyh9Apj6GGIrU1oP4iM6BaIJwCM4E0Rem0hn5IxQN9SAgKDG5DBX60nRUdwDtIpqsn
Yzumbn3wRh08UCNoodH720Il806wgDosP8NeVziZotKCcmwM2PsmcvPqIWGQGzn3sUztQ6Xm8aEa
mAX7RfS3k43jVZ3wyonR3+JvNE7+PIeN+rjfNU6Gp2B0/skDC6wVbeetNCGQFdkcejO+QNKMzsL8
S8YtSkjw1E5f5PkWqny3l1Nu+WJMdXLQ+Ro0a3iopFccu9bnP5nh9z6PUrxtQFZrZL3NnBKoB1+V
ePyAoSL6ysl75anq9Bmg2VXJFcqkQtikFIMklv+ufNFJqkfjGOyXlXPoczqJRXw0pg6KX1RmN+R5
ICTTkqDgfqg+22nYbNSg6nHwK8HJ0UmnKJDXrpIPVQukCh4K8SWOLvKzQc0ol2eH4FyJhUIwaByR
b54KJYWlDZHDI50wB/LUVKdAH0vGCX5wDDnIbDybXNNITz/Mv1HvOzSKveCL5MjXcX9VwnI4cWW/
0oawd+UceqZ4E0nRluftpXpMFXq3q1IeJWsgns8c42uWGeKSp3C0eGjD0zIDaY3UXniqgB/UHzQV
aJXNTvZhnaR0Tm2n8cWZ4UecmS5a9P+j7sp5GzfC6F9ZpCdCcngCyRa6LOuyvXK8R0PIMkMONcNz
eP6DFGnTp06VPp3/WB4p79qWdykgQYyoMWSJ13Cu73jfe1wbANB4vWclqnRIx+ggkFdkuPeZSJ0p
OGvpwEmL/BzoGhR0K2DFNjuS7UwgfOyXBHqfqCgZKhoIqLVHTZdYv6WYMDug3Seyp4Kmuor4NXh/
ygVpnEkYh+VNYBfVWG7eIWuWDB8rNvYxkcKGvI8WzBRZ/qBkLZVZQKxFoBrvEJes10WYGwOJp9kU
tP7hESv+ZexKR6ECahksoN6Rtj4kUTBibgsfCeahJQtEVLkD/YLMDy/yJpDmgancotulCVZ8CFXm
4LNqomau0ZpOq8L8kBIRz83ajOaAG2M7JpU6TbJWfhYV3Chgyy5tkP5gQ6/nXdpF9wQiVNaFkVj8
Ik4IqkgZuLcjx4crBkziFHEpvgTbeYFUEQXMINld+jUos0AuyJEwFYMSKkWfwCK6BdGnN4Vzkcwj
q53OJoMGqBPNmGlOUb1PwehXqtcqdGyHksWmAHvFV4azW7OK52OtEP45Al3lUq308zAqtE1Zhp/C
shYXJo/B0cE5uCI8agBtBijRvIgjY2gBzQZwR0gGLdnjPJLt2xrMNYC/7KQxLFMLlYaOt4pBLYUl
DZ/UmoZjUN7kw7wVB1QT57LWinTWFHYxCgpQb7SZIEhGr/sND/3Q7gCEENgoAIiBQkAVwWH0imSo
wAuaCO9NbZCo6RKYtcbAzl5q0APBcFaNRHtfN0IHvliDxrCfFXNdEvp6F9XAEyn0siQ+SDWZaEZQ
FkKpnwhBTcYALUv1XLrxCwJqUlKD1tC3pBsUXn+0rLq66H7MvBlQMsFNoDWQOfQbxAIkpM12PgFd
RkuGS6oh8+UPjLvIcYWrXLSKQlkut1zKwcC2DTC8axSbcJjrg0jza8hqSvG8jAjU5E2Ui2l2ZX7Q
uTKHPY5DCcivyZSCYmcVEdS4o9aUfAoLcFBXQe5GZnMdN1ht+98yaWG3z8K+hCgKJiVw2jr4bg75
AbyCNG39jTZEIDUa+XoOdLGBAJvh8TMGaMJlAYEQIMWSMwN517NHVKytlRNH2OIK1nA+CkQh3+7g
m86gERst5YSFC8WJsqXDVW21y/iKUD5D3JosjLoA8qWwjZUUTjp6OMsWC0QdrPOkcpoj8OmXXhVM
V9OWYfAhDgpc+EFc2+aB0HUqUBbYmji6WZZIo8vRCmgbCkn00LkRpc5QgAWnpJGrcpzIgNZ7VVYv
Ui6bCNxTKI4KEOphqCZTMO6jdiVLlKVih9BaJ9P+DnkRkWg9QJQbAKVpInSL7NLziARtfKQlSi5A
bNlIS89n1RVqI37qdDksnUiTBkhSH4WPsbJ7jywINGRJcWWE7N3e3QNNhlZggIu8WceSSuEnJ2yY
qOnHTjsZaQsEuorYmtsEyZrWXmFUu4arDF45REs7yClUDOiMYBEnMsyAfZauBNfOoNNJVT1aLYHl
XXe2ECpEi0gE70WOQmIRN+/t1FkmzF87ceqvK6clGI1BTAHmGa5MJA37Yv8bI4f1RuABUEFvAewv
AJWKdhgMY1JSKz6IiEc2iilbWgL4rFC7V4EI66hNZdbcqQXQ1VzoMz10tKlNpeYMZes57NWqGJia
E66oHtzujREwfrCBFUN2FqFlHyXbDlCHoM7bLfdeQMWbYcmBV2EZ9By7V8JNf7MrrBsgB+vz2m/A
Cmqi2Kz7A3bH9BI7EmSwjzT8xdxFw00DRRaGirXSOhwqWOAIMQtwYQdG6nZN1QN1zSOrWSQsB82g
LoszM3bKuZ5ew7YVyo5NDIJ8fWQgxlfs5GYOqi02SWM42KpfsSvuJeU4KL1JQJxykVN/GvoiR8qb
GjMT6kMIt+/Mm4JWV5oDhvPYO1Oh/eGPCIQw90vT98947rKO924bxTVq4H1x8O/baxgZEf+hPefL
Mc/PeLukW5TPRD+L3qPO3Gi14W52eNCzK+PuD0832ojNs3/GIeB59VXupvU7N8uZ6P91346Wzm+T
uqHozqZu9uT840d8YQR8eYk3uCYep2UDRAhYQ+b5C3/g/kEfDmib/ON34xxZS/e7h+8AL8d32whX
CHGZJ6c+edb6yR2IjWWoO+xz1718oM/v5KFv/8EBT26I7ejJU32lQfe/Qqo8vDtsUR6Ktnc8GoVP
zv9Gqx7f26u1CjtPXzediw2jmxNrFHI2fW26/y0Tbpq6dOufWsPM/pYt8srlt1GeeifWsDbF0ddl
K/fOTU9weplHOmwF0v0Xi+D/fMmwkdfr66vLCGact2GnNQTVI/vVwGUeTXL3zfdvuo/3f5xa+44M
xXEWb+7/PLGlXj3WbevChQ13YlMM2L3+Kbbe+qVLG4zFNdSVsnZQrgvaNG56av3X+k19i8n1/V/p
jtb/rgNRqAxeRkDJNCTW4cMC4dHd9ZWMLKSq+hv5U0iFe/dmjrzyXcRPa115NMT3ZvZXLOPnDYqx
jbt7C/+V3r9xZGkfbUK+SXfPH3Mb/b+34Tby2DdxzlO3tZewMtz/QtN/N39e3S351oT95hCDN7nJ
ev2U7Mnr+ob39TiUX2lgHrMO13nE6WkNy7bmvm9YTtJNuD2x0WgfadPIzUW29U/PPbGPrCFjxu5/
x8Rxu8DO5xjNf7YuHpt1D5GwLXM36du/AQAA//8=</cx:binary>
              </cx:geoCache>
            </cx:geography>
          </cx:layoutPr>
          <cx:valueColors>
            <cx:minColor>
              <a:schemeClr val="accent1">
                <a:lumMod val="60000"/>
                <a:lumOff val="40000"/>
              </a:schemeClr>
            </cx:minColor>
          </cx:valueColors>
          <cx:valueColorPositions count="3"/>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_xlchart.v5.12</cx:f>
        <cx:nf>_xlchart.v5.11</cx:nf>
      </cx:strDim>
      <cx:numDim type="colorVal">
        <cx:f>_xlchart.v5.14</cx:f>
        <cx:nf>_xlchart.v5.13</cx:nf>
      </cx:numDim>
    </cx:data>
  </cx:chartData>
  <cx:chart>
    <cx:title pos="t" align="ctr" overlay="0"/>
    <cx:plotArea>
      <cx:plotAreaRegion>
        <cx:series layoutId="regionMap" uniqueId="{A8A00AC0-89CB-4879-98E6-23FFEBC2DAAB}">
          <cx:tx>
            <cx:txData>
              <cx:f/>
              <cx:v>petrol vehicles percentage</cx:v>
            </cx:txData>
          </cx:tx>
          <cx:dataId val="0"/>
          <cx:layoutPr>
            <cx:regionLabelLayout val="showAll"/>
            <cx:geography viewedRegionType="dataOnly" cultureLanguage="en-US" cultureRegion="EG" attribution="Powered by Bing">
              <cx:geoCache provider="{E9337A44-BEBE-4D9F-B70C-5C5E7DAFC167}">
                <cx:binary>zHprb9w20/ZfKfr5lUtSPN64+wCPpD3ven1KnOaL4NoOdSIlUWf9+nfsxHniTdoGaIAWARQvtVyN
Lg5nrrmG/70f/3NfPN65n0ZT2OY/9+OvPydtW/3nl1+a++TR3DVnJr13ZVN+aM/uS/NL+eFDev/4
y4O7G1KrfyEI01/ukzvXPo4//89/4df0Y7kv7+/atLSX3aObrh6brmibP7n3zVs/3ZedbZ+ma/il
X3+OHq25c/nPPz3aNm2nm6l6/PXnV9/5+adfTn/pq6f+VIBhbfcAcxk/Qz6VSGFMGJWSyJ9/Kkqr
P91WZz5WiCOfME4IY5K/PPr8zsD077Dn2Zq7hwf32DQ/ffr/i4mvjP9iPG3K8OO7h+WTodHu+c1+
eY3t//z3ZADe9WTkC/hPgfmrW6fo/2/XtC69e4Hg76NPxRmTAglEOUNSSIVfoY/pGaZISelTpTBl
DG5/XPiP6H+HPd9G//PEE/Q/j5+i/783/zz6S3dn7x9fEPgB4PMzTqjEPhJK+r6S9BX45Iwy6SuG
ECWCUI7Uy6M/gv/X5nwb+5d5J9C/DJ8iv7z655EPHguddubl/f8+9AydcXBsxsHnOSf4Cdsvog49
4xwTCVtDECKE9MnLoz9C/x32fBv7zxNPwP88fop+sPjn0V+mtrizDy8Q/H30OT1jGFyeU8KEhLj/
CnzCzwikAS6oj2GR+NPtL4POd5jzbfA/TzwB//P4KfjLzT8P/urRmTs7vUDw98Fn+AwpHxPqS8Wp
hP9eoY/RmS8Rwb7wBQX/V/7Loz+6/nfY8230P088Qf/z+Cn60b/A9Vfu8fFHhnxfQkKVyPcxJUhC
xD8J+f6ZYgRGOVaCISXECfh/ac4fYP9p3in0n4ZPkV/9C0L+5v7xhwcdCDlKSCJgCagvXkcdD8sz
CEZKAfw+J1/5/XfY823sP088Af/z+Cn6m+t/Pups3A9Gn/ln+CmR+owJyKxA6V9FHe95X0jBiM8Z
VAI+Ogn632HQH8D/8ian8L+MfwX/vyDsbNq74geGfOqfMaidqEBEAKf5iuWTM8wRQljAVzgS9ITt
/KU1f4D8x5c4xf3j6Feo/wv4/b4bH83vZef0S9T9+9mWqjMhuCRUgVsLDB7+yu+h+FXEVxjKdwQV
FsEnBdb3mfRt/L+ce7IIX946XYn9m38+/Jw/tsmje4r/zY9bCkbOCGUQXuD6vBaviQ+DYowrRbFP
FBQGiJ1EoO+06dtr8WryyWK8une6Guf7f8FqlG64+4HhiEO8AZgZBJqvNoQ64whzH0piDLmYwvde
HOAj/Tz/S1v+YAE+zTvF/tPwV7Af/3nYL0rXdvqueAHg7wcjH9CV5IlaCiQRgtLrVTDyxJmC+wru
MYk5KELATr+svL7Hom/D/38zTxbg/26cLsHFvyAjXFd3qX3B4O/jT6G2UghDSYu+lQw8SNMM6jGo
DBgsDxanis9fmvNt8D9NO0H+0+gp7It/Afu8Hh4fHn8g7hBwpC+B9jOlQEY7pf6Yn4HWgAgX/rMK
91QRf+n2f23OH+D+6TVOgf80fIr89b+AeF4PaTt/zLwvGPwAt+dnEgGnB9f3+dccSJ4B3VeccQyC
j5T0tOj9Tpv+aA2+eKGvFuKLe6erEa7/+Qxw07n88QcmXlAfFJResAEgwgPbF68ZkM/OqO8TUJuh
SmYYGi4vPvAx9/61Od9eg5d5J/C/DJ8if/MvUB/e2LR9fPhpB721h/JH6s4g8PjQbwFvl9DUYvik
DCYgjMJegSAFQoSCrthJu+v77fr2UpzOP1mS09unS7MKfsSm+OP+2OdGYXTX3i2eO4xftMj+/O7z
C0PX82Tqp0j+zSj2MchvHn79WcFO+Ny2fPqFVwngtQr48v3Hu6b99WcCnIo+6UagGXH5VGT//NPw
+HQHQ+9SEASJBdiUgPQDbMsCp0t+/ZniM9h9FMkvZMCm7J5u+fRMKBBJEAiwDByE8c/93IuymHRp
P8Pw6fNPtjMXZWrbBqyBZ1Qfv/ZkpgCCDUYJTqCB5wOj4FDUVPd3V+DX8G38/6jfY0M19wJdT0GR
8jmame+u6CCjWDU6sO2YL5K4LAM8mWwle4rDZrI3jo1NoGKrgnEs2oX2k2ON+Rg5b0rCwo7VOqlI
hKpbMU/i/Atwv2E0hjjzldEAJqfqqS0JQLw22haocXiqdGh8v1q0Zjj6djahnkxA9WPjPH9RaeZH
vhwutFRDUI68XNOk+xjTP3Zwv2XIt9CTEkKmZIAfYU+GfoGej2qtLIu9IMvnNMr1NIYVQ245tygN
GaVrUfMPamin0FO6XVg7ooip+cOf4wF7/is4FNATRigow+KpH/KlFXESD42OUx0W1VQHrq4WQ+wd
HJtVSI2m4Z8/DQtg+a+eRwikCPiHGUgXBLET+PvY13FOah022O/Oq3aR9DG983p3dF6bLzDJaWhn
zW8ylJdBp6ffCcri/dy0ZjdhwJ2jrRmG20REXVJmuzghh4FiF4hiqBYcY7kgxYTW+VBNQZ01D2U8
BlWD8QZ7jKy5meMFuFXgxvSqR3WxcXnb7sZKvUXd6G1tXet1nuUybLMsvUZ1E/jE8F1a4eXkNee6
iJdDX3fLLsnTJW6k2Nv84Mre7EpnwuramHm6GVqxkNaXi0Ym8Z4V6m3bDTQqsLlgqQ18U6jQpgMK
4tSkUcJ5Ezms2aKJ+w9dXY5b0lxl4HsX9dCuhoToQ5xleEXssJrG0YYoxU3YiOS6zTwLds0sxEmc
bz2Th9U8HDLojR3c1G/igrSbgY1rz+uKcBBmWBeFX4eDa1Y8nuZzQ6cqyOtcrQrkn7fDOCwZTg8D
ytGCBp03JrvGxeFoXR9gZvUSCgwRjVzf5H15U9DVIGmyYrR+PztiVrlgtzEZI1U0xfuqH13IB64j
pa2NJu3pQOmOLKz2+uVcyzrIuzrfIFLTAxXTrvWV3Qqt50g0mT2ysbrwpElXbUmbraq69SinaVd7
dt74on0zci/eKRefx6WXLPHUoq1jdAj8nplzruouzJEk2+YWV1P3tupk0CVkWvqVmq5bYZMgKXsc
JMrJhWzdTTkwdD72FdmVHtkJN2Ur7eNhlTcqDnEXp0sfeXrNBEtWNNMmJKk3LHtbyZWn9TtD+gme
zz7EyvRbqYQXCFn266FLgj6WOOpj5S7bpwsdvHcUd28nLOstnE6pQuwZFSDRVwtvKtXHRPmHkYao
b+w5qaDtBn1ROAfzHBK/iDSlFcSkVaZDmuIFLbJNR9p+R2kcTn2/EozTnS91vXTifVqVXoBMGZ/3
BbkcsA672Qw3Q9ptsl6lF/FNlRK5mFAgNFxKh/qdSwuzqG9Q03QQNT0/8NSM1nquDtJO6a6Ty78I
Ik8x4su8Q6CnjqCg4hx6jJCF0OuYhdBEk6HJddjXzkY0sergXYnJpkFX0y5sm15EJGUbb+gDK/v9
IOZy5ak4XpRVvv1zY+jXxoCwCooSA10D/vGngPcFuEVTFikea0CNFVMoBC2DsZVmM3W6Ok7GRyHN
Md2Tp0tC5RTkIFItWo91NNDlMkdhNZAlx6baSuuSQ5WRZOF82NeD3CdZh+8rvy9C3aXqQitIBiMJ
44GKRdmX5X7OkL9MHd0NXjcd+ppX126ovX1rMhO4NPPfNPk4Lz2MPgi/IUHnD/Et0YYuPJvwVVHF
8a2tmt/MXLoLKgHCP4cH+187HyyXUJAJKCEK2r+v8QF/HuWcJJDm8NwsM0Q2sSiavdd6KNBY1EEb
U70UVYneOMnu01HmjypjUSnLAfJCi0PTMnGM63razMAbCtOnq6q2xZFyE0c4k+QmncSthyd77lpv
vKqkNUs/nq/1jEKbc7auWitge432qo7hiZK1clVgPF3L+KKbFu30WPmMH71hEJeusMO5n6jl86c8
bu+YMtPBtRwHU8Ih/jyhytMYB1j7R5tk/Z51uAuI36IF0j2JBhlLE9UJvy6G0URNNi3IEGfgi07e
+Ul1aak/P2qnw2wwwUxEejkO5uiAsazRONhVRcS0T8sh3WRID2HtJF3XvKtgq000mFFXR2hgPMSj
Vx0MwnCRTbqA0IyWqKcfyqwLkPSECmBN7DLNGxKqYbBB2s1FkKpCXsZ5bAM1qOp37K2TsWsvqqKM
L3QlsnBW00bZxh14lbqDB/nRiw3eKEfrA4HgGDXY+SHls1jXHlq2tQnKSsiFIXG3rJ7gwWOiFnNK
u2VjCHnTdvTSs5RfqzmrIx91Qe1BdK47Bk5e45trLyt7WFmPXZW541eitWWgJO4D1nZNYJvsymtT
dx0Ps1z30sZBOUzukkt/Oi/iYpEmTAeIVO4AR6LkJVShu9LX+E2S7pAgzU74bbODc1DNLh0asflz
F5enjJIQijmwcOirEwRCA9D9VxGAD81UeyYOMsZukjpZN7U1+yRX1brUdR7phF6MuUUBrlgVekjD
SqlGHWZFHgdEqwWcFOyXbcb2mZurHU8qSJYmBQbMWeUHfZe7raP6eo77+daX3VXZTeiSAfG+NGlz
QbLRvPMRt2s0NJBv43mbpm2xFPnQBbSPvcixlC8mM05XzxeT50vpTHMURR2OTdXumOzlvuhste6N
1CGQCwho84M/jSzo08Je9QlrImtavWym35qOuKBo+2Q1AgdZDrqc3jdlH4o8rd5OGZqDoTIhzYjc
1KM37LAjw05l8q3IILnwQjUbK7E55JyaJR0MOKM0LCyngkXFNLBFNg7FRuuYLuqp6973kiwQMv7b
2Lf+BiPpPo6zrlmnDeZvtOHVNmn77q/Y6ik5hpWF41lP5xN9CgqfOqHoed8ZQWDZA9L4yyEtu1ve
8UM85hCGZpMs4mSwV0YLGzRCkws3oTwsh5huhAuoc2xFrS1CMqU6qBQh13/ueFD/PbnWq0zoUwSa
uoDzHPwbwdUfnUpiAcF1IOmi7ancW48UW5ujpQOaBJxtxkM4+CZeZSQP0obq2zazKYTf+U0tmrW2
pb99vrhk9LcWMmVUo+mYx3O8G6c63mUyD2VcXrGmrBejjZM3gkAETlVp9nOhzYEXxVICkw6kBF6s
qjp/Q3I+rowRwLCOU2eqXUqYFxhN6reTsDTUZbnKJt/t41blq0qlbEntnIXEWf9NnW103LpdTMrE
Be0AyY0YF2VJQzfPn54vjmmzZB0QuBiiaVhqiddZVaCbOAGKTnMaR6XKxbKe0zpM69HsM8bNvotF
G3XEmCsrxkiTsdtiWpKIWYhqHbe3Xl6/b6eRh3qoqm2HRb9PUDMsR9b7lwTIc0hBBLu1o7xPRTo+
pDwJeeH5t4nPxl2V4yosyOjf8rm1QCsb4FikuXQMeQs11FM4DKh4Y8XvXs/WwjaLVlTzVZ2Br+dK
xRvexXzHPZJt07p8YLjKV14Z4zVNYxsVSUGCKoYJXWPwCqdAo7mp6kVSaxqhGofZJMcozlp2nCq6
SrmPdn2S4N3zX6i8RUnndlXF02Upa7qixPcAjU6uQT+oAus3cdA6TcKeuTLkfpdcx7w7lFA8aZuG
EACyjdFNv1Gy6SNU+CT0kjQ91ENiwly0GDKJ+dCXNsTV6IDtx2TrlWQOx1bkOzT583IoZrIWeVYf
mmqogmQQ4lAYnOywbXe0RuMRkmcR5GN215ReE4Db97d5Re+9uLssveptoky56Ixzm7iNeThkEu9a
V5Dd818VLeZgNqi99c5VPOojLMGw8LSEZWib2yQb2X4CwhKYoiZXIBcvx3JUx6lMj83U2l1WqGgq
82rXeM4fg0mN7cE35bDyrHucpWgPQ9PF28ZWxUJTOdtg0PeJDfK59h9SXb/XO7/V/WrqRhcMaqTn
ZZ2QVeqZPuLVXISQjZEcL4DlQHUXUu0vNCg218D/7RFYROTb6dJvpvJ3EZckQM3sLqoMJftENHP0
fIPwCyrK5Zhw/xI7rCKvLfMwSSu60Ea3a7eRdlDRWFp39EqtlkXcykD1OQ5jnKbbwqZj1Lh5Wtas
EGvt5j6svRhf4zhJg6me/QX2+3hRyxmtBlOapecNMQBQyDyYnMWrQrNs2TsbR5QNLKRu0kcPirt2
6ufHWRdhjYb4Ju4R2s2k0CHvPLfgZdXBFpDDsfXPQU7C588fip7QwLdpFSagKp/3ac42Q5Lt59za
iwFI8nk+ujIgTomwoVRHkhi0Rn017ZAnpm3X8qBBJV+bSjdBEo/9tneJDuZ2whuP8DIckCzXVdL0
QJ11cT4SpaM4Bs+kmeDAWdpLq/18nSgdQMju1qiqRehAaIA63dbLqkyzYOC4+DCtocKRi5EpuqnM
9C4Zc3GAqigYkF6x1DSrKnf1b0t43XyfW/Kmb42/Gz9figHUpLbomgih4piC+HPlZ7Y9Ut++1bI3
dxziS+AVXRyIpk8il/n1rpGw5ZT0DuAl5TXFVQnKQQCBtq7YtKhjokBfaNU+L8V7lMJJnaicpmWb
t+UmFew459iGte7toeAmDYmfzwdONDyBA7GcZcN2VQJZnjAgJqLbjqLeJbWfrmUuPjyvQcVAnVCw
xlHljL7sYrPOoWwZhXyHKm8Ktav1YhzIB1nm067ROvIa8rYH3XI7Pl3aIlVBXnRZgAat1qmd2Koe
kzLwBkHPi9w8TAUX51Lm2Qb2KV5UsAobWnUDVNlivJJTE1rfjm8HNbFIYFNvhrZq3ilIyekkrzIH
jH7MKv9W2vK6aDqIC9S/9TNYZh+13iZPIq37OezJgN7aWpxzqaZjw0QKjHu8aBuP3Whfn+tqiqO+
wfWbRM1bJZNyUTaILGfhynP8dGH5aANX3aK4J7fx7A5Q9iw8D887U9BqVSI+L/Oe3tOytXeo7I4C
MvJxeC75M7+MPK5C3Kp+nxZZvfC6ki9amw17XyUBkVV+CbmgDuDgctiQeFwJZbwI/Pam5ANa5BVu
NyLloCU1/QKX2F1TjQ+Zl8eX3HdJMIFqthS4qnaQNqrdWDRsOavWrJIh2UyMqYuJJ4ccyySa63ne
m9lDYQ9l/MpVxaNtkn1By3mhExA/46Jud92Q3xKvdhCExyLb62lKN+3YvuPpfO+nvf8uNXmEVVcu
mUM2tDVLLmNdxUCLqjjKALtwarJ43TlZgYqm9dqwEh/aqeNLv+NVkIJ+J01NIq3SJMBWFIc0l1tg
XcNGWAEBqooN1AHpXcymdgvHuu2Vzdojcpk4J6g3i36c4gUu+nbZshrSUvW2Sln1PvXqy9G17dqq
yduK1pNhX44Lv/G6nRqHEaKD4qsSp/5lwb1N0Uwg+rqkDr24BdW6rq+npzTNmbfLxttEC3mX++0b
ktYV1IcNqFqwXwommt3UueYAB6IDUCunZZO2cqmcQ3vQGYcgaQQ6p7EEdcu5oJ/G6WKmJl6wWke2
sHJZ14XdtgazsC0TFZRJ0l20pVBbz68wrARZdY66tz6cJJCZf930Xbb0SsUvUarqgItu0bUeqEc0
H/apm+V5wlQbjrAvf3d9FXLdQKgc5gH0BAuijc2SNzzGF63odegXQ7YspjQDRKoxKPjsgbhY072M
25s0nSCkQA3SBzkrpwg3+RyNJt3C4RoQJKhnA8GaYOTNsEXJkO14My27vKn3us70Re+od2zoJfgg
eQdiTRUVAvhErLwL5U/ekVZXwrfbyiq04mQORN/ZRdWZiMxIhqVNzHsoDje4TfuITDFf6m6utmrU
D4U/Jzu/Gc3adVBxoXnKjmWmWEAhDhwSrMdrIYdDLTnUDGVVRFC5ZDvkWBy6tCyWoJDMAZetPKcT
rBAiMluPNhkPxj4MUxGUrfHqgHYoCxGeedDi1oNUJ9JtP5fjsfVyP8xoowLWFBNUAlCnssQU5yAz
jLf8t3oW1a0EyeV8zvlCxt12wF6fLLzG71fNiMbAV/yRV7g8L0oF7uCutOrw7v8uoknjdQsBKpMJ
xHcMSlqFujc64XZfUueFpRnUOsb2IcdjDNTJFvtc1u9NPzdhmnj9ud/2v3EGanBNvQIcqzCrAQ4n
XDxfpCe3NC0k1GM5Odbjezd55DyxmTpmXXI/EjwvxZDHwB3xuk0Y3frgV2FVdecetk1gYBtf5nD6
Z5PG3e+ecc2aNd6HmObTRWzyB0ytFxkvdduydG7dWdKFyuk0UFNlbpBzdRwo1O/ritOgGDu+MrU0
e5lqevBwMgbJqObzlnlTUEK/6NB6pgtJNoWKNUtblnwvZptdGkSizD1KnEwMbIoNJDutL0DhL1eo
594K0q+/y3pEoetk3ycYynAPpK8nfaOOQIaJ13qSei1oXkXZkF9MngN7SN4dxNy2Vz3WwTOYw5Dw
LRPeBW6lPkI+ywJ/yMJWMXOf1F2QpXO5GM0Em1c6d9G5ke0Sxw+TD1TKp/idHHG7GFvcb/O+9ZcZ
0WwIPL8zSzGDtJFC++FiLDMCAjgKcfYwz1O6tKqpQ9RRE+StKbeompPfup3T2Xye1LEN57HsQYcC
GMQHMtXqSNVchnk5j3voy497v7QB5lO55n7Lr0rQttakf2jpzM5xY5aZzk2YEdUGUP1CLhEJv8t6
ILtNGEOT6Le0xCjyqwFHTYGToNTcXTxfnpovMTbtnjal2nHm75uxa44VpeWx33iyjJdQpV13dTW/
ZfNmKki9GGqgMjXTZIs9H2+bp7+aqsgD5MS4mCez6rKivqgSXn28JHW2y9qkPda9k9AFzLqFw9xb
zr1pF0V/UY08T4Km6jb+yO/SRuTv1PB21tZPAs7KpeYgIXSFrhYj9eOtzl2+rhU8sOMgrac8tg8+
Pfpprd+4up8iYuvuMs0sCcqm7iPbz2ohMCgNWSt5VI+4gNrEFsumRmY5Nvg6f9JgZkR/S8oij1oq
06Vok+SgbAe+CtmhzkZ/X9dZu+jo3L8FIv7eo1AMRm62/NZMTbVsR5Svnj8OzMsgmMbsvO1ruStL
faOFg4ygcRl2NenAZDfsy6K4U2UVNty4N1XeZ9CxrGgwVa1bll4B24DkttmmRl9lZGiOSvDiOB3H
Ppe7tBBiNyXmUWSdXDVefW+K9EOTxFCn5Hmy65XowifiH9VEhuNYDocSlAUeOAT8kJZ0C7uaAJFB
/lHRug6yCupVqN9UlKeJfzWAFhLNlWU3mHh3iEOq4dKGHSqKVSyMXpAcUsAzhZJt8kCSzK6FyZpI
T9Qu2WzUdQ3S1TBX7m0dZ+MFLOwRTvq7twb6Tod6hILw+SY0d5TI/EiPDN3Sqb4uap7emkyvvTyT
2yxGctvkyiyGacwDOITYn7OpB9W7Se77JkfnQ6GhSM4MKBaK7N3s4SN00JJt1rdtlHXp9M7HUATN
6cC2bSUsqNbztDJ5sYVHun2Vzf2NsxzCv1P+isZFcyySuVlnvDNhDNL0LvUnvUgNyt+1zRQomly1
GcjdIH4nayVG8VCzNFvkJZuWaZfd0GGqDv1s02VjpRdmhomL3u/lBStttuUVfN+bei/orauPtKyC
XvYi7BMdbwT41cGrP2RZvEt4RpZCtewy7tMqKFEGBVqS+9vnS9PG/VrIZDOUMr6ca7uzT3Ogqb+F
FX6XQDdxPY8gALAeZVPQjXM4gKoYZFNfQyu+BvbEivI4gFz43MQCmaUKKpfle9LFEO090C0Kz0Rz
BrpdXjVpqETSX+uk66+dGcMi7zYW+k5viev80Dnth5gRHhWdMDe1xyPFXHNbZXG3r+H8aABFQD84
9pjlC5l36SOoyX1Q64Jfe3MyLa3OoaJve0gk7a4uDV5Pubkcq/hRxNI79pSZq0mDcGnGJc4rqH07
OEbAaXsJIb9KAgr+etnaIYlsBz889cgPphg0SvR0kf4ARU2v+IbrMQsIiZt3VmMgBfI9NBWS45gV
2aqp52rRpLYJ+0647eDN41LWJL1EBb4aunS+Na0B/u3qea9RCaSGo2LlWAusLHb82CReC30ik6wz
b3qDZ0dXPbQFdWT8FDJIx+hO/X8Szqw5ThyKwr9IVezLK9D75t2OX1SxkwghJLFICPj1c9pTNdPj
TjJOG6Sre8/5DvFUFw1hC7qcPK+oyvimvffY9WSeSUAv4aK6c3x/mUWn0Aq20avfp8tHho0HgWNV
D7PCQKH7YPnkTfMn7hTavj4u8pDb81CT4dJydfa9lR77JcOLp/95/qB3YY5TcdDbyJr+YuJ1A4Fv
Krux9ncpjeNTMtXNpuPLHwk5ake15x4p4ZhK2u4QNIO9Ag2x1yQl9gphYq1iF7WXOW8wvDIzvyy5
fiJT9DIsLnpIct++jCKpAknW995hPtRDV64m5Gec6s25MR5mEGWxoucrHyfvJGucyOjHPh2Z0nNM
UrnhmfcLV8B/zmVR29xdWoONHPmuvtVdWt8s42WvPHnpc7m3cNLfIjecBgjM/8RdkK+zrC5I8DrP
f6B0fqVkTnY+WZlfxIHUVzio+grNHtcqx7gFYcwpNGOws4Zdk/Zi2yB4tPNiYiqBCnDs63D56HhU
TCanL/Vyndisr83QThcW/h5dL7/pEq2F8Vb+4PmPwrTxMzigtmBecugzfxfSie3Cu3M9gIspAgu3
xUmV3kaWpzcTTM0xw3h8X9ADtv+HieW6HemIMSlur0Pi4Cf24rfnN+NjzxK7ldQT2A+fxur4dWZi
W/d+fCIptCNc2E18FzFBiLx0rUsfGvA+JUlwTVKowCdgD1MBgc1sxOzWDTK9yaZt2vjQLQF0VpZB
kexxvGn98PNOu/Z7VONY3ZmmzRKv2XuNP1okZB7QX0Z9UQttCjIS/5KTdH7HtxKcF5m3DgXt6bit
OdSnaIBsIALLK+gK/g5XN36eVaBOgxq6wlp7J4sir6wJWQ80cc15pApLx5/nwjdFvAzyO5kIKX0V
xZdIth91AFcmX0eL6bOPZLkMEFR6ldpLIKfportFH7ld9nyyGZrR1ZR6XIaNg6NbSKHDTRvG7HC/
el2uEkgluIRmyX4TMosX4pR5p2n0aHQDFfdno9xf8KwLHAXMJUf0MKWYtf4bZIYV4aDla5DN7baO
6u8cjuReBavezy77ln5fF6622UfW66TICBHHdAzHIkv4NW6Vf1V+MxRNpOKCCoHqP0egYvrRg9RX
s4sl7fwehrrAibsZ2Ce1brmO4HEKADHRycNfmDXOXWNYHBsaVPARbF2yJGNHmfP2kkVu26YL+kWO
2Xh6T33YgDCTzOnnq2ZWzcnKjY9qjgUUBsUsJ/GwKkIeXUfFpV/qKwlTdLjzQNAhJn6FAb+/zFwN
Z8gbW6n88M3I4SXzuPeUzDy5wISmQH643CSQWncyQAcbeLj7vl8nLyFsF1ir64MXL/FL2lo0+Q4T
GxC0Z9zAN3+KvLeJojfkomC5jv+oQUTosOvwurb5cRE5BYSS6bdwhiFjWGvvB+xYkl7Qk5680tLs
D1o68hKDQtqybFRH3ShUr1RBsQhCuQ0wK2JFpAA9ZnsTQUZe/KZcCPag59DsS5lthyTEEnPx+O6t
HybHgGym9hLOhj72HjMPfJCFSgV5zBn7CmRdH5N6oTdlozcZOXT7DfSwoluACoxNfvGUz9Am1KRE
/pTuzFLXL3kDZ5fhx6nzyR2W1eKX3PROAvs28cY715BnXrgQGzZPQ9mhAn8MqcqvlHLvpW0T0He2
n08/b30uk2oYpNjxVD3WAfcuMbHBdmD1skP5LPldl/15aSO6T3iYbHBjmoIto4yKkfF602I17LM1
WtCwDp8tFLNdpFv2yiiUHxtqHON9v4t1PGJSuWvO+ZgWNpswijM9PTg5qjMMODTIXpbt/cbpLc3y
/djEy5ML6j2omWhjVil+rdMED27xKzpF4ij45HZ10/Ky7aPsgXlefJhmCFJNlLMLPsduxFBajKuW
Ty7Nu1IQL9+3BiIUjJ0Nm7r+ZNCjUM2qoG30eUS+unACwgsM2OVhhCZaBP7yIpgIntHdbGK0oquL
hnM7LN0uFXD1l4g0T32bmfOIwh+69ZCkDblKbsV5joMPOabmLNwCsch9/rzJe/e+ztN+nUL/9PNC
IgN4rPf6I6ypi854+yuqozcq1INt6akj2j76M0TQedl0TZa9UlmPxeLqEMttqLsCT0OY9k2+mgJH
BhxcQvJju4x8T9HDaJXIN+bCsAw6ywqHHuHiEvKhqHfjOuR/WL3elnn8jMM6rHQT/9MQJc6YlKIy
Xxl9C7N/2UKwbMhs+WFOwE75LR92sR8lT8CdfFhHwXxMZqBMxvbroY9SWvTzED9jFkqqcVrcNtev
eabbJ2/1hud1iDO0X2u/FWPWP3si8oDC6BS2m9oq56ZzeG+ueYBRht1fOH6dsYzv6B1FGJOe7dzc
iCK+IwqZhqiapE8iacbbwiYN/xp/XuswL2yT0WIxHdsbQ+PjvAzrqQ5VDiEl9wqDC49GBshCOhiY
kno81iuE6CDFwdNk+n1dRb7hIRaK5dw/GxN558FL473qevARpjDoJ9AGD0eaYOIaZdtew/5zalZ5
Tmz62UdJ/RzfG4YhydCy2kAcYyfySnbQEPuMJcefl9iItjI9Haqf/2OiWIzalG4OKgA86V5Izc4j
k3mFg+ej95d+Z+YWI16bx0fL7t22eIem2F7TFsAPRsW44Eutr1anwYWk/8vYbe7vSdKGFxoa8hh4
Xo/V0CQHCa+tKWW8lJj/uxJtRvfIRXiALbR+ESUwB6VRclNhzM9sXYOqh1FfYEifIc1F3hNwOg1Z
JQ+3qf0L1X45Nq6b6lJ0yy5W6mDtUIHaai4+SZtTTZaHcPTXjbVesicys7+sd6Gj4+hwQlbxIW/3
nkJ71ADheYDrv5576V3CmrOdpECGR+rbhzqT+x8Hepp5c/RTKOZ9+hzKydsNcoE7jbn4TJiPMhYA
EI20RgU0vleIBW3QwKMqF8GLJH76O0/SEx0zrOvOVujO+l/SAqJS2JUDFsbRBEa2ezS1plxluh6T
dMk3nlN9OWaOQecf0OeS+ZxAgNxqTB7HbupGeAu9KGe/Mzur1rUcoaXfjMCcRwSkjdH6D6BA+ZZ4
hu4nEb+mP0Zy3kNOXvrsiGv012i2D2c/ujGv29s4/oia0e0DDYQVOwFl01u6klI14RDX+prQ6eI1
2hZySZ9/jo4Ms3dZs7jyMUsdQxVA7usXGLfgr/fNTOtKQoK9LpH/4jNjDz/v6BC8Nyj1Z+YiKHE9
Ex//f7UkL/48BA95BlZxMUbsVpbSp8z1u6nOGxT7rv5jRYS/zcxHuDKqgmOjHlCzbTkt8L3DUe3s
3aOq1dn5qQSqhntlOZ0OaWbPFr75m++H9TkXoVeQFNZjL0O4+SnwwsjA6csb7Akhxs0YCn/joOBD
iuq+Bru4Y0wj/dD7xx95E1ktfa5NBMdbx280D98EkqP7MQAD1OO6ruqcujy5TrP2bgr98a0TaXJq
Y35MG+xEa5R3alsel4Pw2rc27r1ibTj9FTgOUpIv6IbXcQc6wtvN+DG3ebKuNxVZVTST/6RcFDy0
/UBfm+4JPVG86boaIEbY8CtaerMb3dwWP281A9hkvCza+cvqP6M8/ZsVIL3cr9fKZhHZZLaZflHc
rYW261e/JmuJzktdw7GPyoiOslwDnxysYBgpbaweKE6HivdBfR2ZuQ12mq6u6eGgJeYhTZd5Fxje
VUIHbDPMAa0co+H55yUOVHTmHht2aul/i9nS/dyFGFwxMe2m2W/eYzYCDuYQAn/e9rPY5wqyEJme
DRfyGymUd5d7rhQsXcrs3o7zfjWfrlNotAZxmJpMPqR0/gXznR5lr9UlA6aQrOPyaES0PEYQYrsE
jXuej9e5BYrRtqnctUCWKhRJU6TpKs75/YVL6W3oQAxYj5VeTHdJGti8jtlDkqd49/PSDeh8hwYb
1qT9Qw55pvUEL3U9uStt003kp26XLaHdBkvcb0zvB09Lu4YlTTErapVPxao8/9Nj+rVfc3vzA/qd
KDlfGvAela+9Imht9xKJ9Ew9099+3tlOAaYgTVS6KFuOa5AUqQksLPEoBIgHzm0brUty/HlpmfkY
mKuPk+MA3oJl3bG0Bs8ajyMYHGmn0pp53ukk4E+RtM0TNevJhd0pdfLVqAl6LTT028ThvJFW0S0e
C1YfnYcRQXueGzDtFP3YLc8qX7PnFeZoEWHmPgBjyJ7h7IV7bmaLddXtmzoLz/4aTM/hCrogUsnf
1Uz+fuKEwF1uUbmEr2EJm/aNtN4AlLC3X3CZDtqYYlFzCzcRPZhYVH35+ernRdOVXTCpvE7IRGxV
PG09Vxf4fgzHrfeUEQbNQzG9M03N/lohnkOLFiPzI45yd3fvmm46KYAjDU8kdjne/fx6S1Ov0mLK
Sg6+6anGjLknQ58WU6wuLGhg4RPlPc1LCiPAxt1Lm3JX0iayO6WCHLJi6p4orgqXgX9mtXNPE7Zf
soqL6hU5wAnDCTPBx5q6v2kqK68hc4WmLjtDnwOk57HoUSQr3a94JtVuNTC/rbvWzLjdFPamWDvJ
bpoD7RvHdQLznp0dbuElSBJ+HM3K4N8u5KzAXW67pLUlo13XFxKmxRam2B/aL1NBaFbvW7/tT5D0
4akYoiHNNfPWpsYV4EvsObq/jCzwNuEMfJIO0VZOmh8SnRlcA2hb/iCNX6yhHlAZormAMhdvs5H2
19anL+AQulvoUOmiASqKq+ePwWTT8WdlwZ8/yBofeKmxzVQStkBk7l9iXBuKzktztW3GEMu74x8J
Fut+kYJeZEqCndK4xz/fBWK53cXP/UlHHAqIDzGpDPUc7n/erzkccRfBaXceQd2LuuVNmOgFDx6J
j2xaYGktRlziAPLqOAGG7tEdSJXs6i6LC3+cYOrdQWy/SFR2dHG+72H+C8s2E9iaoounpxwnImDg
kpgdTAhICOIgVP0kZnljCFxkDM6swb7NaSFBqvWLv/NWsRFrehVIM+gl3UzD+zhDSDjDln+YPfIl
QVc00sNoN8Vnf/wQMGSWRcHPMgcgHFMeHpMps3dWpeBcl51eNjKdPsDmHAezmdr65k+AsZbPCAKv
6uJDG5Eym05ZtnHJBx8x7APiznx/I8Sxs/nVrHbv/Bb33fzFj1jxKLpm9MTWQ20+tP8ZmuABFiAK
Tr3xoV8uip1y/StSAgEnaCY5lJa6r1J3lNwdbSOgTHzRyzrsRbdufR/Vph0xpoPPgig80LcYNC2c
yAVXovY3PXvWuxQ92orxo190AbQKk7crJ+j/05o+j/3XGIIxHihkgaxQud2N03c8LMf0wH25y3yU
X8m2zQqGb/YKL68rEuQP2R8XZ6VYoZK9rvzV838hvbAf26OfH6hHS0+SHTC5krtHzOypXY9Z9K1+
yyUC3n+xUlXCyVIux8x8itCc88SUI24/junN0Izf3nD2wAIkT0tgqzQyFbemyrvnNViqmmBWBaQa
wq42cXdhRJaKrDvjCDpWWd67hjmxx9RPilw05QxGbPWWsjZwtltIwHj+S+F1erP06X71+y0OjpKj
/BshTjEPSuEXaTds21qVhr5TP4ATBHpzxBB/qhvUPfzooWblWvNDm687UI/lICWMOsiaVDSbJoY0
271wX0H5UAxDCj3Ayc388bJCZy7WRDZFo5uyqaF8JmDt5vYAgonkySec6nOIxEQ4BayALvbbm7JN
v0YYQ2iVE8hzTVImmFMKwuOz4uFfRiUrEMzz563CLiXhPrFoCOMpew1mfVg68SBJsMkajpwfdpjD
kS/+CmwWoFBXKG/bgAcYy0gxxIErw4NdvhYOdDFnt1Wxi9+Pv53X7ARnr4sHp4Vd2Gp2LRIqAyp+
LPaybfyyx1zJpvEgLIhzzrYMV1Qvza8EZ9q8/gUl9uJl9am14dNg5wp8z2814WDR80ubs+CKu7FZ
g6/aFbBR8AOlQTE5ewWrU/E5eshMK8HGik08bxPsWSvIFeeD3o442BXRh24gG70AUgUW4MKm6pXY
AmVxiES1j9lEj3WKdBaFHJffJV2EhJb62Gm/yinfNBkGNDOWC9XPc9IduNOFBK/TUFEICHSCXfq6
LnuwbUktAJM2x3FuymlCIjHX+RF0oZxRsQCJH5GO2HkwIKB4rm8MXjrslZNU9VqgA//HNYvxEcJP
1RHcj/nCOTs3ZD2Odb5PPUjT8foYgSZPE4dVjxKpcraDk7nvZH3QOGAit4erd0TOZOsPCgDW8gbT
GOFAE++TLqsacsQ/JPndtS9T7naqDx78Ct1BwaksZ0bLkQ0Fiet/eqTAruKHWaZA6FpcMotKHV/A
GA4FQMdn6BWMtJuBo7f3Z+hNZtyyOD22oXzpViAfNbBRbC3wwkVLkBLtm7pg+K7ox945Swq7AiYf
0WwEpFhXLK42ggUDgXNEfnL12mfa+h8TYzsOK8sjHWyU6RQu6Z/WI1U2/5rj33pQX25tD7nEtgxW
1JYp+cfosp2kqywhJ2zBGyzOknd/IRaBSvN3ed8htve+rCQq8nra2kF/i/BTTLwIpgh2UHfjPCNo
tPITCNRtFLBPqBslCxNUpthMpajH7dT0ujKWwuyCXtejEmPZcrX1c0jfU16lwbDp1PCVQ6TdT+tw
dkAlUqvKVgdQeWG+jGBw+oUUWTBu6lpdQg06h2SblA57FauNG4MqDOSXQwUC+70bWV1OIfK1EdnW
UHFQi4XffywUkxsmhahrziQd9jlsatKtD0z3Z79Rr4OaHiRQO2z/M/fjh7D2qiHQWzL71apmaFrp
Vabe3zZKd6J5ZhN6Z1pDrgmKlYoypvlJTMvehsGbEMMuSQFEzzdQiFmf/XNevktn2KdjtpuTeOdP
ciiRcy2shqsk5g5cov8QYRP1fndYtfo34BMD9y9UzJ6ZdP+6OdqgCiG7a5svpJV1haAOZEUVHEOW
P60+wNWaS/i1FQ17bOK0WCN6GCAB4qm4lQ5DQH4GbjT5ZdMWVRH2gI3RCDesyIbpuPxlUkKB+eof
G9q+JZyjnUL98vnOD82RdhKdKAQAKfJC1kCkE9RpAnYr1Ye+499RHZ7Xfizr+ipZUma1A3ndviDH
X8VWHJTod41HzjqgsKUHiKqCbvWA+hSK5Iji+5jmLYIyQOYDsYGy9Rez4HHxvW1HsrfJG36DFRQa
vgXdepT8E/547rphE6dsGy/Jo3FNFa/zvg3nrRfFm6XurmNGoGJk3jE3famWP3Fgqoj+W0IEo6Z2
x2V+EdzsuIm3Lu1vSZ0/d43eavCSJobOT2VFsie/C/YUdG/RThLkwoDQYFD0ffrqLQhx66tMIHpI
xHLXBtu3OQcIkDgKLndJn2bCgPbNG5tj0+RWTjAElme3+r9cFGXI9kS3noc1fr9GJ0E3jVSHVlvM
QF0w7wN4PDt/PDHbJZuJo6GVcNoqn11rKJQjWfFxZZnkS0U7t9MC9kaTFpHgwHCA3nZfBjwklLRN
jKwBIlZBvG672AQFHfpt7LxDHNP7UCdKxMQvrEnLoP1KML1bQauuy49d8MpDV1CETgemNr1M32v0
nwo7aMCJ0tk3FaC1Yd5hIHzL+nqL5zBvx3FAjqGFLT3dEsWeZhA0NtV7QdJHAMOApDlI3nEb964c
oAsHHiuIUJ8mzoE/k+bfEFEctPnedchKiYsXD4UWULRqfTTTU5vxpzG1JybA/jAceMjWA7GqkYec
DL94lj1HEbgWnOd2NBFiONnftkEb4kMlK2QuoGKC2Yga79+cdq9sjfnGDt1yGIGrVCse4uUm3OUV
/hf8tRRcmUXK4oln6rjYAGKWKlmNDomart0Z1hULiSsP5gIAwhBNaA1LGtmLAuZifUlTfZJrf5W0
/yMQAyiTWd8E4Y/drGMkucM3BhrBql4UfQDcaoHsq3xaiNGwMvMwLzt8AbLnj470swS1XTg4emwm
h6yeu03YdxhHxgKSFD7I0mKW4LC9o3S8J7r/JUN2Ta33D+yVRnzUx8ML5hbVaympF5x8A4hBex82
Z690UB/enD23ulD+BHAL62UmKFAGcfxqXoBp6fjWtKktVt3MyGSrcwZssdRdz0HHQ6c3umCD+AOW
nJVvI+SvO/P1x09EWs78mKMTqriPpM4ywnmUC/TfIeSlF8selDcGzzqoS+zaeGlNmWQEht6I6E6b
7hSCRnD5fciZC9kAkY4K33fIKslhk4A3DXTokNnS+D4DfnUYvlIJxp3UogrCZq08iYGyZckGDzY6
sMT860A3QCNBAxTNrDnCipsDt+18GoNJntDouuEjaV/TiYCSWkB1S5xHru5MmTovLMlk4bhm7zkT
BMDgsBT+cF46v6l4GI6lQfcFhEOg9FD4cB78rGaZN8hwNsWm94JdriTa+SVPyhpWRyXoXIWteLtb
yeHq+RUc4V8zVPAd4PiPFn9Zd/8MAVsfYodJOXbNX16zexRjsjt+hqFOilE1nwryS5Gqw5yi013W
+Le3DIfQG24/RhwHZNetsQ8YGR4+/xzDSFVAmTFBOP9tGZaLHBLAgAlHp5E0dTW7apg4tqSKw3Il
5kuDzafRn2Q+ZYa/CspuP/8HHOO2mMkpYvKoE/nbMvfUL8tZNxEmQ0h1nGWoXeSOOvhgdviQfRA6
bEe4ZwXUhFvvxf86K36hzO1tOx8AbqDFovEJiZcUmuy0G0L3MQdsgWbrv6QI++C3lwyGVfRq5xQI
WdCGRe1HaN1Istd6LimapDKCaFd6wv9WAXu563VF4vvRlsOstWb407u4K2YA4IcWxBSPw1PmL4+B
evFmsxYe7zejzr49ilm3zR8C4r236YywMWIXJYHANhl5TC2iO0jLy8KHLZqAMXDeZArepbdlQtR9
sk/91OGJBHnclsj4wWO9NBZRSD5gY3fQS3rovKaRh0hTtAbLO1EuLds5mOG01peY6nsn0lbUp5BK
QP5JT/2dFjpiCJ//6eSrC/yucHFsqyE0f9Joiwc0IoTn70fRvLYc/i5MnU8B2BmkAKBeLySAyGqc
Amn4tbQpdFlzbTSYhJxIdmxvaQJT07YNdlrTbQQ7cg0ABIBIXrTRiowF4CxvElcdqkeYT33Bw+iT
NVgD3ZiU0wxjMSZRXIKZnwQaZYoCIKHjl8Sh1wud/d3ov17buQInMAKuSAUXPbJ3sE+Qrl+OWsb9
aYFhkYXElcQf55IwXS2+jyCyfUvhH1QOW2xCHRBd2G6humAQj3GsqzAsmqB/73I0byE1CO9TvaPt
8lvG8St8c6SHpm/0IXO5fg3wgjH19EOJXP2X5/316gluubeGW0piWXh9tndtveCDIXrTRxjVe/07
U8mbQXYZz+6Y9uGCzgLYZ1NEa3izEWgt+ZIO46Z95DHid32EEuPXEoXxRTf1r4nbtzx6nEacmIn8
EIKBD5kmRIDjBu2UknjCxwggyaDF5t5DSmJoImO/k2vz3hv/SDh0dujKyIzDnh9S72z6IIWOGN66
+79TKMpglnGhkIy3NRxhT/2OE8zvTViPm7xBTV4EcI8EwgyeKvJgaXzPT918CLqiwUTTReIRqeW6
dleXpVVv2tM6A3AFBEDi+XNGttLl9mLq7Ei9/hBnoArS6CE2bOOzds+Jes+9XgPZdwd/RuIDDyRo
3O/AIAsz6Xtm+1Lbe7gkibFtQ1OteILlXVkoeomwbdzbTy75RQUwQ4bpE1XSbaQVT4om4BwjQEo5
RtiJ/qrzNIBAhhCvSWOs3aApujrbJ330INSCDU6ijwG1zyzfLiO/Yrsc3PTYSXKZO6Q7muS5luRL
gCkj8esUQIAI/W+KkIBLpm1KYcdT0NfzDMWzH+DMDsg3oIcI51fuey9Ntp4Duj4hT3WuEUwsZg9r
JGtwq7vV7Mc8rDoPRDFpMKiqLtq7dMY7bPcRh/qMsdvhOSMOGSK7dB5OY6jqCY+ekGr5Em38JDIQ
tojju8IN7UG1UVBxEItlz78TDmeerdZV3WzeEj3evFwDKEr0h6/X96m+GJk8SXSJyF2QEGsllTP2
wfLUqxAZfc7+RL5CfLf2ESNzyQ4PBEJkySfPfgsDGQ+IgWQ6fmDsAVWGJ1Gj4WCVR9uD0dyCoKKw
lYarJ/1XPtqP+3/R4b6R3kJTgnoWJ89JrrfW+m+Ia21oXH/N4fSpVAOsLhTblIAhcY5UQaOKSbtz
Ltt/BOf+IDVKHrXVrDBi/PwMTCKqqc0jA0zZjkUQzRc34Yyi9+uMIemZDeQQmemWOe9iwuawsBmT
h/wa0DB4c/hAA7CvxmyGGp2K8B2DzJmtBZj5KuxxdkIk09y9EKm/Q9xZZOtjSldoWAiU49B6jri5
haHAg2zuazqLpxYDlz0aT8Ef0FEZBxhwQm+f9Y/cEFqG0vsLA+KYD2pPgN5krHlKeP+NfgMy0vrv
vslHNF6t9xEOaJCWCalpxTFdtV9uYheX+d9Tw0WlTQ9+ymJOBCjQj7sZIxcaJ7fBU2ggWEtz67De
eK++fIuWi7aPeE7M1hqIWf561jSHkqFPevjgq29LBKDA2TT1Sx9hEY7R9/0zeir4k3P6W9H/CDuz
5biRbMt+EczcAcf0GvNIBufhBUYpJcyDYwa+vheY1t1VqnsrH5JGKmWKIAJwP2efvZcnR4hCP13T
Iv5EMzKatbGacklUZo7R5buNjLx1l4fjqq8izK/UrizE6V+eu41tmBB8XCoY3xvlnPhA70jdHq0+
LNZxF1BaDeOut8SGR3yPo/s0zwA9wkWWU41cVYW1m9G5lEj54KOMhjhUn41q11ZFXKY3OxsRy7/a
yy3t+imVuolDPL2OnseYuV+FeVvsC4MQgjWYxaq1bXo3+35M69+SNBmpWvPdHJmdwRDb1661a4yK
0YmyxjXEiHfcCwiBRfduudnv0Sb0IMkHr9u63xDynnbYqcY1td65xzzLjO5iOuPFTALyvJb9YEVo
x70YHPwMfD6ZGcSr3mnvMzT2nnRN1eF9MwoIJzrgyleeuIjUAZsyLrCUyrsEPbicVCCvVQMxh5ZS
tsTiA9J05Ws+hWIAlVV3+BDNit5lnIzN1NNyjEPwo1ZjvkULiKVTbMtCjevRzu3t7DP5UHruEEzx
uSl67LUM64Youhse0yMNjr/1K3/YWeW5sBsQHeY1bNKbHdVfZtgH6wwX3yb8JEWuVoGyV7VhYyAY
8D0MFnnNXIBboUTx3OxHmBsPZcdSVKAyY2nLq1YhW9+7cdVv2kYV63peo8s5wM7iu9xLbkMHuSmx
NVKXek4zT+y7ePB2jZgXtAbt1TT2L52rzNVQSr11GTGfrSUFYRvOsSzz4NTlwtuHeX8XzZW9jzSb
iSthD2gV7Cr0vrWfH4k20CBlAtGfcSD2wzbe2xiJhejKc6M/p3RJJvTUB37FKxm5cRyb+ByOXUJl
Fw5IJ59zKX70vurZSfg7cjqASzG3uqWoU5H74MlArMVsFus0kedKjUAbJlJPY4+7HLFzNJ14nTvh
r4QB68orSVyH6HrCH+9sn2G2xZTD5++mTvMVjDRuGqMtJVYeuL+k986Inzf3Ch/GWAvRx2sjV/vc
KhqylXm8clX+6TTBKz5cIrzhvI9p0PdTNixSgofLrapx70X3lo//oGvprCoPzwTTu+oR5crcds30
qy0AhkXMngVqL5c1W/eVN6wyqS+2NkbeWvIbr9tJF8UhTrW1yshsrAqHfbcZt9M44KAHFLIyq/i3
yMlp6OLFmuwT1Ta9uNLlNpjvksA09q0xnZpSYNxKp9cQ6spqTE99R+FTRDRdRlM94ivF1kbKTHMj
ghgaXmqSUOwQPWXLAligribb6OxTMz2GJo2XYftcblrRgkxOBM0lYpSKOZySqijEtitJHfVFcPCV
iQs/exsw7JMdkW8O82MF38APY2NjTYBmStgBjAdxuaiRLkV1w8oMaIqaYWOTBXBH51hUwQVV6Crx
aVezG65vTh837FPpVxtMJ1NEZ8eKdrlgnm81DyWZtsDyLnqJ/vDisl9UBHQ3u1vsrk4bsZ0gKom6
3TnsiFbKUqnHU4ac0N9HfdOs7BRgIQ40xiSncXBrvGDEeqJUbhLpvBOr/+HF7W/Kww8/Tn6QJ1jb
hBTjmLFFzHisn1J+ffGXy++2DsLs1HWY/Yq5IlyP1CZMMkY5rkW3g2pjE/ocsH9ABrhpXKfrdl4v
hrPN9/+NpfyJqKZXBC/DlglYHTJgz4E04op0Ng5srVkMJyeMSWNhyJyXzalwQ5Yl+YJ39IcozWQT
xtbRqZMvLxQJAtxHltUHqYtLYMxbYdTPGMr2ijqxH5urtqzNnM5vSdq9qVpvYrpHsqz05rTb+JjH
pzoj3luMCUC45JQjIvIYDJ9uGO0DUgOmQlTqBmK3ZaRWHlP6dZ9HJIzIGa1oG/yQsK7zlBexs7Ld
DZlQsWo06eSSR0U29ZM5D+SoZuBEnl2gmgy3ptkDmpz569mx7NOntMhflIk50Vgu4GDhaGf/hVFQ
sPTGX9ksmQLj6SRpmTzMRfbQtuZroOaDZ+vbLCtj1ZmXKhXcwGZDMKokB8H03hn4J6VoXyfnp9l3
/qpu3eemijDkZMxblG9AqbDOAc9cAFwwQFPtmu7SF/F9VY5sq+F0bceNaLInyH0Rv1r22AzdSbfB
GbEI58Krn0aUB2Rt7Nh9tYfPao7vLac8G0o/V0VxMUMi3FW3M4aZizFAb3Ld/ktZ3SdsH3q/BCmm
Nvzt5KEWGV48M21sb40YGZRT1ML1cJdpmqG9G1UEz3gbkePNNlGv72dltuswEa81Plrflhsibi2k
EarjOKCIHa8zte/K+FQZhV5JtgSJfJVFI9Z+nmynsqnDxuAj8QAWygdryNhyZ7+gbs2nlfdRKLT4
JIaCFfY8bfGEDs7NvYzYdLyy8ccy20Oda4LHpGSZLsaLhpVx0r77QFTnt9TVtfWmn+BoyHm7z0nD
eI5xDu7Yzjq4ET5rNSUxIRX3C8LWS9L3LIfLp2lLC66CTl8BtjFTYQFYeaxwiNwDKR63eiad/dl1
YXusYpw4AZQ+wHLzNgm2kFG9LQHPYAUj6NBUydWmBN+Bed6XU3Q2LRSluaVHynGp6kvG45+AqFoB
wRs34CjQQHZeGNyNhnEa3BTt2ZXvdUkG2mQ0GX2mTXNPGZyuMJRxM8feyRwY4bFzszU6e9POX5wE
X+CQ3IDKbDBG3N6KwpD0rhXZuMrHO+HSh4UkFP22f0+Fqrdma6WrpNb5LpzmTxzPz3mRNwzyzZ+5
xwgRJCqfuuTCDCVFhefs+wpY06CibRnUr4Bg8LWR2jsXREJw7xpHnrv9XGiegTBpVz1bFyEw9OF5
XDmW85OY6lYhe0m/OPhEjkpLYA2YvrSHSOsUyapfIrStVd2seN7o1MGTEJkviYopW9LwHbHqiwd2
b4xKb8n69ohWx9Jy9VHJ/q1zkuQwRjXJAEdvcNmcw8GrmQdi0m97hiwyKTFMIycSWV9NqUWOuzA/
5sB70+riREykZZehemjjyesygnYJ5UN1aqbp5lVZtPJ90Hx99EBgb1GQg+e53vmz/G1XA4kLm08t
n6t9bdRnt/PezOI+bLiFhhL1qRY8GzhdTmXvXTPXW+V9YYE0xGeSa5YIw+5Z42KGvlZ2NbJ4N5XF
doaURO/aPLgTsWubbcjdTBjeV8Jy94P3koUpDE0PW0VbiS8TQ1OcVlQW4fBbd+7GWzBKoRhePLO7
DkOzdntexfbDbCVdka5M58KqiuxVW/3K8ci41FK/kzyh7jf7hz531sAVy20VhG9jlz36ZnzGjHWe
E6quqEtX0izIu0LlWrvcM1hGERnD61SZNJEJEkpuZj/73iIGTQaA0bYT4sUEBmC205M7O+7a13d1
FT0MXk4qsHnVZL3WhKa4r8t0NWOGIOfbfsKu+TSmrcb+vCJL5Qw1V6BmYWxdQe7Pxe/9mshs4zv+
hSr8EibpYW6jcl1n5FkywFKmgVJOvig4gcxlxw6oK77/GZm9Tal8JpVAze6U1zk0f3fMLNbRlH+i
bQBiGu6m2uoo78nYxIN+DTzrjCvPKUjpmqPkKuTy0Q0lplcEjyE9w4eDGYeYTcXZXiIEwVWsQviJ
8cm1pzM58njdp4QKMmlgz0ug+oRvUdl4qz4/DdlA3km/MRC8n2rjB543uhJcSf5bTzI98v1HbFZf
Q+P+rPATzb76K/yITZppY0J304L0qWVCzBv3Tp++S7yn4Bi5D1wTjPDY/IjZ4DGMx2cnG7wtPvFg
Da/JPORGmVBJYVsJN0nylmruzNj0n0OnoqRq93bD/lqZjJ6k6v7qC+9VOxYFT2wKaklnl/X4QVPi
GV3T/PAZ0xud2jRKP3T9+IuByFUAiAHkczBkxYjDqhhO64Ntjo9JWhfsNDQBanLPQlNAduCGybKN
jwzUDLowUmJ4djQGl8xOs7VTfhRU/6Ov2Vsn0uDGvohIqnhOw3VINJuMUe2zkY45QkdSrXdtMrEn
bJusABdm21J28almmD3QUR1EWD05OrOoy7McSxB8qiFmt/amZGP2ZrPSAnkQg+GG9/5YFCVOwbp6
tLLyLggDxsiAdpLeLVdBZmyQYZuNTIt6HfzwXZxZSQUQGTBpRBFcXqvUB04R2ouxxbkrU1YV7uKK
IqwgYzrV0W4uL7ZffY7VQKRQUK3PsjyijzKv9aDh+kyG86Y2t1PKopq24V9Ohz87gM238vNbpx36
zRBvIdl7xtK2RyiuoYzP0kdheAA3tLVE5Y3V+Mg9xmJh0sHw3MXrJms/+54ttkzZmExFOVu2FmcD
V+4P7apr7Nh3tebXDA1H781e/CQ4vawyfUo1CYEE2G4xxpu2R1EEbEaBKNVJxPGrDfaRqbLJr5lx
vxn4sVeB5azpYQ+5GH6x8kPUCB+k9EEN5cwsaBfDOUtPocFMO0TxIkWTzDRfw8zDD4AID3Anr0xl
DiwSJcGPlRUyvcZnU1EKB/p+LBpj54RuvlqYgzvROM21hR286rBS7WTS7cvYCzdj26WbfIRgFuq7
Ifff21hGGzzhTWz7W2mXLcxAb97UwOMyIoPHxlrndYINREbPsa/SbVKITWFz1QND4MJJNU5rT/pI
5WOA+2ButiUiml/AXqDYMiB4uOiJqF64furnjI7/zOayi+zsyYCAvJdiie3MnfHQ2AHsOhmjNhHV
UtWzhaB1jrUg9F2Y2TbVDSm4xBkOncu9ELtlTdenfqT90G89S1U0g2m0VRGjaREkFwZ/pTc8UMD7
Wyu0/6qLudgWfUg+JJKPZqSmQ9vwGBBMgWrcddjhVYXDLpvpb7wQolx9X8iK6fCAuhBQ3DGaO1Ve
btyxuVfryZ9gpi29XTDdq4LxcsJQ50Q9UG3tFrywiQnNzePnXiFgYIO3N4Bs5CZsQ3eVy57RqgRV
ZhpHSqvVCIVn5TZt8YZVsUNahRLVRwrjXxvhfZnm7RB9jFjNT6kE+Eu9vU7cKtwG/jyf8V+jYqQZ
HYdvfUVWKde2mj7irMxX6E7jNhIT0ZapPDvGppV1tC+yjls4tIMtiL4ELlaUvZCQY8JhpeEeR3x3
GT0QFVgTg2TbVjCUAHrQR7QEexjQ1jcnt+dVxfEfe03E+Wg0EF81w8IXT8+73jXvjDnLf7My7eDq
qK9krCHlFnq4BkX6M647pKOIv22aJYK2OTLr8UPr7x+x++TkgiAMAqe65tJIHzN9U2E9vYfae/et
j2b8rYGQXv4mmqb6nby+Qc73WUmBV5zd+NLrKD/CfUVSTktvW7ltfFbIrVgOYmjYQalfTTd/CKNe
rmv+rbWstHH//QUffXaMUuhjxG9X2MOdF0ZH1RY+Vn1l/I1Ip21uhXI+FfB6L/2s7JtJDhnYVPou
kvnTaGbn4iYZdsJMjmsSv9bl+8ucuAlW2XJXBOpparK1C30Fn5me35qZPnEo3OLZQG5wtNd9+TeM
2vXPZikY7aAl9uvNE2CoFEzXEPwaXHkfkJt46Ab/CFp3uqsDsFdF805BhkG/d8wXo3aDw/ePqWXq
Pehe1sNuVkch2WRMC0A7lXrr7hK70YfJySTyqH0VU6qPpVON1z7IknXRdtWlmAbwbMo/4hrCt0q8
5aNNzz5MR3dpC5hVJytbCe9SeuA/OWyENqmiCh+kVRwSmDorW1v9Ge+xzepWfDQadA1Aku5OzurB
V7ZxDQtCcOU4plfZDAuMMZTMHDxx9csAPIIVvEcBFJQ0zcSmSvpqk8f0yE3khc9VMD7puSm+JoFR
vvcIJZl1Od8JaNQnVNOe+VfknUlLYHhNFKUiwY4vy3BvKsn1Q1bNz9JxoBZ07NZkGCQbVz0mWxsy
5640sd2MRoTVboQdUprIEJ2VUe8l7g5TVXmf+Em/940E8pmHRO7r3L/vFn4hIxPiqyXOJr91/T0I
scdStQ1+OQ9HZjXqTVpb+Mywr29JDpQMxMcUwn+ofnZGmd9ZZpDdDf/vuzBv/CNFx99/blnZfCwc
lki3HLNzlhPptkTWvA1omqlsk798psN9u8ZW4J1TkDBblvUFLlN3h9nBXgIGN3ssMT9sB93C5g7m
GPhGpPa+0+0np0YsBEszJdF4pPXhaUQYYOfHxLbwRgdgOi8yYlsbGZPnkfnmBRhKY6bXdJ/xum7y
9kZopTry1AvMMM86aMubaioEp4UTHCbPY+i6vFIM3Ljkl6n88kHUwEaVPeI1LSv+ToMvAiTt1qCL
uuYtKq0/orUqK2CePQSnbIlJjfFdkjb8/zICFt/F2ToYx2nnNvSUAwiZ0EhOCRvN2fa/dDQC6G7t
+DlAJVRYUJhWDcUm6GYMxuObLUvWdGcMdj60JfQiWdxDAN9Gteh2o8jcKxngeG3JmZxbmsN2hQGh
EYD4NnWcX1GYnUkgTgfXyodXb4RKVU1qAnk8D6+2bXyAhoVxN/XxEUpZvfHoB16mcloIc+2bP0hj
qzE17700yN8wUDqpws4oRrW27Npe6QQ2S6p8Eiamf6h868Fe4i4mR53vw57uo/H7aV0zjCCSMMHI
GMJtwh+d+wbEYTLBb0x6Y7q4AVMcGUwbZkLhydSM14esPbaWTnbfH086/sytMbqZcX5ryqC5MzOD
4w1CRzxZLBobo07LWzRcQxdLGgg0Te4DntNEUXpgch/Ol0lVxX4wTKzi46tP8Omp6BijhGSTD6NC
SXGNdNwg4BMaHIL7Zkz7XVAYPv47D3TDkDXbLrTxXXVG/mDWw3nE8Uw7UjATDNyrYjsa45cQftzj
hFcJrLL5RV1kvMiY9+fK+pgIYexHlXl8PLQzwfSpqw2YTMmE/P8GQIXDbWZ73rmJlmxmZT4JFzvL
3DQHAE9kRzvH2Y+I9EfLx3mId0xOwUDuF7+RD0T6MIXzi0/mfC+c0T2jG/S7OqX+rohlZJ7lr23O
nZhVE18dVbwHfWo92VNKxMwg6Rr4Zn7RXlVcxnE3V9HW7gHwtvfmC21hk11mxxr3odH7p8JTPin0
ooXEMIw3O6jIVDgOrD5aZEyRmzpoWFuWNrbGkPUwEN7A/jEVTKiKjRlqDKRYgaKRfc32za0tkBoC
ptRYaqbyLtXmE/76dP8deqoK3DrKR7Na8r596zb3ESiu0jQR0wgzRdZU73sOxiBoK5dUKaPMdnZx
4itugTLjUAc/rPY2eWamqs5tIXvuHNlzcVs0AN9HgzKsKGHrqU6mM9sXuCouzbVmFr2kkZwuvS/K
xD2ME4r43FF+qqw+QuGrgZDWCBg4kcXBdRY1Lcct1OveZqadltthYSyYNGNrx5X+6ftHXEzHGt7k
g21X48XNdX8tRBldECDXmDyDULRvU29P17DSy1ULxIV4TrbTZon7wRvijdligTEKhjdqigYSxXzC
JH37fRZ1/ZmUxBaoT/RalhBk8hBmThdb4as5Gr+5EXmji00iDLPhApZL7Ca0vYcAyyN4o0m+clDQ
UU9iH4w4uOvMTZ/G+H4QJcjvzMWeiYqpL7nTF3tIoHQNDRg4EPsQPMEiPsogC6/Mrp+akNvKTMfp
gqYyHDMKHcyKFjrGwpui4dl5tsVKNIB5nZUV7vwuS9ctTl5wzV3+KjobG/TQ7qzaRlaS9XgiGm7s
mFjfB0uoC6nO2jEu/f3NWOp0c6gRooQdpW8epzoY4zxd3XLTSSMkFzJGOxa3S1wt2Gk98v7oksou
eAEz7z7CK7ar0H8aBFtYblbmY+9M9xUwOrYo1OyuhErm+TvBqSObXhC71A33RFICzqvbL7N2y3vD
ag9zxOXq5x+hACnoeOTy+8lyjnEX7uvlIY8mL0Zga9yDghh8y70jwNfzxJzqTsPNpRU11Amc2GNW
UQ8ZA62l3SOHZ2k7PBe+BTop/pob0bxhqMTn2QFgy12SPqWDUywezyWxYwwvWbvvWyQFNe74vazr
N5uGHHHAtosTv3AVuTsZR9fv72LFh4fM4SRV/NKquDgLxJANlpL8k/r/DUHpMjHpaycFh8/WGN56
lFqW2jCFbLDyjDk9jVA8nrqicbnTM0RZ/NZtAb0V4eZOZ3XN9jD5sG4gP4ejau+6yjPvRgXSO/CX
oBrnFDxFLOpzVzOBsMFRtYi0K4cjRR6dZiKxUnQghJq8gykuCUIkQf7FGRaXPPgaULpLv4Ve4oYF
p/gs7pg4wok7nBPD5gXocr3lC9bfDEpE7xAA4UewIhynMs9qj/sFCmhWfv29ni6LahuW47FgRV7p
GN6bTTpy27me80R6A0qEFb/mtmEznLAOiiHexplUeJr8JAF+6N11VlpeyrLFbIIRBZVWA9ZZrCx+
+StIfXtvzb238foGiKrkGJk4188Faj2kf4vSF6oB9uAhvXx/kSogvD15DJKdor9UwYRUxtDzY66Y
WdWdtO5khT2KVM3H1NniY8JGt3bx8GZ1Bdc3+d4QE3s/YOy7ZZHL2ULe0LyDF3yNpyT5Ul60d+p0
vzieHj14Bpycgy0c6uvT90/zko4c4/L5+ycY1EDjm5eqrodVXTeaVrrImVNWTBujQj93ScFi7JIX
i9BkHtzWYUi4IKYMf6mZwkxecxXFOyqoFDdd7uHNqs696s2XGnVZoZxe/MiZr0OSiqvOHG+Nm6Ld
ICulDPOz9NmOxK2LPfWLA342NLKEPx98x5i+kg55FVlnh+mGPK4eA+aydc1FWL4UWCLOI8Z9IlU1
9nCzPn9/B+6SIiEegdfy5xwHUlofDlS73zj3DGX+JrzzkwFocGPbCk5B5AXXQrZvAPTEQooKruMQ
tQx2S3sLFi25B2bgHueheZ6WnzyMACtfNf1eLKglkc5/IQOWr7Y5LUmJyDkkbpy+ZRUoI0An+k61
0QuQS5pPA2L7aCj33ZvSF8pq4lzYUmIljIdJCoYGCZ7F3Fe8DeYBAYS13GiCsxdl3WM09D/sxdQc
q9rGy5iK8/eXdPnOUItFCOv01vJbmMszowrXbOyDXQjrpc6MeDPNwj588/aNpEo2OQb3Q5ZwLNM0
6mMAcZPJoc8DlOf2gZyIvHw3ELJlvpRWuoT/P9cO27SbrdpJJBert8fHCXyIaEk0NjlYKhG3D2nW
pofES5K9CCSWw7H8KmxMohPEjgcvtt8GhoErOdrqY5yyTdrGUE+CUp60afUbzjSyP0ZZYEgbugc5
Sfuu5z5gpOH1i+DW7QhzhPd+M4XXxOnXglng/feX3KP/dxIfybM3fqWuz7FgheweoNbpTevJe+7A
C4XqdCd0irrHCTI/BINukaHTpSn0x+/StGhd4A8cuWLMsKwMYZ7wkeQL/R+lP58+3K7+h9NEbI70
+7cjHTCPuY7gAE1h23x1l/OG/uU8IWco+qxLa2rWQLaHqcr7m7/cBt3YPvYiax+NLuj2Ruwdw8z8
hM9+cJusP8ZFkZ4Zpz9kS6MXh5FkIMbH9v9/LEXZ08BXfxXVydW++qoG7W9sZ3LOqk79+9xj9gm3
2D6OBdP91q9SgiBhev3+TnQ+xXds84hauj8Zc0J7USQXjposHikwf9Zsqvu47PwNhAsghrJ7DvDX
A78qvFvgwhSLoCyuc+MlxU+Zs3obRTMEa0+d2za2Xno8aFuTaZ5khbgWSWVtsjHxNv/9zIw/T/RQ
FufAulJRbSqoH2I5lO9fru5Qz0GU2MAMoA16B1t1J9+XvxEEDGIfJBr/+6uZfx4Oxcu5luCoQepj
x/OWM6//9eU6osM0EByDVpAn+Qm/fmV7afuz1ESYYsj3j9PgR/tItZ9ViwHZtmBeTv221lX4xlQi
9G4zY91TpaV1jFX2s0ozPAph5h8TmxN2TF/bD9U8pkul8Q8HWzl/nk+oLJeTWl0HCoxpucL54+Cm
IckHl9FAv/ZbeRm4OCc654ij2G4UxYB3Mt+iu+fzsowd186C6lq9TWXZXSdmeHPCJpePql7nkAtI
FNTGTjm23NKVB5hcblMm7I/A0XpTcaDRVmcRKTjVp0cFki+MxnjvRvq3aJiF2JiE10NrmOs8MFBQ
G/ae0lEzQgInkiW6ORtz5XO8XePjyLIuHEIbvDpWvc1KZxfnaL8WAs2WKnLnD8GA4ErOstNLnVxB
ca6IvNIjCHuXNyJgbJJclbR3ZhSJa2xO1W5I4LzWJXlN4WcclqB7gvmS6Px/v1twZv/Hs4+EzETc
s5UlhPzzQM1UgjqSFkEPy5F3Fl+QnkIfqaSLdyMpPZKplKgdLLx7E0jcQbQT9QnRpLzwGpyAxQbl
ST+6nKa1DyrNrDFjNNhretJGs/BV49TfWtDmuEEwXIbZ/Fa7ybwqOEZg0xUMWMDmOidK2/aK0uY9
hzJBYcZN6gAcJjxd3ndtWxztuo73OAv9l6apnsBVdT8z/JMm4lh618yJfMcFHRO41NkPExOdCVql
txcVIWiM6zQhM3iReW76nFn1ckCeT9JsK+EO34gA3pttaK2QXWirm0A8JtKW9yOei6reRF4Da7AU
Z8DLkFzN0Dh5c2WcemsKoeIgJw6Dx+jL8PyTY3TimA/xQJogXwZknNe1jRtr3kB8qB/J3tWbmYCE
FQgJyjxv77LWxAUTS1wNhFqz8maK5hJ5cfUiu0A+trWzRu7zjr2FX4jQxT0zu/jF0oY+mmaUoeCd
0HPGPWfmUP9E1nCAFKK2Q8h4wjdExb5PCDBkzXiKrRErhYgUZw/wHfak7p6d2FvRRBwMzyvO4NTa
83+/w9SfR1Upx7KUlA4Ln/Bt9X1S4L8sf5VlyQ7DOQTpXDzDJpbfDd+2getFg0FitxvqgwUIl2Ag
Bx6mIG1XLS3aNul0sO6s0L0rDfsaw6yLp/w9nDGCe/MXKI1pOSsodvPDSHz9MrXGBmYOcwgOhila
EdyPnEySC9VdjPjNkoF/I2FvddrngoklKg9JK1Kx+dkkACvcE1Scd8OG5t17PuILpHjGx2H09ynn
/+vJiPayhpXfB93+fYIt10OZwuOIQwF43RN/nH4qOK8H+jBuRV8DAQ2VP52MoSejpFxjPYTDuy+x
qQRRNxBZBW9n4SW8wyp7dmA3X1wu9UHLbkA379+iLJzw2Al1h4U32QgOsAJDaP5qyQ9AogSMMW7s
iI/ZbqbquXdOwnJeCXQYRObZeWIhX5INUqbcgQEzQL3eghmsUpJVD4ngYTckaTUdudkXIUWoUinH
K+jUfQzjD4JyzjHw/ZhIrkzuUhWdRqGK34nsvI3ByOsfDtH9Xvv/vG6WZbJWCY7zFvYfRQqNaiKD
IC2JoDCTZ31qSDCH5adulhOwlhbAHvLgmElxNlnnrzRap/JrAPCe4p5JvLUDtQQd0iteeGB/lclH
QhFrRvYrdgpzPfS7oiugKLTSW6GZkol1A39duZ658Tgt6OQMJGkaMc1cMDvAPEKs2e8+7LrBh11y
btPUc5aZ5A1SSH/GznIUBcGxLKaVqFuWOZBH20n2xPh7wFQBygHTOSvf+7Fv7gPpLUMo50eZWN1F
mtnGUkwEhXCKV1qOm5HK6hZYErZacSE41Dx2fXxX0bqv//vzKv8834s6hWXelL7AWQXgZCkW/+V5
TTE6CjWE1VqJuL+MvRsf65S8dJv650LHxOdUlDO7Bi0KiPdchtNw6Vr3KysTWO6xWz/IrI7XQZky
byQuAbl7cA64h//xnMf/6Z1yQNpSsAKJpbj693fKjIBxB1FRUgLRCPwmQpaK1rmfyOfArb4GZiOX
TifuFm3D2pLGPdYcQ3Pvz+LJKZxuWw59hpyTfBI8ZZrT5UyKdWD9Q/n3H8U119MzTdY/z7KFcpbD
Kv/legY5UbWgbcp1PINUEjaHAqWcc70JG87SjEhCrKucHNc/fIpLlffvTwtKm2161Jv8J80/Vpmq
aFU9wcvgtfQ+mMuIvhTxAxJKpzg8B4as2pl9VsFiAQRXzJN5VKP9Ac0K3GtjmGgXhDb/4U3959Kn
YFr5vs07UsJVf5R3fVLWtTkB1kic9ti5urumQPOPIeLQduJYkUMku/FYZUmL/VUdh6l7+Yd38B/F
scPy6zvStk3L8zjS9d8/jLYVMDLRJ9dZQuTRh3xNrC2A6MFLKSxV+1LZSJ9pf0RAYduMxjf6zUPv
cNwLp4tZ//Cw2cvH8MfH5HNfCM9xXV967h8Pm9fhiDGzmPNUou76fzg7r924ka0LPxEB5iJvu5ud
o5Il3xAee4Y5FvPT/x/bg3OOJcMCfswGIXmMmY7Fqr3X+lZod9UmT9oYn1Yq3tIaMD5SmJ2aR9mJ
NugT7ELtCxhY6OWxaZ0SZRJ7QK5f7KxLd5xhNFoRSbi2SZWxGZYfYDOEzPNcCMCW1Fqv0SL/OnQv
mhX2CWdtw9ix4YN1xyDU8h8aK1f+capTI83whfi210kfwFfMCTYcwBSYynF6HPr2tZxbnPeLK8C+
ZLZFyjU8w4faka4XT+E1pXNwNojRWuTqEL1OBpJHRbb94d5yv1+UqPnbdDJ/2xsyOH7yPn/80tka
WxrusxyHOAW9+/hbiRHhbEKoEOR9PmdNesZgyBcHUdAOoPu0woHdLfSqdI8Faef+OGSP+jxWdsKc
JskrZ4jQ9CtAbo52ctrkrz8/PuPj19PWbEd3YG4ZjuC29uvnUMlLSFYTR4IKd8HJEcVtUmXrhUMF
P3ZoGUg0ebCqI+cHXat27czB3r2skYjMwUNDaXWe3bI3cbLOvxTBbLpn+36/QKNG8Tuqxfb+a1O8
RCATDR35PtHdwUPgvNWZwf1ogD4He83dRSWdusycorNQxYHNiXOme/jJR137cAy2bUPXHAJSNY55
zvt9oM1xSaUPETHMyvYsEPHF9iv31ENyjq8jvqytHxQkm0v/DA1rR4ySPBjzXxu06RsG3lcsLZxp
h/T2yXvxcYPKjkwVto1a0sTJ/y5LFQQD1ALc58uWacJJUaQLNB0dskG6Dd9O3VNCczjylZx2LkCr
VUXLs8nf1AxWEOEl5TGcxunY9qpxRk2TA8WMzGVtO+YJlJF1msf2dMKEv87Z6Wd5B9RoGr7GbTd5
NhZQ2iiR9TBIgXUVKPEKHAjsGEH2V8PE7c/P9Tc3d9uyDHZQhmWQGfc+XbSqTVMyZYmWQreXRODR
qG50dGm6UC7IvNdDW7sPYQXtE53jYQiVEKDMa5IZqzYq5ZGYNePcDw3eiAyhCwIW0lm1yLn8+WHq
H98SodMDYDMmeLTs9n79emQhgiU+lXN8PEYS9g7sx+uxeZl85lQZeRrBWOg3BizaLY0zDv5FshIs
Sos68R/ZHNEjKgoo/k5i0dOCcWOO066FRAvamIvFgYwmrol6wyV+5c8P/h5t/uuazhea047Buq6z
m3q39iiRQhC4HBG/07UGNYskvG2Hp8YV5hGD0w8MR+BdEDSmNdF5nPi1Ux5VhHTHuDr//FiMj186
DgTMd7nbmSr39PcvZGImrmY2wJvqU4ZUelGk7vjSB+gfXMvqgXxjcVSKdC8dLb10gSMOcFtfVN+l
xxpH+jGpHOvmthoQERH8AJij7Oy8nvOmw8nTtRSYXNUe73lz6sR3qNDtNxi2x6zjQBeKLnpNW5WM
OwOKSFJZwzHL7DcgsuLUljXMWXSCa5UcxHWQSkZE/4+nz52Vz7wzWxjUd3svfGdJWtVZuqx15+9p
ssSJqGJ/y4FZg+5iKvAQ3XJdA4C4uYVukiw6dF80m6mK31rRpihDJvp1OSeBo6fsQudRsUYG8tYb
cU7pKaE1spRKBFJq/rWPCrGPEqN9sDXkjZOaiWPmWPW2TlFDBlIvhQd73eNoH5raN0HmRT+qRxMt
eYFY1/ykEyg+7o/ZGs+nzft2nm3Pr9+ikYcTwoTPl34LOHIqL0klgldsVOnRyEDoO9zdNr4FKYu3
bljqZfEKhqk5qVOBxkSmJFyF5Ck0Qxy9up1ED2Slp3Bul6Wji4cAVLelYFNMCILEChJtebLDwWz8
CSZi1D73BWIxWRJxpi9ZZD1SSAD4+4aOOjYgWivT3FuOE2FliVKcpRKUe8IzArBRrfpoZrhygbcO
66C3WHQbJz8HZkOPA1SASvqGIgPjBX/TG1HjT53hkxiDT21RFVKijdTqWyTKcuugtutbObvf5JOh
JmKXQDZb621i7UeICaIIjbfS8O2NnbRkt4xZxlksZBjJZNCLw0TurGzG4HpE1k8eL2AI5sPtcLH0
9osbOR30B2161JTSXOHltzd//gj/bim0BTdvOscGTXdz3kn8z/GhHRMCGHUV1i4RlVbp27e8q3+o
OYa+HMHNJrGu2aSXGxkPCbZQIgzMQb9BUjOeHQZ0bV7vsaz6DwPsfAjN7jUlqOhQOMj1ehxY999o
OE6LPz/u3+xwBN5Q18Eha+jiw84WzCZm/BYqogH4uMaHYAzVsh1l4CVqCZaRt2KbA67caYW1C0Mo
D1IyzZHAaJeqYruH+Vcxv49J5//tOz1SjmYk0avWyTjH7LeMxxZBk04eQ6c2YuMb+MQYZbDn49Pe
YGY9aIGTXJkB93PE7IA9QP9qROnElEJa+9rEufLnJ219aKbO23jVVLm76hz57v3t/3mzGB2NmRmB
+XRVwrF72A2HiETgRTcGrSeJCtwxPotPjk/rxOnD29CZWHRr8cBkR13dI2bKOfEUUk8EOx6eOnGp
8dLpSW2OOLMdcheNQtFga16Ce448Wy2S02Rh4WzwKQpPT+p41w/aX2aoS/pHgSRCaQkFgLz3cCuH
jBEIOLw9n+VqV3VdhdJUyM04+uQt1KrOjgSCjhuyo7TVkKgup7u51rIkFfHV6LbIZNQvCr0kum34
txB1tp983u93x3d3T0eHZemYls7+2Hh3IrI6CbHGyfOlHUcGdxCSFVQtg5sbyvAa5TQNe1oBQNt7
+DtK0j4i+onJge/yh6md9MUYlOPWVbro1uvYljTUwZxNEqxzdSxoApG/sB7JXV6bRV8cdD1BKtB1
8bNT1/Faddzp0HVASdxKKzT4ZVq4LgKGz/djDEZO1+v9XIcV7DorzcfgfW8v15VZbFFLfrv/1se6
S8CpXy0zMWdu1Kq2JeAB/9bcOAqgcn32ZfvNfskV9FdN1zaA0urvFonYRefITByCAcE7aHKf26LB
maEjTrj/mhfl1oqC9lq5Pau64lieAj53Z5eZ7dm04rd5B64thbP/FZuyWat4swvgH+kuFb19Dqyk
vwTTgY4xZAIm8PRyi2sfjQFektorYkBpCPyHXTCR2xKrAomP8cmT1D6e3dmc6w7TIUuYjvn+TNf5
tp2XiYG+ozSnTZik/c6O7NfRKt74cPz8fghzfIiKbliZwIIOge0Pe19AoMHPPX2yl/44aLNhQLuY
GdipYgt835AclKKKWJ84Ayjpht1U8ajFYXQxJ+zxMkRoFRv11hxG9RBm1VtpGaeOVeFVaYejP7Wv
bTsea3swuSu75srqKiJbdRPBA41DxpYj+bkEnsv+b4hCztdPFqr5A/Hrt8zRbDYGvJCWzbHn3R7V
JsgOz+SIx76F2Y0yy1kDhn8Yqx4wbpiG55Hk5HNOYvPPixXUPdjTsloOYKFwJhBtGoJUEBfdMOov
PNNuXyEKg2nEr5FhYTacXECRhyYwge8T072241w8TeBhS+B4j2pKys3gK9XZVrS32m+sh4ZAmUXl
1unFvVlIkb+wky/Wtq5rOFimZiUbvu6ImklrDTK8LO4TGQT9OSrycZMqX6q0K3YBlPdlYkibvVXZ
LsvcaUCKKvYtIVU3iBrC6Rm3f7Jo2R+32QzRxPxq8nkQuEF/vUkPll2XA7IxdMEgh0FwzGhTZU//
Q7maYCw8NRTmMs5NoOw1DimWNXm4Z5VISKEbf8ST2woTJ6hahdsxBvU+NyOUqYmuxnRNFXDSitZF
rEX2v7mYUWpnx8zqDmRiyZ9RmciG2WopJA0W7KUP/72MRt4TA3prGQUsjCzr35qYSV0l8KQ0feQ8
NzFnUSw8byKC0kTG3DdGLfQfjC59qHow0+RvYGxHNBSD5DvAFK+WKTKkjWK4ALG6wKUP7JwGdPtx
IhpPrVvDS3QHy3UZ5muOkfoJ0jerArs3GTFVHKvHCfwskbfAHD5ZKYzfrBQMknUb8ZRBp+/9iMVR
ch8tB8uhM5sqRyPGodbq3dmIhs7rxKjf0B5BIvBaG9ccKJiy7auDUhLyoPB2gWrSpq0/4jaZEuDI
TU90mtA83RxAcZIvi+fYVY/8f7NVWJdyXYx6eBNQQqx6ii9SZylE2Rw8EvQARRJVtCwEzIgJKiqY
1M96XR97iHMPyeIfx2KBfL9DTBrCEDN8DSiO3fRmO/KvOHPEWzXrR8LEFfusjGa3Z7LjYwbZEqn3
vnZauRfGYpAtGmujDUnHaYX351XG/nhb4i7u8uC4K0FNtd4dQOjbwzEid2pZ9fEm7HB6yUYZHiwi
lA9KB2MP8t/D/Y8CUUIVjWzyjVLJziIKTkppa2R7p8ZFDfTLAA6BmJXoqjnmPyXSKtjHqb1OGOAt
NGbbi5qb174qBSTa2D9VSaMtjElxL52qFacBo/4ynLLpG03VPYl16YveK+q2IdBv4TvZN8J6h5sx
X0Rif4X2GRKx0b8kavgdTWp+sUgDIPKQ0VDqr0jwIhWplGgpc+e5JsVhT/5B7YW2VmzzvqvRlDrB
qYgaf5FKdZOWxXx+btuvTEKjM5SxXRnbSNiCi6IFnxz5aTN8WNtdzRaWySuBqMd+/+nnS9hzjwbc
I8e62+KA4jxWh6NyquFJBZF+chI3P2YYARxCSDxzUsadGAqw6mbUWwuVw6xuXtuuB+hcVcZ2mFaY
xKDS5Z291ojy+2FU2jcW7IFdPOaQqQzQaDq1DiOpLR/7ZOVOYIYGtTWecxvHU9i66g+jJ7sbyP/S
bVUaBjYiJ40JwNKejQQZSLWN05iZl+q4A8qu0jayyrCeD0P5IHn56AfibgrgiJC/sdUmn3FxMhHR
mJsQohro8kfG7nNuTH+TyFzxPwicG6ovV0brfq9cdnNxWZu33mcmXBlHNQDjt2i7+RsRQRRKQqAo
U6SOnEaRPfld4Z8KsoYQzv5lZ4kN8tqyHlwsikyOJ1jf47awWpXOKxHEjHHh1bToS07p7OcAHCgW
ZHvT2m1jd1Mwp0X0ac2mGX0ZObGJjVaF5wVbCpdhHXkSzuOVMVC/zoiZ2icwdDPUchBLudihCvpX
ZR6tyYYZFRb3F6fNX8fG104YdiOGl7LdZKziS5s+4oW8VzSahc5/rNb3Fix9Fq8mBlYep7NNCXkL
oB44jlOyilIt37dTAi1TqtW6K0drM2CB2JiZFp31vNryYXOPxnyJ5oj2weSjYKT5uI9qq3vKla2t
4isYQGQ+MSH5S7T0vMx227bsePr/XKSqvf55efnNBszV+cea77oqqv53u141qfVYdjbHysw4kT4O
K6RJBTEsA8mpkjAsK26HF8R2T2TJAk0e0fAoVfVPwT7rZhI0s5oklC3Lyp+jwNgjyij/AuBCFC8W
Wst/aXT47fOpyyzNT3YM9/nbrxsw5iEMA2nOmZyPxbvHHvvDbBMo5TJjBrt2FD40ZT2LZNgprNqY
pVtjKzEHFXcPcTeMbNpliK0td9FD2ThJuAG15B+ucgJZmPmLFMMjsvto/kkJeoWVR0u3eqmnpyof
YJl3ApnTMDLCzh7+/EZov9mau4KWMltzjr8fx2qobi2NbizvRBiNJ8cYtZ0fMgTGWxAuB9fJd3Vu
1jeaLSo0EDiEmGN3HYqVczZq+9ZNxM3oqvg8MDdcEhMyMWtKQoe9CsGrMyuodr+1SfMQht10RhM+
PdkpxyvHJg6a//JFjUPjQPaKcUhgQC0aRH5YePjV9su/wZrkBzurbC9UonYzhcU/Agv2tVbPtQpx
sSpzzFFDcPRHPbvGU80KjygKKSymAEfT/+LAvJ4UxX6zhpe+zYetVUlnbSh2DBmi2+RqLLeRnpDk
10uvMQHhMNXMLsRBGpjeBDRR3HhwqHparNCbqi2Qm9bTHYkSHOHiToY6HkS0BwVyUBKiou6aT44B
2z5Q2Dlq2cqoXO1RrNS2Gx+1+eeqyxsUIMWxzKaUuyQyEAI6kz3RJ/njUAEHIO4KPZmSzQEWpkc8
Sfclnw1NDCAOCTpyz62hABWKyVm2+BEyiD4TsjUeUzz7yyzKZ0C5W3sTsXwrWov6gcbfdcKDvkFG
NGCE0EhFMqbhG7T4RddbiAPGUCEDo2eioYQtmEARP5sSqOefP20f1aoCbQJnQKHqHHkd5/1XJ6qK
tNKhQ5l63e36HD7FYHypYKKv0iQPqg32xH4zulW61UQyMr7p0ldtRl01OubJYqADnIBIWBQWgOg+
77NvCdpHFfXS96C2DinCw38UB3JPXIK+wi3FoniQZTASAjwgi2WdXQEWaLeyiJ4tDOxviLuGBaM5
60yet36zkvIqsjN8kWmvMjpGCTL/GFbNtDdT34brotKismKSuyRNeZf+6wYUVLnJM5vgbbsaWHlT
9SIrORHS47tfDWt2Zk4WiHuyQCY+9Hun9419gY0rX6ikNX2yeXM/9LJ4mWkqMLVDZDIPUn8904Tg
z+JWcMMu2uKZfnG2VkQnPYuuF02WvD9qDQmIRdG9tmrdMakepuP9EhYhlqzw1unXQb/Ker629bUL
rqp2oVyCqrRLf67MvQwuQju72jnAdHmVNswIFrEQIoEFR62a8QF7d2OH35RQgd8EBMezmrr+B4Ph
wc9cbDxhYtNeV8wrf/tbV7VIp/OyX8UVU6y5bO3BCB/NZi79XsJ6TLInqhufouwpUP6tqX72/Sdp
Pg/1c2U+5+kLVZjP2fhCxelLreBtgET2JVdeKIgaC6XOup6IJBiGLqSHmxsWG6Ks3K9ZhroRY9ur
babhGmtO89R+2vbR1Q/nTsEhA8EsalldR1fxrlmmWTpNiARtu2YjkNyTCo6XDqJknx0Gd2/wIpkH
rg1o6ujoYy4jZ0oepXIkncs6EDdYlyc5zTW4Jzs/02OnTOfs5+cuR2p4cRyMRBdqwijqXkr3UhXX
mm31dB3uNU1Xx5+rrG6+z9sAj+/W8LN2C5hLeCmvyZMNxwWqW/Ykm8zc6UlwVPBWQV62q11QivAS
FAkaeEvbFPpOoSG3V2fY3V7p9oLUeR9WIp/5uULCSdy9nx4oJz0kKLkJiTAPdkW4+DHwj6U6l0E4
RX7S8hMorBGSFYbK9EwB09XTc2uf5aY3Dm5yqezz2F1EcintS99dcgIn7UuSXqkovcb9tRBzhf01
E9dEXJvsRtnDrc5u5jAX+XaN7unDLXVv6nCzi4fYvTVapx9c4jqS1qDHOktQWW0Ix3PA7idK3BGL
ZLEgCTXYQHRJbrqCIiNo636Dw4K80gcrfzDupeUPlC8glz044sanDKUfZlJT3MzklvZzqcm/lVvX
n5VaVzciZeYq7tewuRjRVZEX0yAR7ILjMYsuSXNOokvUnKmg4XR8bs1T0564lu1JJnNhyEFAZfdH
814pTDL3QHuQSupDVB/C6MCQOO/3fb5P+71LNFD8iSz8o0oGPRSqAY3mH0dJ970/IQtgh9WhiaxT
D4vHsEgcr2vU3hswcTyOY1uffenydFLrkQk6MWSz5q/u25bgCZNgeHoqGoqLw/2P7hcCgIyTaRyi
0XJJgRfIxaFekGDXTbfQdeRZadt1pSHSDkfYiCnkGAAixfg1lPXS1hLnS1wzwOCbGa3vRqT5z0UG
in5sHHvLoTf6+fdVNtahLfcByst1Arh4YYqyu9wvOTa9S9SZwabRpb0Yi9eJnea5Nqr0igEMD0zy
3Tar9Es7yHons0+EDx/3z/OQHY2YbaBmNpjTvFvhJZm/iL2LpTVZT3ESuwiGprU549CinqOrOoKF
meoK/1N+DvNOcoYn52QkhWvIhkfdtp4dy0pu2N0iiwOukbSeWbYWrGO4XgOA4gu6PFKLi0/uTdq8
rv2ye+aRIwbXUJEw8PhwxHXoBBdtNkD5acN200w1d8laf06xr3imiY0jyUr7SkYL8GQ3eLFQo4Ph
oLcpuqyh0dMR+DvHagsdH1eT1PtqThL48z5F/3gDZQREWwbAAy4D5/0wKBbTyIkC2FEzghAubAwu
VuAE21aFmwOXRpzHli4ce2SvV/MYdEkxLpOZLQ2bRCGp8NWqsnrTa60JbaYjb6HPjrGLOl0f/TfA
NZemmD6bv3yU6fDS0jhDN8gkAR30O8UAs6VgkrWRLWO19vGigQ90LHIRpJESvwdvc8ngtd9ZzSGX
0NzsatxYlYkONBPjMXeUbY2IH8tNS8xyz33xzy/qRwELD4+NiYmEGgX1hyHAhB2agEm4bWHrl8/A
v4nW6uuYloHfe6Y0kCNz9Dv5NpGGmMTOesdkMZY640Vn/KpGLbBHn55eYdqMd0FlbF3Lods56J+c
8D42IXmk7qy64LZ9F2G++3ZlpF4NNXzPcJyX2AoFsitR5onEqnGmmXW6cMSUrWut0ZGjESCFpwoP
fweLdNLn9RuZwjx80lZN2eF7C4lkrd1RnDRTn8cwDgiRtkOhEGaa6mXIcs5BRuB2oloj9B1lwSHL
eaGFw4ha87VH24yNVTcy5tKVyCUKw8rXIuSI8slb9JvPvYHkH7khA2uTU+GvT1zNSjqn6OiW9LG7
Q1vEDlGXDY1XdZFFxvcYsfAaWzL+ns6zfJ6tk4LP+vODsH+zQhgsauyAUBF9FDqlyLicVMtmoEa4
VnVCayDUbxurnlNTymAP25OWNEdM+oZk+2EJXaOkiZ/JgvgeEjf8A9LEXhI/cpQq3MmeEy4dYain
emP+VZC5ckPUV13mxsmCL5J6GALkSmOd9Y9gtVF4NyvWz9IrTdpeoRyPuJnLsxu0BClmeNvHuV3S
lC2ZElCSkxTnQ1jh24DXvHOcRr0aqeE+KVUZLwyE77ikY/9JCAYv0nCL3f3fmmoTe62/iJsc0Zbw
SU/EGL5lbYy3AXkiK38wxGUKlWOgltWLwC6jZaE6J8zQo4u0B7Qxp16FtDiqWbVFSOI+2JU9Is8l
se7PbwiGj49rtsWsBiYEnQ9hvm9TQ6NtWxpOJegzxChT4J4cE/3f/afSbG+2wbZ1rrRDHrgjY5Aa
mrnadDc1u87dDu6Wz06z1okUb+bqjY3rb0ZjLvZOMFPJa+DYgp2mJG1PQ8UBd0G7jTScyXp7G8rD
z1KDg2HsrXslhNx1e1SJVOTvDG0uS9sRyjM22Ny2s7pW21J+sw3arePTHCYUfjMYm8kghGljy40p
N4Q2FmJDguKEFIaDfLTF72oN2+h73gF8JEVpRzXhzrd207Cro71jgSDd29XerPbdtOd4mDlzJVR7
CNNDRLpSe+iDY2ocKISyP6uajkY5VzEds+kooLOQCwqVJDtR4EliaHifvIX3/cC7u66DQpM7Lwvb
PD/89Yudy7gsRyi0KDblcHGBv5wrbR+iOsMahqMqZpRyo1OOea1w/pGdsU5acOehHyVHfKfFPrZT
crqCJnqM/R9mWGUn+qnZ6f6TkqbjIdAFN3I/2dtF9Kbg3Xm0yQFbhaJRH6bRMlYVmSzbih3FrTzi
XswXyBe/4JWrrkUhquso3WobRnSERdpX1yAwb+oIytt058RQp7UJbpPf47icLk2kqFcEEOFCuKX5
hpEtXZV5iloo4zw1RdPgrOh9mIuGJwtqC0JhYm5F3jzrYGtP+LDFKRaNABFj2uusduE4IECEt2d9
i21MpjoWg5VBGvnirtzQsPUuOLI3NyLJ/yFQ273GWY1icW5WF1jusJ7mFiJzYNGy0/OteUtV8q6x
XubKhqhcubSbRMAkdCWIBngLMtKNNSZIuGUd3t3E6IqrlikvzWRn3yOn/I7aF3qY7vOSfLZ1VD8M
GfCYMvbmVmM52BruIsj/UboA0FLMLNOI3iGDT90EMfF1W41FpNoiuJDRriFBCAhQtHPGufxxV4od
JnYn3mO1HuR+kvvc30ttD5C9yg9df5A5p1a8kKs0Pk79AacvVZJwFh87/ejIuargNOlHqqxObTBX
jWD9Xl3FYjbXeC9jhsyfhH/S71fXJzLplJVnoFuKu9DAn5TnWDlRsjxHGnrEc1+eS+VE1fdqlBPV
cXSzCRbyJH/nXr12okbi/MIT4k0zPNnhyajna2oe/fuVGQflanBl6tK+CXK630YRq8vKlcUtI/iL
8OkxfiTiU18A4tOvk1V+KQ04XoecXmZ5bIOjWx4FP0xHC5Gxe+RLrzhH9156dlLvNfTzN77r52p6
zmtzSfs0JGe+X3M4kH3K7FOTnOMebCVpwqc8OUf2KbDBqsx1Q7roWCf7Xkp8nvMu+6XWnXTrNHWn
4V6jdTIEt+xTm/5bgzhSVXoih6ERRyTSOirpYq6wOI7+ger9Q6rN5dcHpz6IiEBaaAh7g0MjZ8V7
ZcV+Avqv7BL8xsbOancEHkVf0KlQ9y3odmLNxeXXbksIodytjY1pbJAtfXaLmg88vy5whqpxmxO4
Htizv5eoD+rUWbHecpKzhbLCtr2jsakeY2Kp7hXCNSCoDaPW7MGbi4SZIJtr8DeTTyzApjA2YT8X
JmsFn3W0SSCpqXPZzbrO12O1Nki+XdnG2jTWkLh+lkxBDpH5DJ9sQwq7sDdVtLWQ7ZRboohz4I4W
+q1tFCLKnCss/y0kdBQ68sba2eEeH15uxu66nxQgsnoFmyLXdlSp7SBeJ80uanaBuw2J6OXpoMoF
+9JsS207ckdNt72/oUZ/k3JnMzYBT6SYyw83IOEoqa6tZk3GCRS8iGDoNWXxRHhaxhrb3M9q5Yaa
uBfyjCaNmYTTu08wqEPn0zMLG7rfvHHsNS2T05ZAJflOf1FpdmcqBNARA0MHejnCKiFLGyxosILw
QBnVKkDTqa2inmHmitiBgKU0gJ/ptZnXA5aW3ph59DcpzfQG6RnmXNa9BBsz00sUL7tXQTQvILN7
kXrVsjYonoCorcBn8kjGo2rLayy24V5nzTXwa0P+AI0Lr2e8gXgaMDSn1dwLkfGBnSPplkRjY0Wx
T6cG+W910YqC4uaaS91dViozHCDQSw121L0CiO7BXMyDlHLlJKtGnau+V6mQCrjyEy8ngzbB4jbX
VHk9DRSO6SRQ9B55NjSxqNHxgNKW/CFUYceT99KYf0QISLxZ/+B4FB0YKrpX4Hh47CnjXqSFox5s
IE558EtJRqT02OsQwcTeGHsuSbPuqkDyNK4ycwWFxRiR9qzSYhWR2xevYp8tAzm8ywzSzpzqsgRU
n47Yg5fYrP2tQ4gEQYa8r8FqSldmtQITjmI3hvWurQAYAZnV4cKJlRl4JLNQ072YzozSy18SdOeS
PoFHjC1zN2P0ODClvIMjL5EXWGTpzIXHfba585bxdltzVffKJ09aYMu91vJkM1czkRnqQWHV7jUy
bcPZG3mNs4oiDyxPYMylkS44rHrJyGrV5Ksux1SxQhQCZdYxUSYua3W+zvqvcb7mAh0EicYrl+16
QrToKu7mkuqqIlTNmqtQ+Fd8LFci8aiRN7Sfrz2le3XvtffrwPuo80ggPPKo5qrvRfsq4k2nieV4
QJaomL8JSouw9Whta56pea7wtM4TYN46T9XYQeFi9fpyrvZeU+w57gqkJBLo3Fyl5socVySbN82q
JgCa/RvvK++uj8tsqe3ofmAmbtWl233SHbhLAN8t4KaL9Me28FbT0dJ/3aGWY5lm4HNRqfk6Ll5T
DR/xhoePfm14Xd9nWzIOQgRnjuphPGF7IjXjVRG3ABmG77P7So3pxnCw2DhquuuRzm2SLmCbCkkM
aXp4+e8lxQ+xFOLVFa9J+5q1/Gdep+C1al+14NW4Fxlg4E/vBNQvSvrFNl/a6YtRvzjmXL75IvjZ
f6bC8dndp+EtHp9l+pyOz0BshflEScng4CkMnuLgyZkeMQFa+aO4lyMewn6uuH8wzJtMHizzVhik
4wA6LouMzOXIdh6TUSEqo/D/ju0ofyb3cFuj37siUUEa1TbxMsXH/PDnW+lvOrYIrxiju5hfTXpf
77pIaicBa/pzxysXF7PEynW/jCl5M0WK1KfoETgPo/6iljaJmo2lHaoqfqtdFmhCXoxVzw5J1UBL
SlKbSJZJ4tcR8MvKIaFsl0boVKCZ17qhrS0fxnlczOmBRabe2nRiK+Ymh8wa1Nv9jyS/LgTMSVJd
Q5dhgkOuiYKiSziR8zgOg7VoOAWnfvxCwrp1IDTsfy+RtsrnMPep0had3rMPJeEWo0SwrxvFeXJa
clPTrmYNgZq2Aiu7tWSZPdeouz/5gIuPbQ1mJrh5GcGjGmAs9+sHfLB1P1HriQ945XCfm0WahZDj
jsBPanB3mbabXPYnc7Fv+VkB1F8Xr9NcbF0o9i1+Ol/Zt1Cms2rPbF6U7t+dCyrASKzZuVAmuTj3
nQublziZ9y/sW8Lh331L56/ZtzT3+rlvYetScACOtu2wNcp500Kl1jamyl1w37r4wb+bltn/BoE1
ysc1rEFoTSI83i+FggDW96oWeZ0zKpcWENjpz59S8bElYdBLnEWCGKRcbDK/vpoJ0doNaMiSTCwQ
JCkt1aNEunscnWuHIhDUXTm+RvWEcFd0m4AwFsjNznS4X9o6ZQwSJ/2ygs+2rZ2oxyeEzkymuvmt
0bVlCfRzZU5FuxGMeBh6Ymbk+/AjTGcs1n/+6P7ndV37ywJwsnf/FwQV/jPoI2EicbSWbg5zvyXf
wyGw+pDztuFNHlHqv7oAmZdZPLy4Qfy9kFbsTfHoP7a9ToJGNDFtsHpnH0B5YQRtXzsdCUwSq/mz
nivmoe3mPN46z59VpKAn57st6Y8VlZt8JbP4m9+O2feh8Y8dffjnGmXBnbhR5mi6FHcSWzfSkfk2
+rMm9ermyrz+x1IrdZGYKAQSC1Y5AjvplU1WPv35rYOe9HHL93+Mnddy3Fi2bX+lo97RB95EnO6H
NEBaeoqSXhAyFDbshndffwcgVd8S1VE6EasQTFIlJTORwN5rzTkmkhM0tyrvIFvQN++dSpNRIcy+
3A6aXtKONmmUObq8xRTRyf3MCMDbVTZrvz1L+Zpk+7XykSzVPSZlqmYsf40r3IP+PPgj0itjqX7w
Pc93UwxBgeP5JHqZKQrdwKgDd1oqs4NkrUEcurUUixXygWLQRLz2MBwseTDWaoYDokAMlbM8yOEw
ykNP/vawHOPh0MpDNBzM6FAiHJSYLg+Z5KMSAJYZ1hJWoI+BVk4wLKE5wUlH595ktxZPrw4MgKZ1
4E2BXge5HVhTkNpBvFYvDu1atTi4cqlSHPrhgAukHegH4MnT5QFDcTkcJrkUjZUMf7FcKuGP8EtE
B6U/GNHB6w9adAD7NSJ+iw59tHwRWQEVmkvNSAGrAAqNBTR+J3GxJ0GWBODuqdQl0HmpiSCjwh86
fxB+J9hL/GYs9CsihLaizb1ftT1H0723pK0sc7Kir3RAzS0ybDVPCRFI8vZRY35VQKU9kA7gPtpO
oiC8meNHZgwkSQxxfrCQlp6SCvlNqhNdU9O//Qgh8NzYgExES+rZ5MzarYg+eGQKgYWcbsqpby+0
d6KrmLkdldIT79Vh4A0ShFJWrdZuQw3MXa9CfIB6ad+6SK9PVdPSF/P69Dlysy/Lfz2dtC1TJOcW
sTFxTwU75k71QMX25km3SqJzaSyVudqcVfuTtgCvs9YlJiPiQjCLidiYKTI+RJbyFbNB+5lJ6d2Q
K19EYs0PMuX/NbsyvQO8qvzOp/trqx+OgsftiPkskpx1BvKXLpBDPErmdiovZ2r3h86axKlFZwUK
MH60oM+qYvKr2ptfZBSXdHkAOxCl3CMNj1Pyi5AWVYZtHFAJTe+kaGDwWhCyeitkJS/6q5UqpMu1
Rvib9tWvFl3QuYaJU4v9PpT7Vc/2l+cteDNLHCII1EwHtN4UmdsxZ9qpGFV1AhMI22VMjkls9w9I
ubxAk8/0A817UiCV33BtfjX4Idv2EG/rmIm4rb8FcGnpOJvpkCowDvFjZKKUV7uMv6AHcH0rMwpC
sqHUxl5bHZKMJFMA4HkQT/gxMgDUy0w6MZYs7y4lcMWZNxBbdZhojX1MbCtm6zV7H9rMvHdrr/yN
BYbl3C9XYQhzXIVVEziu/ktLuI2KrClGI9oOc6hW2wi+JsJRZdq5aqXh0+yAb8pFCjGYOi0fDp3B
vlPYxC2vP5AWyr04BydBtKCv9Y59mnujAqclvV1S5AXk1ogGw2JnM5YDgrLmtovnr+SYWH7VOO3Z
GGiWr1912vBeDk0b2C2ZT9JOXpDITsdOEjhelghTYTeeK9mH59bsAYCEyeDb5E7T6s880K706zbr
l4WaNyfV8ZFM5+6jlN4og6hU1D0zDIsMpNK6EFhcMBpN6YU0IJ7X701TUu6wC4ndvGCIR2njsmAW
tndFrd0kbgiYdbJJOxKGuKtAbm+juieJA3X13fq9TpfeLfZcpfnzGwk9AyQIDoEYbkuOLHvd0OVK
q/F77jra9ZBhOdhlumFJS6rLPO6TxCnv1ZxEZlUlQDGRDXe2rrmpcXSfhaFVd3DLib4bCTLPPMVv
W607mKFsnzSDNMBeurhrrNe4oJeSzSDf6zgdD4OnOhscnMaumHpaWJbWw/+EoW8YC4K3DSKjlWQ/
wI93MhJOuYidRsQ6VjSbj3losB9PGHNlNiL+VCHqb6FGknZHUl6n67A1PdYmdpO8t4fB2Y06TeSO
qT7YUG6TqaM+NW4d3RWGor8zvU+mZefPOTzqKA6NQ2o24jSAvDqtX9GJ//FVmVceV9+++u6JcXKg
DlVbuseynId90WARbPW2P8Nf6M4d4JdzDpScbJjZC4gS2cD9Sz5meEn83mun45yyuoIA94Lb7pqL
BE9t2BtMEpsQzJA5pSdSQlRoy9CPCWOuP6seg89mcm+mOEGkkxftjcuCZH1UTfm8cyuwUnamtAzp
NBPvidVqKBrNfiNqhNwKXJI2mp4cFSUF/rK71sPJatszgUB2I5lqs32SbD97Qw4nMH3DiR3vj6/0
bhxOhcdJzN6VGy6/7X3flvO922lfFLMxT0irp/vv388azPHSu6yP1u9P9JvcuCXGxJzRYbHfbb1s
uouxw5w0nfv4ZGOE4M527zkOyHONoXtkVOEpjXqiGmd1JsEgg9C7iZfvxut3BUE9mYZia3V0O6Qi
BBO6V6YwkFa+H5p+9gslAmEmrQZhFkM47Gqoag0lBFVEw1jl0sZcdCQKuuydMYCSd1v1eXP1VLZB
clAPXjvw++gvc2jywtl6u2DCnVNVHdcHnfoNeIV1VKfO1A6RuSz/B43o8Wz6UE0if1aKyOdG7r6v
scVVZTwcc4WZNTvKJKq8M6aopN+s35oBB1zWQxd/rAYXQnNl9mK3UsSHBS7fMAMsliSvgaAaryt/
HNzloeuRcFOl5hB041yd20p+7RbiKmdmsW8IpdzbiztnqF3iaPLqdqV+M9fRgz6uTKQlZG1HCtRq
G/n1prVLDS0OUHVXGNGxRWCwYQ5V3qlERsdZ3d+wkn51gAc+VAbx4kAum0tKJtgJwsEjQ4oGsJeD
GbYA2ZU0CkBeg41xLuwi8PgHD7NO7ppJmtvVK5KYxpy2nOeqMW2QZkUMrjS6lEaE5bHq5nNK0Nhp
Jv0PGMmE/jBhkrF8tR6QWLOqnYyZTpnz4ipxcSBI1Lq6Sm1dzUI3ToXsn12tnc+K5WC0ZRO3xWc0
n501gNKdJRnitv6uzPOXykZ8Llo9pX0asgUrTeSkozgbsqlPatvLrQngZgdDjhDSNqTn1bokp5AO
wdpFqqCgYrXAgWJUSLOqat+1GSnqHZau0oowdQCbawHio/eGYUS3wtnJcToZOWFtITE8N33ZyxvF
TKMbh4GztiXkvJuVci/oOvmh1yA1HfrymDjMQ3HPOAcBTHLTm5pH6Gr949CR87VBrgHg3pq3oxvV
y51CtAeZ51/M5bOQEES/aWVZHEgEbm4jKydXmpUFExSBviNKPjuj+YqPw/zQm3ZHSsMk3lXxMSx5
NybXmRiqZfP3g5KHtbK1cnfr8Bk4RlGZECtbLunPKTy8WdZnSJXhbGU36MI7a2caBSfF1tok6fjJ
i4UgorIRdxENdC9WrFNpDeEDgoyL1oDV1ZTe8iEtjTfjAqKfpnncuR2Zy+6sHkOngrPujsNWSc3C
BzNV7SZHTvRwQ+OaJvlRy7uJ5mb/6ilsxswyAZ+7KCwQjzxoRsTcMTHDk4wwIwHd2Y8J/p60IwhN
M6P4EeY7w6TF7VCIJnxEdvNZTRPnsxUVQIMjoot7j1y/JdXEdHv3okP+3FUjcWujUD+WrSe/NrVJ
ersj3mdh3+1DG6dkZhlbHYUHbzDBF3muYAr6z6Ekg+6clJZKoz6x91ZkfJlts3w0R9M4agYpXJJQ
kQBHq3vuYsXhpNYfRg05rIwdFLY4ew6sN6NN2iTT4Te75V+ntQSQqg4YBp398i/aC1KobLftSGUS
SLVuRK0feEnVnQp70o0lg5HubEDu2/L/kpzqYR8AylMQ5wrIQJuuVZJ8JBS121a99ygb/aOKH/w3
6+BVPfBz79ZjIQwnzzYMejJv5XIz4JTQQX62ZZVMg1/Jbmyr4GQLEWazd3sezUScB1hcB5uzvj/r
OjGQiGg8a2xugeDtJ9oFW6NnLz9jwN0Lerm7NCM5LyY9CJCjyHel9hCNAZEpKix6Fv15Lok/ikeT
T0ryFQYabAVj2ACTjPdqa351vRBMa7/08auEMYauI/Qe4H5k9kWkGoYcD+925Qga9eW0Rfk9H2Yc
EDQZYhnAtUkC18bjNTV6gNFg2mtloMcMwBxRvBdexuzY4gwEug03a2831bMWjl+yclIPSAWMkxnC
NB+mAortAOQAo9rj358Z+q8LeJ6hzQXXsBHVsYb/uQUmtbl1uWvk7MugwIVO9hGqbYwzMNoVjAgs
o0bFb1QvXV+UXBjm5obPnBcIo2BKlGXR+3z0tI2/r+0EfTTc2qOwhROowCDvcm961kxMslakkVWP
v0zcdFklbsqscn4jTrF/md26NIIwX+Nmt2mRmm9GgFqRwXdPnWJbjpr5RPrmbHyLPSt/TAxiq5wi
Tq9lrNx18gvLzvSyHnSNbTRx4trBHtz+rmq/pWOBC6mxruOokZ+EJzSkVV9PVnb0Bn3nLHlJYH6w
vuFXcGSs7jKjJSppBtkM0nV1EEW69oEYNfWJPjPbCazGn6fuTrhcRrSMTKQZuvxjkpPoQucPZUTW
fsMJMvhNX2r7chL6Td4Qv2Oo39kSRuWyoB64u+dOHD9BOg2knB6bPL20Si9PQo/HdwR/73G9OM/5
kH5QLOUubqL+afXk9eE3si6b3/RaNM16u/VzVUwHjmMCtUTn/MusxY3MSCEKcavVe7jXjrGUt1YM
i5u5cL1UXvuT6feKr5r+qPhTHsyKbxBE2pKJuJTDxiE95JD6UTTsZzdI0wPMpDw94OWldCSa9YFu
I4HdosHSczCcgzujvT7YydFxDhGrPecQJkfFOVDCPcTpMXEP3NDHXeayqjgU7qEkzlmlS3vo1APr
Qz5hlNNAWD14zQGvkNIcHC/osoPnBcpauh6IMOj7pfA9dWv1IqC82ddtH7U01bQ+EKsp8lsGuYDf
9n01kRc6qh4k1PZZRGl+mZtyJ/ugWquQAQUvu+Lvsv1mPdrQUme/TLtxI2KLaFnXbL5OB4fIuN98
5K1f7gYoMyFW2NwS6Hxr5hsqljSiSYkmD+hkdTXVqwHmUF3Kqa6IY7zqGqqLLAZkWKRdUcaka5X9
pmn8HFhZTe75tayvFSKY7ISoTVzb+trX1wk9jLiO9SKMUWCii6swL113SRB74vntLhNfZ0tlgCRZ
jBABNZ1hjk3lj1JLoD1npIBU0i9SQGrKT9/VgCxTbOYbqyBwYD6XHRECaqSkL4LAJl+qyw8IApVw
UQO2AwSvoHQIvQ0KhwvvQY0PWXVwx4M9HmZrqUEcx5KR5FEfj+paXnVyrKPDsTpZ1al0cceiBD2l
qPHWSrozxeAiQ19wUdpzH13a6GKXS9XRBSJgOV+KtVz3Am/IXpYZS435VXcvPbqc/Nrm1zq/Vohy
8qscrkV+TYd9TBLMcI2Ha5aTLnEVaPkIluyvbn9VsqvH6hhYMB+G2Lw0LEcuMhueXOOiCRwbl7q7
ROZybEmh5+tsKc3haV8M5zxMZ4tXejrjzkI02v+phEQGSaGHRAyJDJLwYvSQUXhECfldDDmw/SI7
7U8x5PynEvKvYsj/KCGbITCyH2JIlJA5PKpVCZnSWa3+o4T8LoZECakRhVf+EEPa/00MWc8nPMso
ISmFRBJj0UOihEQdlax6SKRRVfSTGHJGNeVerLXiGcTbVXMvVMfLPgXq54ZXnZccwlK+msd1gZvz
7z9jK6Xop8UMHzGHzqJHnxHB61vwHJjzvIUJV26rXKRECTn6Y5F7YiPG0jkT4ZLcoL6u9k0qSq49
IwmLOqblbgl5B35l3iIFNwiILAkyMujlkZ82wnoas9vCQ0gA6STy6ZBanHEy8xvL9m4nQR5WK6Ma
uwtX5Mgj3xrXs3l2lBFBBRmXV4+Oe5mGCOHmqPdVBSiQ2ku5s3NFvJsdDyIhXtDfrOuYqP1yoyBV
YOGXEQqOgcddfv6XZisCxbpK2oagk373vSbmMvauiPYzW5T3EfuHeh+Oe6XeN1jpJzTNSzmp761F
E3mAZT6xD/BD02dU6Cg+bSsqhAlANGBBryaIi6DoAthi1KQFNRMALdDXSrxg7IIMK6EWFF7gcrNZ
q/YCqwsiNtNeAMoq1YNcD9jrLvr5vVvgdwkAHFCRDIQIWNMlIsB+nYmgsv2Zaz9EhNmP26XQ8mtr
VZHPDiBS9xmWY+YB6l7i7V0rZD7sQkNcKieesFmKPQNF5ral0AVj57QcAW1TxLpS0tvDpoY91Sd+
S9G0JH229MvEfwIZQPqcwSZJ9zXPn1KgXcGQBl0ajHXQr9XWdEiCug6GaaluCpr1iHdDs4KkDmYr
yKdgtIJ0Wr6I/6xowtxBcFtgVEtpVTAlwVwF4DwoQMW961OtS9iaP2n+wDS+86X0jc43xFLwsypn
TyXaXlDlPuz2ilwqeSEhtvUQwi1Vk0Xc7gjUhtjQVDut3zF2p2Z7KYjjVFjvE8B/xP5OeyLTqD7c
j2u1NQRJH/TGWPue6ZMGopi+sJbCSxNFTG8DUQRxFCScLGtVXVAUAeCEbq26CPAfDqzNtWDqAk8L
xiJQtGDmNNADswvIDXXXmnSGphunCChvLYWMbv4JzpC1Chv5nV/aJOH5yM5vksgfWCHkftL69JVK
aJf2Prb3KWdJt1S8FkYgx91xVBjHIwFjOzwRPbzU2O9MdamMeHF7V0OcXIt8r7jex8ZeGfYkTWTe
vkt8qkkYXi9VDb6ik3npe7qve76j+6rnj5wknt9znnBK1EHHucHZQsYal4cASD7pQ1wpZR2YVlBP
P6qcAgrU0mAFGacPJ860lFhLYVtVBd4Y6GSKV4HKNDAJpiroOUcSLOZB5xLA4XOldTHWub7dYTTz
CwmJkdSTpVThw8eklG6P3CIq9x77bk6TZCliVpB/U0qzFK2C31yxf5EQImjHCGc6XKQMthBvlBXJ
lI9KPeHiAwl7coCMXEoRkbOujoQl2Du7rdLL+u2Y8fj3r5CSjs0Gv8vDrMtu6zas6K0helc1VXjt
dfIjM1Jl35uLCb21Y0YJlmJuheIgLnGL+jjyVk+GA2E0mx6S2jzPYyRu1lQrS3QR3Y1dAYvp1ESC
5nLTuhvLVj64qd7ddV5SPBrZQnOffzda/xUg42rOAs9msMdkh1Xizxdsrw6jLFEccrx1EQOQ17jF
GuEQ2Jb9HC+P1m/psC6hTFGpeRLi3PcnaZ7cfCnia2P92C/RwEenPdrZUo53KLpDpB8YxKQw+qyl
HJKHxdFhgl8eS/voG6zEYtLml3Lnkz2fZvdE+3nIzlSXnfvurBpLedGlqi5OdJHVUp13yatL4y2V
Fdd4vCbFtYGkXPrReA2Hq2IvlWY38VoRba3+Jkxv3LQWhJs7CuyxUQcJS3NnB+tOKc9hdI7EUpl5
6vrT0J+c/OTlbLmOHZ5k+KTxzsiObntkf2h7xGUsJWGfVEvRx3GtpWx+PXFUxqWkfdTiU24fcyYU
a43ZmdDtnl/QPQ3dWWNx09F6W6rEO1zR2r2Y80WtTgmwnkteAPK5UGK8UnFxVZac2t/sEv6LwMKF
YwY5iTs2E6tfsNjaVAxhmZE+T48LFWKvpCxScvNWhIOy62VpPI6NIjG3QldgCfTORjc9u/F8F4Lk
fJBEiBgRweaZXjYBncMWBCVczgHS/n7EWXrbRfqpsJzmif5l+9QoXLqMpr2x54IrVoygGCvpQTqz
fHGrzE8687Wt43fS9qIn2Iw12SNLryhsaZvErzLv+88FesXJhtwxYpFa4Az0dqNK+5xmzdEyuai1
g17dlUD4tnNfK/h4qnwTK2OxSy2zfuJjarPuHt5Jp30mQILxmk6PmNYnPkdR2cDZjPZmtopyGxez
9ckN5Y0w3oHO8JZEz+5UZdG97g5O4OjsCbvCsO6mXBl2tRa/pEXtXPFQIr2ucfiWCnoLR54n6A2Y
Gwb1XS30E+hvm3zAHCjTJDH2lcL+qCu4haLJuJ3UXjt3Qh3v1kNSEVRY0unau2ZIoEUKerCri7OY
JvWxqbQXXp/hNPU5A8/YQkvfaBfUE4+jPalQIxqwsbZrbjQuXcjp6kVK2+UnYwBkEXVx/Vh/6yfg
vy4YoLv1oExReDK2yVDN2y405zMNMvOltM+sgM33sg3L02SNLsLOKP7ISOdFLfPsphXjLUjOkkvq
oO51WiKkwEORUPv63qXleB+FdNDCtAJIIsJObLlL6mQ+6YMsbvLQljg4sDKWprTf07961RSj+DLK
6URoTwSm2bp6Lq6Kv78Z/JcdMq2XheGqgo/TsQ/+fAVsnV6xc6shNiGa9Pu4RScTzhjLXQCe7wtV
+zLPcL1KJbEwGinqY8LiMQODvCfcQsEf4QWxKyKAZfeUlqPKJAS9p5Fy/v+HdnmISZqpPc73wAjj
x0xqzkctxRQsFVKs26Hz7hmHvA6le42sZy97F07vnOxdEr2Itar2xbABVi/VDERnB7l8n8r3avJh
Sj4Y2vt+/NCuVY8fuJtlXCSHRt44vawfG8u7+/vXDcj5L2t9lvlIPvE8A0SEuv3zCzdUxOVaE7bL
XlVua1v0/qTOdtBb2vDBhd1KJjZ85bTXYIyOGYAGhx6o1p+65K4uXXg8NRHimin3kJShkrUavKAJ
iLuIxWfDbaK7Mon0bYTI7LbpHFIcCxjPtQpD0bKci60b4wdrMGyoO/qmrHg9hINWnPDI9iFylI8e
6BhWHOxcEz1vCVe1XkNcstvZhm2qEJ6Uas2NabfcpoySdaWsjYMV5tpDnYePc5sYL50+HXKlUL9o
7mdXdcAUu/NExjWHVlbTJc9sh2x1PT8mGnldUxo/oycWz15038Z5xg6LHG89Tbb2WBe3XocYuiBg
ddvbHZgKyx6uajzmF6bsW1PPX4n2HJ+aPK4CK+XWyLxIHkxXie40PocbKIvowkws2uBlz0ZXzl+k
KT/2LcRJ2votqzxBp61rmqBevMU70ZfbTkGvuk2ygng3ePBdOX2040FiXqCRNqLqRki7rkHWg63p
ySYd0Ej+7lR5e6aAccA8hteGuQTpk0t78S+7Qv7yrhy8utua9lgdplB5Z/bDNzEDwSTUvruiiJBE
7AWpZw/bskOY8fdP4Ff6ASMR1no8BU5W7nVvtqUROZONBuZha8Qh3oTIOrVOhXGwbUJAHFgOCotm
flKyLK24crnOsIs79sgQkardoEe7njBtNCbu3u0+5C0+xwy1ickye4i+wMXM4WJO5UM354e/f+a/
tO940lySHJZnKK6ctyo3gSKz13D+b1mkIlWzgQjFebjpXNVii218Ra0wXZUOY/X67/7PT9Flzb//
l8dfZDnVcSTaNw///SQxI+b/u/w///kzP/8f/77GX2rZyG/t3/6p4FXefMpfm7d/6Ke/mX/9x7Pb
fWo//fRgX7RxO913rxAiX5sua9dnEb3K5U/+X3/4j9f1b3maytd//fEFBHa7/G0RwNg/fvxoiWxb
yEf/89e//sfPluf/rz/8+lPx5fXtn3/91LT/+sP7p2UyXkEEb2F6BrDBWzm8Lj9RrH/SIOJ9JNvC
ohWLnPuPfxSybsW//rC0f6quCtBOBZmJIMxhJtPIbvmRqf2Tjq3DjZmtChdYQLR/PrG77+2n728Y
r8OPx/8g2vxOgutq/vXHmxY+SzvTdB3AI2DlVR69vVqTxxDWYVmo7FMwbUKAtvdhqxGu1pOlNcSQ
dTKrhjfeOT2JizhLio9GMijxxiUqaOMw9WC4Ww6YkImc+cuL+H96bhZcPM3g9svFgVfxF4qAUhKa
1UDezkuDJQkDVCts7yoxqfcSmp8EtFVtksEAnKHPzsWretZUNSNtb3K7HUh4l7GmlV6ixNB+s1m0
eAdopE2RLJYTgpcKzCqv/+J+pbfnvHVCxx0aUlErcjP1FmvggQsDDQZ5jSBTX6Vem2xlXUw6bruL
aczd5BkOOG6C6AqZnGIzmbRNlenyJplJvIdC2O7GsaMhnk7Wo4jzzx6Clswc78w6ro8r9MFSsjsj
zbQHzxC48nL6uOSLbL4j3sPRIs8j2yVNpm6FXmATT+b0BrmD8azCd5xLYJhz1+rHyJzrizZG28jI
tM+VmJ8byC64oas9857YJ50BmYRnJQ9e6gmkyTiiFy5uY3T5k9HN828kpL9gAUi/YubL1UzDWI7Y
842Ou9YGRy1K0ZDop+V4KRR4Fqnp7HGiW2dc1jCmbat5cL0IPYxHRGLXmuql6NxHfbI+RyRWs1m4
X59xGo+/a17+fK3ljbaWe4OJl8Vb6i15SELSlKGaQgci8haopMEllr0DfCwQ6tOHoWWkmXCt36fk
nO5QCJqPqWLtCut5VYR09acyG01fcXPtUlun0LKNZxlihnI0pEhGhc0vbJqIGUStbZuBbuGc4QSM
J7UJMhODkULMnjGKOlBc5djP2LRsUovVjVbC5FwcSevB8yKPQG7V2Ch8qH9ztr+h7SwvAoNVT0Xg
a5poPd/eKQ3Z2eTuGPXm+z+tRurRkLtxYGsmHOncoKDeYCJ60ulNEzqhnbW8co/qEpi0/jZE3MbX
NvSIckhCgZZTe/j7i4XFHfCnTyRbRMKl4AEy/oX2S//mTc8id2PbA8MN5ofYvx1eB2MRgd+Mo35f
pTBOFI3teo7ZOpBuswt1koyVme2/kW+i9hJLUwWwbRuXqdQ+urm3pGvm19L6UjtmfA1Frm9NCdN1
wruZwNhE8EeYU6cp+o6p7ec60sXWGiciQATh7surM+vhh3HAfeDM7Oa1xfnKcpRQcTqH6tTsitKr
LzYJHIaYCSBLSsQ3mnaRDNxpc3RPAO82Tq0qCHGsBzdxn/tE3eip8rFiQY1fQHd3Y73wSjDfl9XJ
6PZpbi8wU93YFFZ+gzXPQnBQi8TYxKJ+cNSUDFW33NECO5uNDgrV2Mxm8yDygY/PDLxkri663eCo
DI29kbqfsyR5ztzsMWWzoYAAQusllAyOgqeVmzrSnhuQq472OJcZcQ2eE26x0GwEW2F8uMl9bvef
JHznvA26mXO5SbXxNhff+oHAdc3MNk6uLRYv6zyTyeQqSnL0yAPaQmcyjkM8C1ZXVnutCyi8iDkI
/JBNcV8UGPrd5MFKb0dXaWk39K6zyzXLKzd5b5d4MHkSXOq0naLEDusjF/6xNel7LRqWdN0oKF3l
0wB31W/q6TZNJ/02KYsfB0tHDEZb4laW+CPARc3vdY/da9WJ3YjhjV4UbluP2fdDIxLslZ4ob50p
SuiPa9ZFkw1drqq4syzNpZlMiBDrXPh4rqEgasmaF03M30Tmul8HL9lCIbByW79pFGhO68FjCRkQ
S19uojDaGlqP+yYPI2NjF6aNx5g9aV6GES/zcl+RYtiUY2q+mulLKSOBICUv8YJP0dcyzD4kXic/
xhb5JwppR+/CPB5RvFvDo9tj/yhi+9KZRXOjqtl2LLj6NjVX36j09IsTnrTMdJ6AIn/APTDerDz6
HDFNRlvK8UYynbHfPMV9utftynxJq9KPo3b2q5hBQaVEzbPieO+aiXaIWc+YbyoEYzMXUc9rrfva
aufbvvU2bTTKm6ojSqi16LvZdbrH+eYevX6GIuVaCJBjOdJYYpbQTaX+WLeT2CKri5/NMPo0Yvn5
COz9Xk5acsctoyH9BQaiLDq8q239bX3UJG5pff8BHZ+wGMzTrAroIQijldP3g67cVEaUC64dlrkT
y2e8isv4lIH66WR8p6dgwCO9qy6VqdIqLIT34oU32chYRi1b5lbefJKW1962DapvGcpha47MqoxG
7zmxx4i2UQ88xTFVlxjf5WDZLiyVbQU6GoX3liStFpbFn4cGrx8+IW6NhJGAq2xCJlXp8D5sVHR4
PBXaUDSNlL4KL8TvGr6Xmf3Z0bULJld0qiq/oB6V3VHP6FY6nvku1u6X1EUnj5iTxCl2hqm+dSDj
nq3UVDa60C5apemf7N6XdCY+x5Ub4s2crcY3+QAEq2imLE3rZCbcsBcdTQGHa1eaE10pA/Bb0jf3
rhFrl6S3mGpPNShI89zELdgBYOrbJEUnkVpztas7qR80L/nW5Dqxi4kmt25lvchYPCJ/GreFaU7v
iWnXtno4WXgzbe56yNmbIK/b9kTQLgBxFwq3mue7gsi3HCva8EAMEnZrlggM/HZK5pUf1HZ41erm
c4xz81YYLMk0q+CWrKvZqXI58cIy10llKU7otduHNLarAG+VhwD9IVV2KsK8ByLKH4oFahd7soVk
qrZ39QR3VQ/1EFNl4Z3iliFPiRXeMRPtRKw4ede452Q0pJcxCfWjPoR7FeXypOUSBjqzgT6O31tW
UmwVdrgjRpRw4wwRgsPemz76tdEWT1bfqnjZgA20y8M0x8cgZ9d58Kb4tUcdf5vDV9DyMTq6wnwE
LDed10NHAwSLQJW9MxCM74q8k5exJuW9hsgD+8CrAoKn8aAjFq82g9m32wRrLEbQ8BMrNnmdlZbl
rB2bXEULc0+uknrgXcZGWJv9g+5MkgClttyYC6BaSaL8EnnZS2/Z3YNkU/3g5KyHMGAT+9krCUpX
UR2xiLCkA9G7qRJaIQuK4zzU/RhMgtu11xXJOUaVLjeEkiQIpTmsX5EG1G1cLaUf00XkV8Xxbv3V
wibNLrX58v9IOrPlSHUsin4REYwCXoFMO9Pz7PILUa4qAxIgZgRf3ytvP/WNvkPZmSCdYe+1B69f
fjsSI34UIaPiK12LwQWa4qP4w7lwbHCUsHd1XPA0FNW8HSjYlNOmg4MkqfMu9j8uo2NDSFiS1wQa
Q+EZrgqxBf8vsHf47VHtbpB6zWFxd/cuhDZxtc/New/r8ckye/gU1xF5W7v/97/fE/7SaZZR8xhy
kaThiLc/vsw7kaE3MAvKK8ed2sN/6TylxuNVt/Phv1xUqCiuE/THqia7okeGeYsZjUN/X85W3+hb
F0j0FbGhTbL2ZQvnnnkscC1ir6YyPxYh+GaLXOykEV7/UphswyP9bJFUkLE05WyHhjdUvNol+jR9
y5W2PMt9nzDrxeSPyOipMzksJ3ttT2Xf0qfs3ny1xvv90Nnd0xQVmOLQ9BCPi9e06H41izpDcvPc
5W1rUcv4JhrYCAcNe2AM03Pk1ffhTho9uHOiQKbtJaYnuuNt1M9F+2/qmF0qfwcZbEz9OLhdl+14
3UjaK6usNcVfO2D7/98/3gzshgpxqT7G9Xt29ooVkNu/VMr50htp1fHE5HpuiiNItiCjh9MsHfWT
vTDjn1f5D+2xTmf/QcrdPPSTSFDcIgB0OXKa8c8uXWIKdPnqBZArSsJain4OzuO2sCoayIpzmMOG
tdK3g+Lqosuqi7Inny78VclpSjqXBLKphd7NLOBm72yHYRGrZm949rlIz5Qo4GdHXSbTom7tuHOS
IJJJ2WGjNQptMVwsUmJK/8s3sjitbsSfWVEi4jWv2LM/eAyEUx3ST5oWd1TTVHd2TGlag3ErpXrb
puVuXPQTcy1elhV2tN4viBlb48lU79IpgtuRliWZKlUkwei+COm9ezz1N3x2y14fhcFnIevppve3
6tytRSKP4dLZGGC3O09O+hAFTpOYffmO+e8UxXKImyghirbmW7OAbczYiSAOLm6ydrl1twnrgIbY
IDJvllsxhLB98P0f9m57EBEFM/ETGQT1S0K4f5zDqb0eA8XEsQeMQ0qbF1slRwO68bl4rmYnZ4sN
4sRp2cC3rgUuKTLoIR/s2k6ibiye6hCBdtAHYFwKhInziwE4z7P1Y7G+OS71ObfLW8CBY6op7rJN
2Vm846RgKA0xcdu+bBCcz8SyWyNOB/1MZxWeEdK5qav5UeZyfer3kQher8MH3h0nN4/OorrUbDbM
H9yW5do+0IpwGw6uyQbWL/YCT4SlPWSM1l3atDL5i2gtFoa7cyw6PWUinr+CNg7R49f/5q1gCK2r
e0NhNpgZgbyPXy5us6obAtxM9n5t6r973GVWUdIMezuECCzHvY4WpAKcYZMBFbTVt8QHpiOa0CTc
eNqjC74cz9urM4/6EMS/Qu6WhKRViCOoma5zR3/IulzTJbZY/JaUMQpE2Tp8DV6MOA1HN/fhL8YH
nJJEDCzVSPhqvf2LN2XSFapHYzvvQQM+SsoLG9jq7mY7emK/ZWVo7Ltr0lrvChXf5YPzFk5eka06
yK/6UT5IJwwOlSt+Zg6RQ+kuG38u1doGXd1zJ9Kj5WcFNpLvBIkJgYVnL7LyI1lLNdARol/EtKYz
7+rtVq+Po/qziuG+iuvmYVPfli0j5C2+eWla+8t+m3nur2MSrwiFadM2xh9nY19h9r3fIrdzCabq
0WCEY5X48KDnwOjbaMPv58v9O4oAnIk+PzjEAJD5yOQYRS9cFOAW6BpdoVi0dIE6LiWhl+XkPTsb
DRoxBMlWA1ZtujbguIQsWDoqbbsBWlHd2vdSRXej070GMW410Xv3QTf355px27zwOHsDNuFugTLR
OszpWmh5xWRYgOvEFj3gOYIQ1237Jyt15RaBObHxzFOWcFwi8XAzer2X9BST0rM0QcbRG7L4x810
+3GZiWtpdfxP4iWetz442mNTXLVsZmticyb3q9A2WQV9KbJccpySNrCzVEjGzYnOHdxktSzhtb2v
kDxEIbKCFrPeu1eUr2lDcHnaeSPUskYt9LhyyKBsjZT654aU2Kumk2+tlccvGIwSIe3xmVThNd0E
USdR873urZ+MBXEIomQWYsDj2bGaT5eeSFoYwFYbWxfZYkea45SRqnVcAcQm+84jHHMcJZ6Td4nD
5S2KnCyNagcW3udJ0JnrgWB34mlsfRXG1u8WNyvQnT2Jg765qUevSJp4Zds5tz8Vs4WsswN9MyEI
CVV0q6165zbwUAn4+RMAiSeKKhsg++/Ij54MHZyr649dh/jrRJF4hhTTIERltEVUI5HXZrv0kSjU
jDGbEVQKyUEKQhTIrD5iwjI5t+XS/9Ex4CeXhopnckucedZpmw9dEhqS16twVpeM8vVAGeTpeMqi
ZgZnkdfmupzMn972BQdCf1JhMZIAC29pjO4D2fjEcLR/SQx+LjAbJe1OiS28ws8i3bSE8BAAGzgU
d7aTof7fsN7ZBMRAUdnLHPyS1rd63DkiwLJkEXad5TKPyEU5ZFC4kwpWbUbk/ZqYtr9zZG5f70rd
qEX5p23lOwuGzbkmAYcIR/B3/lC0Z28KfjEU0Im7f40OCqXaqufjVFinGjx32gfxqRhzMid9sjMw
AV53JL48t1ocuvlDiYJc6FWPx2gPnqKcMrmgjkuN2wZZRFJUaoKKVrl3OBudAI1tMScbWNaEGS+U
NON0aWvzGTRjw9jYqeTBbWRSa87StvSXtA4r2FDEPa6Ihwliq6/Khhad9jkbom1g6Q1qadiqTyxb
5bJ031MOiXRGeiUWIIleqeNjR4VuzN6cLG88RfH6a7EyVQT/top9HOYazHiJiIDLDb5Oc/ES7iUt
zCoNLD7n5GM2yzoRHftyRX4SfNREV6aBBpKlovFK2tSvc7mna18tSbTFOXl7/pXLYOE57LanQpLW
F0EUR2fIkeC2MgBwx1mGBqmc5V3h9yYtVX5hVOr7Oei5iiJbHwpp9nTSYIULjIEHYYGQG+lZOu1z
j/k29FuDo9PpxMHGMJKKLS+vXSQLjmkfyLiCW8ywvorwf0rMTV1Q1m+rg7F63Ic0qr0Ol0xPcG2p
52wnUdxeu7thvGI9P6KZ41M3DUEK/gj7oIrFHbPvYeEgrVxXs+5m5O3b3XmKYKiFjvnYYi74ruWz
m4cSLi8tWqWrbOvCCkf6zpXiitvdhxRme/N0GBwqI8VK9xBQ1q4Ob0VEEqJTDyi5fN1xwS0LPCue
StE2F6XF8uU2y43v1l9thcZDtxY/QaB5VHofsbuGwMYgNxIv0wYHlbT5mRcuHUAJpi7xwWVwOdDY
DPjumK0e4cHDZXMoP0RQfttWOMMLm14hEbxMc/9etui0W4w3B5okcGl8w8EeYlfVqWW5BVdDTqyB
VR2j3BB0vGKRaBduzIAoGRnY33Dy8qwfwNyBsaCss5nlF756mWD2UJwiaBGxdacmeoedOihp68hL
OhBxwzrtaUC2cWKqLfM5HTj80ZIPxjA6jfZkDJ2CXOh2IM++v40kUYVlHiZ1t4MxWMP2rrE9hDMk
5bFh1VxAoXVeSs64yHd4hzbAGqZUqShql1+QoX7ucafCoj9EciSYWjn2Udn8O9by5sVyOpcF71Ww
wx1zRpWNDa1uvyTUswIQXmgBHKWWV2vLF4xtQOdjgZWR+PKx0fejTfhEHHgLE3L+9J218iEw+6Gx
i3sqfcaBPkf7GrJCnXQFdQ6uNiauZAquwXtsx64zHXNdCP3VJGhlsfZ2uISj9dGGKXAqmOkyiQme
xs08lJE6V4GNrNly+wP1Jovtq9ot4Xco/07kyLtwY3GkqfEqqroxCYgLTpDkjEdH7P69CssD7exr
7ETIigvuEh6lvreQN/gDRjOmJPR749nyNM3FAG1giApxbmuh00nhaBuHqL1xur1F7J+TSVNwAIKY
vcaDP1yv8zRQwswk14a0Yi7iIUi9UQZSKib8FbHcIOuzP/W/er6fO+PNJ4VwLbewq5Dp4wIV3dNl
ayTGuy4rnB5xybCdnQk8bodg5uTYaBEs50wbub17A9jBsIOIBCPoKp85gMelsB5pL6trFejy6I91
RKAbhJ7CIfBGnXS8LQkb7TlhYfYIsAj5Q5AgffwphCHmTZT3AZv3OVi/rQClOxhNuztQ9t6jPZ+Q
N+jfo+3MhyHy7ik0ErPpI17lcvY/x777HaoS/tgROi/ByiPp3uEfs/F/eXWDAQ9O7byCHOCkFvp1
7oM/VGPPWJhcLvalFv/y8bpkM/Cr4wEfYUNGxfI+BrmdBAUgVDLsqBT4JXvTvmLhJmxgDAmk3oB1
2bvDpRz+kpuC+OvQHwfy39xIAlexyyIGIW+lyyENbjVjZVDCobPg0GA2Kf50q/+Nr5pdUCHxrCI6
s+32efsTGt6npjYfTrNBmYjs12mkbQm2k7vVwKcoFzJipTNJXZZgmQQ4Gzt/y4tkNXZeGYHx3HGO
L01/KMg0TlfrIrIW/JByK7N15BKC5YJxd3aA/HY5blEs6PbbpNHxBPblxSDs9nHRbXfOc00yH07Z
xJP1K6TjB6t5knlHZbsOeOBiGRxlBKY07+0XQpre69BilGy6+0FB6IadRa6EpK2YrcGD7Db6WZFP
f1CFvYdVw/i3WS6Xn8+5srzkrRruAte6Lp1ZHD1AflwkCzsUxxuPs1VD/gz0eR3LghbP+Ykr4VwG
Lntih1m4jkcYE9fjYJDn94qlmx/OTL8Ljo6lOEwxYAH8oN/UOuY4lN+skw7eGvkP4Z+RGAmCdib/
VDKWB+GgDiz0bRAe1KVWeLlf5f1MFXuS6+gdWm6XxMTI/fua0ryOTX5fNfrftOcnYcY7yzZHuQbv
E/Nzfp5uSGpvFYlSJNlLO4dmFyA/bnRxn5euPtgcYE8dGISsfNxsPd/VBRLsnn+XVPQjv21z22on
s6v+a80BTKwRrliiSBPj1/9Wm3GCrSB6oTb2Q/PZ0Z8m0Qg7omX5echHv4E4ZS1g4Ul+mFDPDszC
00LQlGvvgiBxSb8ac+sj99Qx9EZqsNyqzoFYP/x1uYlDtPyWJiitVIyAe2963tyqO1rOVKQymCvc
nygdx+WNu7xAm4lpoEpUOH1PY/VGCrJ6ZgvcMlBQyKfX9Wp331uEfQ8QhGpqVWzzcuQzqUtzMcTC
IQ3RUHBKzO9lT/uK1OaBaXZFuttvf2CeOg9KpVs5JB5biLDt6Yly1LpsxXnI3LEHPIIDI2gO0XIQ
1bR+2xK6ACOQBN4P3pQBaKTLizN2cB74vKOXMKz/jhEL2r7eP2Wd3wh1gXCsN5E+u4wVExsKsnHl
p9kwUk3DC35xO3MdddRVTwzwXkHrmCnD/S1/Hl2iEQbdPmuXBUA8Rm2qhmTgLU2RbK7n0qCndxC4
DiOEw0Jr0rc6DWVhB2JKzsoZ7YXM+oAHywsJxuGjP8eiYernrPdLaJ/F/BZqZP+O2oPEFxGHZxEz
WYgolpYpm4YiTDix5LFnpBLNrLKXnguG4xfPMQI16yv3P72iq65dP8gJ/BqPu0/GcmgQybn1pUx0
M1QvP1OJJK3ZLIhy4X09L0imPQaXWE5vdUt4Kyht76KNne1jsUQXKIqdjQNC/zw6XvA+HTu/RIS0
Hk1YvOZz/gkC8FIx5z8FYxkUu5yE05oMFidLQKVqO094Zz/JK+UugjSXjtOQWXMAAklJKnXGZ3kc
4EYhtiF6gmji4j3hEOLLfd5IjqZ4kb9ESO3PTxynC5E8TQ8nC7AFephPH94gyGwIJVMiLglkYObv
tr29jnpyxdaNhNTNWY/uFH0oe/pDhMK7ijo0E4jsRkZHcBtcwqWq7rGtZWYugcdVTiRgs1CdmFWh
k5evIh+fqUnT3ACwQTOZHyf2dUcYue2lf/KUwBLhkrYceGz6VkiurWxbyhH8yuRjQ8RFUJq5Ek82
UZs4i+IayMbkgybqkOLMylsfCgKPOk/ufF2bZoHGTKbl0DUEAd96o7zXbV+lCLFTE6IDNKaDux7V
iWK0mhAIrlOy2Fb4u0W41MfaBtAQf5Rl+BTm8UXjjn15XnCaINSlyJRiTWJo34PjvpDYU5wbi02l
D640phnLgkAMyb4NB7SjceZMJSmoWp6q2luSAnUD76+PZHQMQT7B4bc55jHtmSurZIyr8I0na6TN
Y9eOV4XJn/ew40OChyg7hfSAcXXsVPuHdWxG5DTM/JyxDFPakefRCr+EO/1wNIQph2SdLoy0krhx
PmvmymkwtQp7yY0Tslc2RAZXLqMk+3XDBIRR45J25KtjVM+/6n25Deo+f4Ba0khyUBmEErzn7/Du
uK58lVR5vp+rb7ernasu0D8C2iIXmg3E0hRPM0fiWLNfjcMaJfp0aV2EfSojqlc2oglSsAjkYMW5
CV3H2sEAVj+Fxy1sV4zgcmdNV8npVNGKmXIS13uHu8E1vPx9s9Spt3czXQe7lPxxdfPvZWBfFmrG
aC2yWE61fSM+d/0C/gjwmW1fFPTTud7VzbjVzUHwOJzNbM56992z9Kv8SuY4FzdxFYYFRcpm6P3d
36hHL7G6KJFF7qRM/CCQZWIZTz061HSb/qAfA3cXxgFj3/mt5M0IHKq80N3cO+Axt2WmVfBVs5l+
L5v+sR+J3lod28d3BHq7lybG+7QMaHyhdJiKFWHIQaNC977QzqU2/hWQ+3BaHvNJ4TBixpWYaXil
4ofkvIqFb0MQ0eUjUukwubBgMvzHWuu+sIkIgxVx5ZGXQS95KMjGBA78o9ksjS5glcKzknGY/JfW
729C0ID//S9YHqqYsQQiOXxYmDWzwO+mZGJ9ZOHyPAfbILCB1S9BKZ+UakJKJrajbFkOa4Sj34kn
67jf7IzkoyZiKaYlWgvJKn3G4DPEBISJQosUKo06j80HFVR7M+M1aXxCIgVLVF7eC6LSOul+/x1o
EgcLm6J9T1jiJEXjN59qZA+s3Hs6+n6JwdX0744gyIZ8WUI5DfgS5AcV9142Y0ZAAc38KwbWcMw7
nycSOAPYGFrubHSY4DMK0dZTLz5l4WBKzFF5TPMePBjQA4QIXW12lR/jIWBoJl7IiXRTEXb6cBFH
xVOLpX7mJt+Qg4yR9TrleQ0eWi+HLVqh1dDPZl09/IMBwSgNwW1VsFWMmUjzj386U6QP0MF2/GJg
tzuNCEKCBI7Y956G1w6/7J3bxSdVD0NWz8Rq8zRxmPxe6vYxMv6atstKszXQyyvB28YI8xAHvClq
LFFrtAZMZtnfIX7D6RN9YtUqbl2CmkCOF3Wq+vkBDlRwG4u/JMmFJCqOv4uYyLlRJogyI9LMMMoH
dvO+DzyXVRCt6DPK5d5H4F2ClklGe7Y/UZe/w3e5rjtc/vHExrd79Km70lWve0K1/Fe1GZaSj9FC
kkI+qEfS1dntMFWoQN7O9Onl/F0EBYVcjsqvKvmrMa/+AmST8SCTQoiOxny54f7B7iSmzFac1RX+
tWDzf4YyArMLuu3A1oPIiS61gmq5J8H62iCBx3K4Pg52LtHWNfsxNLiWcH3ddPM6nPzWsMpEAeAF
D+20Wb83xYgsKqinVBMUT+ZibuC4Z0Fs42DCMl4ORX7wcCgD57lxw/jczE4C9Q9hhD9+iJbZ8a6n
1Nqn+1XoY9do79jOlZdFRW8zk25FurRMhPEj7UcbdhYTLbt9ghkCuEy0IvHEOjFxso6DRduhEDgf
/DK+m0KOcs8qSGNtyPcaQxzUrVWd2uhXz4rxZtrCEyFRMu3c0mRa6oPYrZ9aVo/OVmJjzNURzO21
3Nmz6bXn3djrA+MzD9YTbJfdDXoAYU66r7vhQwSPvmsoD8NNp8wXx1WULrX71MbQCm1FCkKt8Seq
PnLviGO9V/XEj4oPKJDXa1DV9LWUAWA0+0TkXO2SmnacCMQhG/ZWkmF7ZJKQZ+PbJsXrFtffm0Pc
uZgJ3mCSh5g8Qi3FjDhdLlNZSwH+5YM1Ie4zLBdvtj5uA6s5BXlOWlFMrP1hbDXZhdL6biHHpbiJ
2MTS0pV9TFWwRSPzqLNRFYqIOux40c1TaU2P7I1dPJzyd7VHDzFjJ0Y0BdNal93zrJ+1TzbkrHC+
2T3ik5rJqbC/jZGPEHmhH9HxIculHbS9LinlVmW5Pd/tPnVogffJtuwbW87nsPRZX+Eou7WC/B6l
FDmtxZVWgrJL7J8zXzRp0XYSf+LfMDh/596aE98ie6cVxCEg2hgy59KqTqN6n6b9vq/7TGtmUu46
vFkwG+bynWNiTCISDSZWiGfclIoyiZgtAxmDAzFK1+HO9+Mz2TvL4ygHrrHtbnK6XxX8CkCb8O3L
9XVfZEtE03AzbzI+CRX+7X2JHs6h0G2YlSdLE9opAhHs3MX8IdyNThWsGIlIEYFHg0GSl6OvKbzl
1NqMxStlrUkpMJ1HOZpNy38Ogts6hNtG2C/D34vzDZiFrTrOJGRb1/S/aY7WDICANx5WgbTH3poh
YUsCSLPSj4FdX0P4/E1xtiergO3GZhixEUVXUvTcA86OE/ICQlKlhTfaxkTcbjveI/cfREbruhrQ
Fw7xr7W/aM8uk1N00+3Bp3uaEeW16GC4jFo20s3MPRVajwNmemGQQZZ7TN3IPYaE4OwxRmLcaN2M
/vBRFMCB7JgoqiaMTtsuGJ+gg6mCrUYKBGCCUI62YMsGcyhMm3gq0VoG1155HdVIFZve+qPL0CTa
7a6MDG4Y7uR0AtxoPZr0ZF3hPTP2zKs2TmeN3VkyHLipouqdL79l+mWXB3fxn9dAYBUiUoIpuZ8G
SB9oP7I85+SVupaJY3D0sxzNM5bhoFv6mPV5xUvqNzfNehfMyAHE/q8BhsJ5jCkbcSbvwJcaw48J
VlseFd4JsmFBWSAPxdj3VO0NFWD5EvkFiRxd+wfv2GPV+X62jCyd+g0hkvLue0uCZNy7Y7xWrB19
ppC1tasrRjyNbf3kYyse/wvtAKTBurQm5QSJASrHBW5mk+5jHpBo1ARJo9g1N9wcE7jixJL5cLW1
JKcb9FBYkXnhQ/dWBqvMJgEvpYb12US/97n+xwpGJpPVzihI6gyp+pk+yk/1Ck6L8Km//SBeQwNf
NPR4AFl6gkL4HftIEarZZpNfRxPHELloUniHyGEstzfdA2PwZQMeMNQN2h4vR+iqiKH/N3vuMWxH
YseFw7Yimv10jqSChTTxhuwMI2J74KqJ24O8vK5+T96JzUiNKPcDGnvu0CVPp5Cf2a/GN1GssIdK
Tu+e7bq15k8Sfv7JvRSnfvQ9eOa2vLSrsUK7EBJ+oO3hRu31T9V7ZNmsYBumm7HM78uL7wmJy98W
zg/7zF8UZkiU1jVb/Ba+aTsyTeufjJTfxWVWwHVUJxuKpiwfejYv8b1b0bci+2HvowgciU0lmfx3
H4oxI3mP7TEYGI8X2P1nL4ZMN/loFFzdXPvLRz5U+WFVQidKr9xBMTBET9+YirL0krJFUPCS5UU/
Jc3s3iqxPms7nCGrDxsWrv7XFrOO6jbLJF483VoI0keLuaflUfgs4r1nSc6K7FOVP+4Eu3tdudKX
8nsbd43BG8W6F+Z/eBEBeld4nOL6Qj5E6ZJYm/rpu9DKSuzejb886MjKkN3eWLXdHE0wP3NlcNCp
y9flO5novD9bWKJqiXihFyWoLA1qj5O1XHbP8/7WTOWclP1aJkFZfm4+DuNuwKUGHYIt/dPklv/m
0rrZ7cZCiRL+tGESwJ9lOD8jMPY1WgWXdt5wOWSsfQl3uwyR7faP3z4N743/DzHT27Dat2JlxmFa
kmnDqPjNSm+NS3S0cv7apphS1dQQvnpFzMkAhGNZSc1BqZeUsaeI3xFoatUNI6hDkUe8NEPwOy4p
NTHzYOwWZQqx8q65DMSnVkK+mLA/T6H5UQtJc36uPqO6ENdH/MsuyvAhplGKAMH030SG/hoHQidb
D97Q1sUHaZCsgQr+ViyPjovYP/YenYBhymU1KGAH6IZUSM7v2UwPOVJEZwgHDPOori7gMaZg5Xs+
D0cH5VNm8X6OOeuXeTPv88IaDb3+eHhG4vzZOnmc1AFgld6g3QsNY9eNpG1m8dV9Ja1n11RZwAud
7PGcf/y3Dx+t7cWZzBfu4DBxZFgf7Hn4x/b/nU+tzib0N6mggObvSZkEts7Jj2mcNDXvnRc/xNK5
L0NSJNqY8V3bBSftOS5LQR5AT9v11S5oaFnxEm5jqCcKllzUrS7FjGYdYHOw7UtJZLh8bxVPRBl3
kEEI4ACUC0ts5OehOCzJBxKfcU24tuH004v92g7678IFTn5O9DS4tOlzvL5fjtpku4s8dVlGkEaz
s9vxwunD9bvy4JCXbctkjPSzOzFfm5v2l0XQMIzf+e8+0HTtbg22i6PmTvf6Zt/B3q6Wb7LOm7lY
dzfJNQCvZYb1XPyIYvhmWvi8zvbOe4+2ePD2PLEaz7ru72xA7hxauSIaUhgWvvIQGmRJarK5RrT/
HTivqxbc3OH4xEZrTpt5fa6iq8AHCBBF4pjTkyPFpr1TLVbotX0LQ/PojkF5FU15OgzVzTqjuG5V
yati11kd7oRYfTRt+xJhNWbqvNP3bLz9eX8j9w2NjHfwQ36DvuFYBa/QFsVFbEk+qxqn66FQZKNQ
FHeee+12/YqsjJ6S0MU4icHfISV4JNTOu2b9fIaLgSRMnG1himPcVkzZHWa+Xt+/jYP3jQqMo7WE
2AkelP1rw9ZIsIvIY841giQzVkGMTi3XJGbUVooHlhwKLqqlmk9WTMRjTU5XNDhPRqkyjYExX9n0
IY6sIPpQ/qdzIZ7L1jC3yOkhwKI/tmjvfd+VGWh4uoq4f2MAz8x057VexHc/9fQTZkCW1zuvOAWo
MqTMBiWf8bk8VzxF1O8DU8T9NXdJFOqCgguW6QlWrLuVHXKy5NQXu2bU0CvCgPYSEozZ76uOZBl1
YD9an2ZBLhpbt5shcs+2w8hN4FOgVuFyFVF/00wyI7KH5ALjyItLjGDgeQcrHtbDjW6Rx87W8tAh
6z8iGuf4s85jT/UU2Nury/dihwYxr+kdkjbb4v6ih9Yhytehjx/2yKKI4R5c6KC28o1+br4efW+G
hco6yKWhjNv52/HwbK8RKctmQxa/UIVytdc2uuutsFNchV89kIBUWi1jb6WD1AqRA0hnPhFKsJ1F
YN/5BRlEG7v7HifsKstv4SFvAc5YJoM7PU4OTVfEehLCrNtmzcjWaupuQwzcbmjIocA8tBQQt9ug
/+zz5l7U8YUX1VI3Hyn2QuIXO3+Zj5ElcWdBF5IbIU1IReDnWcNXd1H2o/FN55I0Mhxk3VHLOS2j
Oatj8E57swH9ePe9dj0ukg8aq8GjGMRCXN8yZl77d8TdQ8py8xaQuzSuPQLAiD94t4e0o4lD0Bie
lm2FRrq/Tr77su9Dke6KQkdP08e0gZyqhoeqx8/BlXDIV+e9DJaPpe9Z2xGZYAqrO/WC/dJCUl1Y
hu+h2/yU/v6LGTlAUTXd13p9gBlPVHMEWMqx8jTigUwsw5fQo3wPIKXmFG2pvVLI9sM5H+aPIAyW
O1QRcbpPzD2iS1CcT/hIs3sHfMUryqixSsuxel7QDvP3t0NU29SpOCwjSohk8+dMcNInHdUBJZn5
oJI6xZKLrCsuOe824m2JO/CqNRsySeeHxRvHVKUQavkfBqu2JTxwpWp9diqGnYyL2tvGI2cwvrcG
dlwEozL2/y7r9kkoiLP+ypRx6S8Zq8OWWqwMAf9oYjxq60Pgbjr6of6OS8prL5J3ZdSfeu35tzHD
FPJ1Wf3vfpkQSY/WEZ52GvaAywMfnDky+2mANJQ3IoXVRqUheIBgqjqhJMtppFWdA16wRfsVc1Lh
MMnC/zghJaJc3bvrFiFBYa1sn9CYpMhg/nhTdC9nHmlBZJvPtqNFFYrEEiEa0tMs7CmU9ViIq/py
a2OdVESVh8wgopXqfUUC4Slm7vsYX8THj2xvqgSEtJtGpM7Elusmi9Mwe53/GIyBx9bqvr0GSkD9
I0JfpfbolCnwUR9HYmURclfOzPUpnS7lc2PRK1mGTcYswed0MXuwemPu6//BxmLdwRW92+jfr9Hr
v7G4YbEUHqZJIU6sH8t1JOkkoAoEPNqYe8wp9ZPaq6etlf7Z6+TLYt2b2DyH86bpgKqbUm1NRlb9
FT1DeOp09bkibjkZNRyaQd1taucxHUr7iN4ivAEJS66kP1qJvkh6LO/jf1ydV3OkShdlfxERJCaB
1/LeybX6hWh1q/Em8fDrZ1Ed39yJeSFUat0rU5B58py9106Mmcjl1dsyb9Z5h/mOmXIKpTgp7QsJ
AkhUk/Ctk4nHukpPxn63cYVt05T12oOU6AY9sW3xcI2QdrIYlV8dCs0m4HGU06ryEVbakmDaAJiY
5Sq0nJniQY+yRxZC8HZirGyh8zNOSSBJspFGEHKv0Z3OQ2+SpT0MX0659aXbHYOUxHCa6fO9/7Ci
ILrTCeL5c/f5cIoAg6VOXMH5pmHTxu/DFNVr0tViw3JBCbgnc0BclbrFvuuQ2TC0XIchgEY3q7da
nMVbBycbQlMHhBTMGkukwUuAnnyU40r3w5VLq5/me5gdxuINerDGqE+u3DxUkMIxkbVERmrV0+58
BWabg+3id230I/qefC1l3NDnS9ZR7VOBTrRjhzLbhxYRw3OpAci+WhSOSZ9mVherQVmbVLDZx64L
KBHtDLIY61DOY4Gya+8Jye45w9R5WqoWEWvAotMwSpj1Mhrx4iCuMKhdwee2rf8zR/+zJJvzE9OL
h2h88P46dma+N4zXTCIaVT+CE2uRD0TTTC2IbqQ+092pIoDBWX8dWnsxmKCJO0LRN54TvGRpIvfQ
OZZVYf5KIpd2g9C1DdRrheQo2md4RdexWhtDU6zAgKJ07nNCIFyzVQuNM0aib7IgPmhNdCOFOWJ3
jOd5JW+YK/lDYwcTl6L8pfc2KAWc2TEtUs235hQMHW2lTTazpIPPIR9DiksjYNB3tVF2R5Qn0AXz
3woL8H4gcjCA1zF3MH/jnHg0VHibmq11qVNg21r7q3RWUzfP1iunRtY8iHXnaWiHBwpkQY9kMWav
zNFwuc+zTDVWX1VWIAb10JaYiurEzNJ1E4FGF+OXa3DoivBGwbMnDbrxx0+7rHJEXZWigZcc/LZE
aGLrO5tNu2hwdhQ0wYmy9GCeTcwZ44LyzE4jH6p52+NzRgIcaqtCNJzAPDqwiAnNbQ7jD7t+sPDq
EumgsPSNVkybqWZnKBtIGRPsSsZmMlkWDt/MpKQy0JsaevGL7wajnrpkIs0yGHa6V+PQGXtOi3y3
hTCjM96WtETTaCTGHy1QxbL2SbAYHtxr01Y3bwXdPvpLBGeioeg3ZRu+tZX8GybqhgBDH2JE8lpX
XaYQSzargtYjMPWGo+o5Q0QVRiRrHdaMNWSYEKLaN2e9Nj7LjptH58umuD0JH1CtZlRXyD4AkiSl
WNJUP0ThmmvY6GdayuAMi3ZkT0fZOLwKar0lcv5wobnqYTBuIBPLQXmRWK+4875j0wr3Fr4pzsLG
djRortNMxX3Y9+41TkCZ0f7f4XiA3Mz0AFOIEV8S2iBLdxRqrSdhcgkEI9shCW9CC2xrp+VYW6rZ
NTpBIV14kq5KUlfhNZdsNQmRRTaIH2YFSX7vO7wiTad/dRw0aR6FB9Qm5dJqyT9KLHXvfdelekru
hdWc/WFUx9Jv6pINZnxtLaUx3ac/wqj2wBardpqv4SlBJzSK5pimYXHwcpBVhOJASEIE4QUcWElN
zZv4O0ucaG+TWDKfKJOdaSMvyJvuwamnQhbQ50vPEtFPlfTNYuqt4Sp7EFtJY/60GIuDB+Zehq+W
VL/RBQYEAg4n2/e0GzOMr1IOWGrmV50Npcs2vGORlDqx6F6w6ehs+wxWdo3fn9TQI5q0S6RZFW2c
EMHtmg4ICkViuElu1fJDU4C1R8kZpDsk8d6GKca4hMRUXMz58vyoEzqJj51//u/zFSHoJK956S4m
VTusX5TE4jOh4AdTECwFIpyHNaAkSvRhW5NRjA7GCLb0k+tFGHo+udIVKFGP6gEVOhZVfParTBjt
DUGhi/WVr8N5xMQliX/Vnk2Ea0FspUaTdIHdxsWlGPk7vaHmHtxhDwZixfOcfaH6Z61DAJdouXwl
Zga9vDmfv2vHfjVy72cVRXP9Y0zvZsrAQBdJdLHycnrPWd36KGseUe/IN8PdPqV8jDejuwnr4Pmf
FNB0Tj0hIPRlAaqE0AmM0s7BJqNCFFVuvv0/L9n2Lppy3qvW6O5ZtTcDkT8Awue4BtNij9jnS0co
YY6tdYHFVBzNsd92wYBMTXjHVpPBpc0a59KBwrlUZGXnqDCPfu5Z+8TQX7NkMuUizEDnhcCB/Qmg
lNdYy0gJ+ygm3z7yxPOHHVh3o9SZYcj/uwxd4h672EXU5UTkMQesFKZrNXtMedYjT1p5EY7ceSoj
ijcDARbJPH0rcbcn/mA+hl5P38CRXEjvMq+emxIsa3TvauSNl3ordoSDDg8708p77n8k5F886tFO
l1Y21BvAFs5ZMwosvZg56s59lHYGLpj28x/B0+taaXawgLPsk4lQEEe56WaSDrA72/VBUiFlctCN
gJV0u12cJuqzjNkI3Sr7wGB2KDoPlitGj1UWRuIzwiy+KPKMVQqb6WL0BIRDv2Z2FdX31HR/P0Eh
CPRmm+9blBQYVYEUOBiJaf2PHpLLxLAJtQtFvHvyN56Xhpvo9N9LwQhgEUXlTtAM22m95yGFQons
Zd2bN4bB2fWYdtlIH1atRQJmKPRkgzVCR0wj+3dDVRGa6FbtpdWsw7Zsj5lpq/N/F8fnpiaij983
3wvXFGhE/ncJZnkqCVXnCt3wHqY/FnmUsTVHI2gG0jLDJUaqkaNAWjPibZoTmqV1O0cSJFE7/7rl
UQZzTIFeYCQisS1aIY1Kw5PM6h2W9GBnmco+aHUo3PXzwy7KyYmi7Vd7ACNEXyQjiyAbhA3joi7r
+5giv8tL8OX9DL/QpP8Fg6fcEl4gjs8oz1j7YZSQE9Ze1/tvbOzagme5uXNgQ8cSz6gdJFXlyR6P
o5/nKx12HpucoS8LO0+ujknvbGLmINhtnpMEFTWHDLfyRk/LE8L69tsw7bOTWfJe6NOPwhjLJS0d
HZ7KuESeTpj3MGlbw744+Ife+eVaLBlDf7Lp5Wax9SGSVsezmmKX0Fp0x4rOqZt7v4Y+jI42tnGG
CyOjQhjEXR6N+w4LAWVDyDEmK4vZxbKHn4LcbhDWtSwB8RsZlXiGrY9Qhgz93Rxp+rwEOhKcVg2b
2tIpP2azcGfIM4p6Y2/NHvDAp0cbRdjzhCDGK8Wvskmaz3+LRYp7YBoSNvg4fWcCQ59gRt0oFAUr
fSq75fOd16e6XXQE+/EWmgj8sRKpI7Orqt4ZlXhPcCYx/DKzG4NGa53zSFIREbmWDCYe8SQ/x1oc
rt0hHMhi9Bgfzh1XUIQrpCYeiHXlH4WB63WK82EVGzoW4aR9ICAPEZnZwQPF3H4YAjZwb4JBHmpi
6WlOdNRQVfStE8GC3ZbyIitR3f9d+qK8Rk6BfDjvkQCoW08P5BZXk04/O/K29TR9ylKau8b2c4JA
sQpHyrllNVEYvd72KIan8jT1MQGlatjHpZm+80aFh8DQiATTkT6nShx609TfV1bW2McgUtPCLUhv
hX+nkCtan0nZ0yCUZs/cSb5WMujeSqeKV3Kirmws80NEFV5BtlQrt7stSIHiRdiMjZgsRI3WvjsJ
7d6+y9C8pNkPczDlqq7LlNzW+D0yJxAQo/FSiT66pNxEAbyXrym1bjHt2n0gmO64RCR+WNRYa22s
8w0yuWUwTenRnFzY8ImLrTfrJUpzXrrKhTnfNztrMJcFsJV9P3EGQu7Oql3gkWnzDhPVaKwSx7Fv
BZk4gF1q4gALBQ0ZJfglReR5wUTCz9Lqf+ACTWtsCAhdOCKsGJlnpyos0SU5tbF4Mm6S1A1utPVw
lNLoAqg92q9VNMil62LbykbSOpSWedsqciiVsuFoga9a8zgy1Iqb8ZK475gXiQHQbW2Z9shEs0SD
2CnorobvjV5oZwrR7tXUWg7V5b0bSbyhYURtIkMbU8/YJ7uhrcXyeduLFD5c7za/bK2xX6z4Tw/T
c2HTmC4RXdyCCq+cgRCSdQLEr5fFHHSL+KxmpAM+VOP4b/FJwC8848hoHMLthExU+H2NGicsrpZA
dV6YOph6Miglkg/D9IBSz0eJoQWGNVHaHbg1U58vaQXzmH4fZol+y7Xmj0iRZZWBKU5VVOhUjJX9
YqjkHOK8RpgFtoEwPTo5Nm4Pb0gOYAPy2xSH6VpDYYPSH6OBLZq/TmmixeK3PI86EQogEAn5yMxH
Z2A7qqscv9Ac9xj25EHJ9GlDppHXSeNNgm/kDGlTxuceJloZrfsI63+BxmSBhcyAiMov7Lvdw9R7
fPAqm46+HE0Cd92MKs0h66QBwpq0HkfgsNVOoUloG4sDbVC9Hk+DRQUWSx/JRF3+rg02+YBDwHOF
alkLoaT3fw0ReaswdsGVTA5eg8b19yLMtSWOo4miuMcAMdYYscPoM4Bw8VIENLAp/py9w/lkqXem
gPnAhRS4eSTMCh0/OkRJV3fOObZY+jTPTHGKCxuhR0ooI7D8J6pqIJ0xErQEn4v/GE7J0q55DtwU
qUXgteL4vBBEzfnby3KaMB5lciIi5vQVqceh1f9Aw4E5rApZQzwbOlLYoGV2DXEIGSXC4x2IYJgv
Q+PWh4ZWJ/F0RC8zhhoP8dzSS8z4IundSY2aKGAydGWjrxeDLqtDGWc/UkBsZ9wl+YFQQLxHptR5
SMOMXp3q2GRRUNi4/bZpXU8XwLNsFH1wA/bjbYtAWP/OPjXv5VsO/GI2Nb4DN7DPHXmF93zaVZLq
77nkDGF9sNtGrXORXv3Rb/a2CdsqD6vhovcxemKWom3TuO5WQ/dKRg/dY9phjGL8LFm1iRh3bVCe
FHqABxJwwmv5KnIx0aGTsi23uYLvG1J81F3cnLxB9pzFUsIxCwVOsuvfKWjUJq2mkO6UhKXTjSfM
Ltq29Gt7gwHEeXQuC8SUzGd6O+KwKcOVlEa0NcDCA4bcWVUXPnKf+qHGXVzEznJSUXWqKwse/0y/
+PeTD1H/c5hXQOS7t8km1NQZOeCAjiAo8lnTaciDVYzJLa/KYaXPj4zAyLFL55dmSgjOqEVqidTE
P/KBQrOerCoyfsFeoGoWdt1S8RFnndQ+2s2GpmCkG8g0SNSWJaJvnM/JibEnAYYq/ygsGpVD6JL7
ksn4xP+R468qrYvupP7KSZsBM1D27uKU2+EWTDn6g8FxR5TzpT8F5xiClyfTU9d/9lPrXO2C/oVO
pzLAqHd9PnOOUYpV7DQOOHArP4S68VbFxqHXBv2jR1C1aVrrBRNtdbXoVBtSgvmiKl3wow03mWbp
Ss0g2RqtdZ+hQBZZ8DObRhhOXjrtSLzlSeWBpSEYD6fnR2TJD/Jr9gJNklQtXF/yJihLbzJB1afy
45D6ApnP/z6NPA4wk12AFco4xg/2Ok6q7NCmXbLoTbtYjbq21SNpXmTDYIyTgrmLO8+8iVptRg5n
Z7po25qsslM8BfUVC4J/dKp2ZznkElmwLVZ5VyUwBIPkrKERZDlbTeYoX/Wic4+YfuQyoo/9OXbO
ir2O2IlcgiAmCaltMAtUsiyZV0b+iTQ4dQTn3N3cuMj2LrX8QnRBd3telDDPgQ6+Np3uVuYw86a4
9MRwS/3JPwKWhkNlo7TxCP6JJLG2sZ0fqxjcsS37zXMz6CdiD/7dq21h/YBtdjU0bgfRJMmrsh3e
jMBwV2iBrS30zGRvera9GgBAoWseoRNVEPnL3j4abQpZZ+CpnvA+HYtSMDL3aoq/CY8ApLL8EReT
9kn3k5mFLQMCQCai0DLMVKqKZydVFVyeF2mK4NIE1niokmrP0FVfFWUF3SXuoWZG5oBYw4i1O08e
tUTiPzyBRE+0aH0BmSsGhnimYyWmlRZ42lrrouRhWq8pwDgU3pL9EFpQw5R0axQuzZRSJZTQiQX3
WzDyiQV7dUXTaYzDwt+EoyY3Dov2IpzvaTywgBtAYKwlZUcVVPVhigZyluaLbNNPFoWBLSdKjqVT
qI1XTpi70WG8jlQNrd0yIh3celP2rbfDdnOXtfCPrcEJ0EJ6fajxni6i+TuZswhPOepnDmiO2CDy
SSPc5ktlZGTMd+ScsWp2WyRDKHN1Bx87raaNAwII6auZ3nppXbogtdd26I2byq/Tmyfk5QmCSrqh
3USdPh6jFtFWEVnOtkmYCci0hrFW5e+qVX2wt+3SRVdBsGfWpMURkRhAXm8iUJKz06Jsm25T0jnN
CyO7ZJnd3bE9ldsZDYN0yDj7kX2nxVO/mBO9jChOvyl9+88Eb1KvpSlAPI+dFZqSJkhMomWnDqL3
/sajWZ2akDiTwmNuxXx32uc+SrOsEuFKjK66WbXubHX8mQfw18AuxsCk864tNcKsr7lvuystNgB2
Va67eP7oLQ1t2pRpuHq+xGDDipYT0kQpgPW758xj5xwMW4mtiZ/pjOeYdrvhrYreto6JcAr80yZS
WEmoivBNYJSOb15YdkE/KIKSugybbTxo9a1rIIqRnrlKy8Z7Ny3KiobT3kpMLuqEWVG/NI1KnijX
JCmtfrQfwuxFKvKXfS+6TbkIXs0+ZAOqY20rUiSDJAhWRz1s1CYMbebxrly1EPZ/oCIFTIFA8zIO
2q9Y1to6s+381jsk6MwLqtaUm0TIngbEvQyIjJVz6IYWyjNS97mfOv+WEaYTmz1lpQmEIRMJAa9P
upIi/csbrAukJOuEFgzOhGMFZ8uImO17TItRpTZqvFkyMa+J++nbGtULmemOocldGrUXITI6Vg3f
AwMhQxdOL7RUSMIa62OZxRJ0pN5isrjrLYh2Y+5qcWpZ0DHRLqJtXrzST1gw7R+1HCfiHXAd83/s
GJTvOdf6q38HLSMnFIFGAe4XL9hWbjprNr2s3wnmlsfBcNnUWKdpJoNrNKef4wRW44mBag3vVprE
cmW+HR5kSqkekOluBOm3artVYMfopOFywtJPk46BLcHhhh/FZ49QwifltTI6wAyk5tUeqhyE8QXp
C0l0eHLbpOl8qqliUogbe10rtzmVSf0eYoC8xPNF1vI6WFV+UPBEzIBYLye1rzwAPYihuZGJjy87
qFrSclTyT20U4BaSPnwZv1rsHJs05ys1ndxZIdu107HHlHA4x0Zo78qkRwbzKWAOKt79JgtuQJKi
j6VJv/moKgNIO6KDTRaDznpakfMxD88t61qa/3KgezQCbeWyFpF7/e9lRu7ywQLN9I98luikOpWM
cXHypP42lMu8bco3YaC9teHrr1sgLbyhVr20oAVvDY/Nt06QJRdzQdElKgBFEON6jco3PZgOWhij
CktfZsXqBYN/dHtekpGCQCalSaRrpb0hDlpkOre3E36R0sIINqi/jQRvIhEa9k4UA202axv2Af0j
GFdQBLD9rfwcb6bUPLUm9dbnfSlpuE9j2x38b9UX3aFSTfODCTXPqvvDqTGelqmfvXguuXN6yDm8
yqeNn3gWym9V7Z4JC2m+Ghwxn1NG/bPQTd4vL3q4GUN+p+5ek6QjT1sDZqeQBBC+XB9aVwXsO/Z4
5thFTpEFHs6XLckPivw81hrmflr1owrabu+jr7pGHI6XpHxDTxsIhUgi/y+dKjTjngdpjUWTxRj9
mehCF+1Qm1+04WD3ugLLAr1W04goQ4kVEx9uGSdLg+mRCfkrd9T0sCPzAmbVugqU/cIiZvn5KsUg
a4q02OjQCX5M+YMWqvOZ2zrN1CHtNyZZ7p8tvSHYk/Yb/TRsqtYHGDwiMkfHfMliqIYa4/MjFAMw
sMw82yj9NLVR7StMPKuc9T2H8vOi4YNaPT+KYgaFz496Wn74c/u11SBTju3IuD8vVlShGHRQMc2f
agc3vcxz2Uq6DClVc6RYzB5NNum3iB27jWuApuzgVMvVCHCg09GJzZfJAzBAL7pZUlPce5npGyth
/g/HrkCigyXfRTNwQmLkLGILRIPsQ2+fhZPAScOJoOlN5r9EwhTucBIEe4Gkpxwa2j2H0/hozdWE
6jn2eFXyKiEefcIg+cBnrFEMgKiIRNqck5Hqu2c+v0th+W5shYLdhJKCFcL5Vlhsbh2ldBn8ofUY
3Z8XxrbWLpx/ICc3vZv+d3CwfEZa0N1tE09iSMf+jmqZ0+VclZEDEbN3DIs4iLPfCVpYeux1clWY
CVaca3/3hSxfO7KgUMtB2E59D3qYlBu8jTcb5ZmTdi2i5mI16d73UGc5GYdB+bGyWoopBKvuQzb8
EcsBpEMxPyRFou4cr4KvrqMeq+BAoU+ot45dZm8qZnKP4kAgo44QFYKr0KdmPQwapoWaSDv6jBYE
mMnmPg3AFzQj8o+0AzfYoRxcQ161T0OJ/jxx1I8Ed9vSDL8r1MzHigrBrqt7ruP/fdbBXVFfPNQh
OZxDz0K8NYf+Cf2k6e4vbMvIdh1Up/Te/HU36PFRDV6Mmt5BaNyzSndldqTmODIS2sCI9fbh3C0T
U1jsnhsHiVEYOKm816lWECvUjz8sPW+WdeYx7qC4SDStftSTPrL3o9ObLA/hOcbyAxYsg+//rStA
If3gVa82aknIJtnREJkGcHwtVdAvUh09wDgW4tXBnLSOm1psni87I4ehVokXMFzwEF2m6XY4uF+q
7K6R2RXvfV1W21ojvbWomvg1dMdfZi3sS53Y2QL/mXXJRtxNOZqaXTEh2Vu1xZCuk1E/MwvGGTL3
RVVR1/cZJMO5kc9pdlDfB0OmB9hEgMkihy8JGm3XZbydmdaeDG8YAQvSC83Sxv6lx+MX9al6NKia
vam+styVOwCeGVLisr7WDguMNkUlYYD0xmlE4VieSepWzYEMGDIuRCJtk35y32PNPLeTzH7XULMC
wh9AAukP6nbxQEyBzF9HeW15TBQcGAP3qphlkASI/RJFu+0URaNuMn1wq2Q6dZaD6Wj+s2bOcOxc
IEMmEjrksK2xKU31hS0EZ2AR7Fl63EPImJecKqd70enbVJh4PxjiImARWOSDOjaOtFgI1MWNexvK
b5cR2BJOSP9BEQCb2nGUtXUH3uCoKNpNaxQRQVJjdCbWiEnpf6/NNn6paFrsnp/67/PPj4qwYaai
gVXyMr/fALOxcTfp0+W/i1MD2nak/yfWgmb3/Hwou4EhgfjWjSbRCOJNs+OAevk4ytrY+60lHjBI
u7f2V2WgEMRBgFOzasYbf2mmda6eLljVqqufg0zyGi/60YFHWgWhlezFDCGvmnqH6WunD5QWEFHs
h0/sJZvD+KNjEEqdIYCPFd5LESPlMcw/hYmvItBb682I2eCjvt5JAfrreV5Fkm/t28HZFMxtedxQ
zdVkfp6eTQmlw/0Y8cQ8lKk198Tfinf41O3vchTd0ojpJghZpEekFNwOEi5kR6/ueel18rBqBLb8
wd9oC+y9ovXOznzROp189qE2/nJfWmQLGIW++vcvOKS3da9jBP+/Xw3uawIXMFGGdHV5G5zpDw0P
Y/989bwo5mE7tsOSnaYQJXYotFyVHI5SVMXKMnFddjh/kQ9UpI4P5r1OfOv6/NTzkhJHxcMPbuf/
+wfHb96EVNeqBL3tNmF41iYzgLiSfriTag+d3llr/roThZbxt49H9Yl7ie7/FMi9srPsc1yl8/yy
sKTYO1V5o1ilM+wY1qM2O07fk7DeUcxwh2l6Sf5c/pgql0wKcmt6SZQUVm0G2/D69rDpNiOO3pep
L9ij/dHcPKvrOD+ikl4WUWAemlShd2xSbZGOlU/EVsWSTq/qj+WGnMCMvNkFIzIJOHJ/4VjNxruq
gG5jVh+6ru+1AHhWLYoXiCz10ix5BXKUoTegJkboE5axRVxZtyQOlko3/w7yg9Y/R1PDibdpgwuQ
+hJpshWbCOa7+EAK3/yLVQdndh8z0vLQEabzmopG1aGNUIWfHCt0LPk27WCrdVAFmChB/FUGDw0j
6Bx1GX+ZTIJ3ZuQCumMyjmhlFTqQVGWM+9yj3HTRzDHcxtBRAlMEzVKQoVff/L5B0lSH5bIY0VY3
PCBF78/EQCTBtmYuRkUgGENkc4laMoGzMNvT6NIhe2/u0lcMw+f/MAf5SYsiWXua+zufu58WWV4p
I/5lKyq4HRwM16qmZgtDzsh98Geg/21TZy7xBzOlAVJcdbm64LiCaUx7zyfS1tRigJiuu9dlso8s
kCUMQMsDwcdbF6bK0q0UiJLhRA+zu2aY14rYUgtVTg3GVMdAR5iF68nmaN0iR/NEDRATw4uMKaDY
yX4FPm0bUnAapBCz9dMaP33kbwsSvsrzWCJVDqym2zXYkdMeWygNyMNQW9l9alguIua5pUUrbLbA
e1ZM3mF2qtucPOK6XzbU6YvJJKI5j9gj6b+tRtJsfGIcqKkB7BbBrdVM76ST2lC6LUCVjlN+VOLU
ppqhY6kPi6jFxhs6yM7bYh8LfVsMpElYbq1tClsH6xMNigUfU5cNjX7ZZOqnrgOQSDsF6MUgwsq3
Sr6C1qYmLpGTlMswQMMqUUkP0rR+anq39L06XtZTDDxY1PsMJceuiHBoduYtZHb75oYS38XY0mtD
um46iBbtxr+hFab5PRNFJ1+bpVfsaByCNnrSe3vVGVd6MOmWYeRCA8m/94so2ndKW1WcaVYuOQMY
vcCvTSkQkNF3P8MqWzaW2az7yXJ2UbkKw28f3/jDh3DZt2W0n1pYAZbLr9xgDzzkDR6FIBaLdJZ9
45WxG+xTQGhXXe4kpx4iYxU0tEsxHamxBfcSOAPgVsbP46Iqhgr1RPKAbsDkKuv+gLH7CYRjBKFo
NptSDdehxCSHQTSdOZYCZdZqdIZP1wohIyaOO6ucD66dvCHYI4yWx2k9dhSuvf3NIWptGPYfiSZi
5cmJkmbYWFMiNmZXN/OQNFlJDsELoy0trGTZRjc7/+ArRJMpwDgmfeAWQRAy6pso4szsLdEYHedm
8IlDlVZj8U3ojLVxeqO9muhIHQta4lQ23zjO7feShbLwzO00+R8xcWUIqxlU2hgxD0NkfGoONrpC
2rcgEhmmOQzYWmh9R47DXzokJo1G6SYf2p0TdvcSqjBlcbpJKnwWB+F4ydXjhFRO3klw7P9phs02
bsiWFqy9oKK43yz1Xbvdt5/MKVUj3pguIBOjHNUWtMCv0Mm/BjudQSAzGAnq+jJEzXUu5kfB1U2x
tuHJInrpqj0w4I+JbbkjZGLdOq8l/YOrGUPgDwxQC1DsN0ZYWKcoItJcVAMAFWJ52ABYqowSso0J
70uh05Yjjgi9S9NFXZAZ0VskGXTLWpZf5N9cIlOWN8jq9IxjAEd0NQBFVsmfegb7SOaIdHEFqcSV
gwTb3je61h7aXl7H3DqVAhk8M6Kba8Apt7wp2jcGwd3Iu2e/MiUHUFCUBt25JdlpkcRIv/UuexAT
hOfdL392Ch3GqDCB+lOnVqFhrKcqtw7QDxE9x8cc9Pis5rkMTn7z2iZalzI4Jkr81Wj9rPO+3CV9
qh2q0fUPkkePps40rTDw93R2KsqOokf43aJGBrz+VwP+CPrLO6rGjdCk6x/cSR8qgluIdm7jSjgo
Vi0cHrU+B8/KX6wW1aowUPFZBYo0zYYn0mZ/YK7BKoyWuQowUwsD3O57XQKUTbP2JVGad2j8q6pw
WuMTmXNEW1RINhMMLwE5OPTONVUQacagRwPHurMxb1rN3kGPKXhUHlpJg4E89Z6xN2st3WMyxMUf
Vic9zb0LKTrR2ncJa7AebUACBGT182TwrIlqjM/aoP0d0uZa4j7bljrxEWMv/pZ5/kHnBV2Un/wt
2+4tr6Yf1WRczBAvOxad0kL+TEU4k05NuDceh+wEknGlPocGNE2r9z/UKJ2DqPGm9XweYy1c25SK
cRI8OyHZlHdvKhjEN3q+yxyeD6fZMWFfO30kjjxaLwB9OGWk5McOI4YCCHGI57fxqPWHGEmYG+dy
D376JJ3+IlH/H9ApwAX3yY31BhIqApwmjabyQxtF7SbLuZcS3KjDyDnDV9kl6eUGI8OfKdBvTVde
RVAYZ7dODqoKdjLKxYc7y0OQ6aTIpaOfnhfxQ0XaKubfXno/yGlasayjmTNo4S4KLYo3g+nrF2N8
G8WIuDQ82Y6OOLFgDTZMLEqGhV4EfrqmP/Dh4V3HDb0bovzLg+MTa62ztptsqesG3WajaLauQeWh
tF5f+mOAvqyx1y3u5rNVcn7PwUHJykAugmSkK7JvWoTdpWvQtlpkKNDAWnqzHR+R5Qo+632SxF9M
Tnwna1r3h9PUfOUlIRKZtDZ1RlJnGvz09fJPbg+omcAi0HqHCyHiS65byY6BwiLRtprW0uDVgnRt
4L/YMmm5d5rxDqUudosvIy5/RkP3uxxslDVYcjY0a3vEzOO5r0DEOmn5F0fe39jM77ihcCIwE9i5
AxVh13iM972oPIihKg/UTIyQzwr/y6L0IPyYFfkCCBHtjcus4rUcjA8BXRgrd16t6C6nPuDtPCl8
LM/TA3EtDuok3yURYNKwc+9xiijaKzyQTMAoyCrsEYHZKMhsq1025bDPuv9D3pktR65k2fWHhBIc
cMCB1wjEPJAMznyBkUkS8zzj67WQJeuu7japTc96SbO6dfNaJskA3M/Zey2ms0rgh/E5CN5qye5A
6PAsRy+JqZWzunqIBDiEjvHp2rKCU1s38jBo/c5u1NqunflcZwnpqtq176yS6e18FxKS/e4H7YEC
+GZAR/Pc8uSqFwClYT/xY91cK2L2cwrl18YSP/y2gWg3hgTq0JIiKUgKt71bHkqDsoocw3PcFPxS
BTtFPXamr3VxOVyt2qTHb4FOvbYyAI2a/ukEpbgrM1+/A9/d4sPcuzAkjyJPtqSpOPpM80s4Qxit
ZfJB5Ud7lKJpDwFhl9Xo268tazsv8cWNAYJNGM1K9yRNrP3UOOAUUOIoPiV7FrXQjUvIJL45DncZ
rdYsa80j1+X/EQ4shmSyIFTafAvWcjhUdFHjAKvPpDMFgzEXUWrXGIhYA0F1NDFZUF6p+plPdlGe
egUNazQ90j2GSZx3FHdjHsb7PFIH7tLbInVZrrDK3AcJFoVivtmJz0VeMnOctv+NP+u/aM5swyJp
LW3pGK4wzcWu9S8yTjmSN2T3zE9TWH8zhWTJbUUtRd6AwsgkjlNp3fu5yO/rOqQ0nRTBHduCX73y
h7sOnGJKux6KNePunV+7t5Ir3IVY9Ae/195101RfAJt+FXPeXMQIG5HXHFAm+u6rwpHapQCENP6b
E48IuEHdLIVDXY3h48iDgop2h71Yu0uJc5thxMmlhsbCotwaJfVu/4n6UPU+c9ZYE6Ni2zICdxm4
6mwdij9b8qK6ydRL2fVDjwzirs6yx4jJ4coeo/IaNvk3EzlkV6M4BhYrs//719f4L3Yyx7R0ZVvC
pNBps0T+j19fYDfc3qaWrXTAmy+JR3wDQeo/dNaWeiQ/DI2Kthbe5yyR002YLdmM6NUS4YUXp7Zt
SriAzA/PlB8EcBmehbnBbDzT9ghM9NeZJhJt6vK/+WPzA8Cfq/g3zyFzQ9fRbcdQyjZ1XTEI/I9/
7rqxgRelHfDAvyufRm+TK411EnTuZJ9JmmU3Hq+flGHz/cwZ8Z+pHog/EM40ifuI/h+rd2tgklhP
W22q7ePguM2xHvsNearkSRrJU+AifQ5IPrN267a8hzoSm5l+o6Sp3zqqaVoDRW+mbo6HA7aDXjlg
JtOXXrf6c5fHA23oBitwa4We1QI1pW4FzlIiZCgKAAm+E52JrGenoJhHr6IHwlHP3HR+Vdy3nWge
+QJI0GM4LLQSVFkTl2zzBTPWVM+jUwS5cU0C0KL8OUS8dEY+KG0c8VyHN7dvAItBwaO9VZWOw3fX
gitXUaTnttie+hy2UhKJZUUNObRwO36qYQLPRuIeAyqNMHOB8vLfMGhqGdouLszmMttFuJPhFCCV
le2WRkB1tEoNi8Dyy9//CQj+JSaJuf33f5SGebhl+vcCbYLNXpswCOQ1h1Fr+V1/f//f36pCGxMD
5hvpz+GdvfxS5ZSYDaM7z3VJiaTgci0AjXvOlLOgZVHGU8z4Uw2Nc09lYVUt49A6GJxH5lvoSQS4
doP7W9K3E5h3fkkbyBmdFdAosuPr3+FdKczpIHrCMAGjmM2o5SmXiA6ZSoSrNiloF//9xRb2M4lq
uaPtFW/oIxWwYiq1dxvtTxP3GU1qWCW4EAsk4PxPmUTI0WmyNvp4nLPs1rVWtWfazCRYu84tZq/Z
NC69S5gVBtqb4DR7mEIT5rwoY5wMiALGZrIfjLokfOLgqgCc4Z///pJXKZgN1QBmlaF2zvSCU73e
4r7hpPhQD6X5HIGEdLV4fpzz3CASORtewGlQhIH6CFx09LD+7XszwDJkjCzL2mpY2xHunZSZ/bkG
ln6a+F64s7w3ykuCs/iuNQp530xXlUhta3Wte3RGIhFD3YLeNe2RoYBlHvHpwKkv6+l8P/JTeaZl
XZPTtgIICE3dblni+N1qVpE8t9wstWXdS1ktPf5NknJcYIY0n0YtyK8o0SoWoPUP2FQUlypraZWU
a6MaxHE0XdqwxqTdmPew2GWeu2bIGjNqRwiRV2JcJ8vnpF0+HfnGDex0j4uweO3LPFkFLOjMOitv
EjAipI8ZGcSCQmAn5p4tKhwbfN0M6qwKtj+WNNDA+psjQHfI3qBgBon7Pg3oOxR5obzQXm5hUQpv
sFFE8easWSs11keDwvAKd0STNfBxa4cqeExChIVydJyc4LshXEy+ZjrPsySLDG3fMCpUH3ZxaJ24
PhhuyeWC+d1em6LmGvkNbdiCLJxfuex8ln8W87zBwEZ5pm4cLltcAsiwOlXF91UzT0pzr6jyEv60
ZXgmBfLHt5KRdfyFY488+9IigJvm7yQJrJPyhwBeU02lMWmyTS0pdU7cnv1FFGqWkguWnjebCI/Y
bsxyIiSa+CEPMr2FC/DdLTIJHXFgBQXluLFGytLk2TPCYCRVHTf8pXds7Nm8locMDqY38LhZN5MG
lXTQy/vYnIM9pd+TSt3mzoxqi+N2mTx3IR8RrT0WMkvPxCPjbd84+lVTDGqc2k2PpiKHLIvhYtJj
9yRpRc6dMWye6Zg4cfzeLQjqKekUIgbBXIbEBoV60iiG3339bTLhAZ1XsfaKMGGEsnV0JmJNEHCt
7oW88omRobt3s1HtIr397cM+e4jSsbrmQler1jS7KxlMuZlaMzpbQzLte6N/L3pmN/1A3XlUo5dR
LZ18u3lt8rdIEjoOTG5J9ZAWnLBgeKb9tbW6ZT+kFTsKJ/2dY7tHPxSXCAnMne9L7TDlTo0SJVzp
vkmqFu7XldMgO8WZe5MYco0GX91vs6JbvqDLstWkWqehg2CDYX+X0JHO8QD3qg2C4Vgvv0hmgOuu
N6wNPBbeoKoSe9aF2dMMX3yvuDJhN+Kwa/rApVIDShJwz0OE4cPTGHh8af0eSFB+YtpU7TLLn9fB
RN6KLQVZ8Sy7SL4Kr9ngg2T1/fHIqtn4pwj2fyLz/ndh9H8yfv+n//n/pQDcMJBz/58N4NyM2/mn
Tj/z73/VgP/9Xf/0gAv9H9LldO2ajkkIXknOf//0gFv/QCosaX0Yts0b1Fj+n/+tAZfqH7jBTdN1
BL/JkMuhkiDjXw249Q/HsOiXOARzTVglxv+LBtyQYrHj/ss5T8dsa+s6fwwlhcN/7z/Zc82oCSqB
U2PFDGXNSxveY0tW1OJ5yKSnu87aV9vWBnNXXxxTh1F4JsnTzL5B8l2/RvIp4Gx1rXxCqYSdCKmM
S+3WHi7KuMUtV2Arz7zaEoohOz3lRHe+nXh8YcMRcqd9nHrb34/Fn3CmQMxRvltxB3hr+rk41CX2
uRjDhjZyrm+ILu5SfcZDlcJT7pygI5sFSA9+JhuVrNtz5Z0vXTBvheWQnEvJD1JJ3Gk1GHluwYCY
cw3R1Ahv0dDAePSk6spcuy8j32KCw9zDqaZ9BRP81FTZrkujSxUA8Sa8o+Hg8HlzwInxBojb7Fqy
57xvemI1sbPKp5SXG1VurULXEYZBvToZBvfpKG6ZzQYZQg73bgj8EbMgQrpxlrfRN36Auqf03TqK
4PKps2kbmgyUiEhDDx8XHGIa//Sy/5PRkj1G8l1LeDS3LCcaqiSEBI+9bUePg3DgpTLX9GQwrxUx
kFVoZMGx1JKvrirF3umHt9HWSuYamA4C3hhuU9+1WcyfLTUA89XptuqalzGu3lkSoEvii95UE+SD
pIUnD/KqxYeqh7pgFuizgoprAJ9DvgaqdBgt8tMh/P+gU4yGPiOjN0/THD0GleHTmHEvuqJL71Df
WvNe8QaR5ltbgwgXsjrcuM5Aj9uJ1rKk5KcPGsAD2GX2kDQ3PlhrgwvOUFjzXWL0+84uTkGW0Y93
bQan4Zess2mTCHmrLCoeVUiDPTa2bsZrk7Z6JvTQS4Pc3IaUn1ZUAZ99UUV7pPd8wyNxbdv2qW4i
INtrubWCYNqA7rEspimIevooc7a8qZmi5sWj04wfYBtmru14K7i8HDHrskOadEgUWAvvGSKu2pRG
hqHhYSwAqvUA0HYVDOUVCYxTOebDJvWnK23afSX9aFUOzCYTwPGronbCnTmg2+yH17JTgrePFW44
wgOycKbq6GLsE2aZX6tSvzawhUQsrQ1BGf4EA80S5hGrKEV+xA4mQvCLH43x72s0memCZFarUAZX
IotKjo+ztMxTW7jPCQ6JBwwWfzLodG0XdkA6YKyZmfCqll4Adzvu6jOjFQ5THBeV+aBr4UelPRi0
nDZto78YKIrPkT48alPPZTUfTuHMKDKt7euQT+3eahnj8aUr1/Ybs9tmzbsa85miLcWLeFpDpKf/
fhg5QK7DTJyijDha048hifwivxhK7kWGdkAt0g1lFRsfVKhPs/Ihyxmmh1KsgE6w8qxvZFtWVOWJ
eowuNBfLN9c6pQvI5/auiOZ3yGjxTiP11M82YaiGwkRbPqi4+RkzfJwBSadzSexlS84cxY0MnU2t
8a3kkC14vd/zk9bydw5OyxTxAsjBTIiQIof3OtRn69xC6G53xs4XO9N0gm1N7MkT5ndZGojL/LA4
NQ3wXORkNmynRQUZGGiySAxAbl3wGxQRNk7THUblf5k2qumeRrLr2M+xxPtoadOezeIVEx8s5bY4
UGDN+JptLJJKOAZHAiefZacxA6wwhizSWYtHVoBAkswS8weZM6GDGeqUUB3myCy3UnBsiFmD8FsO
oQ8AI7gjq1DxsXchklvZ3Yx6yQtF+1EENrDvFqPLRCI7dHsesA5GClBQ4VTfLALXUY7IsorYoGt9
zBDYeKmSY0by4qg5vu3FgeNv3In1kj1OELANyNNgcTciI5RvLs+GgW+baI14rzrzW2Hi4vlXeZkz
bzgzM6Sf+hBX6sYoCsubuOJ7iNBeYRnQzkQ7aCgmTNV4jAh6c+7kL+y6NbxicR9FGcqbYoL7lva1
54KjTUfFQEtA/nR/SrDKu1FYiPTU/Onqqt+kbn0kFt1vNKRJq7ofX3N/H06MIioaJ7QgWEEqFd31
tnav6qIB28p2aW67o42ili9+ROg9TfwNPTiYVG2/s3g9+ml5svgHLj8MmwkeBnkBfwG0zBumJexH
8G0VGgltk+C9amMfzdOpzfUEnOe4iLyJShY6ikJfyXoT+v6SSQbZioCETSMceAt6kpUGaq1lILrp
oQGOA6kWLmDKBNTzKiaF8m5XfyZtAufVX+h4aDfapR+1pixuZ8g6otpsHxMwRsQ4nbM1LxkFhUkt
bvCfUzP1J+b3CsQm9ClvLAlgUBR6c5AO8lhsgNbw/gV2f+vF8L183g1eLvu+Zdds+uEuAR6sRaBn
2Js+ZU6TbsG/XpSWDJRNXbmN+4bNO5bCSEbIN5ZVlF+YLwVs1xVtzpI9NdQse2Yd05jOIS68djIv
DGMg3LHTWnWZJNuGEZykBp/mYsKXkEBBjcHgSjvq38x63i2H8US9GhRp12Pc8g0u6zXLKucKd3ll
jctfrNHpPqCxOmgzSeE0tz7netjmCLGI7+o/SQprKllqV7CdiiRFiYKa1nIcg6Vz4Pmz6FeRMbyE
UGKOk0E52THqH9Rqw34g/UgH4Teu2weKcNxFYngbNLyX/wPr/ewJydq/HeFACiYogNVbtqRBV3r8
q19xLPc1pZW9UZv+tUBepgPFBqBSEQkb8wfIcTVYQwv6TNvuStiuT5NsMeDMWrVVwHcBajUQjo4t
Q/TLQo5xhKQ3MMCt6txsT0S63/KsgT8trAPZ0H43RPPjFIzvPV+uqmGmNEngWXbBMg7WVzqw15F+
ZbHW08XOIA5fsdJZxepz4NnjmZwOEIYqtpSZw8podvTnpse80w7RMWyMDlA5XPJ+sPE8xuwDQUpR
S7voWry82JGuW6SpnJI1VubcQxNAmOCezIYm3tBQv4wV2e1QSKB8k9p3c+iwteUFmSGRjHgyxdlw
qtzoE7FCsebvS7/O2DNw/Upxp0Fp5T2c1mDJQ/Vp5aBohhLWOe//azQyVDKc6WxD0qVuVi7VmOpg
DpiWFnCYMhF1lM2JMHNNwGCJyC7cUrCDF+oYdH73c2+T3ikJjIwzhqOh53mvSBvtnIzFukuvEDZk
CRuG4u18z2eRR2zZxyuOVvJubuGGZJCCo6ZcT7T9CMMVGddDdYAGEd3qVH/qe+2r8+VwaGcmM1OW
+msrZ+ki++a+nE2XBx4UQq36jTvl3FSpLZurwPDyyeXfCdMHznjRikxjg/CIj1KYXNzkDOYgPCzR
QAYLw3cYzfepEt+Tong/jc5r56c5kOJuSzX8scFkdgBmsWKo/SqRj73C4HmU+Q5dn1g+pWlIoLaf
draPDjgR7R8SV4SMsmPpWpjUYCD2MfkM07jGIPXXeAN4gdOj3iS5SRF1pjysqs3EpwGoFjsxm4zi
TtlHDDebXAbP1pBTbrD5XaaNxSnKzX2ZRmJV86qU/octdV7CRkON0dY3kz6DGBtZz1QhVVqt7UxY
wfyzfpbrxJ6gvsqMdOZoHfQgWFJefEeneANOyNpxGM12jKLIH/jOJ/sq4EtCJ2AmcmNTAKHalhbj
sjIKwjNcbi7pLFb2NlGDWdWTZ7kOiSSerLeqtG404IFcdHyF2I8R+a2t4GIO86kl7/agMaXIDmRT
E7riwJTJtO1Ga3gIxeQFC8SEeAovWZYG7GmnPXu8PzoHxV7lb46t/aAZ2VlZjV8xKj4F05pj3eR3
jZ5OJ2AKZ6j7X6qCXBbr7n0dABufx+rT6ewekpbV7sZueqJWnXgk6cIB2EDbdZhRAIXnmcOUNQju
K9zbELKLB+HqHzPFrVVR0ij1Ydz5ZXxFg/LYp4QLVWix7RDcvAYL6CJHcCcmaET7daQbEAR73miR
kt/LdbGri1OFO3QZO4MqIQI5d9xohK/tdTFdtJIdSmea3xX1oKvN4Ej6xr1oZ3WK00h53NRbLxoG
jkSGeM/4MV+psNCRPGnQiGF1VQKHqUOvZ0z32InVmVmMR/Qu4ILDn30gTuKklU6AIrmvC31fuDSG
w6LOsYuNSH7S+bnmxyjo4Yf2uv4SUqimuhGsooGXE6C0xTqZuZtZrQ1X9cceky1h+moP6PWjtgDR
N327gpHwNdWRjdOJ1taQQxdH3QkO3OBEkPLfIaRK9GwBbJPmFz114IC2XNOAFcrjX/yXcBBP8DTP
pG0g/I8QuNs+Z+no0Bi1WaCHAde6SBEmmaZmV9fDseMkd5zeSNuDSoyg66RqfCXNcFTzg5Hy2GMp
rI8u3gDuiNybvWiZwaIZDNigF3eZrTIYQi1aQSJjHV91C7wbseEIJDWp0XM4qReET3z1WYrDVCLT
gMR7FVv8XBiz/04Gpzq3nc3AgAdFV9GigM7D+6m8M0c9PCAe35qGfXP08DXKBi5RUm3LugM5MLas
/HOOh48scMXOcjDwpml8tJ1BwZ5z/rAD03iTsDGfc34SyvSb2gEWVKsiE1e3B9ZOrPNTZ+9QfuDN
/RwoTgg9b9S+BnTFRhJEARtsBBchWbxIrh1WCMjC2NEWQExX6Hd5edbJHxBbMSBRSFQ/gnBibLR3
OctwElaMQkYsjUNITA4dIicgEkxpfOpqeVdUloQ7qL/VWQcVAsOlCCG3up39qzk8StzUrjapHb5p
aDrrvNC3tjUehzS4n0hiUIS/ENchxAhFUPbC4qjiuekU78uBwFQlTqmZNie3UB8J+zj3B9ptWDfD
wW46nngRN42yneNNXszfcQNzCc2n9Kx6IftJC6EsVZ5Of3Z7E7+Z+ZvxYKfYC6ZVT35lAu8gNnk9
h13GABkNYTiMjPHZuZX6Fh3FjAmG/oI2giMG7z+07hNfbsRJNvhU4VSQtVW6FPPGDUiRFt2Tqegb
xneOGvdFGdwG4iGu1V5wqB3zXvuepKCL4zx1bEyJ8ggu/sx7cE37xzoKtmXW/pn07NM1yjWwuzxu
2co75UdqyfsC+O/OCbzKMu6LUvNKVAdGU5+mDmepjXBvFbm/3KShcLUBdTAABQTusw1jewK97W/b
2Ex8I5yvmkPvPSvANis7W/tR9tPo9p8hyuN1nrxCRycKMZlXxTUjD4wK1ftyNuVlbeK63A6z/yv8
6U+TxR/V0CFVtp8ogfjcQI0Dbq8D58Ry2w/sJikY79geJFB5fLGZr03J3zWBTbHpuvQO+R1lRR7B
kd1wEtbCdG8M4TlBlsUYeIVj+Nl1onylooX8nrESDSGkjEP/bQdz6s2S/Y/dfJiNCXzUqM4jOXXi
Q9a2bjrQ+kKHIKqdK6qlZ+ZhBSNH/l/x3GvVRy2d+6DNL2y2ynVsQjA1Wow3MbrGJudDkxIp2CaA
RXMHr4TJel63kUHqxWWC0MVL26i3OHh6cA6V8Z1O5dOoGck2CbGwtJM8T+XkzUXDoIUOFrX3VZ5h
VIrC7qnZ6Nl8rFNuRWagbYZA7kgQMN1IQbcEdXwYIG+tDYctv1M9kR9tAPj0+Zak2n1qqw9euz9p
jVTIbmgVDRZZhdaYVyTYlyQLSl2rSlcAMKlLjxXbrkrTzhy7dC8CZNxhr9uqvjmMhMQQRgBtEmso
OS+dRLqtdQiYKGD3GeAS5lHQb5OVWSpIE1ZvHFO3P066Xx4TS2O3GcQnRRn92A5Sw9yXbQrVfoSy
nnbwxlCCmHz/lQkRdMTXRXnlvpt2ci67x/qv0GtEqJVblL7aJLXZIcN66jGAgZge1jMhFw1FMVeC
4Hfk9R9l6VFhDwubDoq3JN3ocD2QtI9C3vlemEQ8gXpGSgYA62r0733R+dQyGTtVuMrMRVoWf0Gb
no+M/YrW9PSkg20ipnxlVIV7DnhMwTgknN2fXXxoahGjRYsiDSUxlfmnuGrnI2FxY1GpJfHJXtRq
GKWBaenm27zIgocxTdGhsCqfBtJAuNnm3L6FusOAr3vMmbd6zHUWlVvmQxxf5G4Sy5uuyCAWrXNz
/WqHQG64X2ZDK7QqlmeQLoPa1V/gw6TeoDfK03q5Dhep3GTMfGj4uJWWI9YETFwvHytYWzApSxdz
M+y7p1RDVMcIPjiyyHkMHYepJSd0MgO+R8SQjpXABk1nW5ADlw/R8BqaNERb6qmMwPs13IC0WDsU
I//+XIkmqTwK61hMTXsdpBmDgCm8ihSmBb1CpsQxC2HGWsCEcfMVAO86NxzvAqrnMFvlkinEnkVP
kC734vcTJqY/yy91HORatpqNLt+3OkGrfhkQGhLtOE3SbbZ4A7ty0ywewXIxCrojFI4CyaDlN7e5
DJ+EG52MqsUmlWuStD6IkLiMPKhW94JYMg/OgXtmTEFrSDjqBOWL41d/stB+nREejov5sAm5o0/s
GVklXNRiRzQitm1BDw8/20a188b4h5VBdevQKorFr1hVJTidJny3GaitDCSMEYWARVFobJw7ziro
Mky5JU/1YUPeXM+5Ua44OXhqxroUZP28zkLzjfIeN9xLPpvJk6JYNRQcd8jk87pUv+OI4coInDc2
aI9To0xSrWO0minJFGgm60U3WeKd1DpnaaNuiZIcc3EJGtu4m8fsTB6B716fUbZurCvKyGdixsWe
TPNvMuFUhaoGmr31uZNpr/S1t76Fh4ZrarTP6rdsdj5kk3+WyDN7gk1Q2vr3qiMUAldpOw7wOUNR
tUv8/Djm9k/B9pHeCQLFXg+HbRQ9q3LmfNZdubYXjDrCIxNP+B+L3RNpFrSfGZYD4hUIFsm0klaY
bU2QRNthYKUOJJyJLU+eXsAL4JxUprDYg9A11pAMbs2Ywi/unVtSqNobOo4qg/R51oz82eRMpr0o
H0VgHEUZvgkUpgskhqXu0cxPFVCQVT44J20ixqzb7aZP4++qdtSjrkAEQSJDzMn0COCo7fG9ZfwV
o7uI2uGLAVon043ineGnMex+GVLO02D8mXmc7NSgXujg8Z8IePex013nM06tOmK2hLuywumaiO7F
1h2dNy0mjISPNO8DG85YzERJ1zog5BEbgb58QVk07AYjfGliygSRapKblQTPTV5/jb96iG2eAOhe
j55L10STq6DpzoIQ45Q5NIZ4IAoRNw9EG8OtpdO1Ddz25Hbda82W+Qjis6OLE28ze9Bep2g8BSNh
VZgYcktPMVybjRwuZc2TDb6p51tDtlcjWN+kp9sjNEboMujGtwychYyiT5zxSzbpZ24WOS+E0Lse
X++MtzfD38voKzuXFCqjvtyXeobiV/jtJb0Kbp/IxZr+wQc2vkkDX6OY0K7Ngi8JLiVnnZiDDfaE
K0XJHm3fp+ZL3Q9bJDyXBudwiHs4WSTE5aIjHhYxMdQKQqCLrLhdtMUqvvqLxlirBpTii9qYeP0m
DSufMX0qDw1EqjX9e32Ud+UQMQL6HOGBbW1HfFmxyaOr1zwB75G1EZn/ZNEr1/WocyWhTreYl7lh
SaY1pVh2SGL6ZXaDQMMqaD6gBDVi5sK6XhFVTZkxE0glxoznmeFJden69hFQyqVXHBzMKSR0EtQv
sqj/JGUu6YkWYKBiBizVIpOuFq10QnK39HnmjnbyQrPj0exz62DFjBjtgWdQ5JeKrc0DHoE7VeZP
NR/HlevDombrUB6BDUd3VGeBkhuCI1hrPCfpvu4X93OG0NuC39wvmuw8NEMPHsR7vyi0ae/niKdR
WZATljkfppFTWkRFstHld7R8gs3YpGFp5p7rxLPXZTQTUoU/yoc4E5tPxiL0hsv4aqqyWle/iVne
QosMBJVFHo0WYNlEfQ3ld7wM/qgVNmGUeErPb6q3mffn10VDi1kcNdmtHLOf3qbO0Rbsfzr/XRRS
sA1i9bnUxXR7EKvJLJ86F5kZcPF2zRb77LRMT9ygf6EJsanwndvvXEAM2Gq+89MJpgpclKf81lfW
n2qxpfPCgZ98cLGowxrft6GPd6SWf6CR0K2wVu3GnDkcUJ76pG3wxo80jWG+sNChTevags7eRNjb
fQeNe43PnY6ixO7O5/3atfMXwj6v1BdpLYDKLBt+00UMP9n345zfN/bMAxVfCDyu5EAaWFwH4uaL
XL5J+nCb9miME6vW7v3lL9k63c6kw7CuHeyy5kK9Vf5x7CmpiwxHedgvocVSn45BAl0SL+68NPVa
EhcTo8pLxx90p2fxgQXiYcpUeKGQ9a7j5QUpxV9xwCCv2aHrteyGuNlHxXYIIXbIoaY/ETT73vU5
xjcWoxG+SjrzstPf1HSTBJKRP3k3zSztI4Xp0lN0L7i6qOZox9B1pSVreBuVxvTrMQyKT3KN87Yy
qydMABvdnuXVmvQGwETE9ZOx3CoBOrXT6c4dWARBSJYXjqv2Ko5NQogblwIZFkAd3JuTkGka7yZw
LFLnbKxzFj9Ubnc/2P377FBnsPH7hCThihJpTmHywYDi2hPQwikkuFItTfsBgRmZ3sQzrIFFfXCV
47xBDDhvQlOw6bPMflvrXD1BmS/he3EuCHwzAVXdcdKanKMCpy3mB/uy0O21Tjln1di3gmi314pW
oABj6Q2L8Rib7bMe+kcOU/pW13LkD2D0qWuO2PKURowB6k09EgLvp+5E8AGRUs3naeLVAHdrKlYA
YQ0vRZUUD/yEJyX7Tz/01UrFxjMhTzYHQHU4wAaea3CBrMbRixwjOQcGVl3Slfxelq7V0LKxwdGW
ca/mFgMWToc3SeUJdbu7QIxGg7qeQ+BYp1df29zxy1oEG2E7PgZR3IlWXmzMnB0pa3u154diby4p
r0TzL4SBgqPGg4RT9l5OQHCWcIGaMYqIAotr01Uv6aQe4Yg8zZrqPMsKv6JXuP1sWU0HMDYkZS/Q
uXOnyZc0WA6pkuiqGxrvYAkO86Lcwa/Myrcpj8Qi7G+arxCAHa+vo4kP+TfR8Vf2BTQMtPmjo6Cz
UaZNzrDchV3ASiect6EocPT21oMc253ZjTXwoljjp2EkwhZUH9RQCWukpmCdOXxP2W9RJT/gGJ+X
rvosoZu1/mfJ+WJOWDXaFXCFxS3NcbPepX1zI9DKjwGGqQM7oJfMLj8tgp5Hs8l+bBvyTgcs3+iM
aQluzvx9+NvoZvHsGz3ja+he4KBfGctwyzWDl1rPXxJLPWmJ4hECgohu7Uj1GESwEVAoj5k80f9V
wUGPNV7oxOfaNADeZLR8z3h9+cL86hx1TBL7x5Wz3CQt6rmwcfZ0bxn9YJzspObJZdw/8XXLQRjo
VilX3Fo8F8ErFyGp72eLAk0xJ9u40LhaMuxsnYQRJV3hlZrtJ+C6YCRotWwEuB1KMtGeERTm05G9
CFBqltoNl7Z4V0ysyyuLxGRO9JM+esLUyocJYjp4dMyPHqQ2NxjBdhY0eiJZwg9UPtFGL7nO74GV
PtA9smrj9AuA5qtgYruqO06+faCLC4XGlCbqT1YYH9hs6A0tM1dX4hZgMmbG0TJ/+epy1Htmd4Hg
QgKwbJjVsfgvfYZqRkcKlUK2SKO90gMWdC5dUy5J+Kn5l/EifMPTI7inoj+BIrU9ijxgsrxoAWDA
//2Fc1cKNREz4GjpNMp9+J+qq5tT3IY/BtWoFcllarA+trk26j4Mi2S1ESPxhG5hROLHNUS61f3c
Wlkd/6IEhbXSBpGck4Wkpw/M0dmTLe1T1jVzAobgI+KwfK6wZW1q/5PTDG4QUKJBAUKiM6kn+niB
aVTn9cjJBEScyec1otJvJS+wYnl+TN17Zavt3DNf6qeXTmUdTejhMacs9UBw3uP2c9/GYr4NZXHF
85lvJZW4LUjum+wL3jlGRRZw4mkM3OQL9mHHzZnyF9H10JsrCtnVMPfeiJWIybC6Wn0fnNyB35Qw
AkCmGt0DUEBLBZNmRdMIvItD5KGukpOhJa+kiuLjWDUknO2Z5bziMubO1HxiqZgT1ZSy9RoxCPfu
fW+lD+0Msimxze+hs5mYZkG3bf8Xe2eyHLmSJdl/6XVZimGGLXpR7vDZSecYDHIDYZBBzDMM09f3
wesSqZISqUXve5GrzJcvwh1uuKZX9eiYUrp5RmAnvznTxDRPHHRNvm0Tb+CQ51MbNNchd34zeBXR
9kQszJ23JpGjfWNoDmXlvGGD5GViy+ecUlkMXcOAvxfhwxn2kAEhBLBP2hamS7Gl0ZrIJ9HxMy/T
lBzHm5geCa8gi8g2iIv5O5ToSDmdopXB7KKb4otg3X0jaFxrY70bDBiyLGYewFUblNuDKlrYueoZ
eQdS3zaOkxs/8vyjzawNTXDhvs7lY2OV/aa2CGi0YjhVwOi3PKP8ouVoH0MdfaYJtE/bfGoKIGEO
zZQI00O5usTDbZi3R1c2w5uzrvIzD/ygjEAPGFN2mRvoMXPzwPX0p6GG76ASGs3RuZGoCoyg1RIT
1uvNPcieSzER0UrSkBAVZi2IAn3Jmcb392togJRoTHaUDU1/CDDjsPLyDzxw1jFcSGZN94Uxt48U
XCcHECWUq/jlpwYLxcVy/lwgIlxXYALVVgBB6qCmbPecmESfKF875VuxXuuNGZ/qMH6wUsn2ugeo
VqqFOm6qM8xp2Xg1K9M4JOQJ0euY1tBQkl7+0rP/l4ivfTYsMg6Ae1LF303gySoMveLw7ZPTpvFd
Vy3vdkFzjQ698TyMoj4SnRfBMLzYq4KclFeBcWQbtjPrqZ4TJGuw2/Jvj7qKg45w2ClEZvDQp3O6
IIAlfnBJQ+B1PtKIeDChfU0EZdPIHD9PnN46xd2zH5wfxzTuRN7jMmrzKw5f7miOvAxUIqTUG0tE
oUA1ACeN/rFTA99vPh91SFsKbsRu+2+VUzRLr1gv9YRItsJW3yXLTui+z6x38Tm5bxCqD3k1oN6N
0IwsuW+IgaWqvC7Rgno+8LBP6wI1a99Fg93i36iMWtLFRQ+KXFwcU841mPssj3mypQn5kI5o6UJG
7wTjA2dkqUSL3J9Ops+Fnz+YtHptyPasnpri7BFg52Qk3cdWnZwhYVIMVAjC06NJ1uucle8ym/Lt
PybY/+8Wfpnrv//7f31Vuuzb+elvhAf/v/p+1xDV/2wW/nfd9W3y+d//gf/wCXv/MlzTM3EDW5Z0
XJf/q//rE1b/cixHSeU6pieVcqX6T5+w+pc0PMy7bMcMz8D/9p8+YfdfludLm8i8RZjLk9b/i0+Y
i9d/y7FJ05KKfwcBQeUo2/LwRf/XnCA/oz72lwk6arS6DCFu72v2e4tAg+eVPF2oAd/5zpuJck4D
EfR0dhaYaS7hgH3Ddd1jlVfNAay3C0raYtnAcqKI7YNdJ1sr98szBXcbz+s0Rlq2u0aCaYnk1cmO
wlsk3adeJywEHfOXdvIX6eK1jM2WM5u1/thPxWbEkRBFbFBXB5aykscBWgf6OLYY00QiSaj2iUau
mez+yGwxmw/Zhy9qsNIjy8KLLw3ngaCnS6gQ2Vezyp+KmjritnQOU/Yqwh6XUGTszUq/5cXCPD+o
H2jX1ES5UX/qq1tpg+B3S+PeR0/CJaBOTkLtqsJ0hMUHZyJiXb0pvT4+TnJ94apzbDBPtAhWu9rw
k6fVylmqW1w07b6m6othPcbOwUXN69Fy6uUpl/Od68b3k1P8KsoG5lCU/Ta4uOKb/m27Y4MKMW/x
DaHgOzneFqTkrQEuNmETih7/PIESD7wZY3QGDbQIwz+GS02Qz14PWQP8leUjY0utmWuJoUYVHqsW
hDMaLO4SuDuBy5ILUJfbBba5QCWLq5PZkxfN8cAZmvRswnSSKm8J2MvILai06NoX4cGeuYJjwsyo
J1yb0/35cZB4TWkBuCb0IUBB/S5ZF22dXvwQU2EHONHA2pFLCtpZwTyxKvPqJVytaRiikTUqv5Ik
dSnzKdKAFAceC42lJ8xI/3LKA6GBamdN52a9gwyDuZwgZL5aRalx1fgavdU4GkhbfENIpj7FjZuB
7dlh6DpMB746tlT4tQ62oUVAbpzBhJnxqeoZsPyhw7mXcuuEeIhlm475eyNOX6ZQPdFZ8+TFPbge
NBvX5+8zQFukgDqiMV0Nq9NO0IPoAWLcDJH3CDxC7amHPVMyGB27pGc3JDjwKVRiKZe3AdLm2kCI
f8R3s7+hqQjTRXSQIf7YO2FU3aFM6m2/9i/1WWmzklx3uLze9pbdPkgSzHtSQLRmZ/mwnXz1QUSc
BbjujVe1pG+x183MlYmxU1ebNTqW7A56vTU1wTS15KAMOz/N7Pap+sYAoMhBN5i8me4HF4WXx3Nj
mgttGBVM8Vy9x4nAYbY2Y2SVeFL2atd2Mdk4bVbt+eHQBdykwWDVlOCmLX+gIdoXGBBwSaFAUny1
izS2umYVwZtp9TgYmzjFGFh63cvscp00+0etMYAZGfXMRt4FbWJ9mSYT/uwOR8tNs+MaJ+Bms3UN
JA/hTsVDNQpyZuGIWSXH2qFBv1cy5HLZj+FF1b3NWi1nAwmooxa0rnZjWB3MbB1WexCZ+APmsH6a
2I+/ubBxUr6+wC1ApLYyeXTb9UbVgyxTC/bGBkGE7+o+yuzjxMWG3YPTHoQ/cbEpIW6FA+Eo4G7I
t5m1qzgGXQdf1uyRSmx8TxOztOjRoku6y43PWNH2llrFd54QMyr72MO3yM1AUxoZWOqcKgEzKlzX
lYDzY59o6DTI29w2qHQ+NuiYym08sXdN+tZa9SFruU4DSfu23PgysLzbgI/BJUPHuOMM9Zbw5Ysp
NLXiHA0b0DQEGXwqkQoa33RPNLQHHFyqLIEokSLEglUDHIHP2xcQYOirYtufn01GfdITuhnr+8R0
QGWH4lIN856/JJVsnXFLp70iTRZMgpndaHGpK5gVB14Lb3lmWpsBQ3FIeXRAX/anRiDchuR1KSiJ
3pp4ORukBLedjJ8mjQKcGVFy5c4ZOixh0/pSStPdDkyRi26TfQdhKqgaFW7ieqR0NtLmeQrbi/RZ
lUkOaR9M1aav0wenweDnEQJbaVvpJu/js0vm8uiVmJVcSodCr+Z6YHtvRuUBNKlij98aHbEu1YpQ
IrdJtdOtEdKtwtar7Y07LNZW4OdDcmcUt9Zt4ED7aFZrQL714QgJIF0yhP1Dvw1+2bz7lbhveHlZ
e6NjcS0qT1xZD0mu+n0/R1d6prD4p1QljWUUaMt5qoaGRD42xGQVb7NcsnMpGbUV9PlJ/KkctRrH
OErT/mDUxBtap+NBQuFL9T9PVn6WlnM2JayIsp1v9GBEyHjpzYWB39B0GwLyi7zQeQZD6WcQovoU
z9RswulwPK7dfUorWc1wrUpCvhwM2B4n2tdzot+NZR3M1U9GMDLdqw1a3ocVTfNumRFaVBeBhrGK
Gz8H1teh9dODYtxqYbyzuR4DC5U96urHpF12RgPuWFGURf5tPDD4HDJwj0EfWSw0Ft7czlpbOwy/
k8SmuGdoMQUmDugRdjWbEO5aksb46hYuIBwcjCL9tgnX+I6Wl7h+H/V0ApsPp1eoA4tlFDZfBZjR
daAXE+dICkMvr14lqaJ9UvIUxAlr96pM0S8HWKkGjaxhcoBY0rHVqSE/0psO/SwpjO6RzbISKKLo
wA9Rk8LaqAJSS6/EXsTeirODCyfBcjoZhMRNWHHoBsIHO3Ab+WiOsuk8286VKMcrU1Ym0rc5RFUf
+QZi5ohaGoJKRo/JzPm0yMLQY6I/PQwAm9K/Tr7XHSeb7VPjndrEP+XAtsKk+Rxi89rhO33w6Cvo
K+MNBqfaOasMXmb+qR56b5dhHLeq8t6qe5T63rhg8hjp+ix5NbIyyma/JlwQcibZrMMHU4PBgKCF
9AOg3TCDIQ0yzkG2jWziILbvsfo+ZM3gb/vEx0Mxewe61KjgSX2TvaSDaKaDdjKAPkU5PUsYzU5i
IFbatfQCA+Y4stj5Jd98F1FpGEf/qGBDbjLUzCWRVyeC45uMiH34HPYpntjdSCMmMwxOogj3Tp0m
bwszUBfNOZfWMj0Kgz940q02vvLHHIZnQpske635VdKJshslwnM2PBDmIrxpTnw5oICWsfB3Vob3
WjU1O41xnnHoYtazjZisMQ/YbGKLiBIPI4tDq4mV8rscbS2vxZS6Rwss8F1pppeWJsWNu4RY0GO4
6LhGmTdyjBJxWW6FsIdD7ib30VSYR9smmleknYtCi33QBaDRrC7/EY3NJU2+jWvYNmZkKaiX2dbW
bOhRBn8RInjlPi7xbp4nICN9iXQDN2qT2x1mlL4+sX9eTfkZlG3XORtdBE20ql8qAsaXmm0JcySR
Il8ZEKY4g4N8OJS1Jw/CVb9UNH5TTH21U/jWxLTxzypMNi7RBBYc1iUVLbXyrr/cA8w1NqLvbkIW
B6C/eyRAvpxbF3a3SGBOn5oiO3RBEnX5qdPt36j2r21VY2WSyKup+1n0Mjx6XfhsxsAK1YxLVbpg
RPETpq3zJkUCUk+XD45hUgRdI05bC5FB2oH7MEd3zd+qkp1rqpANZWvjUZXDQUXT3oM3d7OXxueh
BSYFDT/BVuH/42AHBUa5QMwWczLwLyjM/WFR4Am3kcmldSl5uZNa8DAYcnKEZL/wWHSYgiT0xSzZ
9sxkFlbhILOxbhGeQ25OOR5HBfixj9FYfY9lpk3xrViW8YZRBIQY7d0p/1UxRs2RauT6kMaXWeKD
7jKxRo2Qu223OtujgxsRtBBmEMj4+ihM4gztaiOQPR9aPPm7jgF5xy8l3Y5D/LuSJ7fwy33fVXSj
le1P6rD4hAiUnTy/VDt7Mn8ciPYbj9TkpqeqxY04+jIi5Vs9I+ZH/LLLAo9WRqZo8PAHDMhwoR9u
PV3d6MnThyRdXqKy8zdqpBw1mRE0109BxcnZSELvktnVISrL/dhYX71wXgqM9kFY8OclTP9mp/2f
rOFtSHunRYfn0SrCn3XObpv+J2f1zllDebZTmXlQxaYTeOqoLTZqkMRhS/rp09LX66aNIg2BDA+c
mpJBPKll6J49ki+bph64sRnPCKzlrrA7lkN0qWTih6v/x9REp5T7getxmlu1hdnv0syg3vziipRD
21bcX/k4q4sPkbVoicL2lv0puCHviO6yTQdB3uHhJ4X5ZNHaGQ14BIxu/PTV8kPs4JAlZH2IHaw1
F9TxUoLMixcWLFetfNtYzIME0nHrdoWFusPaoIFoasXLRz4AfrGxmM1wbDVd1dmYNlTv+eEhrfmV
teGr6OxshzhLFzskew0+qsW326+dVYOhtqXVPHWMPkGE/zZeFwXYJ44VJt9b1upyI98tKsX4n9VL
QAKyp2LE+TuNM//eQvGZG6MH88SbAzWyCXdrcHe0xPanoaiRqGv5pA01XhyutVGnh33p1SzaS2Ki
UfrdStx43mgOu8mLKdidBcmh+JanmqO0tXkV4fsq8IYMUf9IEEkfQ9++ZpV7HylP32gKCEKci9ua
A2Prv3Aa4uuCmb2dFyjSlMUSMYjYH3t0bYzD+BqupcBdB+QQnzKXtxa/Kq09ySYdZHZpXcfemXr6
nuO2OriDScMMlvui7vfm2mfTMeHfmuHFiAjYGal4GXmgdvbazGpb05f2/HthGw9da2+ce9bn05k1
AF8rlSlX00MHnsPxCSraK4nqL0oOxk3c/GPV4uY5HIVckh2+cAjL/HjItnzh0mEqyF8x/nDeIO0y
xmSbxmRycGKfsifKwjdkzMluTN76gvdPY1rSKLNMNw3EvUrg4Pu29Sm4ZljmeHTi+pjamHFDWezb
nC+1WBLiYvNNO4K14Fq/THnz2ZJU4kAwtEGahellraldbG5WRbggWXB3FdQDTCbGiMguawICuL8M
j+VCa5n6wNz27Iaq34Yd9vnKErvWyN4NsIonXeOKSJMXMdrWMeqtZ5MES2TQkeHRmLPr8+zccUoc
xdSxQK+Nu3i6elMh7qO71AOPidOr3MlaXZOJtMXYephjzkvYQzSx+8cmWYw7cOz72ufiGFEnz0GX
3dF5RR8k3znqUXOS3xErIhhDVLnEJksQcXRjQeusAbPLdkiTleuX4iY+PeY5MeS+ZIb3MzCpjDPZ
NlnBqWN9J+v2YvXuLa1WmCTxMbz92JA8bDTQO+Z9pCTsRC81duMU70omrn0MrnOpravt0gOfmr9Y
kNC+gGTT0ku0GRosO32qrtxFyHJWkK6Ama1As8WBTUudbcNVAsKuCawV6iOrQKrotVbbuIGj5rQJ
Izfvu43JDW+QDCX5FJKCw+AnxxbXZUWbw5SkRzbBbOPD0+TDSV3rJ8O7yO1+OorzbIkqvAYVAK32
B1IX9/k83DlJc8oH1gbjeurbOCzyvuYulYa/KYjENhSGM6GU+WRhPDmxYrnkrvrUub5burnbsiw/
65w/suDajtwJCq19K05VKNaWC/9vVpGaTSJcHlz0KGlEdClsRfe3wbY9Q/5z1HDpyFwAyk3PvpGR
aS8ToMqdeeR6/6qXe+6Lxw4UIIvWhPf44D26yXTuOK4CQpLFfmmb28gADI+NSdgzJnPnRFPQxqKF
upVicov5q4W8zEWMvdgpjafe9xDk8vJPlplE+BNIMVlmPJdsNnmcKIr/UGO/j4V8rErfOSriU7xN
fCpIMUPg49yEczvuuCR2OE3Vdmnb/DLGGTBjVs2Lcj8d5zRa+sPX8bEs9avLNYRJLQH7CPy6KIJk
qSGIFqCTOn6xI6949tNEjKyK26H1zZas4W6SLIQtzZLQlpx3Mp3wQrRUeWJXH2yfW/H0x59HSqMl
bqDeQR/lWeKihf0uJ/Y1cPLGuNpxldwJ4YwYCrMbz6sKCv9QudrdxoIEcyfS33MX/8xuD4dR5N9F
mLxpCdPb8Z0fYXtngfw2pcbvTGUMkUsInoEu1A0hEhL/te9x9STUYev+UuTLsimSC6njCbdocz/E
Dbtjm/o8SMCk/bLWI5BSXKSOEpS87MmLALv1S3SGUsOdqaZBQDIdYyPeRyIHCupY8GdA4zAP0uPe
E/7XXnQrfW5yZKZwYhpZBzNT0vpDRHln2yyzc/iRvvxMpxDk4Urny8JtRyrLluaLJxr28hUHQGuT
bYZofcx9k3UduQcx4+HMnPgEEOPiDOoxrwDF2Wr8yh7MvCx/E8fZuvGThRwV1K0MgyYunjXZQ+b7
7KTn8Jc9cjKYvn3CqDJjeFzgmeMr3XZRvezKDrJu3b1FRvroKvDIo48x0XHc0xijN/OiKy4DneKo
fBVvrbw8h476AGW9dxb9JZvulzmE4VlQcIO21xjrz9ONvz2vfB7E8sfWwPHdjM+kiM86/tW4VwnM
8zA3ItxYDlYOJnz6IeGlUowbCfN3jcGlysXII9/YuxWibPnsoM1BbPUkqD5x2quH1CpSjjnPg2Pp
p9mCqkKvSK+NbSjGjk4sjNeq5cLrv/PHodgW3KRpVIcqZFCHdL7DlEO9mfuNYxD7BL4ZQfRW6ESj
SuAo8sbx0oPjoyrGvxp2WuDE5WnOqvprqTiQErOHOzvy4jTm7yxaaqCg1pMRufbGrvVPUzBNjiYu
y8RzDoAIznJaGuJUUkDyLm0sTw7/jzRYTI54iRcq67zsgrHbYMRT3zPFXYMPwroZyRI1mHKSjEPA
i+X4mLeteeZXTt9bZf/2kRfu1exd+wS3H4qO3lEflhlIg51DkL7QTdD1bs7nXD5C8XifWiwxaPQ0
IWn6f8fxQJ1WeVy5pEvyMAgIvzRa3qdh+hoVyKh5SKqIPwQa+O9Iu6DdfcJ783s0kQcosvA1c38N
PZHKhPDKLneSa9Enj522qJwzJWqkKu9KEiISORdcJqcxQx6/1tH809Z/Q+rngOexKygkoGLSL9qJ
X1PNOtIciZqE7buOTZzZJsVSBQ1pnWXj2R3wRVHK9Vj38rtBry9s08DyDVuPvbRYrvMgn+I23E9h
9dbZBMoGncktPYjBZBjHqGqj04p6bUpIJYi25j8darx4x4vNp/Fi5y4lq05u8e2c0Zhfcv6UuZ69
fZcCM6Oq86OYHO4PHom+SnGzKYzzaKnlMo/hmdcpJ8NIzC1LyPRlmLjn9m2QpXFuFeOtYSaPgmpD
J8uwFK3fr2MS4nAnCkShuPgLZY+m62HdjO8gLz+ZBf4YmAuSxqbiNGXUmmvn0X+eKvyIqGufPk3O
IEE/nHS+FBw6ThYfHJpVVakiPv/nsampi7MecmM81ia3fyZRSwPxQrqpMugmldvcd2DRVETF1BYD
709eGbt2ZKeuLC6k6C4nx2gvpNjJBKhblZl/XLG8jLIFeG70+4n/OJ0TQe10ad++HyuOB+w1EBOq
577sCLylETbE6D6nQTMvUF4iBA9Z/OQ+VbvoCVcsrtg6oia/Jj5/1bE/+nUhb95Cgdqg/F00UuBJ
tqE7prw/TNQUrCz05KKsHax5J1w+eYE3d22SU6dZ3Vxbj5TbsnfHqDs/6Qp9KmK4aRB+N8PGWK2P
3QqMHZjVp3TxETLnh5T136j65pTJ4pW6N+/JL+0nwrHRLjf7BxJD3KoTsRD078oDePx7VcQewrr3
bspJ37WVcaDI6a4sgXIVPguRoUvfx35HgcWBgyUKZF5Zl4IaKEfOL+1anRLizaA9g8hLx4fRaYlh
OX4OG1lsVetgD452S2XaV23rh6nTEGvMDg5Ik+1CsKeH6B3FPwYtTtUwKzviDdOf2G5+KgPChe6w
JIbjm99SnVxbf/1y2Cu/5M/fkKdbdHwfpbkOSH6d2DUZ12Xq372uvstGCDZ5NH0sfogtAfuoEPWN
sjt8VYaB4snWrrVbqgbM+ejHWbXtq+nWdQg1Be7L2iBYWqROuEqmLxMJwgfoMyw0eaMfEbWlpALI
RtB9asTEqgYLn6RZfskupJ7XBayrdpoYfNDFrbOLycOwG7V9BPA8j3w8FvYO4jgdkvW6XrWOo3Qi
tk6vdi4+Z1YeFLr8FaF3IjwAbXK7kmrig5REBkhPPZd1/lucrAZSPrg4J1h8op7knpCaeV4Htl1/
nk3X9i5wl4p9ZY1nMu27vlxIaNbJOhvZivckdivBSDnyegt4GT3Q7Z7zmVXWe6qvno52DsHFx7oA
FmVN/LMRi1+LFhyAOvGdN7tPuRaEPPuIF3dfAwVtyBplPbokNshSV6BAZvPokkKJ80oh32XN1S6G
gSuV/RoCgkSaSf2jXdCQ0cTDQgDd/LIaMeySfDYPIgLqJ72puxnSY72XpEFeGP5OGZqJretGsur1
bmjrPiAGtiKtapcN7TI2w8lysk/F/G4U7cEw1LSbEOX1kHwOjosJhLc3V4P0zURapxyWULCPN4Rz
xduYkfyaK+9Qp4YOutaqDozbIBSSkiffKfZOWt0VfIonO7GOvaMaMCn8TXhXiUCEq5yA0d/P5DEm
0X60WdRriH5NEyb3IW0cCbxdnEVvDoleo62RgM30xv5so/XacebI+6LlNGknbDw6awOfzCq4Ev+z
dEfn6trlXWXHt4LvlLaxtUV+hLfU2wz3IeV1SpxsJ6IIykdMF92V62VySiIkEC2d99HgCW41Nskw
67H555/8drzA1LxSRsN6xF/wbVeNybNa3vD49BXPP2Sz9lxq/L0EHVXcUZeIpbYGzzkS9E8sVgQ0
J36VCflscMEcTIAwtqWRPOPToFCWgFYwaszU8Nl483jdySEOgUeooNuJ+Gr+xLriTZEyDOI1teeB
V2CJhuzdGC7VZ2sGpC4Ra8lgkCZlm8QNmTGJt3S+sdrM3LGJlnsO/aMBscTspu6xoP5CPbbxDRf+
CxUiaIxZ+sFvYSDinzyLtfBggc97mJxH4RACcHhGqcXD0m/OvLgG+Tb48P27CTE0Yntgx8D9m7zK
2bB37iNjCBxDY0+BxW/Y3YiZivFstpY9Q7WHBc78zS5R7Xqayaw8edJOqsmkYnBvCMOcy1mekBjn
K3WiOZfW1QQWh9aDgmXoT+K9VZwTLVurrVlKGP9d/ChRsB+SkWEvA/eDjy3jbhv/JOPy0Yc4SUbf
+nDNQsN6IFuUROUnDW/ObplatkYLTgkUke408pKc+HijpflaCL8eCV1eEwGhlg3lJolr67fiyejs
/FdM68U2wQ4ZJLXX7aLEzjl/A2H7rOQ96jxGXIytkOyjS+zyaRy9W9VJ+0gV3Zouv3WJg2Rc45Ui
Rr8vRPNdQu0JKJmhvtCG6F8NFZJePM370IX4nkFXQY4KrybvLlB6Oy9BGZCspvOqji8+U4yyu3CX
gWADe0/qg4wbU9eMpXrqAzvl4uk1LgiC9yzz5CnHXXvQWf3choL1djmGW6kVwUjunjGa2abpwhDU
wfxipYax5c9XkCQnvPVFP+NLGTPJMulQTpMyndildLaLks+dy5TdDWI3rMnioqWvsk7xwGYFep50
wAT4btUG9cQOPO/F69IiOxIJ2k1zTpSN7uEd/hREDopK+2/gALSz0MMbjwxWNeDjXVbQKdWQoIPT
IdGN/LZnU5mfwqx2DzgFwQscWGFyqqS9xFIC/6/RlIKn3YHLoHnkVUgYbydbNwtsqjtm51H3wNra
NuOVU2J2Fj2oDga55bDE8UIegAhAHq3QP5J9pLMNLMSCBo+iPtJu8jVNAuSumNU2solHdRp6eEwA
RM6lOGdSZdjzsdlYoEHRlFEe45TLdVnWX6oAqhXbeP7c1VBEczV6sr03sCzgR197ddbdYxbDvrGZ
gGEkgEhm3ACWV0c4EULbeBszksw1foR9MkX51nPmMhDZ3941xrOx2Ot+70+48ExO1fJYseLZjL1j
3E3Z/Kj6jIH8Ek/5hREYA0HiPiXK+juEGdmWyDib/ZmyagLaueiDZfUh9EXDdX31q/ul942hZ9qX
ITwWIMcCyKxfY++FyWYT+z/1LSDb3kQytgZsxKT4ahw0NPp0RnSbzTA+NWTfZjLTwRQz3mh+kqlA
/6clMTA99AY9JRCjWJBHNTgxRKYOE3cANfCPWhswjBxmxzqU5COlDKX4AtpsEh9g8orxjc0s+LlV
inu+guYiT7XNk6ZiPvtlWM5z5pRMtpzJJf06XRN+Jss2rfrxbmRRRpKA5WxWzH8AKr4NXj/syFse
47rWuyodBH5KSW5vmsxNnFv6oHrYTGzy9LarHltM9Oh31XnBqnuYIDttZlgl/A5ojRowZSdTsec5
2g+z2+3YDkXbyOpI/lpMcCGUlcmy0sfirtrOwq6fnQUBOIsmdA705YmnIPNYh7PFtJJcIMO7v6OC
LWdet3gAlhSEP5eausQ5E5ngtib9qdjcBG1OOIyNV3FSEXMV3J5gVkm/rce63DUmmjYR6K57rprX
qRZXGg6utk4Xwq00ZtS32ScuqIX+QbOi7TyEgABMfN01mft0Bq/e2iRi1PiaxTVKEY6PhrUIpeSM
Lj7b8zSb+XIyrhBx/Nt0nRY8MG98ysxJKsSH3gHTzQ2/vzSioOrol0FEf8t1uN/5E494aiTOCX/E
2TuUi2Qci2jA6siYoeH7T53bPgE4u4C8tfGqG8mOol2qIP96nFP7JhbHNm3VnaoQKF28VfDKHsee
krAeqlXATQGFpUofVCjmvbFGgxKPraDFFlJUdrRrRJ0RbNV5IFVU7moYjvgmAtTiNmgJocj0KU1x
wUrbuDNdQXEVV/RhSSMiUHzNGP0OZOIeh2RsUTA0Ako8XwwOIFI2lwykaNSC4pp17p2d2KnZduRP
jem4gd8swC7L+QB8fSez4hpPo3OPx5AKkJHeUvk8ajVe2aOe8FX2G+2mzZZkGGusdKGvRtjrq476
EA6+WTBXhz2tPb08Z3ZP1oDxAUfFuqZMh51PuzcgDOBVheCpWH9CtoGiJhyKu8M4+aMK71c4dqRJ
Qp+5RVDyFuXPdR39zJrmoqoYIPYYa+pR4yLhi/VDc/zApfUlRPtpN3zIsqTHKspatjpW9SkxfU12
bO3MqMYZ6PztLGCgU2V2WxHmjx0EisPaj5fxvkfJt++86aeyEVEZeQ1kOcEmtWrmfZtmNjFMYDUL
hAp0mvMAtPoWArcgWc2Xn1bHfC6e5mE4ZIrenTH9M9mdwTsqeak7fKHMq1vOjSGA8HRunPhXQsH5
JUvvKRhk7HXTIciNcG+mlMubrFXoh6JtZ8Ravem6wdlhcvhwiilggwuVrVLTlg6XM0xC7HJutlWc
xgTbYGm4dsub161fzYb7e1k4z7qlCSvyKBbyE9ax1qhgWGFz0bo9R8XeBdx2P4QuHk+uEIdYeLvO
tBQhTb4D34hNqpqIyNW0haXysU34NllBoxHVkXeI3e7SwAplyzcwJPsjYMGGvVwNFxxHBFtdVPto
nyb2iWUuuKaVT6V5+1HsnfOsaCz7K8UqXXlW00q2WvDCSkbIwFmpV1X/OYzGPQ0n6PBgscyVjzW4
SHuQW6lBAp4F7X/numdnZWoNY4J/SBOcn+lzpKjVuKYguLRLX0O7UrmSlc+VA+rSALvoO8Ds2VvQ
BPOzgwcY6xdwFqgispgOsrTDc83w5rl7Ozo0bv+MdFu+mQY6Mi5LkmTdqcs0+DB2bT7h1yR333gC
um2cLd9EEx+8SH83XsbuQa6IIO9Sc+7ecTkTNuE7snK4ZCTzwXiX1sQqRMwtke7kjUHXGvmJ4m1M
XMCTC5ty33ZWLhwb7uzqk/VgJhigR1g3MBoZ/0By7XyWLb5GHM/LYxhB2YPahTRqH0oQgvt4DVBR
J88sUwcLIcpTMiJ8Tor3fRkrnKPcM7YtilDQ2c20y9fLgk5TRlV2SW47dTvQF3pPmzAaeZU/mljM
lhUm50GVm/k9HI3/w96ZLMeKrFn3VcpqzjXAwYFBTYLoQxEKKdSeCabmiL5xenj6WmTafy3zL6u6
VvOa5ODkyZQUAvev2XttOHPRApxrxaX/g0AHapCllvORLnA6tWDqWPLSS0OukxRKWkGA7IK0q2Db
MSAdCKp6zJg72wv8rl0weEzM9qEBGE+D10SZAsholom3072Tu2D0HHh6TmWeJzXybC+ovRnm3mSf
g2y+YqyPdrPEjF3X9NXIGbAKhdGxiURHRO5EYgowv54ajQsXo+m2X6QSsfNRLfA/BMlHWC2QUBcw
YMridN1U7GlbqIHmgg8cFpBgh8184QrCF8wW0KANcdBa0IPGAiFsudMBqcudswAKEdeumgVZuKxZ
F++FRC4yz5Td43KdlQvosFq2kfApVoMBBJHy7wFPPyMfRtCsHuJT4EXahSwBbS96BH129tmmS0kq
x9YfvSDxI8o437TAL1Y2IMaF3jmyPl7X1Dleoe+1un/IPedn+RdZkoz7tO9+jwveMVxAj5E5vECs
6xnlApCFh7GbMy6MCj4k6kV0kxAjXResYyl+I6Wdd7ACEcw4H4lBicC8ujiwfUREZ2XtWi6qIDfy
LszH/SwdMFAFAm09q0ds/8Ard2IBWhoL2pLzZg2tSvf1wLhrFvxlu4Aw0z+RmMAxGyiZccnP4bLI
gJaiwR5kLbQANVFL47vRX+JxdFYK8w+cpuIgpopO1TYtUq55W+IqhHgLrnMwrKdgAXjOYSj8xjJP
TNdJCGhNwWwBLBBlM/Vlc6nCnE1L4ATc+Md0JH7clbewhvE9y8vUshwIEtWx0+7A8bhyj/aDHy4n
uK+0QAQozd1RODuoKLPv2FgyRtJDuyRg2nBT1TyOO7fYDy5hpanXQSsTOmB+jLIjiak7kbRPMqg4
KBSoLLSKfhx2GMUKdhPU5RwQCoyz3pwmozP3jrKJbk/YmVOAws/CNhixixo9M9vWfXuzRwi1E/r/
rbBhY7s4A0pVJ7um71/RYO2BQqxhAnNETDVzW2PNbtPQvtJCqoMyibWAi/4Q8NPZfbPWmCLDJNVZ
5bnehxno5rrSei4BI2+OTSA2RLWPrGu8eNualzJ1wjse3wdiI036eCnXNh7zciiWiAc2yOwWvgKP
WSS9ONYmKdWZchYpBDgRQOCpj3iE7QwJI/xVoMTBbK1bpNaKjcxX4uA1zH+1LSGDdliwydceOn6D
a2SfMyHwwbTmXTelu48zOlsH8q/n9uUm9HKLazNAOZIfYoGGrHYOedBXly6HocGmN9qRvMBZ7oRb
T5Yt7Vj2yCUGGUn2mymsDnKujhGG8XZM3moTyIxNgM46URObeUa7qzHRwYpk7Usb05SgjJi4S+BU
sTUh/xcHnW0+GFaJBaF/MVl6v3ZopoiuPYuJFepSSDN6l6/dIg+Y68PoQakiagnhhmnu2Vfkq7rR
B/zC7F4GaJPIct/pM771rKoOykEpq5vPQcESOs5HnKIl3G8wiNRqqAy4RKgIrKpFFT6Ti+yV034I
kQ+OUI+PNJB3JJBaK3Z3GiyV1GEA6t0KOPR+pQ70dQbf0vCN4BlBWLcxJpehKSOhgpBcczJxt6TD
aRD2FVfqJnMY7k7mk0A/szKa0bg4LZWhg2GHqqouED22iJcWic/gQi5EeeybGe8SAGmaAk4mHMz7
MBl+tWnNWSpQcKHzXWms2gKhWdekUuZhNG2mAIHgoCqaG3DP19r+SqOI8UVIWlCZfaRuuMwt1I70
L5y1AJLjJWWvDSdyvcJPQ0/vwNekGzqFT0zBPD5ad5DNmO7YEClGTBBzy5RZzQxbGhKUjgeDnFR2
ZRwFuTTfux61bIAkXgJT4Sz5VUYzqzScBqj3ENy28xSh0obAURIFKdVaMPHfwvc61fNzJzCUaEFU
M4q+DK2bb3F6XGCNIFgv3N/J0AFdNWmj5xkZTGR62brV6pMcWH2xgG+x435rE3ZfS19MdQwMmeaS
omFnAGOmzJrW8RiQSiyqPashu25eqJbMPWcgjk0XcT3Xs6iBNIJ3g0coM3p1EmxCJJmdMT+Z3eI3
EiOrsgF4XRn3XwyxbAAruGYMEgBVWX+w/8YW7H1kcyYfhiI/uP0MLjxebH9d+jlrAXISLXq3xwc9
sswDw29sMVy2XCknnrDqnuHpC3EPb6Zp3seueo/x4N5SgrxWE+/YrklZihqv4YAFK4hpkwAkmVVk
+XHs1dslQmjtwddDx0NmKI1DRNsKQvDsBLrre3mudmNcQqTi4g5wXCqmDOsyTPYpIvFxAFwzp06x
sZlTrtvZi/b0Z8UWszjTMQSoSMXai5ZTkBn6hBYNSvkqD0S8U2Ls6G+ckGgh1nFG3+B9dQi1zCSf
bjEwQZ6RvuMaGXfNMuLw5pbQsAkEGP0JTxV4u1VhDYuOGx3w6AACoxUmdNb+lJklN1oB9WCIWJIp
D/+VYevtodCKc5wyOcctTa+obJrRMV0jW2AQpubvoBYGTWXDjtbTd0ab3VtElbMU1OvzPBDfRTYj
cOzHfAo2edTsrGB5P9waYsdQVPuZlTge3vAkRnxLkEsAgUwl0qRPMyIXp+lipgE2TnzwxJ1vQftB
kFRcwqBkPZGikyJKoRxFeRIJS9w+GNgzqV2f09xHXpIy9qq9A9zKLXtN3qaxzzZ2lfy4GnrEvrNT
wN0qOC0wgyF27tvaeVWmU22UJBGvC5fOruHBSZLkJQjxRhGFd+NO4U9Q77cdTIIM4O6GVEKmmdLx
28r2zaZTJ3FvMGDyF+MPvv18T3IQMEHCERQsEsAM3zYPqe1CRi3ABKxgikxGdg3J7IQcgKDMSHDk
x1dHH2z6Ge8X2a4Xz4vkiqOAbUn3Ysj6iuO1OYZAwYFXVF9WjKkkCZxboKn9LNNkow+AO7zZyzYj
VCn0dtzqUJUbeE72N2lq62FgUjAprhdLB3IRaSORA0aYn51vy662dSvxCbOC2S0Bp5ASz1xjM/ls
x8BCZJhNavFaIOTV9TtPsYqliVMcGuWWsWQNuDg6AjIeNshEERt7KWP1bshXyh7fhZvhJVLMVaMS
FXs7jcY+s7X1WBTesdC+dQ3ZatiziyY5tngkCgNghKKcT3E/Q2K6dsLL9sSJKMxlv3KWrk/6fKgz
5yEXEYSTVPoJeZMJ+VJ3plcSZoJKDi8M236kjmDLIG03CVCNYCwnwH3sAwtv1LEqErZad9NG6SQE
TKFSJyCmWxar3FcN4dkdFrO9F8DJT0kj8sr2LmM7uzen4CtMpI9eiqWqGL9Dhcm9mMHFDQK1uBwX
dfvCxNSdsNhCN76UzmyzFOv7c21nWI0ztjZGj5XLVfrZNMYzBfhzWMfXqkJ1qzOlIhbNWXwkEePj
rryqmESj1kUVIAk5602HLOBbnujTepLaSSIVw8RFDTUiaxhrL7qjR6NCDRWoocpy/E4v91xS6v9M
zb+LFjPhvzA1m8b/ZGpe/c7CuMv/ampe/oM/Tc3yH/iPSdCS5pIsZOJO/tPSbP7Dtix4KZ5uLq5a
jDr/tDTbxj9s3bZQscInIHjS5X9Gt/xH9JFHlJJwPEfoJmlJumf9byzNuKb/lnukeyyxbcuzASNL
LNL4rf/qZ9YxK2QqB08VLMw8RASXtLF5lLOnQJRHL7FudobiqAEF/pfP5/pntNK/cdOACCva5j/+
XfAT/NevLImuthZ/Nv3K379yjKWWvTET4niwBug+6VOiJU/glXbG/FMJJlB5S1YZy6bSYqQnXvV+
+iB/5X4MqTK8Y36EMB6gauyPnhiujhjuT83V7UJyni+dydZWEXzWUYFTOYiGlga72ZXV3vv//INw
YP//H6IB1QblmjCkzUhJ2Pwe//ohdlMYSD0ICI+C7QYNPSE6ng66k/Nr0tcGAkDvsy8ay2+c3sOO
OR8aWWi7hh09TdPnYLori1fYlwgsfNBvIbYYPI9Jz5S6YZ7Yt10NxLIy+P8iA/W0+KzNePywju6j
xbML4+0jDCK2hDkxyyI7QRz7HXqCPxgTttIYke3aa9ZCpfHWHTNq5tazkYUOv3qPPNuIMAk3/ODq
QwJcpw4sHvNOc3pK/x/xZhcPg158WXDk4qj2uBltdFCoyKka+Ibbtgt8q45pJx2YH94PxRPFX6Sd
umC4lhxWEMyTF5bM6b2VdPdd8zm2yGimzMBQ2QBEpRwKV8K5uRSpyJtLPFbeD6/bQWVzuCtCjShR
5b16fQ1V0iZR2Y2vwyO6WT9v8mIdVOxhIOEeG70b/KbPzpjVfJJrOE0rnSAi7sIwp35K8yG7TxpA
JkuAVwvdwNfxqvLYB3vaB35/CZmkcT0MFzESjumEOG9bxvcVWw0Puek2g+1BFoq162aXmjXokZ3j
s+LDONhphxFWxXcd9qq9x2bxEpop0smYrBArt2ZyK5kzgDlZKfYMG6BAuwIu+Dab5q0WMbxX0sDH
kWRvUwdEu7LYz9n1xKJfzU9V/AlIFymhCG+eCjruReofxzWvaQSprGEjX4eBX+cwg2zSbcIwupi1
2GmlzgiQ2UjpYVmvpX6Lu7ZaOXXvHuaK2cd2iy86uTNyDW2pi0MfbuZJ1FBt3Z4MyYQ1C6boak8J
0a1cGTibybO3uoVaomQJ6GOGqW2/GeanYsRaxpLnwctI9gxDJMTu+xRqvwKbiUxvVRs7afBz2dO+
sn8qlKZre2m/emkcyrp8sOrmaDvVThu7vQ5u5cIwA+VYMfMNtNm1A1GFLC/ZWiICEh0ecxFDdAsw
JY54ZqS6VfnikMY5iu1n+lHtslM2YPvpLFMcgpPLt5FJ3qoZ8f2sUd5N8P0WOG/vULh3NNrGSA4p
69GiakmjGOd0n4A7h8Upz1NOyexMZYgcgLCf2TKPwTTf9SC1oMnGBkg34Cdi6vdhoG/bYuyvI84Z
uDqubRzdunsnHZK1QjOy9EsAvMP4BYKVfdiNZeFQQ86T53eW4WX+5OhvYQvKpyiQ2A/NgVxDurtF
0m8SsTCI8q00nPvRkQ0oKBdu+lLa5AswJx3tryLtCl8qbNS6U7xnulhb8jS3sIgKD6EcZh+P7bQ/
tfqwTlx1B/IIffRISC83FNJSJPRFQ4rqsMCxVJZtCUwfEAbWNwR6mz4tFco/ilob+qcoO3eF7XqG
xGUD1OftSMeSmZYh+hXRFFsHp7O8EzSRK2Mp2PWaBUinT6emdC6dQOgjp+IW5cHRKYKfOaSMHi3j
O8M16+cZCuk+svHaxzVI877eiYVNPcpWQ7EN/Bb88XYOgB7QXSF1ZsSYm5yKHiMv+mySwAKA+SUm
EoG5NijqCtL1cF2wNY4+3RotF4e6nwDPNRueDBh2gekyh0h93SVyCgz+01BC0ZWVoHgI2nVTVshd
3M/UQDIvE0O+Liab8bvM9F+VRudW5y0GpLxlPt109yibP4UI3oMaWY6+2CxDSMTrUQa1bx2tbH4V
bcFgOYFNF2kPdtx/Mqk3H6V0Pyg0Bz8JnmOLX3DuuKy4NBhIVU3kGZuZWgNoSeABFmV5xuXZ0mzT
D1s4OvI307HmteuB8gwp1sWiBa8qtHMB9G1gEBFGqzl9G+YO0yXG2NkxHtKpfLWdkkl97Ro7rzhM
5alue7TIkXVSz0bFw4XyejC8lxym3qqcyg9yw7k5qhqbEovjnK+DNrBCgpe7+JMcWI2G+1x1pA5i
6ifgI5IMeI2XLsOSHSyMVGNUBiDhZFfNEE9TUR1r16Y71cdHTJWUzFhMRqiVUO6nfVYGAF2r91q6
zNBL7a4+FXMQbI2ItnvA2Okk6qcR2b2a6GJCXCEO+0CQX/mjKvMD4vx3JPxiD/vMxneGzrJAPZ66
2s8Qe28Jp8ZqCfgpekCxeVWKHXvmGckEBXRjMsxrFl0Q76E7B+VREe+xpazDkNa9w4t57zDQ+25E
/a5Bc+raGm1pihDFUmzXBPgMr4GJUva/yrwcCf6IHkw0LLvZje8mzPwbfYbn4JKTmp+1yNH9uktG
P1bx66gzjojw5qyrIdgmeFScFPBMzyBRH0jDQvvK5ghjKdy/zxjySFKGp3qJFXK5i90nrkof7ZMf
Z/2hWFQaDQ5uI09cooQs5jATJpBicHZhDaGd8APmYDA2lSsfrAbXg+wscAAN8BMW80RrWwlBME3C
y9lMR4gHFtJOHqHSmbKNKK/2yEI2NoxiK6TqydkKHl2H5MzIi9eS0BxGA85bMzq3YsLIlefIXkfE
2f0L9Ro/C1xb24p4XDARmEPmbWfCE3K3v0CgDA+qhHPW5iyA8vI5Wjap7fSVElZ2yGrue+62S6f6
CQAdBJ16gDdVRocutt9gxX4YyV3Z6y1Jls2vUDeu9ci5kjrRBQJ/4HvmPC4SoK8wrtIjn7k/KExK
jeiCi5knd1oDqYEx4TayYOhBQvthDI5Of4V/mqyLEFMpl4U75OCpmMv6TRK15z7cmeaum4aLcrv6
BlkSuSRandxYChczVfsB6zqePWvcFRmCM7uixo2mM4iLktE1VmlGOAxUntil3rS6Igciql6qEo4G
Z9lKj9oXp3ORNAX25+CgE62aLTrye+Cf/jASMeSMwSaECdmFEVIUZue+SItf9ghhoos9KCCDlzFG
QqYE8/lR4ZeVrM43xJEH9NcfbodIDbFCuprJAcIJhKSs8JNFd+wO6aNtD5tqnJi0mPFl+WbYYO6i
BpWmrb/0tnkPDOa1bt1przBRXGGTUMrMrrtJuLAoXQRIN7Iz66kKT7CGul0jucd0cYtLdz41RdDv
oM0+N4J1IHrAvZf28S4jnGmvY/kTkCXHqtsGAywQAjqYIkcuJ0tVQ3hEdPk2Dqm81cww8GavbVsb
ttVY2zfLwFAcj4l55iS5JWxgUePjhumq4QBwR24ptl+bTCcveW65Fwz1xJSx2nfVmJxlXpKTQ1z8
yfS+SxdZKLN26E/QbY8xUm/8FZ3Y1Hw3q2YdIRujarT2ejMggXRRPAMPdIivZAYKsFm05reJeeN5
Cn4aAMUsWdnrEjbL5KPl5Z1DVpJ2d5zZm2qtLNZWHSY+HsHD0GbV+omK13jiuj6Yfcyjxnrmbs4Q
GRT2/NRZQnt1pNwQK9S8WVburiEaMBqSXb3nI4Pdnsp6zRj/FCUBrZTta6ln+dWYI3nTUA56xTtc
YLSU42sbJd4Fx5XYGHy1wAs/vQ4v1QQbn32Rty/EXKOMDxAP5tVvkAbtNUs9hW5ZnrXUfOC+m98U
8V0lPHrc6Ms4w/OET5609CXrnbzUx90IN+FkeNMCdYuaDTOUfRGMA/5/skQ7w6XuKxejkvrQBzHR
4XXwG1D3oEQabsbonCuzxH9oo9sISTvxBXBCPOiSfoxdhSb8kqvJGXZJwTCZLVgSsD8OY3Gbu2Y+
291wTAzzF/vLLQzoGEZeCC0aCBSWEs/aK8biizwZWzioH20G9gA75WtaZqNVghO8TN03gQgaASBZ
tzQFyHujE01epoXnvE3e7MC2TwWsBnNRJEX6Ip3VKOr++IecLOBENkKDALIkMfAkiaR6uWtTmOIK
C1nD2FSO71bbTBsnJHAzjveeXj5nU7tMiFr3hCQ6pQkB2zQZbzqNwzYloYxJv/ZUs9vY1taylpy8
HVQT2ADJIkkFDYZZJzyG4ah8g69T1inXXMJdMOiUSW6i4xQqa3Wx9eAZK6V8nMoarDzBY72GqjAy
D452FxbZfAIb+gVC0F1yC5uV3mdoFgBjccrX4DehCsSgKbXF1VQrnFzdHHswDmvvGM7Om0CytK0A
aiGFrl/HKr7HiUMdRo05QtTBapKfMNmxm6TIK2YG9gkq+gQb6EZLyx0BworGkSn4YOJSDLxrWUfm
yohR1HdmdbIIW8BEFuu7Rp/fuyD6gdQJo3yIf9PHgfuZKRXKuvE2GD7vKsLHVqbjEY3cDKSjoGnz
SWDXfGFVF7TW1Xpqgx4EEFl3Spu7U+o6/U7TzQqCOa8+SE1xssPqlMaF9qaPEbw3rTe2vRD1oUWu
6fdxysYQQQHyCBo2S+IQTLok2lRzLX1l9vUGOhcF9R/LRGDjIaex5FfaSSQGSgfBm/bC2fR0JnXL
0NWYYJ7gXl34p68NFn6Td5J5I3aAME622CiAdZBsluNNYRVWXzTPfRIKEiNUVSNkK424J2OI31ve
qzHFX+QipHu071voNC+oVNkGfqlKcWFr6J65BnmFWeZgQr5qsH/2bp4jynEBuqdgBeCrgKdSq7w1
5AYhP+IVzk3Ufjv88HZgxtsia79SfvFmF1Hx9U9sT517SjycO92pm5hnw4/1vQw3BAFMVwmrs/Wc
yO9tVp+Wa5i3tD8MOgIILUboAOzRtmco6tGb3bIIbExjmVnvhzbSd3mX3VnK+RZY71Yip/KwFUuM
2rAnJHj6EQnCYexRh2kRUd5pL8XiIc+2ZUz0k2w8pP4As+24QtGEHs8vmAS3pYcDvOrCNetcVI+J
DmGEiiGOK+xURfeeI2ziIurd4mZwZUkVXdNxuPXRQNgSd3ZUO0cMJvq5DHEfYHwVooOH4YBFHYw3
XHdMRBTraho8C/QssjEehhVyAsJ7s+CtcAqNDUyH4iOJL9US3xmTqIV6nqAMR5OnIGa1R8IyoZK/
Q6JgIgsqg1ErgUiaVtUtCIoihYhPqKr3nUMpSQFd7922oCss7lM1cj2QpkzpcA6aYJWV5k0ZEARL
M/mxA+0JdivN6PLOYXHUeFUbVOgHZJL6ip/c2cVEkhyVSi61qpv7vLX3OmDdRU0PR8jow2dEqcMx
V0REmOSDovJiL4uK0nzsyeqOVGmfFDJFsFnWY4Lk7WDnOKlzkVD6Z90Ty8PwqQK2zd+piZi6urVm
H/iwUsS56P/mdm5Of/ylkp4eXy48nkCQYhD1VX5pimbXG+huoU/7oTEACO/zbltp8Ogc17uCn2nW
QZK6m6p1npza805d66z1puDVyg3vAFxiZ4X1S4dO9vrnPwLrpa0wu+A00E38RK6wUAykcFFgZNzP
ZskFYmY9MH5jV3pId5EMEITVq994DJHFOxhdPLvZBa56TGInWumQs/zIHZ/YnTFOmjYmTO4NIZ5n
yhexcbXyrRK8/Ij6QCOVZJmPLCwmbD8EDdB4W8qfG/NdDu3ZjnAeepJ91WxwjacxERnUO+WJgYi5
Sgh29FmjwoWtL8AtgUWguUrVta3lT9lFz/bYDGx9uhjqGnlPuPi6Wc27OtQfm4K4OcJ8COP9TuHf
gk/DKxufQ52ZHmHDuKy0MV8HzbQvwjld1xZFDIYsvfwAK0JKE2944eh7e0KDOJFMTM4RzLoJIAMN
60z4ELQ1t6li3At8QjmhL4ZmiB3e49YPJaLrnI0QWOZdxvrJt7I4OMUld1dfOgZVdEwAFjB8UIkA
Rqxi5JzQ9x4AbD/vyWXOaF9RxBeoFKb3qoQ8EeU1HlcTnZU+ffJvKgy2DTEuKtoQcAe3p+QVifPu
U5soEwiAUas5fzJjNDHjYuJ0FOZ9EkWMDSiiBlyzbW88fHvT+MGcnxeP2qSqscSTD/Zo9+rLMuxl
pmqxxSrkoZ7UV0PpW5tVf6pHfZ9pQJBlCdEyVj4RasUeRAhwOpI2iAmftymaWly25ndRfRR82Ysj
8enkhcvC1UENks40X8w8rlmYHBlw6ltSrwSHM4oIwomGptycjLEt1zGTJBPD/NjxGls8PDWMEXSX
zB6EoX/UIBeyLJUc/sHjnBVMufQYuCTBfpyD954I5hWkH75WF1+jeTrbSdbwlE32zkwcFIEAeu1c
vLgjuFCv/yx8ocn3RCjKsi74NYwGJq7KMAnS5jREXpsQRYFicyQibvmQ6xzPGtI3P6767qFkANe2
pXUkDQ8XSOK6Z5aR+2pU0HUqJpKFA7Y7Y/yOppVeIUuqfSsKzAkpeRwVd4aUqDQkDGGhJ2h5YiRc
+N/LwMBQyV0001BUXi4wSiUIvJS6wyBBTY+DYCyfpyiCKjzzQTOHXytMeKFk+2rY2iMpSXjKSfiS
o6sxUW4XhVS7w6/R3UVIbJKkBMej1CGJ+5GtPbnxrEh8Z1gNc4yjMnnJS3q/sYF9KuNhl+MbsF0G
MuFexGH8gDT1sXewK9F3Hj3p9idZ7dpx/BwQ8Pgymc592dA7YgzYC8vY64P1SzIbyyKbAyxMH1Ei
UEfh8uIAwuqcDeDDMr7fqjFmmpLwCeMwdqJPKPvIm5Lx3gmH0HdBT6TZbPpWPGPs5RcJtplyBApL
Gj2jcCrRfjsXBaLJp5BMcvuuBCaPTmiXmFGxww/3WuXeerYaSkoB/iPL7gTZT0vWI5NeMEDpeUjB
jOGTO5Rl/JZlhnOQo8aLjXsf/9RJdoheDA6dRN07bXZTcWMdmzl9AC2SPZT5eNFqHSO3/WWo7pIk
BKO06VED5dlE3jYOc0pYC5hOOp+raNLOZfGNgR6ekY0ZYvF01TramEyDKpMaC+6tgpTiQLOz55IT
BD3RqmEE7U+hl/pUjE6LIi7noxqaJtzGQffVGfnO1UxOAc/bejQ/3OisuolJuw5z460cgQwq1dij
M69bE1CWEObEeAhl4DJ2ReUpFZuAHhIEvysW0loOPpikVGjeOP07XozWvRRCfMWtC2gbqTujGAg0
tiQsacH+OQ41dykl2nOMKMzjcUomJsUg1EGDCEBs1gUgHQ+mhghyVFt1t+2DjnBB6ywVLSCUM8pd
RMKQmCL2DQHOvb6c96hDrTuPQpCc2XNVINkpy/wzHmK15aJ79coSwM5AukYB8MXve3RgIchgBc9k
ZaT8ejz900ZsVQ8S69olV+4+nfXiTo/5WAnXfKwF4nuPm6m2XvWYRpalOKdAYf2QprnT4jTe8ewz
bAq5GtyEzROsj4Mx06CSB7WyjQTTn4XdUzFNd6yuWLvhdHOcCZ2O4rhr4sdpxjrFgm9Rtc9io1vl
3mEcUHjlyOeSIjl1WNjDLXwtwGdSRPLrW/xttmH4oN+Jh59R8aJAg0zBiMQwiOYjEJOQ1vupqi9V
NUYYrOZ3THw/ovFeANCuK9RVG8OhOTDBbs5hDq7d7l+9wXjpyDBh5wOaIa7vG1qzom1fp5RF4jST
cQAa5RaH4xMjpL3snIPBksM3A/zOOUx9ILYmggTzJu3yOe1sYu3FtxsZzXqaomGX2vqVkHROtKYb
CEt7MeZ8Oo7E0HhkdBUJD7WN7rWNaJNDZHcMOLVjqNW/DAfmT4wxyQe1t6Hioca0enIOnMk4u364
pXMC4ezE0Wayysuct29zZUyHTtcPwWwPYF309yAW1V3HH5CFSJYxPTd4R7VSmNcBh6BBJ3diY5nJ
Z91iyTUc4a2xJsrJPJNLMh0FZNQZODypgo3Ns8R8U8YT4TpK+zVBO4n4Hx3jgCDrNuP2iO5B9GBn
TR25s53hEwJ+fxohUbSW6JiHhB3lRfSspUa0CYoNJpyfujK8e6uw9ngZKOHH8KKlPeuW0mROu1i3
Hf0pTTgVLQbhOe4E7sJm27njfdiyFwmCrkY9joEnLnnBxMAHHTO3W3XVkkjRMB9asN9ajCfMwCKg
kEVPJdGKLXMerpeMYewmqpKXfpwv1YxUvUrDN01V3j0CLLwNNuvFMEnO3QI5Y2RN5aObGxmNT8lU
PSa1SaKLUz4WcfQYQ8Rfm7qGyRGJ3Yj2Kk7BJlPsfQYEXWnMRfgmyucyQUIq+NAXH+VPIZ3rFNDC
haivVy2d/RDSgESBbPGfuIieZLwbUrAs6MAeKqRqgUe7MZayPcw1cRFNeQddTfMH9m8rO6vSLcHr
aw9A2SaWyI0sFxzFRHWRhLww0cLKrWvxaSr1PBjLbKGIsXnLkQcql8c5r9Zoz4/zlIg9i4VrBKU4
DclXGchEA1SbLXLWnsh6rwQDG5/0sNnrJeJwYI4xaQ13ONzrjXAYxw1iE8+Tu6vr6mS0LYiTkTlm
3WKWiLMbA63UmTc2maB5GunrUsP5WcD7IncKOJ0d7aQzXr2hePbSIkJNKUYIBxPoEHfbZmlEgb3P
x+mRVV4HtLl76EsWcW38bLvyUy+pNeRoIJiTCYNQFFZVFqTrWSTY689BLrS9gnHNNgdlQ9/h0iHy
6ZHn+DN2w5+uu3glP0ESzYj/cBgQcIQlmYZuVajyVKGoOqOMLXcIXWEF2PW3kyHxbRE1dK3gF+uW
j6Tn6m57NbuenPVieNVnsqrqHvCwSIfVeK7zgaAbb3jplR0wvXYewHARsxXV36VpkgYKQS5j9pJO
8g3aX8QyNdvM9rRk2gAD9DJqhjxlww91+iWb++hQeLqNBKnE8Rua24BVOz5PdWQ0z6SEux1uVZvt
QtJv6CbZZzu2ODgj6n1oM/BME+MCVfPeeyMdj41PFhDLOsZsTp2U956OavKVh3i/bZoXN+9+6wnf
EFAiIK/t+KvWplvOAApwYRe8YglidGNQkmkEyJAmchl164iubwYCxt6b6WC6rQVOpbgq3h5mws83
bW+wS5vGF70cBLmy9c4eMTwHFe77WnvuG7TcFn5c7LhOjS+xemzH9h4D34dabu0/1CT/lxnxL+RV
DpqZ/z4zAoxw9lF8/1VetfwHf8qrBFopVxqe6+rSkSZypv8nsDIIjdBdE6GU7gn0VK78p8DK0f+h
e1K3MFI6PG/osv4psLK9f7iGjQVXOqisWM/L/43AyuCr/13nBCVHeEQdGERTuK50/y4OSjrEfqAy
IoJzEuugbPdq2eS6GimkocaeXnHlMpxHBKDp6jnRuLACrJJbFbJ9jbsGZbuFkqDTpPgXCqxFePb3
70zowhSSlDUXC4mxJGr8VbbEZUMZD1llLeKCvIA8pSKKITXpAi0A3LhT3r6kZWCfot5xt67bvTUN
vqkUOuw6i85DNtwPA4gnty7mrTXgnlKmnh9kFRHppG3++JYVZzYDFgZAUfG7nhmB/+U5uP5XGZm5
BG78+ceH7//4d0fXOUAcfo+exDljeotQ7q8/RJFDIoxr3V73yyfkOsOGyRwBRSp+A0mNd7xEKNU0
/8nYeS3XjWTb9ocuIoBEwt3H7S09KZEviKIMvLeJrz8DW+dBJBXkqYhmq1TdKuwNIHPlWnOOibYd
6Az2IIdPgCiOmRwTZiw8e2j0T6RsAO/vjBgWCCcRNJSz8myhkUNsuuTYNrm6DUu3//Oy/xj/f/Cr
+MfFGx80cDalsSF5xFCNWa58p4GzlEK+jTZuNdAT34qhi4i4ZKoea8IhfYfDjiXMPdkVA97c/E6n
l7xx7Pj2i+/wn5dh25ANbERspv3uMrhHPTw2m3gJA39VLJ90ixrEJrX2Xhvvw3piGh5XBhj/IATV
75ZUBw2NroIxCkFgB8PzyQ4n63fB1+ed4kHR8c8CGqeIL1rO7T8sor22X1z1+ygW7ryl8xevtRCO
Y7xT3Y0ukOcoie0VEA7QVNQh60hSkRGyUO5EFpFNiuNuYcTd9AhLUL8KJ+274VXZeYycX57XNTva
Ic4pxEO4FFbtnxq75yiN8YJzgJbtjTA4oK3YNa1Q3764+Pni3jy2At0l759lGlDBeIzfPrbdSCVR
jxr1qB4frHYYb81wuM60G9k0NSITxzqOZrzxzfapo+R5MeyI5PkWlhALiB56OGqAAjGlPqclsXi0
EX47ve6fC9PBxzbi5Ls8UnrXUCc0dQnGuz4hTuY8EPbjzeefxpzXsDefxjak6wnWOaJ7XMN992kM
4kr0vlAWRpGeGfjQjmjUB1mTNmjvhqx9QB6xC7s2+Z5rCY11BsNT6zPWoL2za+V1zsl+SwJX+FyF
3s7RjOahjn3jHPXI8+3596UI0RT2pKo78LLzkIxx3NEWRFT7Pw0J/ZofnIKq7DQ4ZsqAt7U2tcIZ
U0+jiwzcTbDeQqxjhUL2GNnXIHbtzedfg2DPePc1CLYUjJES0a6gufL2pmIhqFQ3YqQQ+kyLFgR8
htH4n0jcbteCL8qq8ltITNGrhvySzn6s8eza/SK10vY+c3Tg3wCQNTHQIYKG/lLEiFkdczrISo43
z0HWqpMOPGdVSC958BL/RRhVeaeDWf78k5gfP4lpmxyEHWE5tqGb726oKoocHMPEwhR1CM31jLHh
RMqCslPjxMZxT3sRjIQ2PjSte7hsEh48gavegILQ9vqrb6f3PoXhCck9yF6JFoxFUDz0Q7Z2Wy/6
TgziQacvwhDU6k79vP5BroyvQqMmMlWeZY/8pk/o2/S+V9+GTVADESVuJbMcFC7utA/jVl0ZIBjW
n3945x/LIUuL6bI5GpQH7/fFPM3dkhDW/12VadX2a3zv1WxvwjJYhHhvfC0IN2CXoe+ZqfEaIDBj
8Qz0rW6Vj6mtunaRdfRbLne7rQd3Y7ghWW2GHh4yLYVuaPjP+GTjA2jb/uSCy2I3srnvFhbYWE+m
l02Sze3xqX2tMk/sMmO8T3NzOEvRM7AMcfVLHjdMHuoZavWx8Gl4YH4t9nlZPsdiALgVk6IwamBX
zGhm66XademjKsBVhO+PIVJKojoCTmD9kJFpiA+gIrrC1UE6lPJKV+Nr1strnQ3s6LckP25UWA1H
sm1dfZGL2fkNv9N2bf0k8tZ9CskPDqE3WcaQHaag9te5dKdVQFM9F0N/+Pw2fVx05kXftOm9WI6Y
U77evm10Bru+Jj9q7ZbawWhor/a+u84s7ZGbgLbO4duEpnMzNUZCD7miDoCupt1nEdAO30ACWhBm
Wc8/cs/8MWV4bTXGPdcGoXlQSOs7v/XrJ0+2FUywsriRHXEYpPf2YfNDi0v7cVCnyyd0NdY7QNsM
qr1S7G0XjjRCdIS+AErgm7X51igxEgO0SReffwvGh12Qb8ETpomE3zXYDOf66Md/d1EeILo3/h+O
ZMlcFfZEjRtkB/DpdHllc6O2joXX0FOfX94Rdd6RWm1cBLZ267hRBOYxK79YNj7WM/PFUI55pnR4
hd67CdyoiLqkiJN1KdV4c9nFrMDKb1CcruMhxIqVZ+OZ8efoh3IPR8nbtpB2vyirxHs9vrBdgw6n
B1WZmDbcEm+/kzo3TNGAkluHKkeK4AaS4o/K4E8pguRzV5XxQRIDvGXWfQKneSXDsH2ciXDbrpbF
vsgDeh76cM2BkbycsDxlKpiTS92tZ5KvrJm3o1+VzykaADSGAQt5iTYmJdoChz7wxbJy9v+HjzZb
Qt5uMVhFJB4S+jScXbjfbz+aT6faHMkOXl+u3o/xAMN0GJdNBENG74eTp+kQqSsE/WNpbojz3gEA
eCgddZOSHXunkIjeaXBqUCOQMjZFW8LYfFxQPZLyFDt5Ws7SG9jIeGYWvjWLmPv2JbS1/1rO7AB6
IOmXHh5V5cLX0+P6hxsRzJlM8Z0T5yxBmT49Sl/cWLF+//mzLuY3+k2ZwYfnwMbndi0qIP3dUcos
2Xx51fjwDUrj1vOHgyPzPbEL2X3N1TGNI3m2docN9A12fSewdkNh3o+j3h86jzQwFfqQ7obOu3Jt
aS+FKJn1Zc1JBGw9beXV288v2Z0ftbeXzCmTDdSwXIv39P39Av0Sj7SawzVVrI5b08vXWl+GG1sv
baYc/S87QRCOye9JSiYRCliGkx5tZ0pOMH+91Xz2WaRerF8Po/tNqMm9tkdxhBSTnHQX7kUiNOOh
ydLvQqXYfZUnDjo5s0suiowBjZQGmqng0SNIM0COcnWVTah1cmluTYPbaA6AtX0RTDfjoY/d7CY2
xz0Yh3SnpVhERmdYJlnvQ2LrUB6Yv9Kmt45911lHB6r6kpZPc51yfF20QocQh8NlCaWthVbR8mJQ
TzdGYa9gvwzruGGuZVjNbTv/eyaOIgugCvTopnibajoMsnnV6ANNW6HXARMZyN9aXx89ilZgTN/N
GlHEEDE5otA6RQVdIL6nbTpImIo+6mRm5UfHHqJtrmI+cuF5LELFNJ7knKz1+Z01PtxZFhib51BQ
JgjDel/sDf1omSM3fuXpY8CQOERpTwyzu4xbWrBM8kkrl6QDXapvYt3K/TQby80Y9iiZQxgtOlP/
4nGbPWZvHzdOwy7MFo8LwrEr3r0hMeC3mhQgrMIlGQSD3+1UFwOwgaYBt7QjSo3RILFkArNzDjML
AAuhfuZe6eV46loeGZQsLvIZ7a4pCObRIF9HMTKFfBInFNEUb/UUPn/+Vf77qnmchWPxg9nT20Wt
H0WntyX0n2nSo/WEW5lDPE1VzFEFFIl62sfAKow6Ga4YtG0HuylPSSrvBheAhVLEPHTtANkvMB8r
GzRLb6+FYSPU6c4VheoZk1H7RZH44fYTNSotGkeCvQSHnvtuIe4js4ooFPS1bw9iSQw80e0elGUF
CD3RgOXaYf5zKBkrT07xyEzw+2U7qCSdWEIW5OqL7/D9EYzrmQ/wGApdek2kLLz9DgtQtqLUoQlG
HWlpA/8L8raYPnjX0PWHzcixYxVZxFK7KTee0zQIDxRH93RXOKsbMXqR8TXi1AqFTIk9bXo+lYzC
feYZB7iHwJvnHa6MopVn5q90g1Cwguy5o/j0t9jfID0BQ19+/rGc9weR+WOJ+VGmC6JDuHlX5GV+
gFypzdV6UGRvdDY8a3zoRZU+jURhRDisVokqs2I5NtqKNle/DxLa94knyFfv1n6nef+hiGGgOzey
OgWOcmmIaiKrwUS5ltNvqQJ0IEXyaBRoPQRVFu6evHgMLOispQUhmByYIQF6Y1kEg+TaXe86S90r
4ORk0bTX9A4WtYZ4aK6tGwdHjJrCgIOnZV7pfO0L6kEq9hgMdq919UmrjN+XM1JaNcEp1/qKFVOf
g8HtQ6yqtWMU3nWFz+SaFPqDIE0e+jfCJVdwetcDAEruCA7RcspdUFrDsZnkM9RxqMBMoB4d4DqG
Pf4kar7gw+XPESs3jAOfY7dCVET+IZeV2WCxaWMTVF1D2zDmOVDGyPPzu3dpwfy9+5mGwSdkGeIc
SY/mvTGSXCLbVArWpACV7mL4POVhFxzd+tTMrUCPYBGnEfZPiQAnzVBQ2GZfHCUiXyYfhX9opPXs
drN1yWy1NZjFpy8u8P1bM18g2bR0YqgSLXmpJP+qnrVccBiow3oNGlMx6Rr8fdhQN5UTvNC0CxiY
mNYD+v3qEPtVck1mwhT4HP8eqrZaOr4qXwoVvaim22SODM6J0N0vNpqPRlmBc9jGIWy6nsV/v+/O
4VUPpK/D6QNfvoCPgMG8NXYEbbicKPDaWCRqn0r4IUq1h8v+h7IK3PvUXiNoirZxMRXbCcmm3dfR
XSuy5rEu5CluxpdO8GJ7ogIE4LritsAlCwqDsJkeyKVeD4hFMef8JnM2FSSuAGA81p318vldMOe1
8u/HBAembemU7Lph2LPh+e3aVelFR1poG67/HIGNyWkB61f5jehf9QR9GovmlVdh0xu8Grw/rJbV
BSlbtDvHwJuZa267z0YAWE6pnNXl7ZqPTAvi+aiPY/PeoVK/mWCuLtI6JFMEJO3mcuJzI3FrZfoq
C/vsweuz5HpKB3eVJNrE0DjJt0ND+KoRaDrcifbh80/+j51PSB0Ul0Ft+I9yXiIPdOrBkRBw8L5U
lb4k+/YVqnF+LFO2cLOq87ssH5DdW2AOO+wn6xphbJh35Tcg3vd6qKyjPsbutSCXwM3Ql08J2E6r
dSnGRv2BhKD/Pr9o5h/vbhcrMl1LE5Wt59Lqms8of700uQQAjaJDYvJKV5cDxaQVO7OonqKwxdri
EhtdAjZqXQmnSbN/I7Idr5oY7k9GEwdNlUgi6HxVFV19fmnWh9MwDXUOwyz00nJ4luai7a9Lw9dV
jknqylXley4knqm6s3X3/nJYIkJgPlyQ1IO0tSzt6hHbEqkOZUoBRM79fyHR9tvL/9HthLup6xGh
QkpzzZkXcGBvKGGyJqIZ5GAoHvsnE7ccNG/dPYkiJNxI4RZoSIxA1dSKtfLhLObg/070Mr8PTgV8
2hgs2PLxje/Hd35QNTvouu4pmGqXYbDLwl1qjy1JMb6dTKtImKtg8n84ZougwBHN0U+NX64Z07hW
hM0y4kU/Es1pbPNo6fOv8jJ7eP9Scpr3aOryH3g5b79K/AwUL3bMQTJ1QjIsOAlGsRduaVATjO2h
8TMasfRHv1vrh7z0ilvV1tc5NFdOOA1JT2F2wu/hry9LPa8Scn8px2VQYxDNdGmiDiceRlruuh60
chPDtsQxOLkERiKV9el64aBUD24m7lu3fVWdo+1cDYpjEsoGoTJtR8IUMOQDoGTXW+rkge9LH4J6
7MUQ6+eDQMoBb1sQDw0u1PxiYf7Xy8vE0eINsD2HScy7EnAIU4XPdQDokuDMLqygJcqX7AyGPeDe
5q5lXDA27nm2nsqYADcP3J4tMEbobBw8KW2+D6ARAcyEUJaoPDybSQMZpiqPl7rV6XZSC6fN53f2
wzGazU7w6nrIESXTUWd+if56SWATCIkNAd0L6zlaswp40JRb8TrrcRJMmriq2uyuDFBaEHpz9BTz
+tZLvJNHI7AtsVMCYKqB1iEy3TYefD9GENGJVsmuTHB3I2Y7f3HJH95rwXnfYpPgZZIzMOLtJYdm
NhYxLuA1k1zvoLtEQ2uYRjdRC7XC4cBzzIvWRaQbfQ9o2C5FSAann5CornnpNpld3ByNZp1QfDNB
f3HFYyFyoPM8eDojmGOiRfGxyfovjgniXxfu6A5NUM+kGeW9Wyt1o/HHDPvsOigB9QYjDG0g0zet
3cbXQWFqK1Mbfgrix5GNo+Zq4eWj9o3zoENYKKFj9tljI9w7ZB57N5mutSzERDH3zHiP7tMzcXTB
9edftjl/mW/efFtQFdFQ5TzhUHG8e65VNlQeidY81zEEI9tFA1JWJB2MXsTsFFXcqnH0eB23UGrI
G4xRBaEQZDpYLF1fMWMdRhK0fC05FI1xKP3cOmoxiTWuZh4myx7ORVjsK3gRccAxGGVWexAlbMvL
eHhyEloklZ7gSWTGOA6tsQ0958bvrGY1tCCGGejfff6J/7mjeYKJjWNanjSdd4+XLHSC6n2CXIoM
/j3682hb4E5d9npEqyRChn/Zg1nknfsq9/GCiPPkQdXnd16DdiShBr3SpqsRGrGO1188RR+bvGxr
eP+hviC8pq/67o4EsBtxAlb2Cr9yfDfCAiK4MdoGU0a6aSbrA8WbvSb9EVyrjgukFPp3ewoqyChZ
9sXG8M+LAU2jO9LQmXW9/7LQkXaxVhv2qsIEvOiBHy9VFkNAqAmqmszeuYrmncHs25RTm+vs2izx
1n0aJvuizLLF5/fug4phXs1oC166HqwO9twM/ms1C4RG1BHSOvB4voB3l6bbohoxgHVoAizvcax6
qPfC1dawy92dBaWW6K9+d6kINSoYKzCosSaygDUF9qxMUa6iLv2W5KN9FDn6q2TCFu3Hu7QRxTkW
jU0R6RRffJAPD+HlgyASmSdvFv3NeSn564O05jDhtEuJ2p53roSQ4U0bR/+Zk/50eSJ1jK5Db9bX
BK4JhjjZz0APq0fazZw97PUUV9pT6Giz9Z+i//Nv+UM1wMVxVXzVlsNfEAjeXhy45BZ3FBlFF5lF
gEGhhT54LCE27JRZ3DYVJp9wkIyIumjrGtoDrE0UJLKFxZBl3r5rup/o6R7csYuOl2XCGP1p5cxD
UlT7QCwa0FqTI08j6tVowuLQB3WwaYkVO7fu3HOkgKzmWq0xOI4FgbYGh4nxhPqa6AMGiVll32OE
MBeqBaDfcUqvRBXdknGhbeGhyHMjBw+xAs+rHKMvhCjyQz9w3lFRVxuULB5OnHf1kjY6VRyxbq0J
CRWAiPGqfW/dBgRajDn+cvglVJrzY9dP9yUAibDZB6rF09I4ztof0wcbm2wsI/+uDR1wukLfEQhO
tPU00d/0fvXuEFy38w/p71DRohCY57BF9jCV2Wogy/ykM/vbEULuXlU5MvshYm3OEcBsiZdfKxf5
NdrmejsARQszOsOitk/c7PYw0pd26yo+ff7YYA/5uJcIQVNvXlc9l93k7XOjZYSkZomt06YDjxJP
d1Yc9pxf+3ihEWC0vIw649T8TlrIdBeksLLnk5rdsMNpuDKviOhdO1QrZ80SAR5VLER546nrASh1
6Pzp8Rq4hmyoMzsr183HuOuByuT1gVDeFPjRJFbNmJff8DZP+xaXNo7CKX26jMl4WKI89q5Jk3jN
sZrsoW+GSwZDZP5x8IWbgWFfJkO1DyozexhL/jyfrPNgCpMro0euWLspigf0JWySwcDUH8P+Fsyn
tcCiSn++97Ic95ytqg1FMo2PsHmZBtLHO7RSG0W211qOU4RUhp5WAnpeLLwW+Egm/L0bRs0JbMzC
sykSWm18LsHWLBR+kW1oAnGxwWBvc6ShWzVM3zA11kxF1HBqXftmKhxGwX4AijHaiio5m6R7XGn0
5Tdj5yYEW8B0MBA4pwR6qtIBm9sGx2wyoHBX9O3LsBzocIX6Wbfyc5v0KVUA3vTKs5ggOb6z6fj9
y1E7T4mIzJweSQax7n6iXWuuvKowP9L0adttQxcUD/03URtP9dyQNUH2/vniavQDyFbn77By+3gd
yqkG2EdqcBiTWZEZztaLym5vO/1z3WoZDo/E23l5M+zzenptekmjn7ZotcSX3VzHCTS8ARgh8XM9
bEDpeTsrMv1VlDi8JwExWynHeT15yZHYbzGrwh0u03onxkytJrvLDl2jSLuuhk2O1+oIXzPfMkUh
hWduC6CZaBadFUWvXT09oeu5vswsSEqrNpE3NdcwRggiG6dNjVZuZcqo/DaSG5arBn/OVHxjmO2R
TxdZC60aDXUcuuyhsyb9OkKlVDSQOM1IGMewLbDcjMI6OF3b0foen9y2rs8CCs6BrvRBqA7KP1zt
PZp9gpyH7JcNrOauxQl6jOZBXOrfSYYlBxiA67rBFqOH+U3qkfJiDb4J1rh3MdRglyQW9nFoafVE
ZkeDToo/GhUgzN90PHd4FSfvdPlV27e/B+lA1vl8mbj0Ad9VnLQT4Keh3oQFdzlp/bX1WWOWuvTR
DL7fERLBvHOYZdDtVU+CAwhfYJG8wEKDKXb5hwrYOnRg99mzalLvzfTZsO7+aI8aq8JMmFneAUfG
qtfT9i6w1Q+9U3OY4tDsypJ1RIcJ/nB5doNHKeFW1b0tj2Niu5CGlVx1+hjtcuXg0vMzeoJjn59o
hIzEyimE27OwaxPrmXlXNT7Th3iUr9grnjQVWA86uucdjPp7utUAY1ulP+eev/QtJZ4CyB62w6Eq
YAqNTsrQnkyhvFUr4YBlvjilXa3WpQPx9vOv2Hjf6UQt50qPTjrYcDnTA98uxAEWSkWGiLMqYa/s
tZB5VB6k+4RnGTuJVCS4Ch6aMGLd7NSzoSz7BhHlok6wWHqYdHDIEES8UV6YbTKCHwBsYGW6aFY+
v9SPO6k17xeSszWiBkDU70YZHuT2hszwaSVG0yHhBOoS61h7CqLuTpmcL0MOGV5JKyUf4xFtRijO
nobSoU5ue9Wese0Ze9vvALZqhbOjqapticFNd5Gw4ofJSCicfMK9R0JcurZpDwMb7kL282kWisJ9
p8PDsQy+jYAOTFw7wF80tg1XU+GZjalaD8J6zhUDdEYXLKCz5s2Z1aV5iKNa0Ahrc/t3JR3rEVvf
59/OP26koBSTdAwBR8763bc3su192qUG89HLHmmm3wELIsrJiomoBmv4fgdax12Urm2StAptljao
eRhiRCDMjPG0ZVmx0d3EuIr8xj2UqSiuXJoTn1/lBySibus2lRCDG84tSFzf1YuRLlLl5h0D7HmQ
FPo1mYkJ3apaJXdGPRQQ3gIwzyUbcB+TknH5Mejyv8shs1SF2tdhH5zlOBt7IO5R4+ZikzqRh0/O
++b7fXKclCFgBI5LczTk9UAJsb7IZ4MpJoOhn9AuSDxOvYtHokIzsMhtrd6FcUNqykhGSuNvlW6A
H8f2swixHYVFcyY1lGuaezbS088Xn32kZTdM+czFVOCD4X4/0Bn3blwjxy5MDt1Xx735OPduOTS5
xQwnaBV9/PIKXYulpo90/2pC/+YKmb5p1zFASm2CgMukxzYYaSYblvYdflGw9dDCbjmZQ3HRvINr
atrGJGv3i2nch6En93RWMcxaa+QXHwa1qW5xA7TEWWFtXGFY+5G1brR2Bm/AmwhTKuh89Cg+Y3oa
/vl9HNt4GVVzdDX76v+gYDfms93bL8qQts11WJLmELydt++CoPkmyeOB7MjI60bgcuI9HPYdMcT7
qM+f7FluNCk8PviNUHwFU4f5u9K/hz4q66T31EuMm6sDYW+IbNzowp+WBgCzr87MH1dfXlQLHYij
4wVALvD2Qsl3FG4Gd3NlD3AQL7tSr4W/20v5UtrExyeleglIrpd9rG6AQy8H5ZTPdqtvcDrp+2ka
2HZdXPVw2F39NPYt1u7/w+p7Gba8/U7nNghKFWEj4dIvx/+/9uKmVVNABW2vpAFQbaxMKC1aSr4a
CKnOsE9D7HHvNT3YmANOwiLFN9503neQ5FgRfaoSlj2DRt4x8kAKxCOBTTaUiDFOnrTJAmXeOsax
KBzUMDVbtUZQRUfXfIE6ZFhFWnyKfBRYl/XdisVXhgGGSu9fr/ksi1DXRIHN8IU16u3NKJK0SWp9
brcraW/smcvTDSraV2aQhaumo3DWqqw4VY6b//mRF/a9XhPMFXk5ctc2JmKPRO3L3wXzb11+NZCY
g7cLl31SXcXj0N/3egN8xp/6A0cyHT3mbWQXV5L+2tHquvama8pvThupw+W3LqI5rbdfehMOBUpE
oHbJ2OOydoybi0I2lOm4leSezigJxCXkLSpGlJeSDPPe5RBea9YEmFXV28vfGjYBiTrhTNsWphXI
Jf2O0wHsetH2ZLsz+47JZooak/li1qw5/KfLQoX6aZBjsGTviK9g+GO/nzi7StQNO7c0oUsML9Tg
JSbYpLty88B+mGgLG9VMD7zoYcza8RkjluqoGUodXWRA/3uhru8eA5m9aCRBboeRdqI3TTkcF0vs
8w7MNQrgxZ97MYiiYB9Qw6GU466te/Psx7p1qBJjNgTLK02QlNE0Gcv37Hm0Ms286ceyXbN/tg8m
/AgQMskD00W1g4MRPVKvDVAC6vYuBMJOB6LEBKYVZytV3wMO4w+t5Y2bIQ2N3WDAMeI5DRD1Oj9D
aaqX3oCI9efSEmkUa1Oj3R82MDrJKsu30qGrq0OobxJDv6PN+Kohf1wTNE3bOntosSPw5hg1to7W
BJuYRN8sq72vNCK2vMp6Qs+1ltTBT6Ir/ZUowa/5GHRXAQrXR2isC6I/79QojXPS+PrdSHbXquyb
jhX4PpJ6eK+RpnmXOSuH5LTeQzjQwts8V3EQnRgXOxutleY3B10qs/Y7Z2qpZJPB2gQRWFXPC5A6
VP4qlV5w9pn+QGDIMHfbPai+gQ6TbgBGd5xRX2ksXreKQCaCP9HWIg13mUbRrantvNmMY+Kh3rJ7
pq76qraN7Frvg/w66ImiAaEVMfSXKDCi/FvbgfiMjMVFr0xexLC9tIZmw9KaTd84Xn5Ug7a9vByd
6sXW0LHxxqTO1nWQnUPnsW2lfnL6OWQtFCSxzYMUkstuLXTt+Gx7IHgVB9TRtI+RgvwPKvrJzctn
6HdHUErtbZrnV8OsQE9IxUCjTT+6MupjSFbs0qD7i7G9e6TJQGKaH5Ms1NFkkyHNT2mQ6qjj0aBv
BtaucZ/AhAbLge17cxGcXP5U9/JCBB5H/dbso30iBD0NCNC41Ckae7v0tnE7JhsDHGYGOaYYwfkw
nwDeEMGPdJyhPJDd7NyENYBPE2fNOnAKycnHYRToDzG+yiz+SXMEl/70vZ8Vv56xJlmhuA3twiZW
jwAgJ5UJAcwCYooRjcc6CpxlkDXhRoaUGbkEiE8XAeBKKK60AtxlNP9qsOdgCCeOlmkogoUlCwdk
WVdu+/mFDwnOvcJZ7x/cRDsNc1AMGfHFmsrmB7EJ4zmbzpf5H/4b+3xR8pcUL3+6BnpJOep7zhqs
xe/MNqJVN7okHQudo1+Q50ACeM6viqBWh4zJ6dpD4bfWJ3RrwJzJsIh20q57jAAQeS/LAWe17zYL
Ly2SbFxrdm4dPD8g0tRp+od0SKCzTbTJVATeI5XXpjJfnKHB6T+xVucmkoco92FFe+WzGs4KFvNV
yBntXPUneI3FlVYWTITdK6KCmHKo+nYk72YfzpaOSyMjj91+PZozemtu56AfCQ5NZvm3o27BXSFc
gFYUPJWqhSuWJtvS68nYcKk+x2iUd1Djtgo4ybqxsoY5cSnRaeKAGUEC7UrOyBs77EHNVOz8E9F/
8w94G0RPEGqzlXM2H6Fpap21GaWih2UXOgK9T/qEaOtCe3woBHnEqNk4PyUvaZjrvxjx/pIOaCna
mz2dn1mb0+LFMGGrX1aPEXDyOVF1svxzwIZm2GynbjuYYICYwWEmnt+/0umdhTsfyv4UNaTWA3By
qROnxr4fdDpZRUZW8by4NJltLhwH9XdtV5RDYz6wMOC+K1zDxJKsBbtcIFdHtjIbwDaAWcM9DdVg
dJjk5im5HWbWfOuSfai8RdzU0SvhedGqbvIbFP7+jWVyItMDD86wsEm9LypOBlidD9WgtqAvl/bc
WdO8nkyfKbDRyQYkTxX+L618vKhG4X/1GwIFqSUvkrFeQjCZzyN1W9uAJzuDPkG87majuxkAY0kN
/t2XFsuUau5uIghvsImFpLmG/H3+WnwIcBfxFaeGeiM08+HyFaWm/A2OCWihGafnaXI2ygSZfnl+
Itvv8ScO9XVpQyJxH8aJIYWdV3cmCMD7VmrLkpTU+T0zh1kb5HXBHtk60C8imIcquYR3pk+N628i
ExhNIV7rrkEEJlLoGVSQTZBj33MM6F8i1Ak6J+zGNojDraJALkUd0jb2p1OawlnDUHGog+gwOj06
OZvnw4YtL1V5EKSxQZ9TrMjpJoIdTYLGoiW8A90FmrcDWKPBDIgs3KO5bqtzWT8gk1uWND4sZmel
fR3axroKf+ImBzv+EI4/wtd5BsefyMtQb7RqtUKzjZxybhviyfxl35r5M2sU2swFYSOEyxH0l486
9UEtVpE+tQs5vvRuJldOFfxkcwyvdQUjw0vtB1v04I4Aum00OHFBqtiI4ihbmlbw2lQxqO6JvEEq
gDzYlJW7NXxKjUAopkHGISQKuFnHkzA2VWK664kW8Y0amytgTcO69+H9MLxol1bul/vB851tVrKH
2w7YS/IhCCBGxtQ5cLaODvv8fmxpiOde/F026VUV+cm2VnW+9Hu1tZoAnX0UgycnqRBLFOOOOqET
05N2tQUOG6TWdM3s4yadrUJwIb/lPsy6kbM+4aQcd6gPfMhwjXqCunGyQoYxJf1frie2kTZl+Umh
akxKnZF5QuwpR89hSxiZ/jSK7FFrjKcWYpkj7UVikS5UEoEC2WJrRWpkOME2yF0PENoP5RXQxmKT
TvYxxiejovCG+gwMUYvOCtHSmBDPZ6h2SaTJBlrNTZjp67LpjXnqQWKD89uy+9Ogl3t+77deIcsn
J8yI630p6lt80o9ZA9hGkZoTkPzkCUXOnIVzt2x7/ITqZ0USH1gbAhNFjenTCauD5mVXJra7qVQn
c8rXUV8B9Wih7+KfhN8JTPjaHEww2anngsiy4KajYKIc3UQaQ0CGURu6uPdx4T8UsfN4eVBQDDBs
aEicjlodXGVVulCYfGREob8M3CrdhQEC1fhGc4tdnBOWU/jHyfrtWcODNzq3dfBqdSzbBnQBSf5r
JK4FdGfaz+sJvp8rBf4EjXaFAKyHUgRZLvpcrLWTaMZrbruMDX2TgUmBdUmU5UCGwMoUP/GzMowI
e2OV1d5rEk2vTBnOYC7vBl08OiLGyVTTnCQ6qfO7Pd1x4zxEenFsRrWLAXgHDa0Ni/wZB4Si10L6
IJTdmknQWttp28pA7d/HRr006gJ4njDIBiQT85uW6GvQxYTBeuY6JpIIlYJnX8vidw5/yM1f7cQ6
RGCzmjB8GeFDrZGfnD0xrpyOAIIcRp7od7L6pQAf6eoWN7SlyVPtqZt46HFD/m5pk3sowtOtmefH
SSABytPkzjbZ6N122I6NxB/Kltd1BNL5bbogP9HZW5FOMmZ17vxY2ynhfkP5Z61rXKqhl6p9+j9s
ncdy60iQRb8IEfBmSwKgt6LsBiE9SfC24L9+DjSLnsVEdCskPlkSqKrMvPceo8VVu1RS2XhARDgT
SVp+O4ibbMS2Wv8SPouAuds5xCNOGqDK5CUgmrvN5BXBml5OGl6QsEBwLuf2XOnOW5vmzkuoTCQ/
5eMzoa/SIawdUmXyfHhXA0ZgQzjhQ2ZLl2pScrVIPBJAoe9pTyJJLFkWOkuR74sGPRB2myNKvtTt
agPa0jx1PsXsbRT40nKnxeFsvRiAxvIO7noFkQIXTmAE697gZg1Je8fp0rzVcuEC1yJrLV01ZFb3
o+kN8DDiJfjLr9e59DR1/LkGVD3FHZJXfFXCVVrV8VBBJ0vi+KVDyQUa1p/I8Xpw8Gx3gVXJblAD
FyU3Nhp4EtkhCrho0i5hSroLBMS9CWAw94+9l8sAIpwgB2sBahjtdmzmW9u0bDATAxeJJ68wnZc4
KM9OZGteb2Tf02Bc6N0zokQTiT3aN0hvKWM3nIotQ2e/oJGug05j6Ii1jwNR+83MHvYWDhGMkFY/
4IImn8USvq09lOpdHvKPKHnG0wGUrkY3gRK7l7HnWdbFjvXv3kTLUHfbr6SQXCMuPgNAlyFwgU0+
N/otViaifE352YHIQGK06SnOZ5rjyrandZGH62UkQSFKDBXYRoPWxr6v5APkgXlTy8lP3VFyz9uq
NB5FWgenLiJGuKBaQgbWr6IetlfzxAUDGZULmShUCWLjiKJoV7Rlz3U8JvvQXsh8cXHMTFS7iao3
tzaYtzIBPM95SLEYmbLlt/azgvVNqVhuSiKMSc1LVSZobR/bR6Pk6jA40zI4he3rdNqwMZtmbWU5
MYaTmjK5y29Zkn+1Var6ZRlCeNVK6aaVzRGdbnTooHgcrbpfikD0tX8N8XvS25wLikfSmavEOqHD
mMlxz+CQmGSIaSgvo7T0uQTcdslNZ42rQiZSc+jKCS7fwIF/uLexqgM6cAvo10kC40EpB1CsSkZg
VsmiPdnETBOKkzCsK3o/jnJeGrb1XJLhJEJMTYCI91y1HvL5ZCTydBZ3UPbPjpUBOMiY4zFc8TNF
I0uctjUtVDUl+ZZ4P+a9HwqSOY9ndmlg2kBGebxY/nIrCk8x85uU2kaE8fQC26PZSUH4I0ySg+Qx
rdywDTufAIITyV7jig3o3pAWKaWv8m8//Cr2LWZtD8evLGH0NCXrjhRkY+CMDshFcfi+Jxm/2mNK
WV0jm8Thl7z7V0oAb9kNuD2NKNtTQRMIX6MzTDkDMrEi3fHQwktTQ0ddFaKviYKUSy8iKhz2QZMw
zuqWtOr0xSrJpQzpjwQnknh5RXvG2yNsbsJ9gf6QoWQuUJoat3zjDvJpDk6JYx60pX1figs0qHWp
FdveLLNjkWg38nFQb1bE2zLWV6TN8mvZo/YaTbS9XrVqgfTW1Qj31jBuHAU2BUKVg0wWEGlOmk0K
McFuIaVMAa523Y/jN9ChL9nuKSzacTuqHCFtkaKJFOQw19yONX/6OSE+AO2NTsZfxbjSCUnB5oBk
KjVkV+Tft2nq4Q6x7PXPLUKt5CUpvpP8TYt0ixOBGnv5SFBsIkUv9dyCP0Jlt5+roX/th+RUVMWm
a4PxXJsJ6cIVJkLuebnl9MWenyI6VE92YsLpTSoOzrasvtZRe9Wlo1AzWBRElNnhRyMYE7RO9Ezy
V0h5v0rNATxknB/MFDdWVBAUZlmYraN53grBBrGYwuQ4302Zq+at5SPNXA0T0ZVuFRLH6LAneqO0
B20c5N4wuBUv5eiaIxCIwNQOMdsQvwc2rXoC1wLt4QZslyb2gMDEQkUXKb6qAqCzEOAWqBDgGFWe
ZsvNMxo/OANVZ31L5r+Ku/LXLrUHVSGVsfrak2OrQ9TUKTrXbJwDHpppbxKtkmCeyeld8Bv0P1bs
mzmpaoi+9qN2NfOdI+0s5anVHLwKT3L2G0oc/XHEcXShG7HoPg6F5LO6DlbqDdVGGc9J8zYE116j
rcLOpc7bUN1IwR5L69Q9a+UjzEknfSE6IJP8afTiwbVCF1b4KiQfFcyTRAVW9No6FP+0HgkeqJKg
+bEAxPYLi/Qy2W8TTcXC+KTPjFVnNDY2rOB2N1iHLnwLDyRyESVOzCsZxGyD4iXAhGm73IFW80pj
goDOmPytEjfN08CSCyaLp9shtmo2I9eSW89xWPxlTeLgpGNK6PwuD9NHWoaz37FDeuHUoYwv7LfK
gP0XV7pH0J7plVkovGwhAOWb1Gp5vUoqrkJlqVFYHMUtaRRlM5nQPMjnhw6Vqy+Avr8LOaV6NlCy
kyhYrUgFDxyp/Mna5fnLcjCsSDzaKHN2nHVwapEvfxmpVDZ1Taq25OG0IgUe4/BoO1dBK8o0jyM3
VA8ORFoDc+G8+YXYIPHbqsWx3eh+NBjxMUfmuh97w9hoY6Rf5lEwXYHaM3TdUxPoeNvo+p8cPFEb
8CMU6Cw4624Iynugk2ei63G2HisbKJdZr6WpOmmdspMXpmQWHkzGNFC58O0R7dehbCl7b7ZUdqe3
kWDOinAPnb4PAcbkEc4xeTWlsgqqiVrhUSEoD7JXvGIrfmOPvvAaSMJCPLK0Xd4TvYZkeCr8ruw8
tZdhAMBJTJptqlfbMgn8OsoOHFYylheR3LCGgFSpmU+06NgRYRBbuM0SdJ7jMUG8epfR98ysCWJj
dST10T9ICE/AI0TtPW9U7pfWwH2nP7Ou2wRT9oSSEOOD8a4+NiQik7ueeIYWC1/uMgp2GAIcRG1l
j7siWaVVRzVQ+CbUePjgHq/9ivTsEwy3HbQFrLeo32taD6Pt1VpR0iRg/wq3ndozlck3DDLdShT7
oTdOsTUCqH4qA+Acnb6ZAslNlzI2idyOXXt5nplHeGUK5rfn+qM9hcLn2C2viVO5CPIB0cj0gkPG
7UQHM1XM8YTGa5WIQlE856SJqndFbRg/cweAI+3JPi5Y5tsgp+AvNmozwFimShhROXdcn4TuFkBE
MDuvR0ASoX1sAUtjy3YLUKRE9JOkfKNn66lxdSR9GI5Lpbbu1NSbutL37FTgJpI1jmMa1if+i/OP
eHoqVbytpLUqxewOnUxH4inHtZALjpWo2JEEdpj/eohfVoh1WF/bQ7WSNOy4XceUQkEXB0wnio8c
GmgeojogsU7bBoL8XPZoiiNM1dylYmMXsmsML5zd2Yn0TZWkx7y7jF0W7sn8b2758kYU1msbHDDN
qqAYikPU0Kjtig6ihATOxw7pkn7S6nCKnpUnllCPDNDDkvkkOYlClTatURak62EI9rKRHkRGdjvs
hqRCambljLop2vmLMhycWUKgMXyrkSBdowi5CK2dI8ji7FvXBLyqzrKXO9+igJdlbuY+RKpAC3dw
yPVNOCXb7sxBLAqstWZpfsc1EoXvWvxICRJoQCPjFCVSGrF2AUGMEk5ne2sBFMikDaWT7Dmm5tWB
jpziEkXvorgbcJ+p3IlhHt3cfCyJAglkMRbrdaVmeDWMlci/WJRi88p1QNBvqEf+ME6eEUu2K0vG
sdAaLG3RnHpT3pwifsnTstXnHJ/9TlH/SQOPSNw4jP9TneBklrXaIqpzMvP2XJcdppkqY+3ko6yb
FaYMPWhINBKk0tJJW016rfPjyBE3TTjzVF9y/55qiFwTpSID3ejUXdg0OxwSzSlPCZQa5iykCmP7
GC3tZE5h+MN06jpZ5Esq2XQgFpQBZz2SoFqWdbsFpd17XW+BtEnP3PWAKjZaTBZG04FCKs69Jh+L
Jtrb9M46ER9LWpQjyUhMfOg49+kDWC2RCiPoRoLyqaSsJcMQfdFF1OLZHJjCqKI5EHo9nbupe8M6
qjx654FPIlg18lPzanTFRUpb4OD62QrbQyB9D07ka1q+wdOyQXV7kLpgJUf/NDgRCda/ubQ9DalG
ITtrDRsU5GmstOYZWeaRbj/rzVOTmF7R9W7DuYweFROcy1R/h0nEFP0uhWgLiQqShxtOV47uLKlj
sKeK8UaugKC/0YuhNtjlkgejnkQxqMr0H7pPOd1Qs3Ic7YULVmfTzaRgduEWpVx8EUHwUndYhzSK
Gc8ZCVOuydEj4yTb13r1BsACUl4P+drKcVOpAm4YJ4Rb3JVfeSfJCNDD8mL2SnHJrbq8JHoeerau
pO7fY1WpjyT0kc1ujNDPooBgaULTzxUzspDx6WGEwSlzpBNXZwKciCCouYqS6WxDaAZbW/ZKTAjZ
n61T3Ukg7rZoFjgKfNu1be+CSiieE/F1khDmtk6aj4iBwaVnuPCiltdstEwyxYP8IKrsWtrcbWYv
4otjzTJ55+KAGVY/cQ0jsJ/PJMhXLp7A4tqV2M4BNbuhrmbP9gRUTUqfQ1oNhxmC/VI4h16ft7Ev
VHJZtVnxDWwfb2NpP4fRNo7MXRip7z0t+1Ogi5K2DqlbwZDVm1I9EIvduKoqpHuWl4WvhETi2Q7G
q8hBUckY1zwUdvY72Ol0qFRrPPy9h31N2XSydDWvSoxxtGHv12sV1Elfj25mmhRIZF50lpcZqUHn
1NBpX146OalOOu3vitHeobCqmadAJXD7ZNAtqzeIWOXCp6qr0/KzSIggFrFBobe8QSi8CZQlwzoh
9F1Ps+IYyV1xpAVLQW5q/lSSDau0SoQ3CcxAiOjrJlvStSW86RWHZLfrpG3F3OzeSc0fXzr29HlO
uRhz/GadExO/kXxGOPEYbPZQQaCw45hGwkSumtjo5jGqiHGUWuI3mLNQ946gP4FDEYgkOHgVdKpm
XonKRqcqvLoa2q08VtfEN+ipRhFOwVqd36zunEktf3HzGKhTT9DvAF118wXySnmcUweTOuhoBKYg
BuLXSslvZhcjKYxIGBMa5WhtR0zthWyuuZ+z1dTh4aoUTo+d+dly3a/0OKFXlWjpnq2mJJmHgZAe
2+nrnNVXkqWm/n1o25+omtNzlISOW1fhdILsKKOvk9IjwVj0u0z9xWQ7dmnTnELFOpjD9BnTHuLU
WLY+iW3p3lTrb6xiAaHSYIjseKThNwE5beFtd6pG90MLCHE2S8LrIl/EGbCqdvod4DJ5/ZQdSsm0
OZ0SXlwOCl2iGEzV33v/vdFiC+55mXS+yUkmDqz6QiuxNxqXpopvKElxxokXa9gTLefGfZCsqQkg
hlrjlyqniIlTPfcR/incqSDkwlnPNpLZSK+hSuUutVuoufPWXtC8dOgukULdIxQcTiMqbIJStkMk
mS+ZvaVAFA8lkF/oFale048ar7OjnPtO3WQyMX9zoCdXa1bbc2Xx/DMluE7NVxjZLHwY3LfhFNzL
DLsxQGgGKplc7f/eM0k1d7OZ5PA/wUhtkvKbj1XmSvqQrQvyB7JBc7ZigrU4yKNY7wif8lFybAyM
lSR46PD8ItVc4eRdd9NHme2GhADBl0oyODw5LvHSuE5cQcvIZLNPRkxQbe3P3Bm+yBJIC2MMO0m1
oh1bY/hWMQvQ7bH5YD2c/JNSh8POyqLd7LTVzUrfGGAQLK89LKVwfK2pzRO9yZmcVaTlans0+x77
vGmWXq8DnwvlrvXTTKuPuEHCVSWcGX+zXW1MpzggRen3hJ38WAPcQ7YXRHAgi+54Ij27lECX1Vrk
2mn6ojRCP0yFdbaqOL/lyO/5mymuTYbwr3SQsWlVLw4thcOSYImKHYCdicDinmdO/sibrlzRW3U2
mUKytSLMLx2gxIpcZKqNct7Flj/3RnwAjqb5qLvARcwXJF1Li+95UJSPcKuosUUzVQZ/wktK+9Hc
9VM1v9Rl6A+5sw5i5ZbLEUzgqFXRGDJni+CxvsRKdSdF5KbqY+aOrZi3GcKvda0hwxkripBMDPS9
yW+jMWNNT86gqOfl3AnNYM9reE3ItH5nad10QU8XkvjtVVRGVBXT1uYk4fcZsaz04uSsOpe1VZ4z
uh5e78jNGjn8ggRYHuSnGzun1y6tMLZVk/2b+ugM8nyvNhr9ouWL/94Ae5zWoug5CunIRtpj/69o
8pei5aalO7SuIbtE4Zteio/KkoSXJ4+cpT8gGV3vkBZ4Oget3sIiPdvkmoPJ8KpOCsBuEJcj9/Xr
FNrPY0ZukzHUmc8u3pKh55SuiqyJQIZVpgLXiCIGdx4NSnkV40R1ya06R3kNMDULf6YsAF/DPl4F
TyqnQUIoNk1Xh5vevAxM1fhSyvpWjfZjEv5IMI80wiQJ1WYEQpzznP3lwlabjtm/umClCDKaJZp/
ZoG4MQvmBs2TpjC9pHkXKTKCNl0bXL1yQlfqaB8ZFiM+51R18+ALpwKhl/5DFXbJG0V+1jhwVAK3
cFA2t5jzeGMgFmjkTSUhYzSrqF9ZY4pRdPynm0s9JdOFrgnoszNERmRG6Qk4ibKQPOr+dVCUuE6S
tdGCC+BGWJVpeSPN11hTPQGPoM+bOagRKis5jgWmqGTwyaELKomw6wXkk/eCo2JJ1LrDIF6vaJIk
eLtdRafDUebKi5bk1TqZo/2kWf7QMzLK8nOOH7MqYvXBlsNQFvw3yMjmaBqIW/qkZLERxRtzMoXZ
OOM+1F0EakSza5BcwPNsbVPCBC9gXN5HqnAt037zItdvjjx7Y691bjMidbQ8SK6wnaRQf2nqhmE0
UxOJl3Fm9k6JU6qyp/AShMpbMMlsSf905gOm9tY5YotDzhOavlKnyjX1q5U+ELy7UXaStVeZ5kaI
6tNiEJ4ApI5MBuISFnfViPYGw4smiH/aktdFzqQXPPD5oZWT8Jzegpr2YzwsSoT2owN+Mc6EPHF/
mkF0SC5mjOXDhtJwZSG4OJmdPYdFv08GSB3Awynrmfzs9cQqN04tHafZMX0Sa2c6jjPeVqFSRSCg
3eVE6qxIkAtfsck7LFWzsasbiufSQI/VVBUYGymRHgzMrrSsrf6nEPM7LR4C1XW+MPInxpsLjiyw
Kbs07gv5mtf3Aux1Xn1NOF1AH/shPGpN5R8KumQvJnxjOf5n8WREQAcT+T4ZDkbfv0pwLnQkFx8i
pIkfE6ocYLwnWBK7APH3DKYAw1BUczxUdfR+96jK6M1IHIwrKV7GjaxUJF4XwENraVcawlPTK+Fs
bsd12EFwoIdgcSOZ2atCUdnCjGvODjygsvwUtrbtbXNdzGTloNDJ9J22EITjXrauTTI6p3xj6Ww6
ThSmnw3XlB2O93iM8hOiLwQgpdO6qalFnyHU0N60nWeyTLrdnIKDSmB6gWmUPhS7AxaBXiIyUkzs
qBgioCRUIxG5Ynkvr1M6OmHKoPMapK/2ZujvUr2xw33gGG5hcKGbFyYH/fTSZNZDTwLNbXISB2pD
/k1ZXxMNyEkNAcEI3xH47erwF3E8YoZuXSc0jJUvLlhp+p6ZVJfxasiZ0NHr7WOiWNg08ybwy6DS
XdWBOcjorN0hC0CdGLbWps1HCZBCLe5S8MgKUdxUmr4nqQXaXieJHx8Iw5q4oQJ8G/IT1KbnXisy
WmSY8Pq5F1/6rLtSozFtgPxRXUNUCCsSoZNdZyrEeJBXTssoHt/7yf6JMIleq7YOLip8ydXf43GE
32hgdu3X2RNwm1O/DEJJn8SaLw/vLZqZTVJ3CAmWD7n596hGu4fSmxr2jokgneVxAGBwaQULvlI5
xykNp2se9CRB2IwkAhDfiNu1WxqNtyVjoo8doglIjbsZA4a8Tkr6D0YcAGO6iT5wc26clCFHxUj/
hTp51bC/0ZrX0Yu2TF5KZMmRhZHXzPwUqwdqH1OsDI18a0KSZGL4CIuBUPqYTE5o4ZszvdgTjOlg
DbN5FfF/A/tb5fJBsx1ym5noKHQdnERI/1I+GtZJYVBc9cVaGZjRJK+ID9ayncNvGzjrUxxUg2eU
nAxLBIXIs5xjw0ROYlysUIL0La0JHHXFQH6p447N6Gsww7TaLenBGd9LjpsOkStt6TTCTQ4rGjAM
yUKaQlIU04u7luGvpo2EU3wsHfjOHrwQISokG3lApUcjiXi8tTUAEvmZzGmtgHQol7YMoLwI7Hsd
y+5sXKIiXNc4KdqFdowP0PpCqOXWU7gH0OtafNKh4YjRwFlr31gloTkw218J6cWg72Vz3ILky86q
rhqmDV3zhAuR3zxYiValbf1bcpck9VtbfnaOxJCqhcp5VESCDtNGOH5BoORPer6e2WUgi7HC5KtK
Qxir2qvY/N8tMLfgs3A7iQC07owAtd1o1O2oXbniErdjkV/mjWwTrsFgjorUFRphXsMDBUvB/D4V
QCVBU07KTSJ7pG3f6ewysi5ptu24EdYpTihtBCpHI1avY3c07jhTVp3+api4THYSvEuCurbQIVZh
+GSZjzAFgwlIWqnBVDFd43spFWxQ6NAzHs/Q5qpn1ZQDcrv0D/TmvIQdvvOK9DCvtN1lcDql+55r
W+n2SqmtTQQIQ01Mp3zXNX8xWfT8kWniMBkVYKQweqa/QWvidoAlxlWGQNu1nO+IP10aabks9xOD
uuHT1D+08F/WgNlw4/G5axmzSmc722koPMXfMeHXorbm+wiTKFsNSWpzRTG/MqvPutgbduYrKI44
jALrxafFgbqxvxK5Xo8EmaXVdwOvA0nGqkR+ICk/JHehmbHdMXruJQeDn7nCAYa7VOLZJCey5ocQ
ISmiEdnJwmMiP/rNtiuwKgyhGg03pTdrwjch1qXxgJLsp1F+05ERhpG74Oc5icMqou/DIWeTBPq6
JIyS6rtPGHJq0triJ/BL4glaYFouFAbcjgUHjch17PtkDnQzGeCVKHRrQpkLnYEKXC3LT4sk2hY2
njejcM6F3IpnVUFP0mHi8604sN+D6oUprYYY/k7KPcpseKezo/6os7ObGbs8cBkMD5DD7lgPO3Tw
47M6g2/Mg5RZE3nnr8GofARchte405uHrRleZyRfWMfDq1QH/b4ZGS52ZndqdFCgcyLtWIzPQNXT
u5ymOuNacZDrMb0ndS7fHMdF1FxvWhMvC5N+hJsRtRn9AsvaDFjC74gJ4zuCxZ0ahuj6sqL2an2O
7tWsymeYoRuFXIv735ueE5jZMsMIUyGfTBFXB9WUMJApo/NQmpmtik35hwMwZ0wz+MoGbMLce5xC
QWFvFRo/W2NU7WtkqxUvXTt8iZDP6E38ssO2KUtlD/X4d26BX1hdEzMsM3AL4JI5yUTRuKADVw12
2ec6HnH3TsF3ayaXoeNCZUoPVQZU8um/N5UcIDOOfEJZ6/99+O+R/z5BXzw2cCHG9X//wN6O2oXG
OB1hTT8Ny5t5zLbhUM37v4cS0UGQ+Xt3LGL6umr69vdpHbER9PT/AT4rGWSG8kmzjGFiJbLfxqku
tvGgzqe/f6jnGthrXHzVEbDihoxspG9YXBHxvpXpKG9M3Wp8xYikt6qLH6KC8TaG6UEx6HU5dkDT
SRmQNjVm8i6Zg+GWFiw5g/nN4j2s3udVAhx1pcoxi3Yr6v0U9b/8Cu9GLVmvxaUff/Iq+An7qFqx
gerb7CJN83xVCvGrW6J9b/t5g9iBNDVS8d5Vdv+hae56p3+VUwWSZxpqf7Qlnt6JPrta33ItuA86
0lr6aWKfSDQpMG5Xl9Sk7WlKyqYwaV+mgaJ/ClOQTKdIqx4g4AG0FwZAUAAbJIHDm+oMrlGUewFw
9yXpKwYvlbigKrc24JWZ43TqXXbS+jORdS8CDr5qR6GdUokkCTVVrkUYTMyaHYNWarvFw/czgoq6
k3qrrQUR0NtQJPMRRcR8jEI66isx9uEWj6463KWckEzZRgdQqMYqrM1yP6QqnTPNiat9j1tkQ4rQ
VoEf3sD2Yj5cb7ICdNHymclseVh4ou04YFFe4ljJt5G0s2l5TU50ne5mhnbSu17aKlWgb9pK2Ke/
N0Rb0NFQiV8fkOz+tYP+3khBTHfGno/0Som8CAzBmtukxjZoSRdXl7YR2RtAtucULHaKIQ/9P52l
vy82MrogGNvAv2as1X/fK8v4Qb2lVAx++LwympF9Fom0aQrJpImgWz7SMJtVIx4huzBtSE9WLfIr
qmIutrJTOfZKB71slJul6EjZKG+ttr+W+CRckbeKx2yndKUKzYJif48Nz53aB8paj5Ld1PaAxhiM
N61FgEN8S2E3+YR3t8BOCa4AYctmPxe/4fLR30Nhe3daeNeZdlcxHT9AV/7AGrePYsiRPOb1uMUY
E4PgLoptFkfao8lKAi7aBOfK8qGZorFtLEa8fx/GXJeXyVEOVWVgHKoIzI7oqD7ZjR81Nnv80ODW
xQuvGjT/7XjO3yelhs5QOtFesduDIURzSQiGX8vVcJYKVIoT9WZr5SgPY8A4+WS9hvksYUxZZT3N
66kT6MxGy0efKVGvytZJ69WW0aKOjxTwsjepg36PlN5eE2jEBuyUiCXsoX8TiU5jqOvmT7NEZFwU
AxtS+JPYpks2DQ2nMtNOlk4ABkcp3FCN2fY7u1fPYvno71+JTkEY0XdceUDM0DkTDuf+n6/7e/fv
i7mwr3o9FLu/h/578/e9JAseIEJm///90l5xci8UVbX+7wf/fWKjTpcqzKJN2YYb29I/yhRlLkEV
keUNkqAzwzAKCAdEI548BvdDfVkkXpdZ6OeGtWv/91FpdYu+RZW2zCCUQ2JUtzByzKteHGNrNm5g
WrOtUdEWIAdDu5udzWi+hszWtca9IEzlo3eIZq5ZyVaNBuVtLuf81ivDEmbxM2egKqLaaZFxcfuT
dflNJSn2SkZHyZhbQdZtSgio8yF0adp33ckco4jkTw3iuY5Cg4UeDW6d/Wt0DvWGrG4sdT53S1Sr
0tJ4qxQh+U4KI1ChzQoPVHeVpalBk3Mg00tH+BS2qEih0mty8M9M0kUV0NZHUcf5ypmr3muw6u07
ie6LMdWha9Dq8e1uNFdmqL2hpZT8KLKOaHT/kbkWAM5mzFR07bMaEIBEMG+4djgZagHETcNQd7bS
toc4aqqt2tSnIG2aS7xEd8tzM6/Khly+qaHFP47GZdTL6lSqzRY8qLwJK1RhcSgQq6uodqryrWWJ
9i2HSHyr2sxMTt9tDR2jlibRDg9wUDX9EaeBftRFAUS0KlCV6CObTSzOYZM7nCWSa1JyN3c98vyq
DDEyG2HDYcfIYY0XXlkGMaLFRZEwtIkbiZYTnIW2lQ1MQvoTjaw3RMfGNnWdaDn8NvY/bUQfYpg0
vxlr7xFSORnjDkVYaOBj55DNiEYLoK5RXX5NplTTlJQGD4BquS0ya9f3FBlFViNKDZ9qlBGge51f
tdAeCH0Lvxg5zyMTWxX4P6IcwpQFFSkh8GFbG7WyF3CkAzXoj1EnZ2cDV0Ld8mKR2cHxWIs3sTKL
nQA31Wet4nZaQsItNhK2GXk6ioKdMZECSFzLh+YY0AZY3mutlgP/fx8TjCG7w5OaJ7MbybPhyXr/
PDjIkThpCV/MaHWkPvmsW/iQrNLNSici2E3UwiH8IkZhUkmnasIu2QyDflGBTjuWoH2IO2+czOI2
UmKfFcHgqLr1TjReNNpTYLKkAzhv+J0+Wm3COOi6s84/CtFFyIKwWiVROpyUdP4aW7nflD3jwhGv
/wrhNF7wiX58KkY/k4z0KkvNZ8Uwf6crv0ii62NaOe1JxUHY2Xjw6yDtjjmNix3KNKyyxUPV4RRq
IyMvAUR7O3QpRW3ZXWYHCrjIZXhT8lu97JeWFp0JA1sR/vMRVOxfo4TuYOhheBbUxIQC0qGIL5ke
Pcm9k22HOGQ2WyTb0axXCimcF+LyJfinbN8ZoVIShbVu4Fkxhyc99FQzLO9VoJKn0mFdQ6W4zZZQ
4GZkBKexWPmpHFxDnSTFSCJtoLUxvdRCzEi4remYmOz4K0Yi27gX0tmZ4S4LEgCNoH2JOY2uJgfV
gckWtwqppglmWHYCMKMjNUSTGdvc6OkoDXXuIV+WKFeHthGH95oYn3UtcR8DQU29NCCFu1Fozpoj
pqcRO0pDF91qrV8zyOUT8viS6buSdj/M0HMmRXMYQzcOAbr0s9RiZNC/8yHJ9kxP/CgllpAk/kPZ
IeSyMyXGfy7gjYYlDGOqITvocMEBCe6QWiEioZcad8diMu9BrdmrlAPiUqeWaMqitdHjyxkLsm0A
ICn+jPK4qxV1M/aQ1lBaOV6hpOiNqEpCmjOyQtCns5A36tqgbp5jH88GdKwi3CHwOWUWgCew7wka
ZZAHsSCOoXa6134YPNA24Fesp5ww8zFgWcf5uGs/x36ST2LS7px4i9cMDc2qzEV9/vuwUN6s0u6X
qFrM7q3mZeRB5KPT3qJ4Mk6piUhr1h59ORgvQ2PSeYlLaeMU6p4pG904nJluDAhDxSm5Fk74joAI
b7U9vWmJQ+9VUSxX7XnF5WjwVevZrmYI5012ImCaG1oFLis1OsYSehktIrkKJCu9KKelYpaPUC4n
rwVsssxwadHHwlzbUco+kufX3Chhjo72SzFQYDNo1b2BVkEeReuWdhoB9fbOoBaEHz3SRiRaCUMP
zsvIfKShldN0GL6msHg2/oerM1uOU4m27RcRkfTwWn1fpcaS5RfCsmz6NoEEvv4O0D2xT5yXCkmW
pVIVZOZaa84xuwrIYPG7TxrG6TRnV2gIiYNuSLK3QEyLNOTaiYIvM4e3Zc3T6Mx7IVxCbtzp2Nnd
SEY6juWxCeiokPrkFrch9rrz0PtPoU+Erva7Zgm8FJVtrCfAoasCrP9YODpG2OHuSNN5FKa79RIM
VgkRnqy6NF6GVjc2LAxEqwIQEDcdF1JJt9QFnLAGnH3Eun9XsZ7tVRO96M70GUc6YljfazbolpLE
GA/cz4c2lsMRHduz3nyRMJYBtKdNAWUZ77NFja5mwPwQGRD+8D+Wtb6SY+cRicLoAg7qRI9v0LeS
jsVdb7x3TPLeiR1lOElt+qH5ITJcTMcdlvrJ9nu8rERU1TkeTFGgnW4gT6gpBSfzy8pHc9PR6xDl
h1P47hlM3KvR0DQYLfpFcQ3fray6f5ZRTA+T4J4MGrGeNuqU5m21sxpmBKBYg0PfpRws3Il7xzev
xhi7T1rCgqoF5zKvZ+JZ4D7SpPYeVT38I8cqOMbzZ8vXJ8zAOXKJpq8vrp9kSLNZmLOWZmSb/P+H
av7Iwd3W4ymhU5yUikVVEBixpEYkUYgmcn5YvrZ85EDRPxp6xiB6yE8yEe56VPq4zn35qsV6tx2M
7LdfZd6TSXkCkyq7txqKClOORyBR3cbrq/6c6hBFKPxoqyv9AN0MsSdRrgfubJE4N8J7s7NBLHLJ
YIUP8wBgts3wE6n87AqJAQACXerxrdKKiBQTXZvsrmvZWXigDF7kguX35IThczFATMz7jqxnl06Z
VGCFIqnJa9nq8rp85NXz3tpyKXpm+xPjQfLOun8Ak4nXOqGfg2yg3KjaTt507hqL+8lk+Ps35/lz
CAg+e3w37XCePHc85wkRLCMUrwL0zZD1Ernt/HUMx9P3dwhfNSeRUFHMOwwq+/Tu6MQ4I8SiI5vd
//ty6dePzPbk6f983ZA0c2sNwsXyv8fBzYjzsJHHdMa7NYs2k+Yd1+M85qQ7tnzZwbC8D8Ba77JA
d9a6BpOdik+clgcirXFpBELQgeU9pVGwPC5fTmWBJaBO6SlOQXT77yGf0oTeHXtS7vuFWPUwG8UK
4VJ6bCb1snxjYOe8dZIseLfRL1PXsOrOL7wHgf+c19pm+dLykNg1uOEUhRjmFmvlOR5ELzbaiM55
MqAAHgC+VVq1LwtyVmykIChPrR95UmmXzmE/LsCG/3RUGqxHcwrPI32qn+0nLl08tD7DynB8DQJN
vnH6lDtdCz6NtFdnhDDlugj18d2z3IExkO8APebTyWFcgDPWvQUAR94UdqGxGJEhK/M6eghSv78L
sxzaKmY8VffwDADFJNhMiOmJmNArjFimGnEB1QStQORHX1O2614jkLMYg2yfTKH+AwcqB3MO1RYV
Qsi56p4mnO98NN0fEh3JenBy/EY98JXICXfL1yf6PHvfJ+shxT/2oZftNmVg8+qW7wK31cWLm//9
0LaQEuLIRs+REP60/Ks+iv/5lrLE9Z6bBsN4iiVKZf7z8mOasrhbLRaHFnVk11ouLY/Ue5iBjSXb
LdUm5Xx5yYthjyMZqXhQRPvRzccnNT8E9P9Q0qe73rEnVOyt/eQrfCOuI58cm3k+hKajEsWz783u
oqknj74dym1W+/TKabdt7HSUvJtW/yeU73HdBb+TfLj3Krt3NfzPCUDYk5HJYJu/S6cpz2MZCMB+
OjJST1RPNELoF9soNpIBowGhIO5teaCIafaehmPJ60be4Pnhv38tUTWLKVHYyP/nP3x/1EX9JgpY
xP77B+Jj+pufbdw5r51lIHqe2uzZ1lx16ebP6HY0jzaTtO35bPmuRLBrt8iiaLn071aKbCnruxc7
GEo6NpgrHJ2sEL8DxqNJQucTHIwkhVf1MfK73SIgWh5ofUl8ocNAELwrjsy118rdEe7T3omk/eHV
ZXK1Y05PbtJ3KCxgJEy+feGvzreDbrR7J+P86jWzzJ8uhNb3xKr1RnZwLCTcdUM0UIJ2iJS5etO7
TH4m3+PyVonNUL1QO9VMBJQrlE1ZnDDC9vu3SRizhpH4FXcTqbS9GBm3LmJS99onj0H7S2Ep9qg0
srWfqs+sNX819Bt22gTkrUSUQQBZ4Zx9JCd2wjXQjtSjwL39IvVOSmKFrBEveUOLIRg6wjUkGSEL
M+9kpdxllSieEg5mqDA5sDNQPaFdf2o1kBKlM3CHNMM8DOuwYFtsdKlREzc5p1BYLZdDruhmeNTP
K8gC8QlX74cZgW2hoN975GBhZqOvWrV/mfKnByu+p2mPbYMSfVt7brmJeHPXnpAgq2jKXUL/PVSO
OEScJ5y5JKF/8pvkjhCChRluwG8aXDT21jAD/bmPGFd0dfoVy7B/9RgZJU7UYObHMCfG1rhYeMPO
BZYoI/LGQzl+1m5yDITfnJL+pTbN8uwYWMBa3eX4nKXrLpE7T+SIpaS37yWotLLyaK35iTjpSf7i
UhNvecPVgfpN6fbbzIinMu5ztfbK8t8QSUb5E3Hrft2+C0rd2PNnJbaw120/QJutiAVKzMI6lbPi
Gbv8mbwhmhsF2Ag1WNlZD1EYdES9sQHN0wdELCeXfV8RIO9K29uPHatmqKJ2XzR0yfr8mcWh3ocl
u7umd/aP0pLHLqw/gdCUq6yCnxxw+mWepHFYM9I/relMFPbY4B2FsC1NXlLHME6GilGAsUIirMOE
No44GuQU7oKEhQK8Y7bqXX8HcYLvGhCj5izoJbOJvbJIMiszpoZefBgzZFitGZxHx+kPcNkbjlHD
T7QbKbNwU+wqXeE/TMcDfa9qBWUaYXQ9lhuOg9TemwEdlJvsIYDZ11JYgCuwgCR0NEb0jjvQ6Ih1
hHTvBJpBR3H1ZCsIEt26HODW6IPsm4zwx3RQcrY455qHZUJcK7Cz72zAWLhkeZo4XazbqJhGoc1b
tQQK7QJVnCZO5oIQQ7Ia2dESl25cUZCM2XbdFkVivea51AdTZRdKvGzd90LbwXLbDTH0ZcnZhC5R
asLEiiQ7km0UBbrU4IkEPhtkQ/1j6kacVMZk8bKimB1bWp/uNXcK8ZBj+tlkqlx3En1IgVyVe22f
DhkJMBmeMyqhQ0TW8NVxnHBLc4woVp9Fw02pzWyX0YaGG02rbPD+qa/2Rce5xkQ/qCVwQ2hkoR9s
M2+tNe14k0zEE3fSWBCAwVJ+HSYVIJSNJGpHuuAPUjuKdWO05b6LPOr3UX+pHCbLlBcB7cdkDk5E
hJ/CghwsEyyQ0K62kw4Xv6cUiBXuY5SXDw2+MgpfPV91OisPUh/YQUyc0W48DaX8Y9X+R9lOZEr9
yHXE8TYOkJUDI8LyX6MK91+a+t41Kdr3soAO40Zxfg3d8LeKjZ+WTMu9gXHiOrG46tRIz66avUoS
xVrRkF/dZpl/pluSHxORXWpbgvkS4Z6dcSU5A3+QefwLt9EPStj4as0PJWdtKIfeWrfppZkGSJeJ
pkVTjTamKAxN8HJ2Rh61R+Lf862dnmDDMNgvQuwZip8ISfgAPBgGswjzuwV5QLSEM/ihSxSAMjfW
6H7ZtfibkHzFbC9e2376rtl1+fAUbI8oAsE4vQ8eiqPWgINEB//ZDw9YMKsTJ0kqe6+qVy7i64Os
aYPJUitRt04PprF/dBhBNIXEJR7BPYwC70k1hY9oJN+5cyTPvJP0IwKpHaP8c3AvbaTXt9CR+Ith
Cvnqo9drJKZgm0OisfymSMgJQY7dlAn2h3fXGFtk1eGsKENMVYYSp2OAXNY3jV005foB9OEvexqd
UzUeCr0cqBbncT4tXcsm9SOZSUJl/Zp6KTJ5FKESWZgS56lHNNPN+hIidNY1HBfeT7wKQqPnAHzv
JmDKHERabmqHmV/I3GvVWJIACVVdCasdKF1ac9362IKLqFFYlmk9z8yLOOPIHjQMKokuOOHo90+V
yUFYaPuBZuotYPhtccffKjxUenEZ6sA4jjaCkCKMko2mLOPs9H+i3KyutZDkX0mVbiw2sw32JWPl
Re41gtB9agGuHkhujJDH11uQitbGE8V74DRIn8fxo1OSjkyE77UHxINDqkK3D+bN7VKUCFn8hZ6p
31kcvdkg0opJ/JhvBdUpTapkmPEEEakQ7b6CG4jwMfrXGkaL/rcpcZzgCo40eHqpJ1fxGP/Lw8Tb
VeHwi8pAHueet9JnzqLTMZ7KtKcSa9S+a3E89b3fr0OgThupx0+tLX5ZGPwQj1WvGfbwi1LFHp3K
n1gMv+Fl7LUSoS84e2PT4GdHYX3MRlfto76vKLrpVoBth69RHmVGT1RHfb4tIt3eywmAqGYUJBIW
6Pqqgb/JR7PK2FH7rWmRedBix36vhPtS2QlellIDnNHr7REk7rTv59l2i7Jpl4decNdNF3uzBM/d
jvp4kO30RqTQQ0ca3IdWux1UyjrftnNWAHGdsKy3dKAZ99PU3bQVzNQ+2cRRtR0wMD3VrXxxlFLH
AxU2wAZFjHimgwpzeb/ZEfZAo9It0gYh+j91hvw/pItN8fS67mVond1MwuzTt3Dv3JuteV9ePlmr
qgWmWNdKW6fCewtqNABxpYEfR9OsaLI89wWhkmX0kY6qvw24oWnPTWtcJfqZ0523Q4+2caDB0+Rp
XgVmINgqI67F8aHnSbNzVY53G5ukN7z7RVJv8lRn/AQ6xGX8s2qM6bcKw3EVyPcpQRbnpCmUi5LX
rbd/jTiUdjLxm7WlDLz+qQHQR5nbKeqeJ8Z0DNicbj3KeSCrTHNl+/W/BJPRSneqv1XJMiBa5MXN
b9Nkco7cXe6Myutp63EZJlZ70cqkX5lOhUgujtyj2eykbpIv70Q3poufSBKnbctJ0Ey76BIk3tEY
gIQ3uYeVS+MguDxYoZs9/FD8rQxiAJuGhm1VvZXa8BfWhra2ymTYedLYG+SMsn7QEe8MDVVpGR8C
m2XZzGOGGUmPncF+i5Xkj+EAhrq43E3h39hpu+tgahxCBc/QTnlPkbTuM7S6Rt5r54yJCtQjIuYm
Fu/sy1LBvqx0jlFR8dvqjd+cQuJtgkGd0Vihzn3JbKaLP2w19feGCoO0kHBnaZY8+118Ae2sI47j
RNWHiiDZ8qbGIdqljd2/0uJkUhyOO9ceSQiHiPEmMhvdsez+GUmXbnLrWjR1f9U01PbUC2B7NTx9
U3zFtD5tUFElWBQIi0IqstGz3EONYv9J2B7oj8Hw8XjtzJq2jz44h8mooNEkBQyx9hj6oBiRgo4b
ERKPoNXIP7US32HR8IqElOS4bDeBxMTj1/pz40fGloH8QdVhAKUf5oKZaNfAZXsHgsYcaybwxp/g
picG8hwSXZsGMFBNbFKSMoElfuV69Qt7ARxF4kEZmJcvemAR3JeQjJWWzPW55UtqKTSqlKKCiaoH
ZK4AayNLHbOnDHRmh/2BgpHhQU4/1mDdaRwOtVKN5Pw6/ntl9O2u1KYMwpd5jDqMFQh/CC6JPoMY
jrbT1jOyV2FWa8f2WRk+UUljv/dzUmNQpnbX2s/RjAMNc6GznpYHxpq/HCOz9yrhSp3pEyzf4iUt
kYZHE4tVCiau1Lwacyo580zJU1wH9PfTITfWjQ17D7MHvtnJtqFs+P6+citvb5t49Tr3OexD8bKA
0b4Z/qnN5NYKix1wb3vvKB393UjX24rSLwf2/t711bEMmfhms6q5VJZ+IlPteczMcbNgFg2o55u+
VubOQlWems66B94OatSJr3mB9WfsdcgRKL07XyUbJxm0u5uxQ6aVmb2F9Z8B+PxLCCgdtw7wOuCK
cJlMzu7YBpxVkZvOJha+9xRmNEL6mRepU+fuWxdZn6Hk3SCtM+ujvTWn0TgFQ5rBjvJ7kwFzBTpy
ZwfLaSsW0cP0ul/Q+u6EQ9gnRW0+i84WwqXbinJjYl65k2j8t238ns1XvtRhVnAvSPmyfJcdTcMO
fRHJ9Zh+G1+jnExTAmqGinOXltwXfNzoabeFUuiYxklnHoFsU2uuy4u+pBn4hkTAB6eLcMVSg7BE
XnIR0aye0wW9jnhiP4bjElTBE2usYtYTbovMRMHkaucmTWPIBQx86oqZrlPVt1aGzpXm8xztgZMM
eOV9iUegVbO2NBgRtR2U69qo6jVoNdQnHYLw+QTq4E61+evWrJyUx3PcR0NErpK1ddaq+B4qezpJ
Ks+uIpFKM5PkSrVKKCJWicTqEp2UZTfb1oMmDqpyjaOjB3hNYml/J2Wbln2xGo1xFPlAqzIO3vSy
mi4TaqU9+PL3JmnHU2w7tP9SiwzAqh2+GZXKJ/IKeyGdOHbdy/JREOH+aJwqfxpadxsabv/Kty8X
UUBQLK45TnHLQ8dCUZTJqoZSRD6j95wWhOn6dB9WU08xW81RGuQJSKaSbrUJNASyrUZGNmeWJx2z
EYMaR7xgBsFupkf5psopPnM68eep1U+uQHU64To9To0P9AnblMdqimXnufZN8WZN43HAFdnOUXSx
xlMLmRCMWBFWSx4spMJxJ1pUILmB7rlFuIsAOxoh/s6ZKFrSQXRMZ8CWO+q7wcJaX/thjpGVXSUe
iMoMBVLqMPnzzfM0zO90jyXiI059HSns2B4FGiJd+NhILCvZhKGnsb1z7Pb6+ANH9l0zNWRr3IPX
+bOhS0IE0cx2x2QEMIqcsR4a+0WO3qtPPtBNck7ExWmfK8xDDJmrTdfRKsEcO1AgjqifNMwdVg4l
RhDp+0DFv+FKQL6Rax69VP67bSbxZxWTylPZOz1AKZNrifv9jkdx5FMIEUoo2Cf8JC1uYRWIzyHM
WEIQ6q0nFYGTsPx/VYkvmCN5cNYIII5HnQlpJhF51jq8xzEK+92kE5lXhGW+AaTmHTzMIm+ceGiT
DuRlrorKLNC3JuNeE8W0jyv12klxInaU522i3BwUnO2E2e2VYqA5xKI+trIjykYFf0GprQN/lU41
aJgoJDdDpd4VEdW4NcTAOZgw4acFZF/1Lb1Xj+z35UGYI0EWBN2sBh+2USbiG2dWDtdj+MxOAr01
mEw2TD87fj9/LczehPVcMxrhbIlAyw/jgw3/dRO1mGTRCPAuypZzWZRkh4HoHoJN9Qd662wHW6HZ
FmpkGWk0FHVNe3CKKXhSwJpyPMj25Ou/WTcYCkzmuJ88+2/XmtoPmvpAgObXCypzRtOYa9gwXvy4
dJ/S3j5EWXg0CBRaYSarkXfjZ/cja2vGGUIjZvY35vqPeQc/tiForNZHy6AZmM8Dzeb4Wv2tfQt3
OZfxY3m53bKXh+V2xyvM0HFu5djs5BXzoW1gMHZGGuHS78/x0qEerTzvx+S/BGMXbXTlSfLSgSKZ
CarDFR0vIj2k5u6/97YAAUu5xpX9oLqODih4JxyqlrtNCZDYpTZOmorBFrW1Ux80/vmA7BhwCSyr
dVehak4ne+9n+CJXupZ8YXkmgsOnHUEpPiGnbbyMXkInp32Oqvg1B3J8HJXVXEDkgusSYtNjbkKT
nz/EzKUt9MY+LzuAZihe+GWRxoZFToRX7cjcNm5LFp/f4GMbXMNem7VNrHQdHMym1TZaLPvNhC36
7kv9L78d2iqvg6DJA3AhGEJnM42l/grYgW5yY/ZPaVmeQqW/OzRMn7QOUUipq9+DiqJTTmehdd+/
IcnWfLaa4sK/qpZgWwy5Ph5g5AkGnZ0dcGP30bSI2BMtR1OpMZj0He0HhPVqoxzrwCbzmSKufp9G
+thYNwiPQkgFhnVevRsDASfRlj9KJiXtHFg24WZlpM7RGfcziVymXXKSq+PykibT+MfTtFU3Ggny
5M8QDNq96ND4dUPoXgI5oK7uZk5YIC+p6zAtN0MUmfCg4NxCu0LjWHv8ouSHUcIL4b+NYhfjHjmU
EcNmMv02ZieHp2XtxBfElCFJQAuaGkaeiXEswIVHMW/JRpy0myK2t0tgwRADhIoKe/d9rRkdruvc
sn45M5m56kxoN3mLD6VlBjrZIwYxzVeHoTB+dbFKtjAvCMfLuxOeOg4ZIU4uMZnWKTLRf1SjiR9P
o7OUxPEXL7T5Liyd8qy2zzpEnYqez1Ez7O4gRIGZPrXA2hO+FWFOLIzAeCoKIrOl0ZRP/aEQ5Cpp
jCW2pLOiNOislTm19BhMu8CIKLRD0FMpl0pD2kLZeanIAYKhx30xWKLfKBM8iNs3a0QMw83x6rPs
99lgtHey6JJ1Hcce6GpOSjl+meXVWpZCGqLiM7OMZOPPK0Og51gQHLs7pcNMOk7ybTVzKeir9Ohb
J+NPaAJrVZuFXczbzlVn+BFq3iG6tZ4BeazHP7u8bCmusq1rHqxxqO6eoPruQnNbJFI/uMtK1RCu
VTOx3tUG3hxvZsr2lQsH2Q7JD/D8g2iKiQP659jG8YbQxI/lt+qG7e8tPaMJP+eOIPrtSHoyiMPm
rq10vTkSozbtmtH7E7bWq9l53bPTcxvEQcSMF7Ezp/FB3vGmztCM5mb049GoCmdvDXb6OUpEjnGR
4k9Vlb4Nu6x6jAWCo1h09q3rgw8NpubnAJcYLYNQe52LYaWaId8BvAcuM988AyUTxgC8pEkdrqNS
Zc9pNUc/otIqbNk8yZ4JoJ47z54+AtWcO8MksW4qrwgvHfreGzTyT0343bECUEaTuxefXQXZhFT6
zQTg8JISB0QHjaO32bNpKw6LG8OdrTmRNzyWl4YRJQqsKbw28yS+FKI7pBhZz2HKUSgJLe2QG0mJ
nYEDl08pcNbs8hrV0FMHKe8F+GsgYDxZYh9nW8MVM8Omg+u4thOzPuY6yNMmgWOfuYF5m3D34ruA
lpmR7bdKcxQu1iTiY2hAyuiLDHfsvNzXuvsbUKT70tosCkYRzfNKEOyO1FlYoMWc6jJyMEjUFiq8
ymecDbt39AsLyArSMaIRHM66zrTyvDq+tDluPUPP3+xRDr+XFYDhVXUecPxuu5o7Y7SqfiN6BNCt
wfIvk8HbZBhx8Pg52a0iypwjNWtXphrk46Y5nQApsSYbKPbIyhp6tBUOIgUM6hnu46LIL3EbTzA2
RpSsoXpUs4mvwJ220b2KH+FrUJtUTUZgih8pKpvhmvxrWUyd9MNtxu7mx4W7LlI7P4DbxyDNtrry
sQ4/W3Z99REEmEOp3yz0X+sCX8+Op6gf6FuvxlptI5eydnnFm8gqsfbjfV+y9NBiOLupEJxKJ+Vc
6W1i2BNoDj36M9uqaapj2YxfdG3Cdan3DZFOX9CB0TL2pA3YIH4aT/O3gYvuiul8jVGqwMofSnaL
gAQx1J0/20aJ/TDEPZ7OKfoQMLoQGnBBqeeJLPBngelsV/bG8Ph+tYqeONylGDDrDqsMkACEQr3F
dZACjj27LL6wxA+0/gfOBNBOKqs4wFAIz6lncRSa917BQruRHN23y36Mf4ofgrNSHDrkrNx61JY2
suz2N7lVxjGaj+PCbjG5Sg3haOVgsRyI3R25NNvMfolrG93VaPPcdXTU85oH8LsRt7gN+mtToyn3
YQEskQSTRWk9ESR4CICKrMD8MHmhWLCM8k6HzN80PqZSje/YmrqKwEvPlC4RXMLKje5lqw5Wqz2B
eU2YfvXwSWLEL7iGaKsCuK203HpJ/KrHdNQQYBrl3XopOPsouXtRJy+hrJHpIcg6LkVqKU3Eq2H8
osb7cq0XHq5dpSq4P8lwp0vqnpcSFSg1UjDHuPhzMjh3mr6hSdyQYAGYX7kaG+LsFFvy4ZiGWlut
xZzg46W5lyratIP7anIbPVt9bF8xAzw3Qu+Ovalf6NVW6w7B3WmCAId+UZPnzg7f6rDYVvaIxbvo
rItn2B+lO3BFzEcok1BZjNn6GVpDc5bFupA4zkKLbiSIESofEcE77YdTIb2HDUyFmLBRrLHz8W71
2gX0YnyF7UcjAfE/ejkbs4uBhzRudOuGGL5HJZpqR8JbrLGzL1FW15vvDgFDMBcM2i1p9bd4zIEi
9pm8Fcx3r00wZ3l+cDGWbGm+do8mCzOFOb0ZPdp1FBwgdp0OsVkdtthIH2GDYd/DlRBmxqb3YCyg
8ArOCoUqavJsfmcTjWKZv5hch0dbKm+LbcZCiKW2I9gOu8m0R2ZYvC2e46/jwZbvy9I+te3bQPjw
lKT6fUDot851XKXVRL6ybZvPFZm9W4dYN7CzmXkSofbHK8X7FIvo0/YY+RYdoB7UNa9oA+oW+Y0D
C/su6voHhdVwsfK+3geEO0D1o000JkBcdNGroyGt1ShxYY85xM7vA65Wxh8a9+h7UXvTKk6lc6UH
Cjp0rD5qkanb1JAWl8oI+bz5w+0B/bdjHj0wKrpbI6M31k1u+KjP+WXZPpQHKed78U+dKdib82jO
a2V2XT6SHS7THkfmIYh666E15XsnjPinREPqDuqeWsg3fZyLTQkwnyet8XvJvS8Hm84f/HpFtb/j
O3Y2B8ZZaxuf8Rce6A2Vhw7OznmItOhM9UPAAyqXXj8OUxM/Uwskb+lE1VqLNzd3DjHYN9Nz2mll
0F0NSexdj6k+XJQ9Im8YwgH9WvsqPR1Si6pfMKQwR8BrCs0iVG+0YLA4N+qYBABnluvECLGxt8PG
qdOCMIUMEHgfWKs0Df8spZQVN59x8bH8JrRL+kthsSSq7iVKJsNniRuSKzrrPc0lfRPrDN5TjYFD
EUIGs+awLtpmw3VpIDDZBcLBxbbKSWK9ELb6r9YZxYVGm9zGuFrKHgoPT4fA5w6wHln/XnqkS9ss
1fqdPkz98/fCHDlrw8RZvFxcGnzSDMW+qnHwo+81w6PecnpA1JS/Yp22OODORdHoT8aaI0l4Lbof
zNZWoQqobTP9V9SCPreH6suZb8MUEdOeZAKS2qDkvcDAIA69CS6csIBw9WzZUX0cbFx5eW2/Z2Gg
vY0eB4uIdxPtQerfXY6i8OOM8M+UvBnE8HxNLUuIaNPi2RtTylLSZg/L4iiUF7wTSfrmlEP2VEWO
9gRw7EmWSv5MasbsWMDCnY7V4mfsDQjJNBGDk1LUjYjI5j0cXfI1AYQ1LgXa/FACOBnRbByXMlAY
5BdlhamuWjSCcvLrNw8vyLLNTAm8a8vqCPNLS2IIvuM+PEu81wDj8iRot34Wox8bs3JnS4ZCFJDb
JfQiaxv7VA7yxQgX/4PQ8XhhuOur+vzfQ5WTWCAYdJ1Rgt5RpRj0KaL0QsK0vk+dgsV5BDgLRHTj
BQwul42xGTXjxmm8OeSmb6xzZnl/ie8CWDY24MYlWZphBDvRY6x+EaUVM1iOmn3i85bhg1EnQ8z1
lURVW/oxE316XJRPVrl2yRF0ST5o3TNsMH9vtu2pj2INEiVZ3AVniO0kCsZWFeaEWFTpvrDoQZQl
h/9gbqsmyi5pT3WPzHOMfe/z0xxUdCvDqdoH7a3yLpqOpzeE8a9igkym9egQaTKz3pjtc9I010ZN
0x1YN2DeDN94jErqxDTTemXfCTa+ieS48236KhwZltLHmdpDOKfoOmKUBweaCQ0RrCJl6AwHqbB8
VFnfnrvJizaznRNT7QB5uiAvAV3cZ1Nq3bp3aJNyraU/uuzkL/FFWDmB9iQuFKHKwmwDeTbstelY
lar63uG1Ails60icoob+d7mYpAMBLum5/2zRN09Fn/zJKFE3Jk04FgTzPQ0iuEa8tOysm8QU0c8R
2FRkjj9Zzw6R3STrMBX2ixlOrxkYghPtu+YFDWlwWi6+3AFrVVckJxu2AV0drZ6u+fa+SZBZoRQm
ZPnLSbMDTAgMjcN1bhV+TySWvM6kDKOjbCx9E/SchON0am9mIp88s0yPeti77PFeeLU88DeAbkkr
nR35Hl58TBaAN0y5yhOZX60ASQ/km2usyvC4vA2NhuDbHvQLEzTm0p7J6aAhMZVSeR3rVrAXKg/W
S0RbFXNAo4XwCh/K3eOAiNZOa+P2onJ0LVccBL6QKGrzZzkxp4pL8RQ6hfMlnObWmaBSWhpwG86d
ayo148Ex1D2WJYfchDo3HFLttWJIvyoGxBWwU69p5T1qs6fFGNMCW3qpMA6j4mHJIdqORf8FxGrG
aLbEMEU4opBRKeTWRLPlWf+k5oBM4H8pMjNh/AiyINnxR5JGMv8MT6yVGWxl0Js/qEG+0pwuMhL4
CdwGhbkgtnI/+l14Weq5785C/ask0e25scgKmm3sWm6cl6aryQF4bn66yp69PsU/GpsdKnTTv46K
/IDlIltORcvqqFkk2ioD7dbytdSt6bhkztNUu+9LrqiVhfXRS7FLggDeUQy8MYz2eBFN90YbDjxG
AyV8+dSISbbEXSRmJuJHCo/wvaMoxU05npDunTHgFg+H6JiHzma//L7JA8kbJ1a9CQqhHo6wY6RJ
BBoANqfJ1pHC4yRj/BwX1cMxIkyFuc+7JWdVrpAb4cTtNhz7co/6Qq0IjfiJVB4308g+v9zRdm1f
a5PsMG266XrnfAVB/oT5umPTpwlcOefK7c33ciqesQDDulVuz4wEHFiStujYk6I+2mPymbZlftTh
ydzaAI0Tu8cR3yloW0H3g3jBTWi3/wQduWcPtyHBjKZOQg2dqOUtXH6X3RNZEFBdXCJX9JflI8vB
Vffd8XTQc2OXkXeCz9FnGbR/60J/ha0SXEuOdqxLjByW77CR4KUZ3AwvpPKPyX9DdIVTNG4ngrfR
owMtj28hN+6eBAAUU/OC5vw/xs5kOW4k3dKvUpbrRl3AMThw7VYtIhAjg6NIidIGJlEU5tkxPn1/
ALO7U6w0qTdpVSmlFAwAjn845ztZ+nVGh7XGSc3EL9RtSnYfEuFniW5pyfSghxRFe1w/cs4C6Dg4
Z92K5/3b4xkuHPwG/mqV9+l2Pd5RNFUXcwrrq2wN1kSCaV3i8rWRkftZx0O8rxDKCyJlQAul+yER
ybnPxw95O360KCnXNqbIpvmm11CWN/uwq+lB9dG8RH0508bwv3PBvjT9lIFlvkYU9G0w0Zy+lSmV
R2K18OLhrtB5XhxVPKcCKbsT0zcSCZsd1vIVU69HSSD7vco+mBrhFPWC8VqfuIJ2GF88Y/qpue9Z
CFxN1vQSY9q+w8Yk7/Jsjk+tZcA9TsevlZ5dg1phr2AQp8GtajDh5B82TvKbshvpe72N6B3xNLv6
3dvb3nLFxYQl09Ps3rSF1dw73Clb4RKlsQ7NrQzt+MCLMs7dq44ih8kNbI/QKJzbNWT4v17G/w5f
4dNkU1gW7b//h///UlZwOWDjvfu//37EF17m/7P8N//39/z8X/z7On4hkab8oX75uw6v5c3X/LV9
/5t++pP52//8dP5X9fWn/7MrFHjK++61mR5e2y5T66fg51h+5//vL/7jdf1THqfq9V9/vJQdxT5/
WhiXxR9//tLp+7/+cAjE/q+//vF//try+f/1h/9a5F+b9P1/8Pq1Vf/6wxD/dIFUex45ngLsEzm1
w+vyC+4/dY5fD0ed6wlbuob44x9F2ajoX3/Y8p/SFp5k++fajmXZpOy2Zbf+kvVPMJLCIIkak470
HO+P//O5frp8/+9y/qPo8jsoF6rl7/w5ztfxPNc2bM+yQQcYTOi8d3G+ppUG3CojIrF5xglaKvwU
mXlsF+svlGw8QNr8lbkbNoEAmeyQhVthPBZhK4/LWkJlDpxhvbxtlXIxHDGRGvLuQjwYajOZXnUF
Trqsyef92NWI3qtoQV5ihs3Zp4RmOR272h02oj4U/TcYtzasWffce4sJv9QJOQg/meyu9hCSagxz
MKi4aQ/9FL9QkAvCoybCL4VbQ59HT4j6oLxKAdsx0naEz3YgRsE/B+e0ySkBGnfivSpp1rCS6Gjx
ziSON2iDJOlGZgv0JZj2tez61y4A61GBHQBX9py6ncsRzcCNwQUgGjBpgmVeNiO8nzu1I0f7Bcn0
cJfOLA9wscSPmRmgcrPJfzPjSh2mOYUMmASvYjBPpMKRbJSJ5mSPLa1KAMZNBXdQB7HWpCTaKHH3
l5vxz4v+14tscSP9nNls2a5pOaZO2Jl0Eav8nL6rtcSbTfMi08ThGDYxlpccoodF5npG0oRrJMmN
gmNIuN5VHlnNieAMmrE0PNo6EAZsP2prjjX7CHClQw+eC7CbybzN/JIUwTMQrBAt9GI6z8S0Q+z5
0FUYXxJX3RszjnAsaRy4aUJ9XPygj7fYkmlfVAQv0QrsO4e4wu3kcJyDAN1WrccYJ94CLbyJZfaJ
9KDmN6HaUn/3hRg6QeLSsy0Eg6atW+/iiFVJhApwTXhQRZgA38sUkrCpYXqrfXOJhAVR37+6AVlY
XsQkYpp0snBifG0zM4PaVdCoaFGICiEZZJo1OiAQHHgNvAPdBxDlUewUEhTSXkF+FcjkcrvD0QGW
0zQoC7XOJmPKo1i1CDN0H9fybv2HlaPjHNDlw1zvrY3O9nMovZ0NsmQ7hWSKCGvCck/Qy7A8k0yP
m9PggDkD41zTOuuEI0natpk9ST+3SyrBrkvyu1kCg4jDZN5bZAQKFpF71iuX0gMA3o6gpaey/t6l
ZvMBSDZ+oXhitd2Ml1pjAjrozQH99j1wpuYUEk752ekbCuaacIBf36liOW7+moS9XBjyoEzHc13T
s23n5zsVDTSfL3IwHku2L4NkDanqx6glAKTKtdhXeWucIadGV5XZnmxyuBKJhkXaKAjCSN9JaiY/
9IbuQMrH9aCbsC0Ip7RKVCvCtbFTztzaJkND7upG/S5F/ufTVHLMW54QpmtLR1oOw+OfPz49ZmDM
Q1xv1xNTsLTYYI4h9LhA5cg7ooXYPzeABLmVHG0ebwC9JyUwYRWhu56C/K6uk95vcepNSXpQyDe2
bQh60NH73+Sj28tD//NXTZw8mdyeAdUYndZyaLx8pRIOeU8Y/ytpzW50O3IlA4ZxHLYGlisDTlTJ
IEbP5MfBNtDutgS0CPYYpkT5KWrQW3K8M5LyMYjq80ya1x5oD5YdfELsqDmpES74rphy37ShBtUF
JDfbxmxpRyk7JywuPiaaMkXGWxNROFefs6DqDzGtzdJYnsq8QslLuAwusIM+kSY96BzPi3QhVeSv
9P03xoRfYAE5e/iiD/BDmpNhFh/6MZ6XZGw4/NmCHIlQibryo+OAFy4ExkQoc9+1MALWoHcHw00L
MNtgcn59AxvvU+cN3TaldGxh6joo+/d3gDvbcxcGsdpOIx8Me2y/peveTTYi6tnpmnMbnYPI3bB9
ycE4IXVjCGrOX7JSIxKBz+oyYty7Ek+qxwq+sP3ffMC/uewkDUlrOfqEZxnvXvix5YwhNgF0LMtn
q4Oo5MyiWAwgc2iGxHKOjY4gon4fQCiMIpgHzI5RZ3pIHIl8pTdpvEfpFq9E3nyuMvO3D9HyjL+7
MaUJ+ocDwDVcUBM/35j90CI5i7Nhq5YM+6lNf5AiTOcS4zXt7lNEEztHgQTB1gLkfMYyYQc40qss
CA+m9hogItpJZIC+gAr2629PvH+Tcnm5uDwypmWZxOq9e8BhnpMtMgQEnpT1NZ8SkF7htjswyruM
54xqaUDvSytZmvozPQQ2SzOZ4P3iH8g0g0jhhS8ATORGF9zgUyZZSkWOR5dKOkB3RR4TPb49f/z1
5zYoV99/pyxLTDyyfHbp6O9feERut0FjdVvpIG2OWm/YWhIotufVVGAZK28ErQSXYtcn0fYHRiTl
/eZwFH9z57kWd5xh6y4bUOfdda2zuax6KEhbr3wc0dMcJPmJ+6ozHjEjxxunE2fV3Wi9QexdiePY
tfcDn3ubjAjOhRghXroMxZMsouFEqEFGd3BebsYSNfC5lu2VYeGTSgaysnj/KRMQSWSZ5OD95ifx
/vPbpFx2LW5QvlHhmstP+pejczYk5mVi1ZEbGGwKsZuHRYucgIjZoStfqDZPDpLmQ60kFU6h8ATB
GW1sQS7y8u/7NAjAxNh3Qxc9qxDORhFxtpWd/R3qdbVplqpaVKBvjIDKyc1U6yd49TOrgetVo/U1
gF7xqB60sXpR9A+kiRQwUwJJX0a/3ZYciplrXXQNt6KjbnNjRG6xFCiMY16sDkboXCZ7OWLeeGvE
6/kxmNrwPgqMdAfszWJTUr12oOeLuGU0kKbKF4X+uB4BDqvcxapykkyhSEur+XwTB3ecoWLQxnRg
EFDNe5ybHwOMcQ1ezq1pkcs1La/1jBi7OQBV02vlfYmvYS9ttdci8EQapHCKLPtLwZbwAYJP8LkN
0cUDp7nGJ83Ht7mqSUDyY9fhSdTU9XqxoUoC9Zz5YT2zuSflGP2UhUHn14+R9TcXXiwnPKRM1yUY
+93hyVfPErVxxq2Z2j0uYa28AC5D8eAYlxzOX/hQozi4yQv3mz1Y0VmMsEY7DWmGSWRuy9jJxrWE
tHk+Ffr8aKbk3qYk2fSK7y0Wwb1teM/JcrPkOpcx5SegJBoQEevfQVcB7kgYw1kNbxY7RY/Tze2m
x0YGihthfzAEbPZ4ZSKAATpK01V6gnzGwDX8CiLmb74N4z+rHcdypSE4WYS0TPnu2/CUCkuPBSco
8mm8QWCBZc2sb4K5YGfAz4DWDAXNEH4VUAXgxSDocEYcCnLKv7k5xtZqtJ+Ze1ALLfVbnLMDB13D
5lD+5q1n/02143ByG7TN0jZowt8dPhk/gIV0udvOCl7K2EJAXm8czyVblNyYr5EV3mJbPxpuk14l
Q7UbPIkNopoJdk46VvLEk65vc4Stm0zLv7fZce3iTLOjBp+vnZ5A+CJlv4/yEBOXnF5GzSqh4xJz
M+sdjhhkVkiIpG+kT6WtuDyajkZlDD+sj+BMaPVh0Gf0FLRgKM8pGUHgNmQDajFk6dSxIavPO6cl
zrWdWoxx41fHVdVhmlisJnp0BkAOnpOnPElCyf05wazVyh3EnTnHLwIy2skUi8mYZHlbi/zWHe6R
pqL74U2FKGU4GazOdusdqIdopola0q4RaH+TXUWYmxC3w8CAfcIQHzLfl1l8oVpvDhpLat3KTspw
DdjZ3rGZ8uEGwhDVvvRhvXxLRNad49Rh5Y1BGZFGv4xsgWBwem8R9NrnrC0/pADJMHjgPWjRQMS1
OwF46lGaNGghRfotSpa0CDRkhCxYuKlz7Qs+AxTrZgaOoqc0aFN72qXLKDYsfmDzG/20GiefZcID
9lPKyST5qmXpi6C61ZveORDgOO3B0yWgage1CyL1iSL8aYAqux2FwZAgbpodOJSnHoPiziwhoVtu
gRVSsvWxWzITNWJ9WTBAP25I1FNTQn+sP+oWXT9+Mb8NeEzXc7PAwsdw9dCEPduUpb8cZ6ToklmL
HW9NrR8/xjHxQZim0qgqqTCSjZlzumq9lvhZaT2vSyfh8UJYq0UAAfoOJhRSR4hCUWHkxIMydqA+
2jcjDz8W6GXC3W68rpH79ZZfjxatQKyEp/9uXg5vGTDRZJSL5w5xVBdB3skh1uy7JLgyBirEGq1C
qxWtz7xx2Tjy909L/5RBFFJGYx3WJxhHL1fH5QFPIRlwbGxd51sZ8QngfLQ+neVOOfH3cOYHN1DA
4MqvjvXyMVvLeUDV6Mf5WO+KpQdIm/Jbl1ktoasovXOHs4xpuNdSjxY2LBJGoEDBWy6b0cD0gQ7Y
+mmj9kld4BJmtVr3Kd8BUk1/fZTc2XyidsR26wzVbTW2L50jvxgV5uEYwcVpavqdFfEYdJxWvsZg
f1py40xbmU9iFEQQsoRsMAJsYy7nQ0Ffflvn5qEeXOirYQ5aYqjvkvGFEeuFHpCm09JrP7VnoJJe
OYAymu2909+H02xi3qyynWWmz7lVeAd3rm/SvjOOowVWurGHhlVdcuiKKNxHsSP99SSFwzTvTQOf
v1D9lRbVt0ULjllLKu5uvAg9Sjpzul0HW3Ike9fDSLUN0AADYg1IOW6Nb1PMIgmUrQIqUGEAW0Rj
63XVAIZdtMV2tN6WMgCASO4FXrUUjLaG0mSLX8W8VmH0KGOhHZKqYt9P4wDzwUF8Tha1N8HP6PVw
8rsRpYXJIIX5CcSz9X7Jo+VRqeKTHUQjOksi8sKKi63bL6GuWW8/I2niWAGCT3GLX6qLw+s0EHdg
Yo2L11WtH3Q8/nY54L8v5ns5z9/RClvb9TcwkdJIZ3wABOC9qVREq3MBYX4CqAdY1pj4rT0LJgC+
ftrYPUiH4DwYHXe1qR9tJ/pusUU/6Lz1tsuegCKQO5M16d7SrmQa7CujCcjObs7dXMmzV9Xw4JYx
DBsJpJCLHykHrbDEnN3LqsFqWBG/kEptH5L/Zi9JM+yHSWPFiAIvcqd3VcAWxc2PXcdl6Ut4GH3Z
XqYOosO6PJOOyXmf6Q1ZPeYHcjvP/Eb45s2HdfIjlw+owY9r8ol4w95rbkyXESWoz3SZ9eDf3KJG
MDZVKfi2xfRlNWQo9IAHFWP9HsuryO7lMazmz3oUzWfVEHbg6OEIXiJSwHjaV1Z2DzjadqCQeUe7
MQYiRxmYDPJPsRN/aYEqrMdZCWiXSDR+/uXdH88Gmk0Djrzj7tamfj0C3iYf1m0xR+4VLoNq20dK
bNcnuuAc0LBR7tuI57swiK2M9PxlnQQBogA/hPVnApaRHDyDF8OqoG3xER3Gmdktr8v1sFsPx6oH
slbBqxhSzJJLeSKAMR6yzHwmbPcayNgDy0HeDSmXwrChpmfBDbFoqb8OaNYTw+IY4fQZmlNsQMxf
Oo2QoNaM/g67KRmIdum+JEuJqqfRY97TuSl+j6644daTpI5pQ2Qw0g3mmOWtGupOvaRL1sTpBYk8
8LgD7Gi0re1wc6N2bwFO9B9Hp4eWv5y2bxd4eVzXM7MXzV6vDLldv1Clmz3bLVJikTesb4P1cI4c
7vXQeAgaL946UqGJp4E6pbgo9PyAkBQLrReR+TnOhT+huxvdLPIJt/2yfslrMa8vbQdZPYvGc/yi
OjLk+FHWjmSczNtWH1KwLFnOXz2ynhPYhDU6cj3BliuimmluxVOVVLxCNYcOgWBU7ngXSWi4IbGl
OGsczpvQJEZMZlAHRyYjW94dQZuV15lX76fMzS+ZW144m+WdUMbR7Jng2yC0B76z9atkwjJxqGFk
dwaJcxmoSqiRKdlQj7kUXLjk2vhtuNyr2mK5D5r31w2BsfTNP88qKCuZUhg2SxSDPc7PnWCaBUq6
Xg8tMMjEY+UYzwzamMPyAuucSINZDe59CD19F+aq2WUJIPEkSrakvxE5bXvDToba75r9/5xuO8z7
2Q0ZjByWj/fzh4paELQe5vZtz+h3azCrOpk0S4RHDQQ2MJP2vdn4iNSkYc+DxZiX7v7X38vfzEkc
RxeeYFzCTBQY4M8fwaxC205yS5E9SZOeZIQ5yumHlVn3wzTtshlR1Lo7Wc8DzonxOPcfVcV9OvcB
1G2l/ehceZoD7RRa3UfSvSEfzID/CCg6N4OTPMi5e/71h172be8vJpMRhmIeOgHpLju/v7b1XVqq
qQ45TsMSAVOO3FK4U8OMDriJZgyHALfiBXjgd7q6kNKHPrBb+F4hMR6/+Sj/OUZ0QHIz/5LMEJk4
vWutcN4NbJGHbqv30BF5ySFTTnt4g4utxcltIj4qvd46bnEXAFQ+rmvgRq/IxI2JH+7SazdWhNG1
BLNkEusSPr8N3LWHX3/OdUj87v4nJWIxS5hcZWxJP39lZYzLvsNnsjXkGB9m7Gy7pqxzsLHtW2Mu
lqAE4X3QwoRJDnpSf+jxCmpaQAxzU3WHAa/9ZmK0zjKCIxwOJGfmSLXY1eay4u6IxGM64MzO26nX
1mQpBfbwoIg13FgIo2o0GA01N2RZRXQPp2/t2uzDUxgLS6FaOfHOFIBuxoCXb9HhLOnwBXklxxCQ
yY1ZuI9VLlJ/7t2CzWHQEf5mn/ErSPyC7hw+g2h1NsEUYdaazSuLFgnADu99D6lhm2g7J20+rm/2
uEo7ZEP0+K4LoL0JKS8w7fQ25ujlBK2MzgdLn26MMTv0Sye1/uvCgsjZiMOvL87fHU6ubbFhZphq
G6a3DFr/MqYKuiHGGMHFWXd6Zc5reT3CzSGhfqY2XWjUgzyN+Tdld1dGxzE11PQ4adp+EUl895vP
s9wM724WjiSDVhtxsm6978HZteUpQ1W2aONs+145aj5NHE7aUeyTHh1ZI6CgQtRGcIsDwm5e26mh
5CRGNSoZVloGMT7ECv7mEP+bpRNTUZOpDo89G9L3z30tHbKJOwBblJho2EmtDsPSQj0E6pZJF6Qi
5LlrL6pbpAnDh/mK6ReZXJvlhyC0+q0Zmk8AsdXyJ/R79xMbXbqkhplbPGnZpvVSieRyvsorConf
fKs4J/7je5WmKXTTQhUgGMcsL6m/XGenSqhLsE1ti1L/aNDEe7yu/XDI8Di6bnehXxm3vQu+VffU
t1hvU2T8eI8/6j2CEhl/AaET43SzS1aE6igMIyGUUPprVQbKEa88qYwOheuoq9265QFl8UWf+5HZ
X0hoBcY7u1anGFXtbt3241G2FXaG9cFGUmmA79k65dU6t6jQIcMX8LGvUYknR9xFnPvLZJCIcs33
Kgbq60ixY/DI4Yp6Jif/S6XnBG3z1oRdNQ4hiWwE0pRB7eIps9gJ2P3rWpKbfd77YYfXVutDkipo
zNfypRpQECXh8NB78+16MhSWAP2JHj7qxgurR+rPpcGIXSJtRRs+KPG0rqAaia0jrhKaYj7R+rVY
bkWYOVqGyyhS8j27AWOaynbDpG2aStyIuASr5Pi4+fM9toHPXik+57LAnSaher+dBgltRWsQykgC
Gwe0vnNlMW11+l9//QLWl+fMVnCkktrMAzPHBgDblhTLT21jANNW106i4NLL8FpSO19AQ3mj5t0n
ZKf1lgHSmI5Fn+ddVeUBDlF6/cxhpTsv1ZoZAWOQxkVneZ1XRHwz+223Vbrgqpd6G2vuOZ7FhUo8
Z2iLcz2dMKFPxLOZ03DULYwH6+e0bKxSJq9Dsi6qPdp70/dCM9p5cUtA3jjECPrZhgmI2btuqCyA
hURUS5vYEbtSX9DYhb4BMnZrWGPtO2MzI9ycQdIWZHyYhvzSA9/3S9hEZH3FO932JhItsT12gdgP
VZ36MYTLqzQOOcQRDFTtTXwf2klzQoj3pKPavcp4UZd5fw5T6qKmZZFdQHkKzTG8J6IM20OOYkPM
dAJuD3J6VSy4pIfXw2TuamPU94oVrKPDfoY4dIOgTZxity8+zHB+MPZg0NAfhBm2H4YUL6Ki15+B
da2NuxH11WbTeXO2b0zmb7HV54dY6ybUcO6VbU0eUMIZbkpSbcsgvTBYaXaR6rZC5q1vO1PnUz9v
1lre7onunIqo2FY6ZvWU7ShGSRoLrctH4MbxBrYMFHZcwicHgwGNGPN4ErMV51JJDtj6RHYKsgoj
eghoeFxmkzcSRpQPE2nbPWGbRHo3J/pKtv1VdMormyCOYUiP6z2wlvZLM1R4QMyo2eRW1aCFPGgX
m7XJ14gnVBPy9Bim2FYuqRApkyy4ScyDw5FCIEzT6U9BBWAyMgb8rIk/r7en7iLBk0kGkYNhDDzC
fT8DvKALB5GW0EotVYIowOX2usd7/W7IdJzfQhe7uDFJjoF0riprr2NBJkpp3rApaTar4Fkt+h7G
u0ej8aaDpfjkg0U4ouiGG+n5dlu193155mvDDxaCfwK7NyPADu4ZfxjIWQjZrsp426Hlx+nGh4Jp
+TZNIbEyONckz0U1ilKJopJrQZmQaLbHZNajlUXwDroDe1Gh79eyN7jjnV9hlKW9K8uCE9uGO6Zj
ADQ9kDqS8NsFhQEfcrrC49FOUhGvDYRwqY7sgmPZa1iPMfewDh5KBwClmYVCdh2PriOXJIcYH40q
P85sj3BbjBC56DuWrR9zC/YSDvxpaihvo8fppst/kHZBZrHUmfbhJTkmDKvTGogNS05QaTFe3PX7
B0uDTCUXjx4kpYsWV/NOM62Mia77ySHHY6O1RrHvIzLneOkytYBPvr481oO4XlZUw0x/WxTtU0lQ
CzO8Uh50DLMbQpiaUzTd2JNVnEMcZHhfX+zZweWllrEf0EC69k1ist7gpSgRtIAFylmMVeNIHew+
prqkV3UYZHh1sxk3CBXBsqU4lHM8lTiO5Hnu6NKCMM/fMDZV0D2kGdGgA1NRP0oACdk5OzUzJUe3
JweGEtKPKudMilfF9J6wF68gAQBftJFj5UjKYAZE1hwpLJuTNSAShXC/eas+DUGSphncQoBQOwux
386JwVS5uzilSEhd8bllePr2xotGMAIYKlrEzVtU5CVv8Zi3NWmQeJ7KOzBFkMWn9LuKASbkkzPe
dbJ9CIPhKe0wwuaCVU8yOiQgLh18OgaoZY3qpq4+h47eH9f7rgcpY5b99wK8+THCpXbleMTjrv1Y
xUkuBiKJ1DKDSeIaJh4EemTu8U0nIHaPlsQ3uZaRkH6YihjDx2EBFK/3xXp0K7YVW48EiC22n3CZ
uVfOwmDU01NvsbaobBA4LeG7m1o0/CVR/BU0M1cqDrarDVMjJqnVcdXLOL1rpmcihj0uaFhiTpsv
ZmKeZaU4D6fi+7pTHbTpMayrpySnPFnfziAkh23rJJT7dVn7cG7CoyNT1PH8q5LY5o3OLhmTQXSN
tBcnYa+fIc/Wp8nLqhMDNLkzF38Ze1hOxwnCFraW9UF1+uLH5Ah8/gvaBBgq25UIZQQmtgn1gV8N
JmOILGjuO+8HDDbuiZAKZRq9Z9h/N+3EyZpg092YYgxBbLDJeIM5WMsaiRXNvZV5zwRxxmdRPq2z
8fUdvv5YZHjQE9k6JPHZLHZ5yXwvX3hmiZaF/lpB9eNYnQpFR1E7BOIYLSJJTYV3Aav0gylD5xhM
QHNR6pWcSRZuMOlNaJFg4UCe+sI1BnQjD4ZZDjt37Ic9VJHdnKCATMAHOSIvb/rM+ASTMThnVIr7
hApis162KB7yI+QPHBa845YpFJiXXekSdShh97BfQuuQqgO4RAUqbvLruA+O630jPa7cetoNZir9
mHafeEu+HuqVtXSoUexd1jNtyOx4By+92iSO4Rya4/qUebcN8q5DmaT5JjGyz1I+aWPrvIwDTMvJ
I3c7ovBhHLt2jWsrtA7Gq0KRlTEsjgLHJG1If7WFAyoM6RYiOG3Yvk3Tp2+TrBm8kw6wmywuwghh
AzuJCWwMJgHcMwtXbB6ckoL30OwVm8ZhorsuDPWKsb0NrI5hgXel20YLYqwPHqMCnVhRli4VR//c
d326k6AStlbOZmH9ocmtAlBROKdxCj4jnoh2UBDUbh1blzguRlOwOm60j9F645fV0Zbia8SDtcwh
XZfYTsrXY+ayYV2fQwSEX4nefYGNVp3anBFmtbg5uxwLVj8AlzCxZAZY0IjFqB0UwOtzrpHitmfW
mG/GtHmo9W54W52WUwqK8hkm7jdSD8BNkfFwXg/4yGpvwSs52JVILKN3OYiPISvey6LkSEAgbCM/
WMQIbh7ds7+rNlmJoaDs4fFBeN3mJfKI5U9btyNx6d2ZghDy9WnIW+2A4wJ0YoyHKAyKV8UEWpWu
cSyYgu/0wXnEywkWLLUPllU+kp14jhlF4sXnO4uWwZueyhM0t0sUk5bh5oTC1AGZgoix9uut4TXl
dxmDFfvzKjLn14enZM6JSFo2CUhTuQxa9ZiWP9p0qLFgMw0YjekHKCeyT2xe5FIfvhc2jgePN8uh
YtW2LVT1wRiTm1TFHLyayweZ+SHdkFE5MJ59i+OwVtxXS5meZt3tWBC+My4LinWs8dbFSA3071Df
JFjZ26WiGQz7W6nERhpotpYV9Vo5pcu6fTlJqxSH6frfe3N3pdwaBO6ixw1l/612AAGtg2bi21Fh
YPdOSF5mYw1EJk8b1NBRflzPniT1vtt5+zkROvpgmRp+I7rX9ZGE1vpNOoC7K0jdm6Zz8JP17aFF
07eCI4J8PNNio0Tg1DioxckAe55IjfaTiXkRR6Z4mqj86dfcl3VUjEwQdrQoyNyg4bSpwuqA43Y9
IUBxXGomMmfOZLgMc3JaP18akdUKHzLxC4Le0VkWzmYtNCagCYR1K6x6weNaYsZL7bAWo+CM2ysU
KAz7viSdD70tPZZLmdHGyEirsD1PG9tQ07aWJNU6hAxUZYkXMv04dJJo62b4vraEjqxug5gqD45I
cPZwIPtN67AjDwvfZroeMBvYlbEHrbZfVtTcMu6iXmqG5IGkH2awTrtnpdicuqB+TvSi2gogY+wF
CPh2WM6uYtU4JynIJNDAUK6/Lk/iapeNKPBAI1J3tBGwG6C/KdLdNyFls3xr2UzEPLXGVTi4KBUK
yGmJKk+NFPvOdeMDOZcKRh4o+lk0FYKszk96GC9xVr60LiM6c9D8MY5hfqtuF2p4Jp3GIA63Hj7I
IGxp+9FIjM71lCMwIJyOS6YHH4RBYtfYeE9xx1gNX/OBR264KosfmsV/oA3jwUFEfRWLQyLQnldM
NmteVxCF3EMH5WpvG3G5R+WFigsb6voHG4Qn+WEMfMNAQOeb/cJosRkZAtqZyKunum278MmdUFkF
JPzsi0TG0G4Hhju9Dg/NTJ7XZ2ROY4Hm0XhaC6VK617ixOzJ9TuKiaGpppaepEgSMlDyD2vZNGNr
pf1WS1QCZeFStdtTflMMPdmo9IeCuCubTcGDpUhSnt2vGR6Tg+bmxiU8eCWySugXPfAdI93qhITk
6OBIwk5KrTlyd1/KENWyaWvWZoWPYW01/Dec0swttCsBAiH7wnXYOyMm2DljmdRRPhA8TyPp4kju
bbBVNnS2MRPJla240E36GAcO5VSNHEuLSrUJRnbGihmXcBVnTwcsol7ITUkDy3I9bxM8DpfQ7o+E
6Y2nlMOvRFJ5t37NvVBUs43zMpXOco+xu2ubmQqVH283m/3jWjeWVf6BFXzIjL9FKRI4477v03M2
WI9kaVSfSpeA+DwjmHue+v3Uj/1Z0+CR1nUJHG5Rd1Ri4nJybPsN0UjI9LNg6cnhT1ioAbA6IJ1l
bn7oQdv5DtY6t6sRFuF2Rl+SxgdCSBSZobwy6BaHRbNAREriG3lU4aMsjKvGS8xdZ40YGqPZgyvv
mh/tJj6jjI8eEru5ZJVOBuFkoZbkZAI3XB+SsnZvp9b+avcJM8Jcs65tya/nYBokFJCNjHmbpoNo
L4BDh9B18YTO31uVHAo3sLY2d8ReT2uo3WiqdppMnKuoGs8NmjfMsP15zsWFFOXwqKbZoOWNX51a
glLXM/aSczkdiBK9JDp9OWH0E6ZH4ZC9rKU13tKSfyON/RAIyLguqdxCG71d2E+3LvyE/QCvr8zS
b8MiKzYSZZ089nLTND2mRo37Ab3qOSeb3BmuTTKr9oM72Mci8OgEcu5njKDM1IpyADrX7zB8wLVu
hvKKC9z7Cg8OdiZ7Z84amUBMEUbTw9bikMWt5vIDHf/g9+Qu74yIm1hzK8AlhbofLChSAM8Grgbp
mkZadPs8xjI9tgOGdq8BuxyjigRJLYLZPdr0XZPM7E8sEHL8fF6qnucacNT6YhSBvq8nWewXljW8
FB39Qodj2ER+ZWjM5Rl5HjWtTveyKr6sniHUBrtuimAodRhR9ZExlIWO/ABo/6LK6Dlgu3ufL4NP
N2+epHFvZ0sm3Tyw0Q/U/EEX5H/Y6SWlrL+OiO94UjWiKWlD90318Jh3s/U4FzDVEhr6polPq6ef
t2+EqxW7pNPLryOJP/e9y1HAlp4sx0jFd4PhWy3i4owIwOMK3EpTDvaEIQ/7FeiH5E69FIJ8xbAv
kqteZyWC37HZDiPAyc64SuViHGDpmpC4ERGleXCbSHvMDBD5hCmhxFfZ3VQWwQme8SXs2wYAQQDM
1sz7Q8XkdjOGcH2lmOpjwkJ2Qwa2u3XTnICHiCgxJ3ooAYSzxh2uk05H5LhACgfkQsRf4CmPL7nh
JfhrWY5z6l9opIrdVGpHUSj4NsGsbxbfgG9ACNkPLZZ1K03Go16q/DSm+cGSQ4usf9BZTpCG56LP
gLLoXCqTWOR0EtOHyR4hE+F0Rs2ljkwr2r0y4MnYpfos28x9BE+qHyooPUd3YW2Gcp6uese5ZJpj
3k4MjUDRBRfVUy7nTmdc05b0H4c+uoRx5sJk3UYxg7mpKr1LPyTaNg9inYWbYxzKlDpuGZIj5Ca0
vAP0g0wvlef1H05Z70WT9McsFfJcWyIiLYcdVzwm8RXEKJyvCVHtfAcBqcxTT1U9ZAdRphwmbfi/
2TuvHb2NdIs+EQcMxXT759xZrdYNIall5pz59GdVtXFgSz4W5v4AY0OCp6WWfrLqC3uvfeEJsg7q
w1osLyNEJebyJh34aGlE1xRVhCMdV8DI87Aryix/SiFlETbvDod8odwMZ3M5Ohqbb49IHi4A4vBo
WB8CCZlRz84g6i+NOaFZC21j13T6e+uT8gLoUuzYLzq73DVg1Ib2ePOAw98yma6j9CZO2A+7iWeg
F6Z277UQFhfdX25JEiFqD4KnPPH0zxX7Gj9FdZIEuQHmJbofayc8DnjP2N1J7QTfeiSwWXtExx7I
/3Xko0FUZ9LeMzx67mY+kxAu/KM1Imczv5ICm9wpOVvfVCAGmmpEpuQGn1JE7WtSUxIk9E+t0OlM
RoP0RejLBI1QKhVZnl+Qg0ZnCcRlSkdso+6ZL1NS2tuQYONw8Gd0qA3ZVgEwirAmdgUN5B1TZ4Jz
9PTEXHwLm2ev92aw8+IcGkqnBSAaCfbxg2zT2I12P+ikqFfNd2bEFmp2Y63DzLg6pfYE7vsH5KXy
Og+F82CABkJIeXWHYAGQPEDrrqBx2T0KgsXjfaiFfnaLlHRDNvY75bUPi2I1tgFRdmwPLupHZUHj
2WQR8AtHKh6U2AFsKeyEujWudhkbVzN/7hGFkOPr5JehsdAQFhP/B6uGHh9F4bKB+cHZTT9woaXe
sd1laYqJfO8zwjhrcPpXMEzh7jfU4kkcrcJsnO4TJnSdCI9zRXKVs3y32Zzd+lTrjqRZvpR9Iy4G
moBdhKvTD/uvFXlNd9ngQvUecwhVtuHeoOwUG9HU7trtZQCrbgteQXe69EdjBOtJGdA9LgQsuRKU
mPVP04SeRQvnI8IKgNA1YtiWMNsrFpJohWcwPYiqGoEPj+Vu1EKp5ZribWMHw54GI73jqcbuIORA
wS5IkSCQgaV4cAPIALA+LadjvXSbzqmze2OC3DOWTnoWGpvTgZCqnQWEaxyX8rVK42+57TH6RGHO
trKnuwswSUqH6ki+3ioeeTh141pPWHyAX6Q3AoxWQ0qT3wxlvkYYSWcYot9W1dQYVqCC+zNeFZ+W
IKnyblMazD9zg0lo7BSbbIJm1s9UxHh0UFU5IJphsdvFpZBqcmegHFbVqSH33iwCn8Fa21cxd7fF
Z2qG+EhDJg5LN6ms1xHPppZu41o3HyMH5FsRe/1WYyS/ZeZ3Ke1+Akud3rt0Mm1vJO/czMwktnqD
UKWW2kc1sauq+avwBu8CHsT7WO30HPDrxr8jLBe3bcHkQeqodmlHMmbQVG9CFOKc5DEbOhrUcg6O
nZkXX1lTRg7T56bNvRMW4nVORumlHCdpnUwo2dviQCzDkeugpn9jeqB621mXtgVmJ9hW6s+KIDsk
+XGIkWAR29lS59klTJMDgddsy2C9HBn9gntn8LRoznM7oSI1fb09pNV8X+IEBpF3bz0EnaHd9eYP
23uyypek9Pq7pJsoqnTQHCIIngfP3ZoAr3pCNk4RUaZrmjp2wxWjrW4WHvo0B8ngoL0ip6w3RhAy
yLDjRxYq0V3osVyS7i546Mk6s0ufY4LHFjenQWsAXTqIiODunAk3FkfwMU+fkRKQceV+siazuLre
tKXvmPamPl4nr9gb1FoPta7PHAZZsC0H3Vv5ZRheNOgFaPbvLL+tjlab3tXN3O51ffiRLsZCjUF2
EQQeFi/I4APdOE+oslbNHAXrqBoSoH3Z5xwO9S7uUwYjEUH1hlZAVSZoQP0Lfq6xN8i34OFmzYba
b9draEkhqeW3NMD22GQEvjmWfsZJRR1a2T9Ya3WnnvGL1uAdnHD/bN0OFXLQ2tWp641PnpGF94Dh
UIdOqND7qSchspiXbazN0Ay0UbvXKJ2zl7QDYGX6dXH4zS5d/1WigEUJoLxn+MLiZZK6nL+s0uu2
rCaiwvibSQKWRhVVo5TGs/kBNNJgTbA+K6sP/oEE6Ir4SlWCvyVLHtUItHUEZ1jRfWEy2K1jrdhU
VTZfYZSzGhti0h8sNn82isBJniephVSb3+AtCwlmcVoatW7xlk2RMNVJS+e1icvkhutno15vLnSm
WHbzR4/fhOQMqfMPm8c8m1+zRD7R0jEEA4IjcuaQAN19kGTbXDNPpBQz5W2RzOdQJjWp/4RFS1jO
S5nn+d5Wc0U5CDI1OgohXg3belFD14LKZCX08jlq3B+LAXy1S0aAMDViVVvrkJTIfk3E9bCe8+Xi
WXCo8LzBC0jbizCIzis9hhO5QYzAWCwv2Q+lP5+CRNtbRsiFFN/XpemyGhm9i8uar7QaCkv+cDjm
rV1oVG9xxXREbqS5PwF4gaLdpERVnBKv+tzM6aPXTjmkw4oljW19rXGwcfKk72pmBDgftsDi7bp0
erOKvPidVMv5VX7B1agLlGOG/w9at8RkPEs4KrMZOQU0RgCtYd5viwEt7Gzr8ATLW8P/6x6oy9Ut
y2rNUfIICIgcLntxjyEBJStSndASDRGfyTAg2qM/oR4sno0GNw1pbs2jFcUI4rIUipycPQTNIHbL
VD2p28dJ9K+ZN7wVExVOLHTvYBgtWu6o1ghSEmB3m1rfeGn2RxMY7ORF350KA0L7EAbMkNNyWGcG
ErF4INwk69s7rf9MiYt2dKErcIiAYkptafu0LEAqRMZbExLFwqDpkrGfW4UVQ/4KtOIqNwj4VYNa
ZY2g8TMlzARd+tAaXwwRhRv1GONApcco7PuytY/YLHAquJX18JbB6LGr4FTJ3LrKzrisRLvPNOzR
DGo/RV6G7gOPzdyQfLT4EX/ahUYDuRZ4uwsZWLBSXWRZg8ng2SBzmfT0twZjyIp2YNw6+NlwIxPk
IUIKxklshJOJO7doWZw32QmNdMIPmA8GdA47rVp3MzEkkX9WAtvWM3/E2fxZ/cRvls9WKX6oN79I
gude+kOkbBGNI2eFNgUbVbQG8r1Fk42+qvlYzIUp4zqnF6sskWMkp3yza7hExKiRpQBle3JfqOEM
vEMVEFxrZikZNQg66CUdtj8FQC8QtDQuUjIcp8WbDQAYqS2/mMdneUpLY+NZxrRleAwHkOF3HYTl
dsyj1yExHgkxmfB8wGGGnCRntCAp3eozC7gdo7mTuidJTaLkA5Wv01OmdvE8wmxWSgOzgPnrivbd
1ibxmxPY+kW76jiWZ+IORfuouwTO/f0AdiKniyIRLWsraU6GFU+7PA0cdkfusqpcXFtesrxaRgDu
OA2fTNemAmMNyXoiOGSJ3uxLS+zUx8Onts2H5j0akGfadFRrz0f/r4fHUSOLi5GQUt0rXwG1K3Pj
HB6nLfjFxPKsJBC/uV1+EQs7LINcDE/I0zHCuj/p8do897ls0ZlF4LfTgOzupXzGJCAI0oXbXS0B
RgF2o7PFfFeLe387irk8Z1rP9RgxOIEu9Bv1mPWL5pXvCWCBZZm+wxH2s9C0jlgkAsod17E7gGiN
Zhr/KX6I0+Q9MDWg49YXtYtSazo13lTlZszYk8TR4RLH7oh/xcHSYny3EJgnbvPHFATfJtf19hWp
i/hb70yjlBl9LDKq6mtWDKdyMRr2NSgSs4a6mcyVYFUZZvUbCaT5i2GTP57l8jwhz7YcT933f7nP
SxaJRtR2LIOr+VNaO9CtmzHepICd96IaBg4D4iU6EsTkgFStQtRd6OZgnOOwCY/EAiSHNEyfBOta
DMF75cfqXGwkCKvX2RJ9/81jIrW9f5NJOjBJgGBIKAPS8p815bWZTUnD3bsm9dlZEbzuVeykPWO6
j8MWtjzegkMTmNhgyZ49kK3KqMIKnjWwYbwczfk33w44hX/4hhzThGlhELXH//7+Thpu17YJqyqp
bjTx13T2NuM0OGmmc+L1CdnzdjEUZpC8tU1mvKJ9KQKGkvtFyORw8A5Ee9ooUMYIZX5TDJ/UXzmz
mWtmoI5o3c+lUYDUway2sZHjgNuJtskIfMKoRYdgILWOzaQ9pFIVaAXfQp2WqY+rc9pMTCkL0thx
HOl3el0eTaP4AVOc2ag8EvknOKmxsksGAKOslrgdFgRJWaQbadSfu/qusurgboLJ1VpgHQuN3i6g
BVqRAQPcdhih/SXEbdXYfdsy/ZrakX4m/AOnjVloz7PvvqiE3HkJhkOdjO1rEY1vZQ6VS+0belLT
twazcngxHD2JXe0T+xG8UP8y1eG73XQFe6GEuFguLUYk7kn93WHSJwRqMCqkD0QItj/8EKymZY3D
Z7NvPzEL567KnoiJhKEUOVda9D8mivFGuN259K2CspyRBXz8+tywjc8za7lM+VBcan8hiZCMTndO
ovUgWbuCLrusEQGXPZtI2YkB81jZxQRwv2koE8rQ3s8lghgqne+i/d54fnZtQikf1MPkTOAUQS92
l68WU0OT3glWPTpzrdHc23D508Xx6WNB1SsGY96gQzGG6NY4832Egn3FT5ByEVezgQlLCE1txie1
DF2KRtvapIbVHS0qhmiz8+aPXbPeWJhDvCNl+jpq+v1kwlEUIS2VmSTjVkrNmZdLvVppMg8b2S2f
HHwQuTQR8jszk1hI/3Ps+Joi91opAfQkbXJ9MgwfziQcG0ekgdw1ufY8WPlb1FLCK72FklaPLU4c
Yg5J0BDfDLL29oJN20Q/xcRRuwhz4Mjp2Cf7gNzaLazjFboDQZXHUrRgfboaxIeURUrAlBas1weQ
F1zauBOtDRDu9rXmcO5Rgq5tze/O5qc0r40POVwc4DdRj7pqj1V9z/DQ3zeFdk2b4ntjYKtz+Kfx
kRK1XWms7dh8gL4+bIlm8FcuKJjVHKLlQW+0drP6pg58bfFJUo7HE+fRLhkjEyT3sE99O9gpIQV2
Z/40FhGmzbLch/rJN7FjsRt9s0vHwdrZ16vaAycw6N/rEXNmZt7jdUpudlXfh31P5nGEpSqGJK6z
DFzXmsEQf1muS0rVV0yOvZ0b67kG/k/MR3hvkX/etCh6qi41d9guxa5v6sNo19PawcR8pF8mKBKW
TRhaxWEIcJyiPFEi3tgU8bomJ4VUF2eX9eItET5wGpQw+1or0c/0/adIAtctEXzPrVtfz8u+Gdp6
R9o5IdZ+pq37hokR+P1jK4eLJr5EVqga04VpZyfRo+WWbASCac/OLT4nWvgiGWWNGI+iRMTYjP33
IM5zSLAFge3xsSTL4JhkV0r7vahJCclT0W/zJXxi6T0e5ac/t+LiWLV1NHBB2PlebRAAFLxaSwQb
nv1UWMlGA3s+C7hoeaoN6mALo5UHKnBnJgLHpItK2xPBa4P6kZHGxWlgjcRlwFI7wFTjoqFZDYa2
z7DoXkJCWjMzDB8Gy6pPOfZFAWYhjwxM0cY8Xkoj+qQvWDeNYMv4HIhWhRBEkORwHvpvqp5SHrRB
ipssfNyPlGGcttIppw7vrhq/Db3FKIVFutrd1FX9Y1mqL1YOUrwn0eSYVPFFlXF1YH/XtdZBhG97
+0OxICllD/FVFak1k0amkfZmTkV5GnG8xLm/MsrlRDJU9eGhC2Kp0snTeqP4V5MnORWG9wwWj0lT
xVopAhKZ9xruaL3ZGlsjr6e9XqOm7Yf+KELSeKVSL/fALzs14E1vwE44ofMYwpe+k8tnq3dwecHH
hrm9JZWQw13eUv8rrVJXgDe6D8nI5nIQ7OJ63gYf+I/qEP4UpJDPoCFRbOWphHDAGqGLOSgKVV2i
mqq+Y5ulB6gCPJ/JQIKUW03UVFHGrHm/IKchqqbl86x/aPnUHgbp9sxln5GYDhQyTsBjYZVfglqf
NoZT33o/MU40Ghvb481KHJMhmtzQ99V0kaL6GpLpoUre+7rZBAFRDEYYXvPZa0+gba9dVwyHCPXK
SMG610yvWbd1dg4k0iX0kXrDTlt1frNJOkS9auypxNVxxMI+DQN23+DUkqF/U+OL2p+vDp6bjTLb
h1P/lJqUWlFIK9ZKe7lCJSQmIX+DTw2qW1i1sgWORhJL2Kf861K7Cg0ROdpiFjjeclRnowmD6aQi
e8A0kthNSoGBKI7QwHwvuYzcs7KGAHn24bk3O6oRGmtqxOItF0jGM40pCrA7ts2SdJWUYh2X7CJI
GHpfeplrtFTkAVeeIGgj+Tbrqb9GYHle4ml5TL3koPGWc+QDF2Hb57OjGzsik83cOmM69/d6Mdzr
mhWfs6TxUS2gR9QHKEFBZqxxoq2WZAqALrjZXqlXRBZgzRDJsRsNzPwda71eDPWhRWRnYZNhxfKH
VJox+Vh2fWuvKxEGm7H3WW4j5lfPjD1XCKvIK+0cBqjuM7HDFXya8j1Pw56/DBZXZNIixNajlkll
/wIqQ58Gd9sDSN/EKIRkrUP8kYPxYK7PhfW9qaf8Xjz4T9BijUstrZ+sKp+NJPD36jNWF2cGfhie
v2ac55g09lZvkOQs50pKQkv07Zvcy1+t2szxSVWn3LuzmVVfbW+6oygZT4YhTChFTr4HOR7uCjNh
zdYh9kPnuDKqJDtVpnErmI1tqqglzZpfVgnnAi97bSuj2E5IFBFgdYe6iPtVxfyq1K36QR/L72Sa
H+U/crRK02x5J7DT31L+qfV0uteJVcy41polNNFHcjaAIXjTgqrYKWVVwvgCDMkhH0FsTOMRVba/
n2YEJwkL01UTFMFJiVPICbsbCzJgiauNXc5IJBs/imq+qBFZVzJLjjqLVp0s2uMYJs/jFPZHBKDP
Q0spNVbgkmbx3ueGuWdyka9rw5PD5i2C1+lGeEq3B1h1dkydGQ4zwSP8KpkX0pTKka7GdAhkCO7t
3Z2ScrWjRrSVR1EW2vFpmJdn9XU9T94JdZR1BPR2jQPPPERFcFBlZRTWpIm76FkWguRXWQSLgHE0
ACZdw6+S804hroh2TYV123UxnZYieQi8hMqhbrYCQuQuqaL46tPA7QNf+xrO5P7VfQcgyM68XWon
3O4uikwl9HLwODAARz4TaM7B2xrgn+/zfCF5QTodlFpWtawidxAqIuaxY1BzumY/RHNU3qyw3ubT
nOywh3OXlwllWRftlexrksy7nmfW8jYcQqxupHQknJBkwy0otT8pkOlQbQmiJ5VNthd+BUR0Cep9
TDLd2eY6N4YeqLeE/Jngvr5MXXlQdxmmln1utCjAEPSAsBtWiWCLo5gegJYJ62o14h+xaebHsqZQ
7erQ2tgDemX16RRIMuNoaj9e3a7nFEmS+KreZo40trUlS7CFa4hVr5R+lU2K4Yhyc4QvsiWzRDoq
nOPiJfZa2NpO+cibqCADqjfITnW+YAkM1zy83R7T1VX997aja1kqtMaLwLXFkk2OqsM9+v9iM8y8
O7DhTj2nWVfBDFeK2VgUD5Fkk6ME7Wy/23cFEZipLb60kdmcsPVSCdAHZolYuzHlpqqlkCfVI46f
dIieGI+tOpkKEjrhdupZkYlZppiF7mSSNz7u+9IDBdK6RIQyxFw5IsvBZeUlfUK5Q/kefUp8lieD
DASNsmAfiOCq3is1fxzINUbfytcUxChfIRqGB1MW2bIsUx+rmnVNWDZo29oDxD+JKmnQk5BlMfXk
igXmhxVsmnnshtyfLi4BmLYMqHBG8gzGmq1ZLuqvMDPikxaxRWWH/JCC45z6kHM1Nt7Fktv3po3E
qnTbVzD0qDB9NBrCz967FJFDIM7q9g/FOG+Kvn6MB6e/NIvG6lZqydUrUXNd7I2Se8gtadWYCTqe
f18L96JYUUaehSvhB9ehDh+VVNCb7dcms+dVJNWcKCrhsIK0I41QAbomRpcncCZPI56KY1xNNw0R
CGqO6GsSd4dEn/dNO+nkcLAkkQCMpXC6FRLj7JD4rOzlk6/mP4IZVtuSz8omnc86eQLjlp2JQ9lh
x8zXTm89sPx9bSGTU5+iFw39ud4SX06LGBePymrkSC9lbM9ghHTCeuqAz8xahmhjpYBUdNAMJEMW
0hvg1ScmEgVI1YJbcTdgjSPArTx3Zj3dUHc8T04cnnubhn4qhyPJJv1OS+3pqGgNqQhgcKXRizIx
TAC790HnumtHNATBL6O/Rm1BYuxYWjsGz+MqamwGIXKnyESjPCy+9YBGsKQZiEa+AztbaxUD5jaY
t501I6FJSrD8IJg3WKaXVc7VIyoYDD5UmQ/xfmSGiEaJvl4VGiIYnE3fBliYh2YAiU8Lf6lpYVLW
QTAosNNZ8JANt2Dg0kskbzS8DzLeVyIt1Lmih8R664JgrUyjG+UFbwVJEMwGznMA7AOAw6tWRt66
mOerYpuoGrPw6LpjG1a7vLcGd7nPJKipj1kxwf19nsWQUfsHZwX6SBusOVP5qZZslH7un+J+mMDv
x+Um1ypGZ7H1Tsv3kjf8HXUGR7kNJHgzmiK90t8ZAB1q8uVaGtXR/DgGnMlny0PpecsDfEtpwjWb
ermzNype9AdZ9+2j0BzZFmfluY9ZDTi83KgKOAYSxDSTO95lyE/XrW444ORCcXACOUWWzhYDhdVu
ie/TgfsoTmnUTfYWMRHGa/DL7FTa6dlPTAvye3Hue7v5UMF3vZXtIvmWFz0t+HhSr46arRckKpOg
+b0MaB7nMjnjOCxvtFe/Qbb+07DWAvnisGkydfgKP9Ens6zp/akjCtUp2i0mf8qS6Lsh1zRkDQSn
cj1JrI26/BVWj/WvvPjxfEhqqxX7b7mkSOUAhYvkk+Zq4QHr+gF9nr4KoCnhkjLf4py7UQ8HZxvB
R2Xkn9FjLam5as2AdYjd3GcyOVLov3UyK3zez5NPkIqAkTzDJP3spz+f6DKHGF9zgrvlfsaJiEEl
W46EojwnBl0bMFNzZ+hMyD2yQ9eWni4o5MRVSSYSnyULtIGTVjhEvg2pOGkedY/baHjck/Q4iXY3
IWZ8aFFW4w8GQdtE2U5DvkH+ujOgrpw7+zhHcA7rODyqGsJzpoecC0r+HlB0cu+iN+fYNlGtMCPa
yGYnpDEw6/yR2aNx7PLizKVZbiNPTknpeHQUFJs+dTTg2s5tET0iGXzltlQm6ENOOXevcvh64rS2
mqYnawSeqyxv+309CCqrsK/PaWEdYD1hECJkZFOC44JqOeRneCmXYkJuwQCPO8jp04ep1dZl6q6U
0XWAKXiqW+dZm/2DiQXj4Id1uW6tnmAo6dDxEMDaAVplv/9iSaZhGvHXL5rZWOlDG1wmYKDxHb7i
3B8fR8y0CFmbTeVjOwjT8mJGY7q1ZLVjUfZUppkTmo19dmgQ+LGlGbDwxsOq9eZrNMZE0jilfcMx
irYK3dWh9+xv+LRxAMh6NUsqnOugpQzkSuvC7ZLNbJBkQiYdt57Ym1ZVIoYsgt0AZpXVt4OSM3e3
+kDBHYqACX3WbsvR+hgMxhIXScb4aKRiU5fTZ2Q86W+Wv79yTiRF12F9wl6Ix8/7+YnNOYZi5qYf
wB9GzzkjNmIZJq2n0BcBkWLNhCCUbyWVIPpISvDVn5bkimMrR6clet6V7rYAznrjkkwEruozDvmG
tNAu8d8zWoUNsJ56+++DfcuQ+6a/v24eWwbaBQk9AHryEzeA+7+g2weeptBqkds722AeqKn9+dZi
KMtar37KBdVNr9EHcoEQwuxx25coQOGz8ewD0OJBI5m+6cJ1NoXv2kKyp7AxGnts2rAx4lDMADuB
j3d3oVk/BknikhByVPsBrwXJ3Xuxg4MBxJQlphVbaV6l5RRX6EDqGB6aXmG++/AuONkXbaG7pXtA
Wuzod53khSH8k2UXvu4smbhrtQPxJeWFgF6iPO69MP9sjin5nnX4kpjeF69FeqgAlX3HSZBRDG14
1vdp5RvrqgWh14Ea+sOhUMU5aDxhoL1KtlvtY6Yt+KAWgjYVWKRwBACi8D6kwsepCdJIzE7GiPxT
6bC8ndsR54fzgwUrE9z5K4bbgnkZcOr0NalH2p6jMr6poUgIm7JM0Y3LKfSuq/wIgfiD409EbPHO
J5LnZVWvGW/y1m6I/inDE6G5G4XVYlqKt1TyqpYCFxgy148WYarTE1M+/FZyzZV0qMdHHBJS6BHG
ZNyWSZMTHGJRjUh8qxpBVlIFJumOrc/xUyQjs4OqqFZLp71bo+WeSysieCj6UYbuWxIGxyFDI0SB
ON0W2gYD4/THcD01AczO6G+F3bxGZLZtVV1tS4mYWzOqSlNmqJKoMKLXXYkqflQb9IT8uZqJkszS
cVeQKhBGkPFE5TXQmij0YPHCcCo+ZZ6HvCCOt2wvIpRB1nzuFhbaDKd2VuQ89ODvD6qBba2daZY4
UuWXF1VQ7FCLN9Ew3UdcgDrI1kBndyFlMGmeoCzI5J7I/OIlI7FlTsd1W0Yn9dW1WzNxaobnqDoV
Hb8CjN3V3OnO0SfYc4XTZMFlsGcFxWAlCnLCDAStTBwb9AcQ/+3hArEFqqRLaj13II4MzI9Vg12L
VemDxVIFdEj2GC6Mt1R6BVAK4q8scoegJWwxXBtu6u94ga4qsSJh1kP5sYDzbAapAHU+AgAS+dy4
Bv6Nj9cQYULYoVZcKo/qCk1AmuAr0PtpU/tgSZRDsOmsCNhk8BYubNXRHaPq010cb0GDM7AxohuJ
YAQ++M/QQv4E2QcSxjZ1trYWIaZSVf07IjrPXFE7rRhQYjMMQGbx0aiqh0CNOHW4bJsq68OV2nXp
DLiJipMCT/kLBkxt7JBkAzkxE3qA3irobkHHURo4RbdKNf+eEDeoDe44HForf6wX1NFLEbzoIa1h
m2E7aZ3gGnboy9jl4MMfynNRtt+0aUZ46bkYD5OZgb6H/Xw9MBW6XyLmfVata8/u0L5HzZSeW7wk
qhbwyZ1b9dBoblHYvsX+HH9U7VXsHPXJMB8Lu3iB9RkBKqr9jSO1no2F49bueHqjrEHqNzDrJLOL
9glt4ZI75T5Kym7j1vCP86G7hkV0LKfGfsLvuqsSOXysBLpjtoe/2fwjOfjl+Pct3fKFbVvC1m39
J9zVUpkjTF6e1w6YCm5XxrfpLIyboef1ZgARQV/ht7tcbjmqZPkSYft4dhi0wXkbT2NNUxXGDK5s
bv0QO9qzAa1Ta4E7Lnlu0N8k+jm1xHdXm7b07+WpRVnNW4pMuBAHyFEwJlKaB1/EwcbGXLPxRpwE
GlkaB83pUTAW9oumfQnj2N4wTHARmEXJrmDMsq/cEC18fhvIYLjrTMqVdHFPXUnX4s4eUcApQBg5
8UojISCSuA3xxr3YJjlbGDkZUf9RSP1vOKTNqerzx3FEtBvJ596yXqpRyz4cZLhGT5nG9LONiECH
Z5ntx6R8FQttmpoRuDleJi3j27W0tRE7XxQ8BaVHsSGns23tR7bNy1bpVKrMDrYNSkK3DOe9Ok9G
CdtQQ/zeTNeF6d+1tMLkOcs4m4ktQeuulZaqBkuJGaZdW3PabNSYhSTcgMYz2+QIuIIlvpk2s0x1
vltFm5/twCeHtOxf/KQazm7wvTdeiBHFYW0PFvq61QARAg0TpN27QhZ1QqqMlS6jBFRYmYxdOiZ1
Tbu8TuFQr42mwiylhTvyTFQBqdiKUNZ7Uq+iB7V+VBtUrRrGramlR2hr38gvJ8C5JsgUIiWbriC7
kiNMS8m2HDAtR9Hcp+3abJWpuUM3zH4ytDHzI8kpiLMji63h3evZyqoRXTji1/X68Why1N8Cp1pW
ZRRk+0Yvd0tk37P/ZfQYM/hlsI+QIyYwUVk/UcAxirWsS61b48qVHuR2Gt6nJkZeExofFtTFnJy1
tTRSHx3xzcSMI4K0fqfaYRMRIFoZrb4EirRbxolMZ9MlabcugB5XTnpRVdr/B279JnDL57T6vwO3
9j+a/Gsx/zVwS37Bn4Fb9n841qR6Bh2v58uy9yNwy/6P59gOQifX0nVBDAFfIhc7MnCLr3EcQ0Ld
TdMGlwaw8M/ALeH+BxmZ6yHKQZbD19v/TeCW+UvRrdMvGGieDYfcFY7ev4tpFjeAbtwtUGREt8NA
YkYMqlyxYhhF8Mvi+SQigmfL+rm6Ln6/7BM4/isVfRga+tHKLVYuZhszr3euaFbigzCS6GIQLoHM
ozIZqPNTNw7SfY89WTHellpUm26E0qUt1n89lNBNVycFgeGbjXhPhU/9RWLljshWyFWJSWjHiyVd
Rr78l135GwR3nz2zHFgCkgU2m1q7IROdDWpYjlDJUhwmbjJA6Yu5DvwL3JXhmQ53voP7cOkiQNtz
Foh9Zdgk/yxEg5pMqy5W2HgXxGzYwL/nDGUjp9wZTjhe8xjcDcKofTQUy/1fnq/7j67orxlaxi8i
KJ4pPjG6PFcQm2b/pAyv+s4iGJihpTtYm0ILiSG1jZQE0inFZQnmIAuT97wx/GMeEMzgiD90Tr/f
fBOynfxbx8Y3QSic4QDPc4Vwf2o3J4w+Dnc2k/oqADAlyTgeNmGzcGwqE6FffFosRqc4IIM6vncj
tlr//i24vwgGdVgLlsU1LeS38fO3QNBuJ4ZGltLVaJ9Z3MP0msr8vWmHZB/HCMIlmL0JW+0ckwG5
t+u5WhvgwF76wG3uuiG7oMKerh3wGaOi00StHD2FfX5JbLBsbO0OPXKK+wQJ3sapHIy/0VTkR+WX
s4PAX9c1NnkvwAogg8srmwTgo2MG4d2Q29ohLQP77M+Njftf/1ENofHWJey9rWooDuzP4GkVxa29
sfay1sOIBxuaf3LoXWtCNAz9pM2KczVCiWJ9YbNDFc55CnxmFFkYfm5la5W1ibFTPwXQQPBpkNm3
KC68szcyWs4WwF1WxYbDcl57IopNcKaBdeTpYltHSJHWISQJZpFe7HT481+x0f5O+igfyJ+eFdNB
0EkAs+vAf/rpWelEW7WVkzAUtLoc8JiesvbN+O3jIQPXe9D7zMWVkJjXBivQlgy45QyHm8I6TqxD
NE9fcZe4K97f8lbPxBd4w6w/6kFtXdk+XmGmQziSz0CsYfIJszI+FjiitrNH4psXtwbIbIt1RgZO
/d+fwV9VnTozUEVqdZi7OGoq85cjpxoBTQxai4lGtwDsAIOpQVnltzF2g32EM+HsTo3EK0tWESwu
D4pgPiHls5yT1nZkBdGSr7Gi1z48q3IzMbjaMyn5nOOAuemjbUH1Y7Tma/PHdU4U5j/nLf7TMeKa
BtHTUmvL4OinY2TQy6yuZwrJys83Wj05MJGS7JMKfytG71x1OMt8yAcrb67Csz3BaMl/P7f61eeC
Kta0SSsTumFxlvz9FkK+NnW9nsCiliHWXYb0X8xZB+xfvCRdWFwC38wvkfzRrBf1vi2q14gZOR+5
++SzSdUG/1Sicib8gB9NdiRjEPhR6LggTgfHk6tTsOVNTC/h8Pn0ZLjh5ul+l+X3Tw8DJzIUMd3m
XGYS99MfpXDc2ayAKvwPYeexJDeSZdEvghng0FsAoSNFpE5uYKkI5ZAO/fVzgrOYqaq2rk0Zu6yL
TEYA7k/cey5DKjYtczGeevNBycw4/vkff5BGf3611jXK2Vot++z6jPzfP1YSZ05L7pNXlmUsnK9c
VIk6EY7GqbJolytV/Nt98s/X09J1mKPUKLyd1j8ehCUrB3g62E2ltE8pa6xIU9CvM0aChtTjk0ej
6uRmQXQz0bYZAMjRnC7/u5XMmsc/2dp/GD1tMp5QLTDhKn3Av//9XTP+eeVYumu6OukplD5IgP/6
8ZKLCaugwaueaoBBDM10bzpDrEehrp/NwE7KHf3I6gfrnJaPHeKw43//Cf58En89yPhe+aNt24LN
itX7rz+BqwEGaJneAK3c/8n7ndMGJIj+UsiifXfyCgYF07SgHtTzwtRu45BOf7Bt8kqu8A1XFRXr
I0Id48rXz72neNZNAXGNmOaNz+kSrCTUBXnvPOiqw4jk+hYiC4XcjsCGxq/fXCbr8H8ZSP65yMqR
ZSTo4FdRWCuSo9W6FZ17dXgjN/xz/MxMjP5Fh/1n+fHXjwGlPmUWUC0di8Qf2u//O/QI+khqsqNr
HBDHtHVXQbk36bcpvpZb0+1v/CUdDzbh8cOo1GZxdLxDlflsIMtbJdYWd2RDLMpk3P6B8ui9eSRS
zT30PZv9P8Py//69UTH/7f5Bem9w+xCviZTp7z8vui8rnbkW/rdQ6Fs92zmTSM6d2Q78Hfy3qXcg
xBX1LcO03//9z/6nJYs/mz8SKzf3BOL/vz4ywBitPLfo0f5MNcwcmWWwmlpy3XyUT/zIvEw6KVX/
/U/9D4FILr44vCskDBkUxH87VfsYu1tWwakDHYZB56Macm+bNMQZQS4aApAp+pk4kxYpAzr+geCd
xHLyUyb1wMMTibRMlcfCztZoVub+2o88qtMou+5fbqH/cGa6Bq80wcN0IBQJfzszAXYkWLv5fP5I
9SdMRgnRWa0YnOfcTMttbacPxVyqS66BIZ1MnVQSkmuGsc0X0Hm1jeuPaZ3M1s/GaVnkQoi9o4Un
vTaO+0e8Aiskb/kvn+9/+Fbd61rQpVTy/nkUIW5KnComx8AsdQnNnnG3w2pO9WQGdaJM98BbvH+r
Nf5xUzqQqqm5/etxLfjlXx+lwSWJZeUjZBhKOmZhvA8ok46FmC8+y4PMY5dVurUBpQk+hgRAa2Ul
6i4W5jjqF8CZ8r7X88dFJZ9+gSyTnUO0lvGbWcAd7lttN8RZ2OUFZMo4JRrWtv+lEHR46P/+KjqC
cNGrn9Umfk93//Y65Hw9KDCZbuUW9dLiWRcGmw3aMG2Lsot7zsP4G6fpTpqZuIGIEcG9yR+IcJ4T
NgVrK6Le2uioczeWjQQIvASJUrFPUlGTEoi7xOc0tZ0wNTDOZZW8b3oTZTWCjGiCkbs1ku6yrrSx
NiYQszbIMBsAQhiV3CpL+yHWaqyMjPWAZhFLV5wKv39AEOQ9KAtqvSdwz5PdGlXsK7RjYWT2QWGV
hmKE9lYQwRCu40ungROq1h59B4YiR1cpzP4iMLWc2X5GNuDwNjqQL8faghQ7+l40NasZtiZufgvP
v0ybgFjE56qzQMI36Q8gUiLbJpSi1JoEV7jtpteG385Ed+fm1R0yFEsBj/B97YRp71y1zyRbqccL
LUzDGrJBYuhDwmS5QfZOAvRnXqF4iGphctVNkfQ/Eh3OGm0boVi6Yx/BcO9TazLRPwLAUJPzJjKp
beAt2DChNqWBJFHyx3ZFMp+s1bifNat5rEJ5M5lmfnGJFAkT80p6EOrV1NmWDIujNkUHAmYut0Od
3dc5MofMwDlvYHBE56tlO2U0R+AE7IeGi3LIHGgMCyJfBwc/rgxARkLHzZqPGjZP+IeGT16N248b
4sde83L5nNN5BAY7xBAm8omvllPW/ejgJneAqDYkJZMzMq5HogLRlMy2uVXH9WpIEUK7naGkhAkg
cWyBV7BxTVZqpX0V03yO+3q+Swz80x5+ha5dPlUlsogkhjCVEqgk+2vYQJjY5RrgCL+yxK+Gzeqj
R08ULNoaRw1G3FnE6UHN2d3gEbcGHapFUGkxbKGsCRSTeKa/h7XTrW3Rgl1AVn/K8L+FbvcGVI4d
guZ/D05b3s0N1hazbIodzz+QNA9M2yCOXQLgNi6YHfvmjy+9hxKKaIBR9zScvJ4MMJaPF2JXjJvE
5zfoq/kiemKimad+po0d2HM8HVf9x2EfG2WikKEsUsg+M494Ka3XNiFZuxticgsqGCY8e4cJIVRR
RvNMcLV+xTvZa9kFpWlfmzS1t7MMi+/oBKlJC1tWDUZPPnufNzkQUjLh9RzniiUutvhGtWNmm2E/
JIgxB36bTA4+8bXAL5O5+iohAPmEN2DPK7HxDMOxEbzlgnp8yy52DTR2VCilVitscdGGbVeAY+zL
aZ8Nl6nLTkpxnviLQdT5xkb9t29Vv2vBEDDELx4HoDWbNC3NSB5KwZhKKxpnN8zloSvmPloERLZs
xrenN+gOEZdmm2SCrzkOI/tn4vVWAwafm2MbCJKctGtszw4eK3czFjxps0hf5BB7gevUHd55uzxy
2C+R1G0i3HNQ5MiXh7AbtU3nGAmh5/qjSSQVBYoGYtIAbFum0thp5fSUWl9xDwqpc76vBj6oRPpT
y4kEygGUY1EWbM4Jl9YyIw5HBLBRXHeP4NPyHRlQOpE077oxo+/Kq0+Hv5poYElhW5yjEopa3uHD
9iwVbyg2YYNiHSogRjuZofOMEskZLweTGfc519qtzwjjmikJJUBXMhRWDmsbaxo2rBjYoNF/+3Te
TVkmcLaA7znVfecXxyGTT6I+ZGnyXpoxNuLRRQg8IzmtdD3CekBSe3O1XhGySqtHbNmEaQJyRNhb
8iUGfZ6njfnWmfxC48Et/fEMSyHbkwH51V9PiprXc8UwUTBQJy1gAuHC2HCTLc3H0pANlDXTcLZ6
55etBsKDJpZK6e80L4guL4gcZ3VZ8kGO2f2itPuym7yg1VtchX6uYVHS3j3A1V7dWPdOMwDXllwg
YDyWc5eKQyPW/EhTOwe9nQ/cC9mDMvQzSGp/43T2W58v7h3fL+fgOkdzyljStYs3faqA2E7vLIad
SyPrK3g887caARDdnOECA5EYTaP+uorFDZCK0T2MIDRsbQykfCDeKN7lKXOGVSsekXKwgdXlrzKr
QI0zzmzTu/SJavSndD2FOMc+9zGxO3ZmbN2xFRsxIJWou5XHSfYYrksoMTVuu8AgX5yOAqa6rF0B
/hn9czKj9PF6qGPKkq8jy2IUrqWtl5ElrcOUuurQ1QPvRqPQe6bzVd52zZMrHucaWYYLcBcoE1v3
cki+UrObIG6yXKndXzYpFx4MSKZjRMggVEgFMl1Vs61K8jvdru5QZwqmYfLb8hvzwlyLYZoGGnvJ
Pgg0Qbg7CCxEOPPtQbffUywDrSmAWRvDecjzDsFncstVeejYiTV4dpDQJW+pAadC1iZ6SSu9s63q
psTGdcYX+0G7YkfDwKarnacjxiTnrGz9lmOqRMPKal3wc3UQfQ3RnZtSe029+Ilm+wCwKeP/5m4x
60Z94Vv7YjaQIXbQGy2WnQU0S9MEHtaw3Anq0dpXDal0TMpuDGmXW+cak1lozrkY4npndMwOV+Dk
ZqJ/VV1JvgL12mymfVBmrhmkdf5KapAWdh7/nrPiw6h1/M7+vElhoKZQDdeu+qisZTz0tTYQHwbQ
4UpMbvoor5pNodSE4nXotixNvY21ZnkkwJoTqKPukrROecwXgW9EI5/QEV/LgBp7uirSy8V10Sxz
3FWjeLbLcdxbvEpnuJ0Y+q7PqL6IfT3UH0L7LfvRC0vS3AO5gCBlu+lFc4deahTeAwXqzWrE3Ksg
eCwiKQP/+lPKwS4v2lXcZZ6bTJjv3HgSaV1OGdGOEao63gWHJoZSMOrrkkxect2IUms3jTkdE1JS
t3Qf7ulpysvqEwLSI1AMxE7e4LHgcJmutm2ySY51I98q03gsCuAGdb1Lki3lSLKaKF+dgy3yn8wS
e1tiDVDPs26Timjul2bheGPZG5XE5SFx9vDVcE4I+z5jodwjz+UOKO2oZTy6YWWP3q4AnyB0AGw1
xx1K1MSNH4wrPweTHCGqeEHmK1ui8tN70RZPVc7z3xrVCKhj2vUKZ+lATeKDjAoHQyx70VkdVW/y
1ZuOEZl5uU8SNqkE9gWLF5+p037l+Ec2jmpuMNm/jx0SLyy8h6RrB7L+qE07Owln9HJgtaatnjnU
nbAx2/V1sBZgEI4egKT6PVjrp5+nLiWqdrKvlIvpIy6LYgc8rtjMFkBthXxrMKd7EPbWWQMWjRj0
zm/1kjctfewGMtowqOFniqPSRs6F7dN8pUt8EkSWFMNsnhrTSaJFd3ZIsXJXvpdXDHdZmVWgTfkN
CKJdqbvAy1T8bl9fCfjftxym1a7IyFlo7ETQF/X341AmG9U5D5WfeNie6mcrE+2hou4gKe5+ymGY
DqBKu86rTjoK6NMQtB2F9gTbjUNW29QgLx4MwahiyXT05PV96Sn/gCiX3smykQ9ZVJ91iqfQjEpw
CY/aXIUq09Q+kSSSDlbuo0jU3gtCRu9qY+8MJXmw4ypxPjoxGQCccmxzkFoSeUC/PsuStyPd12CV
FVRhQhEXeMpu/WiQa1n3zba7Z9gpkPFoyWYxeqDL/XbWuzJytfVpsqxP7CB3JoISx+hOuJQPsdl6
oZowDdsc84bqfyfkden5D4YvS1e3VWHT1lAPisHCd0kCodDPhTGBgTDvSZcJmvbJzhPwvwQ3S5Xt
KvSATr6cptL4xUzsWqF9+AbSouLFHN3LAkLXGKuDEIxzhr6hgje1hyVLb0iKQ4zXSWiyzRrWxnrb
2MLf+RWSGKsoCKRwLlQ62aWlrhr0yjiquH+lKSnGuthqtFKBTAYKDoDFo+mvp5G49crP6ddIPqeg
Jx82Vb+6HKVRMSzulgyOkBHw00Smr00krykd0kBVrj2pakKzSnpZiYUI7+lqBtefFEpqAo/U3I/A
EknpIRjWBq23xPVr1sVbZwFXJoxzleOQy+4l8uigYatUgy5Ma/NSKyOJCs8rQsxEyb4yDMI3nIE7
+p1lqwWzG574aKfP0wgxNSNzOGniaGjdOtSsH72wP3V9voZN4oc1cpMYG42Qbr+6ofOpAg/d36bq
swsBksBXs3GzWp4KVPUqi/iZN0MGlaO/Z673aQ12VAjxZvHJllRiKXB+TNz5s5PEt5PWE12T3StK
f/aINQ4qa9o5BLQlr/SWS9f+GtYF1lFz6VFLBUPXRV5vtcfCS3qg1lymRYm1PltfpG+9loW4aRGt
B5XoMg5SO9lYBCN0rXGzxBibVss4GLguzGYA+gQ166qsVNyWdyA7uPyQtDDczLodhlpynqsGEz+I
YgoFHbADVggNXTnCzxf8QI0NWBoWBgjlp7iyjjVRoCGZtyiBRPr7KsiJtHp9WYSPqqrMd57wHxpI
V4uRgDxLSaWjuzty524tocStqMjVcDSs2BVFn1Nfqdi+z5xQfrRKe8cnnG/K3vrJNYAFWPzI+9jF
tfVa+CliIj5X7uvbBeqloB5hO5jQesS0Ahp2SznX6Eo0jQmoDz3MBBEjEJJJ59Es8sNQQkxwUszR
A2Ss0IUkHeqyacJqpdAplX5Is+xhUf1HNt5wdTvjBG04jlGy1jORaAZjoDxHBkqiCEgCRLBVtGrp
L00r230qHDxtZqzR8PXQfqBe1cQat6WgjaPUb/YwYeDlNTMfXjHt3eQUp4plVJJu66V3wxXoWyir
7AGGDw524T4u7FIRMLLFhXvLKfknuJtDprwSm+NiTl8tq0t3JRbN7XUUswGzCoRcrjfeYDUhYGfi
WIWp0ynZK79/YJKsRp45wSdpW/DixeOlcMS0F0VBGE6VVRR+K3eRh5wcsq0XQIXlKIqvM3NtvLew
+gK+iOYyW0/xIXMtdYS8w8p53LikQNICeyLUxHhQI/p7xsvsSbNfreh/EBAiMI31u2GyeEzT127u
qOIU9nw2JA0qsPjKSnd/aszk2sPKVHfXxCIPWqYaCMUBxppgYh0PYqLf9AFuarLV5XC58o7S2kEu
D9R8IiuJAHBscI4hT3pbdiHsVXOjVYmDRtWM9zB3fktE2cfUIZ/Ao11YSITZzKn1buVsP1eDz1nG
Ly0jePiU3DSQ2PIglTc4ghqeegsqY7vueyTVOIblsPUq/AMxYFO3nHzMVBMgCfU1T2aYNzleyJnY
OnMQJI1n6p4Q+iDRsK3HfDmwHcRrRobTDqeMiTVbWzbOt9dhJ2knaBcAwzS6jbw/dKUG6NtNz6zS
3rS5w4wFSDvy7OTBQxf21DaIzWzECWX3udicrRXkuDAm2hP/FRaj0eVym2famU7gw9MO7XWGVPXT
TVqWzDM85Oo2U5apQzmbj2eZ4Z+ytAdV6VHLyX5ldzOXuLadfvftJwz7Bjf+ZZrpbpRC0e8635Vi
Vz9V/LWGPLm0efIiZy8Ldet6mM1cVKVb6EQWDL+0mMBIYRwwt+9WUgA5QV7Stb8ZaolhD4VxwVTJ
QlFOnuJLU7WnvpR8OwNfoZm+egYbudRuz9MvFqm0v3aFjJKY+6YDLpg6ZJjJthHhzCHlkvIYKVD9
oOI+mRmggAWXw154jtCZcIlqvkHxARSza704NG0+kHgatpnNhkDiixtIhwoWUCJBXDMmZ9dPo4da
kOoUOY0sntVabsyCTthuqsPSXnsHSOoRQUGQzDU3JDr5iM9JhetkMONdldi29Bw+OrjKuPrD50bb
pBYuckKEPIKQotJk+idtCCr6YnYB3rZgjCH7rgnPPnx3AruGGeKVtnEr41H6RnLMAIGjQhm6UAca
RD25vkxu+rt3rFfmI7veFr98AbUPEwDm9pHXZzSQ6yKD4j4pv2Uy7jxixkJ3WqZwaiGDq4lxqEi/
6sH64UxtGSXypaHWEXc6HatckDqbtqDlaV+Gqb5UFboXHg/fJxmqxAxP4Wg/AHhgsKrUoQLF2qbW
Q1bFP9oy1TiEK7TdItl22uCFhH4eKzJPKTSocnTmFoASwUKVM3qKzk1IQ2Padf0+8GeyJ8WyPM/D
wwRTnCzo9skklPBIq5ecxkVuusa+TtP7OFys4TRmVR4xwi5CQ4JpyTLtzplvMuEyRIIOvMnjDP8z
Ave811aQ/hQwyCp9HjUezH5Sh1pjPDmpknxKxjya/zCT1dUu9YPmuc1hzt67KoUajSXL6dudmAna
ky0y+9VYjmWhvfrFq9M+DWDRR7laF9eYGLLowVrbeAWn+RUQNEw/jIp4fomYn81DZkr+TdK90VOS
JTCmNZuC7rntIFdMKdV62t8QjfsJXIOkmSnfrD3oY33KSVdRwDczPEnbaib6xSUUQ8FBtZEFtWb/
jCf01NiTOrr1SKbjOG6hDXPgCZ35SSuIbXpFsKkfSUH0CcGMGpfJH4DvA2BWmko/xpxCko2w2ON7
cX7DOqaAoM87JV1x2zf9q9ml38LG8eGYms3TYTqHTIKKnGExmJiFVzTkWqke69gBe4auJ1+fTbu+
8QWgahmb6+1aExud1HO6nSZj6ynrVrmg7IjXWZnWOT44Ezb1tdN84VtM914A0T0mjhOtkB1g/h/J
A7R1Mohka1XnAQofRW1B+QPYlCjZcIW7vIWsrjAaDWdHvM9Wq4eLsRLtxxe0ldV611fXiaSvffXU
Cm2JIG8ta4ImBzmRbXItmNB7BpK0qKBsxzf9JibyKbAT1ihknFJKQqUvmplIjTg/aUBX+lUmIe6f
A+ZZ4s6kj8w8t8jbU8MDKuhrlyA3nC603mWlsURiN1ooXnMqBXDNoEekNeK+8qcg7uwFlqvh4lAo
vzQSXoMWmr5msX6rRUMnURKJ5hS4YrQ7XkXqpIXxOs+vByFl5zgYKixlEG/3CbHzu+YbABywLJB6
mNSCpYSfhCkWzP2untYnt4bRmo79AX+sTRACT4VIYnA5IPO6jr6g7+N8V+sfIq7wkfhQYaYhPzHG
pEaquIAbI4+0hfSowWTeOjfjQ9IsW30y6v1YzB7sb79hAmt0rKAmXlkE1oVkmuhOq7x6L9IQaTxL
E1fdMLaod64+fWq+SnYZHlZT8EwtrtWGMyycDajvbxorTmvLvMEOpO0wgX+zpibEA0xMknJXqQbz
EOIfDFqFLV4cpr4jlvJeXnMJ43nDNNc7LEbzMLT9FbMtj53vPNq9+8UlwiRhTJeTK5Jvf+qeR8+z
D5nQjiji8IAPuL6bH8hujCWRiHvUxWn8Qkb9t0LITmimIig8rreOOi0AcImSVdcPErWP1dsr0Gxk
hdxzLUczrXdTMfirbRPAmsGgK1ko4ZptPrJkHJKq2NbYG+3RIr4Az8GMaHmDAOSjaukSRIK5lidu
IjUgzmrryVxi3l/ySgYD+YvXAEq3Hhx6ETDJQTH2T2s+btMU+iOn2k7L0t8JQRiShBHKQtpALxYk
y3nqhwDSGxUn7XbSzOes7Y/tqp+bii9IinYitnAgimD9lsut25UtTzpuWcJf4WPp5QaI2SsvEvWA
/CEeo+CnbqkLEi4+BP54c72rtnEr8bmEo8vKgqBG+G+d9dxfUVKKAPeGq7of45vKr35WBcM4Hpzv
hWlE3OTXYah5sw7FfWOSZGOm2q5aPfQ0OUPHDnF6gEPgjKd9q3eJf0b+7wOX40ev5texb1kgYggL
xYAuCnAbQtyBkGpYJ8QsfoMgfcGOvC98INvOnBzNOx0EkP/ttsRgzvETo51HFv71Np6Mh3iw3oaY
k7nhM2DaeFx4bm2+r3wx9eCaEhYuk3mrz7/QoGPuMTQLRkMcjePGlzY/+fxBUAJ/cz00AWAzXe13
mbF8AfamH2Z2D2PmpRf2LcEYzpFFxiHmbQjzGoFfke9nN0/OWVeqYLmWqmSpAlgH0Qou/K5Ip9+e
ySFVa4bCVNU/wIWTGm4lQsJf+47320EYM6XpU+rhzVn4Z1gZICnXBSTp5NEyuTkOuZVTsZyLIuJs
8UlnnTqML10S+UrfzA6jTi+98x0CP/hWc7YS09awpBbotsKPmXuPjdMxaIGRkLodtnVDwpaIYZGN
qatHU2I+6EsvzkTkBU3KfdlOlb6xS/Ua74RKfykDD6iV9dR/BTF1AOpxrMXlYzuba2Qx7rqi3kIQ
1XEIUPbFxH8W+k7JFVDDW2sJUwiKT9H5FEUNh422oL+Q5IXQKi5B1pIFCPcoslA+8Xw6A67q2djE
zK4oaLr7SqgKp6GOPcopX5m4Yk91E4ajtltsDBrwMK6/JTNjkimuFjsaNPDMzRYTHX0qYQkZI/G8
5tHrtfHOdTQ3WlyGlyWiZ9oGnce/Eh8uJV1klR0Xrk+5wuHWMgwZ3+yJM390NTvStfzbWdke2M00
BaopT8yCKBU7jwuZ5nhN2Jayljs4vTg1JXsq2RMoIbCWwQpoT7i4LdaNBYgN30s3RnuND/OsI1/6
16LkASV3jQeQVmjIozTB2mubAGsl9ot6ZVjcT0gvJJiP1QDNSi59hNvt92QJsZGy5b9y9qL2D8M8
dRsCSIwQT6+incW0PwbiWE5TFQJX5D+bJEuMmJwoDZJwrVjgqGXbFtoxibF/sg+LoMIcPYNhlmsW
dxwHERw6N9TrteSz46lUSAPc4RqXVe9zizlwAu/O1l7xRn7ZTJsZEvgrK07tLaEtKT3vZdBi0nHi
AQ2Uvi3JCd0g/6OiEr6xaecEfEwzsC/yUTvUhK/iDfrKNEzI9JWnrALzAT+QHJNpDflMV7h2UbYM
XzPb5IoZ1rR8Gz2nSCdoHObZZuFGa9uZ5nWXfSNkMkEYl0B71vatXoeXODdPXpf9zn3x6i5QEgdR
vzg+HLi2xhCjtVU0zbhT29V+nGIca25Kbi8+wrCt0wOgKD9gG0mNQqJ77N/MFgEuwiHYUmpZ2I85
r0st1TbJ1SsjaIyG4g5TLjnQ00uMYSaKOYxDQoUpBGbqhDLGaDouhPSpiS1h/eXY+RFBAK+6655z
1D0Mnpbd4PWPI4VnJbnF17HwNww+3j90TwsXur4drLY60JsRLb+ePwFFuCxO+5F1OPjyuBoDBx8H
6iMsuZolLqzuHKw8Hn1TNRPdmuLdTtP1jaQtWqXa+4L6D88uIVls9L/bkeQiQ712KjY2MrPeGk6R
jeg5k2JongRuRjltdGJcQCcQnEUjnhs17eG4py5OMvkaq7I5evXvjt4/XNsnvVyRDubVs47HnCBw
+wxB4snwtTdkcsdmFGQV2BzMlWLAPs4O5Wc5X5Za3YhOd0jMYlQ3yvmm5JEZ26dRUp2w40UzXmBW
4OMMa8bphXVhyOUcSaDNoC4qWH0jbDWxpIxs1gCq6E+/YFnC/v0gcqZmpiwPBgmRyCz63Zrwhk8a
qSei+/GSRI/YEGw619qlFUMHpfQWaDKPW824F73b3ldOt0tm22EgSS6qJ9bAX9eLuwAG4kl1NmL6
sAtRbnStPhnSUGQWUp/WS/5eF/0Fjl8NxaTCzBlb+6n2ZKiWP61NEpl1vHDsAPExuyvPskM0sHSP
hv7QFvKXXXX7XmGKLIuIrsPkOI6xhYKF8js+Py+j9ujAS/7ZSQWD4fqHphxfXHYCjIrKmYty4jik
HZhjkgVzbwTHW2VPta7v9HJBBlldYsXKyTDaD6dhkFiDzg9smB12ZkKBqI0lmMT6JdLvkVXHvmDN
mRAolA7NY+7AvsyReZQ0AsDwQs146GJ3nzPrpdJwKPtm1oWefh5p82xi1pgrZt9FJaAx1XhTUJww
HFzk/aouDVg86bg3dlXeo4ND1SNoVTtgW/OwSwd356c6iQa9sweKBgOWgquKszfI3HSMzK18SzJ/
c91qI81D1bq/BoP+rDPWD9vdlnH3hYV/DhoDJoIqFjjngHTpOpPQyJlnYwp/TrpF3xYsDtvRPw8x
7rrpqnm1NPIYZvdkJvVjrtjn+wwdgj6Gysq4ZG852bG0MtqFBrxJzdY2NzHTSUzPJj8aLPo+VAXK
Hv68pkpO1pjsCqDUKDnalzGDtJFqXGc6bFcuCBun8JiM7lE135m1REB/2SIq+4WqMN1Urr6E6QLu
fbjyfRrdQ07Hz1wYaWDHFfQmTpooG0eUHKrbFcjXt/iOL44166QLia2G/JwP+U7VBBo6A1M7VX8s
fW6w9eEck3n6PDijduQOLqDcHByDQdrI5Jt4EfNm0XjPbCYjjfTQs3tPIvvCkfpgTHXP0dLzyMHa
TevZ3LE9/klTHMd4ld8gV/G7cLcr+sktmawfD2XpUaq55kOzaKETk1cgK/U26sPzOuXIIF7Ql0JZ
oYkY8ZloW0Jssk2tqmozNLTDQ3wGVBKOJtujzrP20l+ocTCPZq1ySShdnE3m63Scw6/SbEhpYzsT
tH3/mUzIkZCF8bh+u2QOsT9yrVtoXgHxHWRyTeQ8jDr3F+yRVGYvBakAiU8krq0ZP1Ohs5yfwHus
XvK718jspi5ma+BXHGJcp/myxFt3rt9AePzoA6oYtyd2o63QKMruN7MeZ5QPrZ4fi5n6z/K4xwFL
bEnz4xwhEPsKhmwDfajeh2uOMXGkDkF5m6FlfVBIXkfbijej8bxi23daLKNOI3fwV5l6EVqGcwsJ
3kCnLspJ4hwQPzpZtG/FGjrLRsWYixPNeszIJoG6CCDSHl6GXL61BeUDe4OnBjYdGiQU0jM2OOYx
TGwpLwi6SXZ2/m66i9x6TvHLnZGUZEz0mDG86B7cA84tPRIux2bZaaHKoUlVttHxezBWqNnEU2zJ
qx1W7jsz+7Kre+AHLEfyto16GyncYOavoymX+2GDmHk+xb0xB37q5tHot68dAY6cZ5WEF4cxukJI
IHAZU7WbET5j8/qK/G6y5s0oMAsRtnyfjEzp3WLdFe34OLfEwc3mOEboiBRoKMX3qC763GyX8nqA
aYWMvHr4iX2X/SOCnoPy4LBlihMSKVlEluK7v+onXbpnjx/mZs7w1Sa5+z6YINeHZjnqhCcb87dX
W/YJldFnC6hmV/l4svXVvE1AIG6m0fWwd1PXj135IJaO6m/5wl5uMlPnixsZSs6eSW099luXGj4k
xAXCZQMwpnb8PpwHglYZuH8aKVyUelk+Jp3EkxV5JZGlAA3kvIS5oL7C5rHRcjXeL+Ol1rt+YxL2
FeBm+zL69kWXn4QEYoN2RnI+IDSOYuqZ37CXKms0djmSAfIPnGxYg+y6wWMQl50MF38wThRk2K25
W2y+1NwmoJMFurPxzeaQ+OJTM/riqHRvva+cSr8fzfRSG8aLp3vpeZFT9Tjb69NQ4givDd1CtTkd
S9VpB8PHm5BOOUBRWzEJRqGT5Kx5ylId246J7Rybd0M6PRZ6vjOrVXvX0/5Sy3S3gmOIzBW7+tXl
E9tpe7sW3TkT3N+j7b97sQPZImuQ5dHUbCEwHPQON3WGOrVsbfBBzJ+Y66IstjGiz549sJka212i
VxUj8NK5my3ThXh7MTRmo1ayQANsWvVS88Vit1NnQuhu0SsXF1UnWxbWJ5218iklEz7MdFL/uvVV
axmZEQKa8JUj0SLQk4iief1xKcvnXHtM6//h6jyWG2eybvtEiIBLmClJ0Dt5M0FIVSV4j0QCePp/
Qd+gb9xBs0lJXS2RQObJc/ZeOzuTeES97tHV9RLrqAvg26XrXki1BUiUIMHIhHgEbQ9HDbHzJOnm
D1MEOXFJAtGSGT648EjnEAONKnu8je70mUvjMpoY9SSpD53ym7PHKB/ULszTxPxu3XlTg8LfO552
qho6rGCIYPK30ZfQsYe5CNvWjYoeJU3hVlMBFz5ywJL84CpZs4DGJzv7M0DSWDVufgPGsjjhgS5Q
ivUbiLCteUf5GQY0CA+zlcXr9jZSEh/BbPZHUQ/wkjzvhtVg6bkm1iYV9DgFf2HKSqrCm6Gl6MAb
r6cPEm8qsswu5dhfUHqjd7EX9qC/q+KJjBwBiWC09102XHSvzG5ybvYCYHAva6q+zMqOettujX6+
tVqrn5KpkCuXjjx1JTHZ9ehuwoS5OlRmi7YXDQWIcKgd/ac0/BynrD8W+6KFH5VEz03vP1psSasK
xPvWY+zRynkPAxa1wCTupVVAYe0PBvqrKZ1unk2sdNhNO7xozcHX6Jv1mXgraP6vMqdCc6fl2b7x
l7EDe19BolhRJ9aLYcIFVW4Z/2T1FprjO21L8KBYEk5qpFQbVPGj/CTa6CmGQRPdycoGnbeQ0e/t
2Jh7g2i70kVNmkDEI0mnhLNgc+KL6dHWxMUyL0OYDIv8zwgvSAKHuFdErnFbxM5eTjuILdM/rzUe
PdgBSTh3j8YShyQtKMKebVrH35cWe/x6LJCKi7DSTmakI/auIj7qDFdkDRfmbrtOd6mhdqiuNu5y
efjv65Z7r105nVrLw5ZjD9DK/Vqe0yrdR3MFSJUcuCeSXeInv9fwWjpmsmtcV+ypoGJj5RKddK0r
jj5GPPlbsbx0Rz3aagPdPxYgjYhiTpij52cX1m3r+vvQuzSLPDui7c0g6FzLlxIcwsQhqrsR0zyi
FbTqRzTotQ0l1Rq96KSF3vyKFe2rMsvw+vuKGMzNEBbRg+r1db/YYrJQ3djA7WtCr+TZUwTwMVZ1
dr/fBHJVHlJxIfzFp6htxVPvEO0qiaNbXkQ1W3PRZNcsTTYlfspHywqNR73OT+C5q6tuxPkh7Kpx
HRedvSvRZyBWFeO9fSpapqEKLm3cu1TWU1x+0AZ/HlQDN60O/S3BYmSyQJRZmyz/B/Z92tu/Lnfk
aul2FoQZE2g/nrplpvn7kKmJ6WZTi0PametfJ6Ku7PY8LQ+/L38fCmlfdHdm5KVLeoOEtDqF8I9+
j4d39WseaxqNMTTgjFpN7YP54Tgie5Ch3z4I0g52qcL2ZX5Mpn6be1qp6PnfxxomO6WBPKo4S94T
ncrR6wd0Gl18n6gcA/7ubusIlZ+ExbzQiutvVdrZtcHZ8dIZ7bdcXrnT7G9Gxwd+MytOzW78WjBX
OA2VFyIn95wH9NrLd34fmq6zT3ku31Dn/tVRsT1PkiaN4TnWa5MnBGQw+rvntep2Tqe/hBGU2MFD
boe7iERzmgJL0+K18iI0Zpjo1uM4NOTKBWqe/VtJQ+FG98C+kZVkVD4MeaafHIJKehm6dcLdZZ2c
uLVOoyP/erFFC1nQuHDN5jlZoLvGQkTsZLoufemfCgKMO8i2/RTHW5fh6OPvQ5dVx3KE6iKXMNmx
Iz7J9JKgCHuxQ81lf+QlUEZz+sQkqG1LPJz/fTmjvnNRjAlNf2gNIgaSJSfIH2cIKiiiNzOhP1v0
Wf3aWrigM0aMtUbT8cWrXFKTMtG/1lmMeCFDLkM+K+rx6NyURfbuk5CNkwzsXpO/pgvnd8A486jN
xJ34iEnnYkHJuGN9yB3yVH2RPmpu6G5jCbUZ4zvVI0NS9gSkNGhCFXi97s0Qpf9Dn7ZVGJiUXrAF
GO5wWsqCFeahmTaRo26E1fyjWWFvfLvrVsooAbAtdxr1lniieZLbhnxy06K+VfUIzlkaJw05EDyb
5envg5XZmLCnHNNDCs99DN+02DOfOOXHL+boYW/Ww1tF6sq26NUQ5B6uXaVa62CXtzhWf+3GjE7A
7mXgdn1xrKv+jw6HaZd1VIfY6y3zPMnnwnfk4lGhlHf7Jfq2mo62EunZHPtd4dr3jh31no2OtePf
6/a2VPIJZeBKi81tbvvR5fchm8r4v2ekTP8lBbvZOx35K27WJN94s9CVsrY+FhawenJJO4pzK7rn
dBCZjn8p9DN/db9kKaWt8+QgS9w5hj7scMSm+9912HS94hjhGlu1ek7SLabnQEuia9QO4hG3Z3RH
wf9vRLxyVXFPZKEfbzUEfCd34cXp/uBwnnB3VKrFTps4vyXjgOK10sPd7+KgllVhVnyIjN63Booc
odNgx53RPriiJfZ39LsjNnn0pWn7apYCEZNPQV9VSfIekpm8beJGEVkzJO9u4n0ISJ1b0UFXEvXU
naKi7k7W8ixuki0srozAjd9Zdf3hunEPEz6zt76L9rCboIiQm65tZK909IpW8fj7YLn2m4Y69vT7
Ch8RtzPkNND8wHaXn8LFMO887U8XWkxS2bWvWr1TvduR7Jl3NyfRvH2Y2f/qpjxqRfWnqGPJ2DpJ
XvqYyNXJGx5b8kRXJv8Two6RZ3otuc6NT2NI1br1rROjhJbJ+CsIkEOlkiFiX4IvbFITrsPEZEb3
q08RTy05HSNR46n9k5sQjuKBgeJajKg7wj6n0nVbZ40XLL60dUiHnaHdtmN/p5drXQkZ1UHf8mCS
zU0XZnlqqzLeYtGDh7a89AtZbplrOogy8HsPc01CGIe04yAW05VbP2JKS9HgNOFOszjdlq2HYmeh
VYw4MZ5MhNDkefqM3+woeRomMzn9/sgg3fycOKhUuBwIcaR3+lZ5ZvddedVzZZxShgAXx5Lxk2U3
ZNe4Wr72XfC0FkKjYBZ0dX5XOTQT6CnarQ9sPINsZvZlvreQ0+yT1l8wBUuuRXdXcT6daJSrhcCs
uvN/T9U4QFGCTjTnMfozmRmvhTsZ+znuSH0gd4QgOkMLygJNMVAq4zXXPFZa1s3MosQq9Wznd+4j
g4kUFxizw7KgXdr5pIzkOaPjRKQB9Z7zNNGmuaL+u/jkvO5Yr0kXNDN5F2N6VITznIZe7XNocUFW
aXFg6R962srrvefGuDrsORuvbr/THu6nBnp33XiePMcKz5wQOvGwHHFcf3y1lrTPLMdgbZj5C4IQ
jTTQdMkFLZeEUBYp1H4cOANryQ/1uf3uUhqvWgf7zVtSRieXvNGoi0k0YaQPFLQ/Vsr8B/CKke6S
U4oaXj/ljDu6JcN0WNJMU5KU1JJvao7o7Zwl87SKiED9fSAp8zQsyajpkpFqopHbTkP6buQtuxxa
OLq39P2pH41TScyqvuStagSv5ksCK0vTv3bJZJ1VckvJBz/kQtxmq2H6bGqnetC9VbdkurY66nRz
yXmdCHy1dHWhXh13lqOCFG3yhaB3PjrWOQt1rpJktLSkdShk8YSKCrXWdBcdHmNed0SLqBJSm7GA
1xc8AjqkuZr87bnurg0hC4x1JhJn1dJKyw1xLSU6W00b30paI9+lbf73ZPmKVtEETSKsGhj7jO28
pO+h7vKf83h8lNjPEKujlexnlQMFwZnnDl606grYb77D39Bk4RMi+e303oq6fq+T0jh1nKbXTl1P
76OtH0jshD4JMwJTp6cubeq+yYjWAKeA8UJ9O+7mpJWrtMkA7hjLTdzn4mk0RnZI42iLTnvMOvfV
xjbGCdJ9spyEBLqUWQRJpPUdm95Hl9L7TIbouXfM/lb3+OC4Cp9+H3CrPCho0Cd4TR76wghB9v9X
PP5WkL9fQzLpIjj415DT9YCbEzdikhV/AEyDV06ybd8SfWSNnFtJmXqNF2Wxb/Aus4mE56Q3XGsb
m8B7nOUAMLBcXDO9/zaNio91QRb8PoQTc/bJH9fWYKkbLGBnm9ocggCmi7sGeSbwK/NkGG58aid3
2EdO2kJyQ0vQzEW/n5Yly9BKeWH9ExgYjrHen5UcOIcwRwNpGBsXH41OCC/lM527fUzUehkwc+n2
eVdOmwQB+mdDLLGTZ/5L0aXzoZTJdymqi5myC+vDYNxMT2N4HdPASPvpigfW303jzPirNHVY6XJa
h17CDug2xDAulWWtxeMtBXrAzab4P5b0AB308XcgD/3VI+58FRlUggWyo0Ov02o1JeHWwPvZPdua
EmyBAGVcf4MR2/tCQznbVXp16dumuoim2ep2Mx1/XxmZPPp6nl2m5okWjXtPFx4/GOynEfG2mfgu
MwBi7jqRGve2iKPAz6SzaZaXv1/zB7YMNSym5GnhbeV1Y5xk2vOU48pXbU7lzmagdf59IAGLTCJ+
gzj2mnPX37SYfDGEmfZpkr2B6kkYaFm98eTXDGAb2FkbL5QWWRJMrZAajt2qllP5xtvDPLyaPpM0
FtylRKCGg2IY6jBMVs7iDnMqgQi2d59Th4AmOnqfHHxM9BQDvZUcqRDgr+iS6FmqiImI44sLgazo
VPJBXMC90I0SsSbpjT0B7PvWdLqnWicVDZuruRHAH9da5RXnpLaPI547ZpLeuZ8dMNO0B+Nt0o2Y
aUpV3ObuFOKcfLUarN35MH12ZNWR/uxMh1iM9oNT+y8JtlXIA7OPmVk617fC9xFNGIRsrWbhqAs9
4+vUJ9jVpaNygjLdfygSSbKzIvOEoe0dIRKSjXxIt4jYOK4OCc2vbtaXjO7m0Ems4q2X42Q1LJK+
CnH1ZTT/s3PB9Bti6JV3pWc83uh7LLD3//IfGpCwc0gsTIUuYxs7uXtqcJjQqoGgiOZp+rR6pvX+
ZMlbxkTq5g7po62k/Krq8GpMWf0pjIGN3PPsx9HOQY7k03QuQ1oToSfIZ5kQsMR9re/A8aPdUb68
/T6DSjPcYn9+xoamjlVDu9N1UpgAy7rXzaY6F+17mGT2taEFuBfO8BOlvPrtBfx+fVC62MWxg+cZ
mikzOeRMesVcmmtoji6ofOD9/u9bmhr8QAeZgrPdNY82QrxfMoq2rDC/z6zEGnaQGF67OppO/3uY
h/r/fdllZBwMEgrafz+SoI6q/aZb/e9X+/1NnWVMEseIbX6/IROKQcOY0pNqwlNTzcOnYbFOwbD3
GPZkyS5y5vgUtv10lg7cWdLeccjV08NM4NFDMTfkVsv4FvZDnaznr6rpm4fI5PujJXgrSWn5/UER
K8EVbMJxcc3s6AGhW1vxvWFQf66Wh6R0EcX973WBAtB38puGGf7L8Fy8C8QGPfQ+3c1x6GqUuSiw
5ngOwPH91Q37OU6w3w5so9vEVCRY2B/oZDDr22hTPF1316mNNd5Kt1zOrNK+yFaNmSRbmgeEjFhP
6fggCFqTZjw8d9r4mTCi6NsQlWCzjdjQLq7w3xm3azuoqn3t2hffSaMdcDhvbZsbybh6XduZti/y
0XiezAHfGwPkprBRxo25s1U1gXkDg3ulpxzLsnI+GIp33rOrT1WO8JI4d+yjvl/SPVqY1VH/XYW5
eixTKdZ4Ww66mXvBmigHrinRJfh4NHnSK6pF30MMrSdzeLbgaZ39seW4XWSQ/3iFkGqP4fY1BM67
hh8iNvDf94kiyylro3vdYRWvjVjbmPT94kaS/ISxjnyWrWwQVeojFIbWhbpq196tcWZoN5W28t35
zROMA8mZAS/dHmmz/Vg6A2077+E399FrXZBXoOOqnnqJhtLts40VjQ2D/3bkSOFsSVDzMeC41gaE
0rqnHwcdmzsmR4vTbqlukKLHeMs1BtrESOVxUtECw8wVl9WdlJxT3NGlLMyiC2qz2ZdR9u3K7l7g
ktZS/xZZzVuCQ/hB74pL7w8XTzTuenDoWbGF4YfQqgOZ5C0gAbRKMly1E459ZOkDqi1dvchlhGJ3
yIBguSabLlf1OZ3FkenpvIoQCC6H9bXeTOqZg+M9gii3dM/oqOvqya6Yo7RGgplH8/V+P1J9ROOZ
ACUkNPbknZKZHUtotNJaEprm1kbeJ3PrkiVvbVW8NqTPA3xGndboIugS/Vw6UfTYNAx2S6Y3tJNO
9KFvMsQvUBmeOnoF2zkuGeiOkx2wdC9Xp7UiY2PYhE5f7DnF6EFTGf8asXMEUrKx661zVZSHuSHu
tYZ3Fbh6fe8KJNFa1F/Crv1TdcmXhr1xLSNV7kUsbA7gxIL6w5isu9b5HtMEs8LQEoo9qRb/WWpu
smSLAhhGbVj8iWb/JOsERT+6SNSQ4QIERxZQZFyNs+ntPe/HGaZ/bPC0DEzxr/5qCu99pEuGF4re
ezsRpqovUcEhMirMr+xG9oxZq0k5Ejv8lvpHFEHPwClwlwxM0M4Xn6A/JxSeKhiNmSI/asc1gqLw
gGAl0Br5t5F6/cDwlH9wmk4oP2CyTx5mgIY5UTMTXsEVVGrpUWta9yCJqFuXgzi13P6obSMBbkFN
xbCqPPJnEM4TadJA0syMCc04opDFqfziKfNhzPRyNyXNx1BO6doygI7YfSgJyEBCGcptaXreFWYg
s0fp4Oky/a1Z63988hxRpNWcr1QOVTMb9ljv4dxGWSBb4xrzQQYaFOa1B1QEtwU8BSm6r6wBw4eM
Hc3L/NaS1klwCK2T16EU+R6doY/IqLYDX5ZPQonuQJTuNRsaiCpDPW46mxG5mzEKpJ8KENxmXRye
DDO01ppyNlU4vtu9PPkDkThtdRi6gu2/Lww0IAPZMynG1BANQeqj/tI9NcEj0LSH6GD3cbFLNHLS
m2GcyZWPf0LsUgt6vdzIDsOwp8gvjXVizXTkHRzaAhp01jZSPTyJHltvbj3H46wxH3W2ZtWioIlN
GThLSIOpc8hPxLa2/ctASp8zFkzqepXQGArvTW2Ei+tHIHtjYsJp9Tp5z1pIVfwEaQPHut/h/PNf
JyXBZ5d4vTzlrB1yOHyd41nnn2zH7vdRhwG4YgbOnc0mnmg9OlFnXefRfDSi+JArpAWGAXdidCk/
xrbUAQbEKJQmFN7CFycvVF+IZjLUu/ZDbZEkrCKfWVOPC8FkZoerJFyFvQfxTksCgkc4uWILkMiv
ptFEJmU16T43rXzNMJwYKGRJgcC3nCIbYBljxaC6dBKQtQUXhMuZhJtkwj8wRf2p78VlAuJ6IWZi
m05GEJnydfAt+oEaf61dg4loqmuYKXtjuGLcmiWJqVaR4HhcWvoDMWiMxy2c3opJrpP3nJAZ3K1Z
LvB4UE+grcQrJ1EoOVF2jIe6OTO8e++n4TSVobbV+vrLYxbTlKx1y564yWhxa7hNmWO3hFbUisPz
R5GlD1mMD03OHtFc83dvOwxwaq/auLX8DhXK62IqT0zNd5PqnixCkmyNlK9B2M12IuW5wMKTTXSe
YYT4J7+Vz1lBpvVEVKc5PNekziB1ESiJcpcxUV8/kHJB0IC2ZFoW9U8e5kGaamGQGYPJQrdptAm3
YYvRgpbQvighDjAspqabluEIx5wqcW+9csnAHBp9C9kaHUXqAHUwDeMukMeubIwqc6IYmqbj1hUm
LgY73fmVgQ+WZZnDPQxP/gvdBoeBsglM0rVORvJ3slDiaDg6BrKEHw3XZAKP7aOadV4594KVlxw4
wzr5UIyRiGDqx5e5ncSEEI6CufQ547SIWouekaqNoh55fmsFtRO95TEa2sh7SZYUipHeGbdJOB7K
iA+FcqwbmZZWsfbZ5pSTqY8z2M6sfwlpOvm1jsfwkp4odZ21HseIv6G9sv09dk3LiTbBM1GIAHgY
IjAYpToNGQYB6M0Tr2kQBMcySIzmkFUq4l40aIznIHw09VaJpn3rzPKZXOCnWGqMswfAtiWJh7jZ
b3FhzOxk00mWKJhFygzdm/oLwTv1hXpU4GP0u4OGnUrDtohWdxmWflsqpeSAsAO4Q4aU/NV3rc/1
Q2Ng0OvTAeZHlDACKGlk5mURDMv52Ap7+AoOockG+nhhjt9+YjwSMgnrvjMOkTV+trCOZeZbezc2
Pp0nEyza3R19VA8OLCPOpOw8xsOM3HzjNuJBI7tpLGbBWBZERXI26zk7NhHXVNcmpPfgUslDsTjq
sVfGUr/DZtnXX71DchKbMe5LAQsgnldM9DgW1K2zQ3WO8u0OytTcIFtmpQhf616dpsa1j3CimzUx
h3+4lf4O2Xvm9W2Qa4B9IwVAAeb1NUfEiVVunYaD5GbocAAThR0UkPNXIgtm3803Btrmje1Jnbtw
FLjWyChQ/o9Zam9Fh/e/tYl2HO1wwT4xDhoELVq8jv5GmhI7TdediVmTRHzLAbPc8DOwGpxytEy1
NQAQIJW2VBF6dq1DYSWtY9Wbu7nUn5RgmSIuzFtgQG6QYIrHz0+9Znkt3htjbWXIylBmWzsNYZ7v
jCiSIYyhSCu3VVbap9pOvwyN7RNszzxxRLH1994Ec5HatzCNX3FEp1uxwHl0u9vEXbZn6UdI5jAU
sjGraQKjFyz+wgcnWXlHmpgGxkC1tvOo3SaTQ7KuFh8nn321xxix5vD7p549pBctE+bEM7+QCxqr
oZQ3fYpdDFiwDh0I4LkKvJRZpKajDR6HR5VzZzoF8QlURx7sgsR/8cWanaqmOEYUGH8NuUDKnA6v
Ksz3ZVGNh7wayNAhbQeKbcRIZ83xquEXQXMeFvYB6U+xohULaTkPP2r5AdJyMU7yN7tzSEdkME9l
B5+oNWuEaYg7wabNrMOVtSvISDoMyfyE/gXRXeK/p57205cz6eOJB34G2nOYIvioU+9jcjKOXMWj
E5IgNUUJ5q8sP7RWTjJw90Nz9yVm9cSMGIbb5tTWlXZuHNATef0BJHo/iHnvDz78DiGNdVFTeRC8
OdRzv+2K6pgnxYTpMdnBUDa2WAAK7HsIRTL0QG7sfCWoDDd5GNP4GF7kDJ60jqwWTQK9DRnF4jwj
Yo2IdeGTywmqnKqv3MLAqbD7KxgodQw5+mVGll9OCBMn7egROtt4xs52K5Jip+ptco2HBs/IgLaS
YJvsHfYeuRomg0x/mtuV2Qg+SqPCI4d3ji79vDE/Z8h97IWIkr2Mzyj2Lt1Q3hrNwcri1C/UMNtQ
65m8uR63LZ9cUI4vkLPUwuv7QidgPtrJ8B1pOHh1FxllYrGAs0Ie8sFpASaE3UZfamJT1NaDW3of
XlegTOxuSdHTvi/6cFdpJCJAQfl0xr86feXUcN5SA/ur5XvfbVVvwJf/sq2eVSMXrWz07BmqP+A2
ZHigsITNznIrkLkxcETVCuvg6dMTAIUVsNt7yF67ThfVoSL8MXGiJ4GDGDkXIEEjQ0TNSaXukShO
IXl3ylKCoFNoTS7UEztC59oO7U7m3IDzhN8B6SmewhQnSY9xaYgI6hx698eYveMk8ydZm1hZOnGV
qAsMuopYoCMwccCtAe84Z+fE+7WVTJtWKZscCAxOh5qgxvdR+pqVxDpf2dvB4BAjs6oJIlEHeMmf
NA+HHfYypu8o+lp6s1RuOnwCAwmTaUEtqRIkWPQOnXRQG69A8o/ht/ChjmghVlY1nrCubPj0SaOB
PzPK9EuTzS6MoAu6GNIYLLwwFAzcggPdkKCgrudvTrj9KiTFAgZRfnRo9MpNxAey9tDpa7hvRfKl
enwnWXKMu/aTkO9u5WodotQ8+wPhx1vVEOfqJr76/Zmbe+fK6sOUOLeYot4TL//yc4OzYo9aVpIW
1iJyZ1bxXYwNYWHy3NmyJ/FnuEDBoEY2m6dZswNbq9COG8NbhBtlNaXhTzKP+yxmbfJMLhZ8xlC1
ieyo35RvX0KivVaxYbNQjmc52NHWVt2yNv9x4yQY6vOsPRHx2mxMs6SoR1Q+Zo+1IvraCo/zAKxT
yOq5E+5r0SH2mUdK1+W3bvL+xQGIUNBOSv7QHneQJplQn7TqtR451jT2C5nAeA4r2iWmrnaGP3RM
OoYd6BBGRhFRYJxr+5H5h2eWj/E0qQ37wxE6dtDYB586KeLT3eiIGPZTP78aRVtudfZJvHtW8TAx
r+POD0ikJk1vWUAgwxA8Q3qK1eol7D40DDXOeph2MNj0HGvdEpQT4/ykhbbyexOONSv2WYK1tAgA
3bo6VdrU0JksFk9YjrXzYmt9v6K0bdd9VNN4duv76KNFbRr5VcfaG12BZhtWI9Fqo/XXcZ9R7AMc
kHxKGC+MYFktSthjILOjdi3xzi02qhKVbmx3hLqXN/REfxe9TQRRYltaAjSehsTRHaKAesNEPIGR
sR2d11nKZ/QdANPc8tk1inMeh7eoYT9y9W8r/nGJptrIluZ5XMTXjDEwEJJ3ptckgKZXZcozHIsX
S9dW5LE4a9PldsJwtPRn/D9ai4kzbfG7tbiL4daaDCg96HPM5FzD4bI3kgcLDxC9BbXzJv3bdvrn
EbfDzNkkpWes2dVjHMFOyeIY1W4JYUNvi29P6/y9KgV4f2F8awmjmYy58kYQ2rvylf2XNky9Ci1c
RGHarmTBwdFlTsOl5PM2VIr9hgq01B7jkk0QjU4VWBwHVoYxg/JOMCMO66LXEjTC4bup41CIWgwz
tSuCELk1yeHOMS8HUn3tvUaGfZz7B8+ld16rj6LVbyYyyQ1yySs4i7slpw2dpWfbxxmXwBHhuFwG
tRiwOjoataEBB9D0CtY+0CHrzmFIScqoTevL3P41YTEGngUVpslRLstJNDvKTHNGfuIa7TVxQIq5
kdxPOdU7NeSEl7n218b0uSBmLIfetDOiZKR4fJ6j8i9GFZqj6YD5LDcocJjv9wC6bFhfFGP5PzGL
LyPvnznUwWJQ6QZu6TkkhoilFSePw+EPr24LIYSrXqNNuyoKbjMd3NLUheKacyiqmF8AWKsNi3ff
1eiZuTvceT7ejnuuaz9z+ZhBsNwpG3GxpxL6qT2nvFpLH1IkBJPX0yRwhlUjJlJ8S+vu1uUfwqLr
jRjipwj5YgSYnEUoCfo5jla+F1mHDs5K2rlvrcw+a/R7EwPNTeGaF2Ni2CxR2ahLgmVXKUBC8JX8
oK1A33jIlPQRPXCCHRvEHETIqQ6peOLnzhf2Wi+5EavBpZpxHk1imYJWQmmIveQ1Ccvs1Fei3voJ
fFBduXQTm1vikxpuRcUUZDMXZE6MhSKjvJoAkJSN9ocJaM0/v9disS8JQL80ouAjCdmPk1BtoOkx
sZnyta3CYJy55ygYDrMfMU/SPGaGmXzTiyo6o6YCYUX1AmnQWHg/YjTtVcOovHW1u4Py4IjMekFT
dqziMvHXlv+a0JEKwJmUq2rh9TT+R9wiu+XgQCt7FP9Q8c8rl911w92+RWG01me93mp13a2dmWbn
7GMsH5gmAZww+NHW/7J11BFJdYe9TqKbi2IauC1ES+x7AWs8vBxEp3lYJHDQ2OvxYe1NY9g3uJDW
BFljstbPs0eKG9CEVeT4uxhNBb+2q9AUWcMS67IqoTNAkKBoRuzD0ud49kV06q2wKORlgeYdMwim
7IxewERu9qbx/L+InsDCNO2J02h5LKrpmcZfTU/UPIPe/ajLifF2e6iNabhXrXZUxqXh3iF9U5A7
rcO2W27Xjujfoy6tQBiS/UbGr5F+DO3+RY1c/W3eLFfvNTaLVxGDSes7t0WOrMOuzBLvgsdnWBk4
kwKKr9eqVzoc2mkrnPk9sk06Cw6pqlI8ukaEto/Uh6EABerpw3HW9JPmtddSG8TK15kfpwTfSZ0u
daKwZEyU2BPWZgJ64nvh6N/hwJma5erILYAW1JYXQ1aPpm5W52KI9pzNC1LWvJvRpF/CapiMaf2C
xXnAnlAvv21Po/OYIVUIej/SuVjJumQgd4V/HGNu1r7bktrG9wLESD4bbrIaWwMwFixTMb0o1+sP
+BFCVGrrFBrMpjMp8mQesVA7qb0RUlwc3AXANSv6yM5z+6Kl5eLn8Ubg1cVZlyiBNDlwqUVj0PqC
6e4I8jxyAZ8UGRnnOals/Kcl2TxtPPOSYdLfEGeJ9hiZCuZ28wFxGGlt2fhJTIJg/rgFARaUsT1S
SnJvm4JB5UjTkpYJ62km8kD1LS0XDXJX03E4CbMtZ7cdetq7mLWfMq2CygTpyWaT4r9zlyFCfCq8
j77UkkPbgfwC5bMytQg6qIvC3or9C2r4mMEynzQt0a3p4JPQnRLLZ6Hzznl6+TDbQ7zWPVJdZYmf
u45pRrhRw6FbomfHUGFtB/KVwrm/TvikxJIEPtvdWwVbPgiTRVqkHfvePZnjGEQtf6SuY0FIDW0+
Np2FvtTceW4fPXgex0Ui77HAs9d/2cK6jZHkkDs8gKNuD7HlnbSl6gWMPm8HLOYrrVd3f0zyYO7s
PV4keU24tNKGzvrQQ/ImSPFg2MbPNCOvMQgvHjW9Z1etz5He0yRyoAn7dBrMfp1V0V+HMEgYeCBT
bO73TdW338hBaM6lDLDmk2174iixUntReTd8620BShNsZBvsOpbtjuv+GhMxtRY87Obe2A9d9tp5
kf5OBUgWoB/eW8eUV47x6lz6VOZ5m70y1NUvmTd6R38BCNn/x9iZLTeuXFn7VRznHm4kkJgi2r4g
wUGcRA0lVekGoVJJmIHEPDx9f+Dx7+H4D3fbDlokJRZFAYnce6/1reHJtNR7PmD/HOtfkGospAHE
jVh0e5jnMTAIo/Aku+9GJrSTjKozwGh7lzSEyo9KsXgb6UZPWYK9CReGM2MZS2OkMwnc9el72TO8
iRpiiRKUvb5QTNkLszwXj3rbpndF2vstMx0qW7BDqGbn3TgZ5UYnqIt1ZR2FBM40I1AGKJ7HMqs/
zaIvsJUM0cJSwjEJ0W/j6t5zDOukqXKuQVKr97qLcwJVycYjv3vdS/mkYrmLpeNtqzHeebQd1VRa
9xmkjifOLcCxzfdaQ8lMkHcrNgZKSa/8HFn2DZ3WhSUEk8CB+qDTOoSRxcj6GjBGrkKLSSioAZC7
P9OuelG9dzb7n47SLw1m53Cq8u826DbKsYH6VZY9c+5qfjeXpFoZb0EqTWujJfgQzevBgCF8TK2X
qLWTgxWW9roCu7JeAjvHhI4IeNcMhyggjwlG1IQ1pqXV5CqxiZt6M04sI/oUOr6IogcrSZ7AkNu7
2kboOWKIyFoamk6It7qq61d7aCKfj5N9Z6qOGnmvy/83SSSfhhAuwuKskXqyIeTsS2MvZ1PUbYz5
1DAd2pWGc1/W3mUIaQiLfjKPcS/nO4Am9IdB20BdCEGVtfXz2Er2n22a7IZ7bzaLu74sfwyZvhFi
MC5YmA1fv6EuLfZ2PXgWjEo+yxUoWDxNO9XgLAnz6pp6XfkCpfIt9IUJOJMyCAEsTeZQzVwZum+R
42Ez5Iiizv5ph3Cn2qW4jlgqI0EqmW1EZwHgfN06w9ogrJfqiqgAFCuYOFpm/Kjw4vvYYuNg1SJc
c/H+TG3nLaiSayrKYjsxjICjWj0LOm+IHLI13IO7UGfGxh6Assc0wLt4G40dO32Z8cCAxK6fnWCB
CkzYFCAAQJdpkORPvtVOEtc6YAvNSLejrJ/t7NOtBnlPX61DZhnPGddBBIDnQXevCGdPlhlX26b4
pXTP2jbdIqVhKcnZ5mHkYzWzypJpSqboAwfXZGjfxlB8KyybFiSlb5Y6Jw0/WgjQtGqYl44hrWr2
QyAimVGwNvpW84ZkBYc4anx/GPpfHTCfjZFnLwhtR7A/nF5Gn36bST+CkrcOMlyeo8r2VTn0eFnZ
MYdTtm+77D6xXX1Tq0VqhawExHOXsqCYDZ9QjG6F3bHa6kVyR2DlXW6Rdu2U9rMaOvJYszcKkY+w
Yws7N3a71Y1pVzcV6JsR3oTJ3MJprcvYxOAkxle56BubyvsI7PJTLmILR0KvremB6LXe09qBTcH+
56uc66d+LjCm015R2RIL7uLUiLwvdPpYBTt3Xgmujo6ubUsmjraUV6LCSr2Kd5Zki+6qtxxt1RqS
k+KkmXL1jk7+A8nqtp5Aker8snot3JVRDGgkNfd5lOJH3mu/RCUPsWe1537cFSp8dJxxz3ffa1Qd
fhEkMNCMmFBah8x6+O8cNZYGN4LBRSi0Z5Az3nrWxq1bY1IZejLMlL7FonNCg4LRmQEXGvecVhhE
5h4lgtkWX/mwtH1apAKu+RX05q9e/1bDm+sZfmztGrR3RJ62XwyYvWtN/PJSBLS6iza/MufRz2Z9
uEsQA3ifSf6IL+EtNbOG9s6xHBjSutmU7CuMgnSRQIGNFAeSPd6o22fAtz1i16qeD5AsdMY85HAU
6fcgs2k1sWSvAOR8jRoSXjMf0jWS9mcn1r9LRi8IHuS9nSVcvJmSJxEoU2wpBEAb07gDCbMqwzX6
mfvITNeV+iqdPVzseCvq9IO8RkbKVYeUYnbqjddaFQNACmwXij7N8Wg9NSZQ9JQauAMUotkSfUUx
fdNT/dijYZ5pzO8iD0uaAZQlRN6NqC7+xdDriD0Ui7yma+tBcz8q8qkAaOIzC1seYasJ9uVJwOlQ
I/ShultautLZJvnA/jR6rW33kXiI7Ty50Z3RqvsChUnP962dgClpCLDALivOwCR647o/chDOyEOo
0aEBDiwGCWA013sBItycgogVXNQi2AaevIqKTYZR90fDI4TBjav7GavINh4QwnlY621N+XofsfyS
SGNmzrtuPaBqPeTO+DrFyPlKrBermNEKc/OqBpGN9mMXOZUfhgnQQRsqBXJqYJQppL9lENY5izeO
lEDDTY5Yjtsi+WI57RkHb6yWYyDpBnMXSaymRQxcq8ko7E3cz100+9YAuTqgEILGv+jg+p8N4NoC
hwyX8eAtLfBYOGiEDaKQDn3oU/57m7blLdo9VpjA/Mr0kCyAanrROj7ECuk4gKFvnhjxt5Z1wQyo
5AXdad8O6dXJ2Db2KE7GYUKSGDK0RdHth9hSTtOY7Z1ur4SXMhsgnFul4JXSTt9Q6YXIIcQPNKRY
COO29dOMxKSIKJ5jGcirjVKI/N780prmr0DR4cLPezZFoO2HGf+Z6eS670zF8EAbq63Lo4uG0E6M
Xylz3C4M93RtxpVDB/JuMiEXMt85eKGw1qYTWdQFJb+TeAqS7NIpFLOK916ICTFRZ76ZsnqYuoGY
ejyl15m4O5gZd1FhzodstvSNnKDO4b5uhf6sgrBjux4N22ms3quwyfcx8kK74jhnW/3TDMgp0Bet
flPcM7KtDnNcvnuAjHGnFzs38j6xzX+fwZ0mifkx6ea0dyZYSoLjYOhTlxHA7At7eqiNHnQYLYKy
spZ88vwuuDR65j4Yw3wcais8W1i7NhhdM78mX/2olPUIH7p5lAvkZ3JqLoekGGvZYC8lM+ICNp2n
0vJg/Qjysl1RGBtd6MWxLsla0zAOFgUrCd6DfFda0tqNbFNUrq3nEA3LDA5uq6LFK8/maTdWOL49
d5j9oektXxmaRz3dHC2jcHY9LuaNxuG+MrVlxyQPC9KOXAfjCMgX2ARmx3Ubo8lvdbUDqu+tEB4X
l6HBB9gc+Ny8taYZPE8vbM2mDom92e/z3Hpi1WcCz4zDkrV+V6BeXrm2gJ4HzisNmFOVRXyoTEow
HcHXSsIA7SLjreZNbnqdJq4mYnEUGjorY06ti0LLHMSq92f2jfxNLlHaBEc7Tl+SZjwkeUrDKQcJ
C9iBaI34OXMZHI5J/hOS2Xbse9LU88cYybobaXsvoxfRWWN571bQlbxoPdic2jCmcFJ7w7QFsgYW
eKSHXUj4Lvb41WTynNRwtntkg3VQxLsgyB6GEoSdznngi9j9FKE6DTIyYVJnd5ZZvpfgwdcunWrc
eQy/HdQPRis+nMAYQGaltEPabSyUgzS8NzZj54BvVOGXmxZP2cyUrF6G6iZbHWv0Xrwo/hlYROGY
AnWdN3JWFHpCvk8Xo3RhvSG+AWBZwl8T4jozcZbGVBMYKKlVNPQ1GAn3BBYAm+oTi4VCPzcmSxub
bZAutU5T2ibUCQfmaQinp0HGuISidy9EszunOUzNaBMRmLRz2MCTkmb7Aarb1haI8SfXPgwprvFG
jGe9rI6QElHnoE/tGBn/52A3+W9ZdkQ0Oo5rm0sQISFgS6jzP2Xv0ZXptdugvGA39exxHE/Sm98n
lNYrbPHHkqSji57Y3pFZVb0Rs/3ONqHfT5z8D5QhT60S5fdWQ6mUGi5D6UVmRfLNUcKX4WqCGUVr
ad9rSucsj5+sWtMfwdLarMl1eTZ1CZCKKBHM/gUy0py28ZTKaxHSry1KiEHQW16sxCyZ5CDNVggY
V1Ex3muyK9alLqo9E63mXjmb3zNR4xZTVGgQjr2SU/owBCjiKm9yzgHeyM1//vDMf4ttc3T2vA6I
b9OQtvnHgGiTAxs1joZ2Tlb2EqzjbIKy8w6Ny7Ae1A+4fx1izlz7k2qQPCjT2xZIadlgToc6BVFi
MtBDCxduUy2iEiPUb21U8b6uUwIzQohGeizvEkU4RzLSNDUbhGrrrlTKrwAmPVhdhWFajDsvl/Jo
lhnht4PDXDUPvWd30nw0ve5D1Y3V1gWQ/b/krwnv3yK/HRooum4axhJkacs/HD1oFkG0mEh1SfPC
UVPa4loG0TFptejVYuxNvzBkrpczk1dYZr7XWfQ5NCPioJhyXc/iitZVQZmkAUbeoKaeWJuK6ZKC
bsEFFOKq6iy0qfQOb9HJM3wxlKqHiMiZPUb55iGyuTEa8G+yBDGSkm5zYmfxbtbFz6YevgNlXsCA
jeGP9VDh3WWS0xnJt8ETaPpactzy1vY9vel281SK51YT9naRJ25CNOwraXJxNZVRPmVJ+ETVTvFH
k+dkRjpAKZa+Veyo8ADbKqOGAcavQVS82MPKqQjpEMsPdgMsM5Vk+h2i/yXBBhOPShuYd+Bp8hbI
0RS0+j395Plu7C02I2UxrCvq5CWSuGf6ADlw7kJ61IrNX+4aP+H+evcWMlePTIRzEE2HnPCHfSXI
LLbM0UMJHL6VMvoy+t7dji60rCZDZBcuhPfCIL/8FsiapTKFuNyDetE0ge1OiEutsxerITTBV1n8
SvtbzmRlAkidHCIIgq6LAf671zEA5gPyoLxEFgMcYK4/JyLBpq29MOgjGDj4DcTpdjMWtjjlnv44
ZU70gzcHorxjVTWHb0GjbH/IYAHdAtarsg+OZftOJM/FQAG1J/Qr3jHG8d6BrbIln5Crqho5wtxs
DcXJuQkdQ//ZgS5Zy8o5m8S0XpgCoYc3mnsm5K4/RNYBOZ11FGpGkW03xTXqDTQ+nfzplIPDxp5Z
zLQM9Gir/zKnUezaXh/9HjrZw1x/QEw9cXzmhBYU89kwQrXxKsQC4ARBvZVV9JD3+mtcxilsF/BG
0SJaqJetM/M96JaQMs+uje5NHxlgNmb9nM7VAp1UDX1I6ONgQ6ofOktImoyXavFCzxNS6FQjRJGW
y8qIdOOb3cCcn9Bc+3MEc9Ey5+YOollxbXqg0QpHsV87iU6R21so9zEMBnJgtBIOKX6AKt3eFr//
+pfA5+av/839j1JNNfuk9g93//pc5vzvv5ef+fv3/OtP/PUcf9TgBb/a//hdu8/y8p5/Nn/8pn95
Zf71v707/719/5c7S0pFOz10n/X0+Nl0WXt7FwRXL9/5f33yT5+3V3me1Odffvsou6JdXi2My+K3
vz119+svv5Ey+U9XieX1//bk8gv85be7j8/svfj1bz/x+d60f/lNE+afiYw16PSR0WQ7/Pe3Pw2f
t6cM+WfLYCX1LGowYOKG+dufuEy10V9+s+0/kxDMUxADTds0XKKKG+Lol6d4QczGukdyKNdK5qq/
/b/f/fp7xu7vf7T/f4i38a95mpaUwpEmXmnD5j/AIP+Qp+nlWgryqNF8hwv6bNfFfTcx4oX+UP2Q
OPEGO3smLqHd2A4U/lAO2QOeUvbW8IbsAV1QQEoGcqKOcayeP3fGF95mOjtc1gdt2cI336d4mP6X
BGHpLh/OP2Xy8sYN+JjUy3xCiCWk/ofc16SrPPwRBlIwCWm6zizz9I+bsJDt3UTg0j8empxYnvTl
xjYCGlW3+zQsAp+BDBalv7+ANjYSmSkCSMOsFnJ2Ox7zxESgsjiIbl/dHrvdbVUy+V5UUtYv33J7
oqMBJuMZoZIZX1WJx0Cghgd/fiVvK7neHjYR5G/CnqlNr/9oA31+aJgBPMBoLzaOzB8aQNtrGO+t
RdJGtDbrmqIjXwaIqvcevLRo1h7gn7cCVqnndpRclfhO+dn6njGKC+yF+IB2u9m5Xv9dxLNxQrpo
7IaRAqIgLQfq0t/v6yJpHuihfFUI0feWo3WXJp69JUjE9ptQkbuImWBl66lDn19Tp4YQNDT4KUux
W1an22OhR7ZKXNmHSUT9KbD1/nT7igO+P5VjkB8MCJeevkQwIfvwDmOLBMal/oZWZjRHio3BD3tY
g6BlCF9abowSqOemDsnc+f3RvsY7JzP3tUIItlI5gyRBYi3qIEwUx9uNRWTUpg5A1MwENMJEghvx
j5veIn88nO4bzFD3aatCCrD8ld5ovtHwcr/pxnMcCQiZoJ72uOTK7e1hUSZ+6/bVK5UsTjvzM2lT
3e/mtniZhaNvw4zQRTpYxYuG6ngzo6rdzctdz6iDtWj6+q622CoFtXnKwhGpiOFVO6KmmqeQc/ys
muSxz+v26fZQnjMwCtKqO97uiqGm1+komjsov5JpHh8Doxgfh8SFEOtWOKxuj7Hpug/Rnt/uRctD
ScQvMMxE2tx+oM5igKQJKuQijb/VMutO/Y1OAiHtnI/D7/fwCbQHENuvtatjYGWCVWIlV+VRwTv0
axRWdsg/bHVde9WJKztTZPopUVaXQGokT3XgEW93GVzZl9tXyLSGUwQ6TPMqonGTkDnEOFVHhP+0
1G5fhoOGEnfCaJVpDfjEmFj21BgoJMox7hEBg9txEtUfveUmCDBuoSdnkOLUnHpRpB36RAaH2qoi
5I5vbZng7iEugXEyY2CjC5udnJgergjVCtcB8QO+UaptgyCZmRVYwVm16XFG1ItKXPpx2FmPueWd
wmW3Sc9+DVqxOCSoivAXaSCcPDzqCqIwM4cCCp14YQDgXMCU2AuFg4hMiBKt2yY7BuXhBvlK+M0q
IhRIkU7Wht0yIdwXsLyPuWV1CP8IGLCpcI5TAm59dftSIF3ngyLDOmTQes777FFqKF5GVV7yEsoh
LNJ0V4Gggy3Vzz6uTESBgzNBdmEXaYlvSPe2SddMPyZXrfoFop4h9TkFVmWdasgRK93gFEhNGgL1
JNM1qa/BpWDSvmpDWlYq6O9zSvhTQtZPImRzbXOHgsO0y3UYeNaTp2zjviocwkNkcXHnftxQS8cb
CrfhjIx1DW7IJ6fdRK7misfRiHZlo1Xooc34bkS7f46UPKWW94iSt3xJnbRgDegvIW6Ea8KK6tOd
SOdrY1iBPwjyAwdwmA7bwmB2kE5FnrHKBCnaKfIrY0kEbFW7wUC1j2IV+2MZ9RuchCdXEwqRf56t
Z4HdPhP5hxnLTwZi+sGM1YnMDUpIdJ+1U6FRkBEfGyaBVT4ZHfUNepZWmhiV8wjgkaOIvirTO28e
P7y8EtdqUD+8EvWh0eS4SOy2v4u6eCA/TyXLvN0Zjha1axElMRUfqbh+qdnFg8OYYZK5fNaXG86H
NYcqVjmPhVB4XfAaRGh18Ms916xIVdZAz4p0pFLJ9KJP6SvcbyTvE6rfiWrnDO3EPqS92I7NgvgC
j35204bjOXFGxkrGz2piA67c2tsHmYd0K+l/4u1kxmubV06N+Pl2U4TGPmjhi9Pi0wijUPHZUNQc
Tttk52pmf02WinytsMI/J/Qt3DFFxtEMT9k4nrOwSzbROFlrj0L1GMxQsTDVGXtt0iAN1TuBc+/B
Bgzj5uJ3f67Uun3E9R0ziN7y94768Fx2tH7T7uwllbiQ1ABuTo4IPxIbf51HkoQW9Na+DBrtLAZ9
j/jm5xxy7AVNVp5LPGoQyYcPUprWtamnJ1EEP2qKeayUrjj2yKCbfL6WCwWr90YU8X1AeYIgiZQG
Bn4zOaC7jPk1RszhvPgeKhuVzhxYENWoqTIL3WDX6NEFPHGERA3YoamwLmpyup9Kx2alHC94+Ukm
or29TRZBDYiKagWFbdoHdoM4VkbR84QUhmSUrUbr6sHzZvoBQIW1TdBGCYcsQQoE3d3qNjh9RITP
JYoEVU+nDHoR2YA/ogy2Gm0nma0a8l6CoJd7qTC3GObVzOzEVxJsWJlmiAfqJnp0re7niGWCnYyJ
ZQ8AlYpPykvrY+k+wTezz8i93oeG9p6RUIOWBnFb6GcbLDt0p/U8G+jwd9cWCZovCSHb0ABIfNMc
3Z2Iu5Oo5pdg7EKu7coBBxKkm6IfSBBgM9G16a8Ufdm5dy2COVCSwmpIh6MDh1+BZjl2gu6GaAt8
L5CNk54RZzm7X3GJpCZYfJ8rPBDT98jBJTS6OOqzhKBRyjjoUWhpzZHLC8kfx3SgM44GttzmOtEG
OUvwbOMZzKt43kxRj5GnYlBPqMoHxD6Se+tXGc2XKhk8hsO2vWXLTTTVhw7XftEQAO2WbXgUZX2K
4J6dlaodgtLDAnVIsRcWK1NuDsa6dWlEtJwQRR6wBHGYeRUz1UhGxqmV1gusV41JefGtksgcMOCs
OoZf2Dkp0EUIlSAmazSgGzCbTvyQEWTZYqfwS3dJumwbD2U85a0e1Ych68OtM2bPqTm5B/q+JcTQ
UO5m12zO3hiQzgjXaWyc7thF4rWwY6y6U/cYo0lfKSkucysLWtQZRFw3DLaRRW5I5vRYoMuKwUNX
aOyLYNpsTMfQELqj1KpE1WyC6uew0Nt79YbsyzqaSYkJZpISuU45QZpkbugmCF+9gOnCEqUeCRRC
hjN/QUhKj7Um06MqHUIJ0p5B/eyZXMWDtWU6NuN/BwFyox6r2zkLAkmMZXfX9og8W+URqLGcBH1I
O5/D2xIK3QEE+20zVR92PRdcqolKnW0/Y8OwqnTNOBTLJrLrjwWV+QG8LD2pPoJLP9OKyxnkYnM7
OuUZhEJ7mBlLrD0WRT+l73bC8EXys53ub9uKdtlbxAwTMhwkp6DCHUOCJJpyI35gF+5eRrjopFxq
7n04bxxUjO9jFP0EPA9H7V4N9Jocz6xWakI1B2YKK3hFS7nXrf7UCzzTZtw9k5o4cYENTpnX1/uy
CatjYy/TSi0nh2SBpwh6LmjtWCuZSIBDc9E/lnUmNq7W5ed/3IikpLs9Euc9Tvpi2GVeLvBLRa0a
cMsJtbVa22QyxgmE92reh6QxrlUdYfjVhvdmGuxTFFnPpmfEUJqa8g6A6XXUCu0BJbLnOHjqJ2LM
C7qEu2HApJ/M/XNQLgy4MHpzSWdb3yh5Y76gUiQOq9ExzevgyLc4oD3rKPdvoLFugd9GtNW2Xj6d
QzmDW1l43lRzOqaPbQwLZ014Ctdu815jzygnJ3yuU6JwhQxfkEV+NKWwdgidCiZnzoRgp/muPK3a
JBP5W8VC9JaKX4Xi1CblsdRIYe2xdD2VYYAwRoDFld3RNTjw47Zpdp1W/1B1S0gp1LCsqy84+/M7
6Oqvt8tR3vXmeazoz7ZjZR5M0yK6OfbOQ8UkkxAXJDMNF5UYtwZGtW/EztvXTr7C6Gy//e0cg6gC
6l1igh7sGcZ5H1/wyJJuNxfnqZ6bDdl0h7mFZ5HnP4zBCneRKRH9WEcv7trDjUPhkGNP2YFR4Ub8
wqTyBjU03uleWh0jrhT86c2WTtgAbA9x1bACfTnsLRpPCHywGOgoXh8rob5PRuge9eBx7vCoTolE
L5lWySbI8g7x1VDeW9PJGT5t2cxvVuIdEgOhbGfpPwIXl3rbpCjkW40AiQLRBWV7dI3BjPuzyptX
JBgfmH3LD8dNR/ymEsdEgG2CudvkGyNbF48p4yKgCMuzQXpdZSGHHUkQ67O72x7BaatXWriSzOra
PQVBdChxLONxDp4qh8iG1LXwTesK45uHC2ATL4WgRpjBEQDvF0JedRhn1MPD7DacMIitQtNiVDyj
Y40NcutuPXZ7a0eu9qLFnVqPIQtuBfbB5QO5Wn2xKKfwRKPbDNfu1Bf8SQCJOrZ7J8sWbRgajzHJ
nqEHrCunxkQepRjsqd1RP5HSC1niyGYMX8EiXo2d1oGEQpOy0IeWpBn4xyHiQoyxrMmA7xdYCh3/
pIZXPrmd9aJZpF/Ojn1FMW+fQ6uC9ruII0KEFHCmC9IiaPqu+4UoM0XqPUxF8Rxa9QX5W4NVNR5R
XbkjiSTabk6lec3Qa/hGhcg6IUKjxwl1B0CwPHYGuRQlOWMbO8dP1Dv43UEDsyyJx8by2FNn7nao
yGvGcxE8DNAhN3kxEPXWV9EpIi8qbuAX6B7T0rK0nY3Mm2pVqDo9mW+/H/qhkeO4bU25KcwI8VBT
R/dQyAUWTmHC0vesvUi/NbklNuQnfnUwHe5u52KbMV+JpLUe57o5eEn8eFsBiXSIfWTmIPQNMKdE
5lZbfHKEM0XuixaiNJoB7R9bN9ybmumc5zhA6Zwu62FtTJtsct+gfx2SITAXCoJ5NvEi9gRsXjzU
LSuz6Q7K8Npz00GXBG1XIdkjoSCyr32r9EOlfhVj4T4EiGkHu/uq4Uw9GliIkRthx67qUO3jdLR2
plZ2hyXdq15kprj4xzsCjMetOdAF0tEnbaplP6hB+Z6W6fjtRkQ48lOiGldmSd8yCdzEF1XsbnMZ
ym3cQrjUx7Q9ZqatbxMUu6tbI6fmww1kcTDS7DkrwplZsA0WFqly7Utme2c9yXLGcNqZw+IpzsBY
2qFIiWFZOgn5UG/rW0sexD6+KZbnfDbnzWgOHI9G4pzTnn88XACBTqGdwwa3UY64PvJtbUL4aC3p
S9VUvPSII8UQbNslm2eWRsgfSjEU94IA13n4ZKs6u1O01zMDbEzeCO0qMEWAPDbeZ9F+GJql/xRz
uyustHggie6hHJ1gL0ItYSgZqKcKKKtCe7d2gNzsXbOIntsQz5oz58fbhiBwwA0mRMBUWA2Bb2Rn
a/n9p3pSK1yC5LnkwjukYXt/u1hJ2mIHJodXo7eNb4H5awwIlgdTpn6YVX6IUVueCNhlh9O3R4A+
2alU9ist/fehzBxemxD4wILeFZEVAWiXNKhAQ4Gggg5zKjG1YE/GzeCmQJbn6rlu7OpOUxMjZLNl
jdE793C9nS1zwrAoCMbyTgda0SjgVZBtnM0QMPS6LZUEbX02JWP9LKdgSeVziVT02XLEYti/mzR2
kr+fmYoA71CrzsFzitrKXoBzqUX8lY7McJfJ0XgYIm8nNFZittPxAUaA+TAqIOUok1vyk+9bKzoY
IfDUkKB4LsI2rywwbWqKBYZoRgp/FpG8tzeB0bIRn4r3jlYX13+ii8IFpUza2HCoWWomq7vq8Umr
jORsayZiZvS4O6IFjG3XYqswU1rQXl/qx+lbW+nxrvczE06JaTCWTmJQjRJ/K+toH/De0E8tc+DQ
Iy7UDdI4Qk3Mh+mB8sGFG4vvqZX7uBjpSbfJpSc0HHdq2J1ULPwYPtq5VNUuLibn0M5tdPQytc1E
Up/jSM+PCLl8WhbjOglL4+rUL7drf5s2OKmQYRg6Y93KC7Z1pn3eqKg9gumBXsrcsG3WSILHhjBw
bmtNzVadzZIBPuBCbUo9mz7dNncYiWAaWqHAvbzEmTp+a4/tpXVq+y6vU/SQTqMdBy+JfKxWIxIX
tO86/ebF/glqINYC+2HAqbYuQghy1kwmjJF+pHWHUmfyjmXZjdtKJGj+Es4iHcco2eS03tLa3UH7
PdJbfws0R0GRxMwmtWDERaJ/kNPxo4zpfXl13R7Q76zcUkm2gIsyZhinZ6eQSPeXcK8o0XcJvBdX
MYdMGxBu9pwjKuhB3IIjPA1M+59Lrm6xleEqwAnqV4WsHyKdS2EaYjV1c0qAMoIrp/WMIl34XbE1
+1l/i0yi5r5Lre5ktjlT3KjEqaXi6f52YzEfuje9Vz4v8pSJRfetRdeIp3863arkDrP0WnQu0pEi
7Dnpeg60IZhx/oCoI7JbP5pabtzZhbWtGqxGBWrYnRalT5KQsEtQoUqSUWqsm3L2QFiadr4FZKF8
W4b6Oo8At4WTK0GoYQQwstk4BJ1WHgIdAe1ylQe2kADgsdikzGix+96ENNKLSyj7AYYhASdKL+9Y
2907sIC4Y/Eq7H7f3Ln2N8cwyTPpUDm6RhNedadBm1eDzKTzGWWievSYp6Nbix/LMX9pyh7t6LJu
TRETdWOu9/iOQo5qkrnNKHsRiYx3dOXCE8qwCPVe5lm+7cmd1piv/9g0ESNQoHKyPlq2EWxip+EV
5+mT2V8yhugPHYGa2zEAMxUK0QFw6MBsWXaBWyqgUccM/1CVNZ3MbvM7fI1csE5ic06TDghd/EEU
yZW6Wl4dJ6+3ETOn9dganBgcl7W1Cwl1+uVm7aumggdUDgQ6TBUZ7DmJZ10r9VM+ULwA9MBQsbSA
bWfIt+OE4UkatX0CqU/+UYmnygKf08pGf8zs+mvGgn3QQDTRRNijdda7BDRVOtL5CmmQokiw3Sh+
MvNGocoeNCznlnWgrbph1FAeWt0JMK1J5sqqyY6JXl9kUOegGVvmFHEf7GwTH5Ayu3SHk65aaCdL
9mecH6KxynYOOAeu9BAPOu08I1rYzQZgvIB2gxjcB72t9T0o4fau4GLX6e2T6Siqj/CrCJpHjSpm
y6sILBs4RumSiG1q2jOiHSLW0Gvq2AkJIJztDplbRhMkzpr67GSHtlPqVZF/wvt097Zd4292cYK6
qbjEeoUGypb3Ccqll9uo3BroMXpF648DyklpJ7ByQ/JaCf57z/G4HvRQfwOL5J4rbUY2+Dwj5T95
Q3dy4kCeOo1sIo/Qcb9Z4D7pqAO3A5Y/azkbyzHYG8QDMVHCAh2KiIMoTgPSaa+3vUY3ob+c7GC+
OqQ3AFYbNyn2cd/Q3eRx6O+HSGIa02Tx+RiGbk6lqYHc7pY5WDttYjd+n7qo3xW29uLMhPQqK96w
jGfHAITFCulRtwMyCkU7w7If51dFGkNokoNRdJRdsOVzxueiYnNtg8hhtkb/f56Y+KD0G8wSBCMl
oq+n0lkLBZIWvS8yzpSEF8TsOENIF5Btp+2QIdZzf0AF4euK1lqGTdYkkvYeWbS26jU3Odgl8mm3
JxU7/B+ezmvJbaRrtk+ECJgCCrilAT3ZbKOWdIOQG5iC98DT/wvo75yLYbRiNKMWGyyTO3NlTAC4
7YqHNQk/pBf0aYQDbRcNdYS6RdW5K8n7A0MklcUoBIO4WeGbs4aKSkCPnvp0snGMJaNOQN7Q9zGE
o8VKJo6dW1CY1lcnZ6rVqR/ab17Xz6+VHHdY7N1rM/2CK/I+mhYsh3rqThC2Ot9M4/oYZfR/4gjf
xhZohKiMv+seaOYkdtID05riguWw2w8K9cvQJowZAXUZbZheBmUfZkk8IILGg/1a2Id/dRFifkCp
2PUsu/CpkTQHQiOIOBwJ47Ke92XW0VTrMDscuKFfQlG/CthuJ0M3dd5m9ctxXOx/PVlXtEPqJvGV
3BxkmF2dSbRPSuXo7SiXZCe1U0uNR5q00HFST1zHdsKZsaj6jqmDtXHBFyVaq+3ceUwenkINz+0w
9WHrB4eECW7SJ+7TTYxLqQOZaesPe4bGIb1IUSDIACw28mH/RePs2+beVswQw8SglDOhHVWlM6Jb
FQA6mjPz0Fc6d8lpDl7G4utECQvXmBNQLKVRX2ovPsGmo+G0NoxnWdXwMqYd0n4Kby62r1lXM/iN
rw23XsLlWHilNDeUzMA8pyWvDPvUTyTqaaxO+IK2aW96R93pf0AyIrOQB0+qNYo3YeH1iV333SQp
SeT0moGGw5ja/zWxAR9raix2ndc1O7Sg8eyVH51GpL3mgfAdZ4gPaohgOjfijfT4P91K7fNMvDyi
XI1PWij9sSSyKEKDk84Ad1HlHnAmTJggUDCfpRxCN/BOh1PswPsxLPtvuZhTQrAtWJ2TcxJV//TR
+od55WmWMVVEufvackk81GE7w6YG+9rZwz30gG83bX3oi6m8eBDIQN+Il2w+6NSSeWX6rULC4qYS
D2cKI2jSWRzpI/78k3YXbfM30nNQ+31LM4dGh05OYIeArvJrx6BvNI9beoTJkaDlrqqD0TGDE47G
Km0PF9AV+qkGnND0wsP0ABJBhmN6gDMTbkbAWz58xZOpOQ5lq5X0RW0RaZT60WQINpFItGhbzdKf
9Th0vgUGaWfhm4LRMJCctabwWXeWSdcBvlTksPYVCu/GStpiP1vGeB3FyMADrhppgV+w9NBOi/pZ
ogZvGqR7KiJT+nCYo5+NlCTkrMfJsXdbUo9BP71oQJ8JQsz9scwjqvuqyNjWNQyNOustyxei+Elx
RHAJe+0ZyBCZfIoCAuP9gHcX/yRiiLq1Jj+vhdaftIixTmX2i061s0JBg2Mw1kfGmcgWOgpf3z9y
JolnbZggk7Gra7QiMP3DXApKnYBsEi5UMSWfsXseRCcf9KKlxINCcbHbRts7tsRpUBKyFyXfapqD
/UuyWxXj0dAztntWoas+TPEDGsZDWqX5Oijvv9IWHYWTMbNhlYas6YzaVGku8QYPwlpRFKggAWHo
UPa3wmm/j00E27im0n4U1c6RLIOJwQqoBc05p4bintQx9rksOJWi+NeKmFl41i4ScCNO61mEwDpL
+XrzSEZoVYyEzsmH7k0PRDfjB/QyulPMYOSd8a51ngxX3n25x5s7HEBSUmUeBp82QONjPpfFZu5t
bPRZJ/Z0PnIQqY1sbyAEZlOmroAS9QOJjjf+EMx73aTRY2Hq55mR6gZ08nRuGuVbkmt/FnGyD0lu
rzfAOkzIsagyOpQ5xkMWTXUtQPv2VXjIXFWfCh3cjDCUvQ1GDYdmEi5oTrfDdjHUbAGkU0T5I3KK
+jCjae3cBLZR2sJsR8hrXuPgxtYlr0TH3uIYP+yGhthXi9DKGdqLdpyHhvg4dYZPGuDPVLXPzzzQ
/fXOVAMGWtxq7M5gADaExux7POnfIDPlH3Nm+GJCsGXG3uPg6p+Er6xjbc/JVnHDfFlPLelIDm2M
nYuidGnrmUonqDB0S6wXp4WlbqtbFGeFR3emJC1mBW8q6w6Teiah+OzqerirloaJtRIiIldVtpm2
N3szukcFS2XiAG+KIs859YEsr8EItZuU6KvAvgyrpTD9MBbPtKn0PT4LbzsaOMRhg1GN1oUWP4jo
OhSj94hIqjDZCYcD01PxiNWPPoTsRn3AbxPPOcXpbXPOTKf4QVQXfM6rrff1U7Unxy7BzKYx9QGa
Y2J/SAOuSPK7jST3gsG4ti99yClGMpNjVFO0Lx7lnFn53i5/jhvZ1rlRHntuQJsHElJ3E0KbqE2j
ejCa8/RhBSCaAgKQdNy689kbExCJBO4Dm77KEom8lvFbbvaIAwv1wuR8CUXaBK5DoviRxiDhmpKT
Ude4VIQXpX0kcGc8QhdBjsDOaUVnI0xeteLTsXoCHkn4ImDtH3XlB+40nDTSSysTvGnZLizjr1nE
mg8WDNIEa+fNNb1zT4HEuYom7Tag7W+8iDL3NHHtb14Fe46xgT8zpT1kyIofvcZlswopwOaNSZhy
Ysnp+DGRcMt1v2h1BAaFO3tu8cO0Tjs+sjED2hNTlJXl+Eac+TbaBc8TqESfXd7ZwBSK4DElyWWu
Uc257Wa6MndlvRAxSsIwFWFpjNg7mn7EbfTovXDn5LgArF61FrtzjY/PV6WeXKPGzs9NPPzXE1V6
7SzvGEdQ0FVn0ncjvT8uDqu3kH7mXQgoWUTdlsIO712bGTmEtpzhvRHAtPRp+HNYBbkqCOMdEryJ
5oKRSnOKbg8hqdms46VGl/0lhJGgkWM/5QawirAEYS56VBxVacq3qRQlTw8/Ts56wD4GwUV0xFS1
sKLNVQ3DKcuhmwyyyPl+VEnjLnP9tn+6MWw1wz3rsvs7BROd8R68tEb1rwz6PBz7kK9ojaPRJHO0
i4JdfJVZf3dGvIMGWhQYi6m/uKmJO2X0YMGkMx0yBlOq+6jr6AFW9Sz4aQc1+D7J/seJGh5EMDr1
j9zgySdHcSq7UXthG32p4M3vKdlVFC9y6GNxoW2uyzAnMSG6Tym1gqtDbHh2Y+2dLaczdpUEPqkv
KHC851hr+s48wJGbMFXDZEo9HhDNAIGIE7MGS9mj+HQpFZp16tzXkU4DssDv6HrftqI9Z0FKjg7Z
EffCbO1i0/0bSfwscE8Ap2RsrDmpoy8tHMPef+Mi9s7LC0ZGdUyG4rY+XPOXc2lchhqmdQUISf17
xChaLLtwVcTLjqWVP6o5tk7OUrVgDf3HCPTIB+zrnBt0RKqZGRWMFsnRuOBiweC8OLV1a+4mscRZ
ltKWsFcZRHkUCrkg3kbTds/gRqatTGuYolpXX6UQ6aVoEH9l0zPkoLqpsm3EClxZDAy1W0HP/QHk
TMngdejfVNNghuGUsjrWJwN51pQuPC8mPJRFPezayo6pQZ5/lT+0YakSScqQk3pqUyKExc0pIhQd
dsh7ag+wr3EcVowUr3EpEJ40TSdzAeBL4yLbaEvzrkmGxyQAduMWcmqTWL80wvhtpe0OSCo3xaDI
T1nU4PIYIMK6nTh7mkr8KJjTI13x16HSoH+IZqQtKrb8kqT5ZqTmDQ0lcj5rGb7NNpQlHUnlkMY6
Z9VJ+oVnfwxANbdRH1Q+pKq/ADCZs4VLcZOkIqy2wnTDSVr3Bxdkj7T0bDcP1nTPnB6uXhy2e9z5
L24zUu8rh+bYsphu024gTpI1V9BYMyCb4r1k8pvSZXdBkFnG6Rk3m26baCp4lrPRXxHELymLyWXo
PXVxQQPBlLLnWwNCEFSTegbgKHK8kn5GMHNIrKcxup8Dzo3PyIjCs4N9g3G/wyJCcG9TJ2bti2QE
d+1a0MsklsuszV9NomtbfjTkV7IufWF00R6oNRIkWANGjo3iu+jESciGc0vTEdmHd7u3ad/eCq9q
ea/C753DRYkENn07WeFbTnkwxIIDF8T8RswlDPuLkyFpwqkgXmzLT23ME84EUQGc5E2nsOx1IP88
I5T6GNPEPpB0U5ksRweDgTo/hYsIBu/Yklw4ehUDXrs16WFenkXas6KNZ+fsVMsB2wkGMsgqNs9t
OxwGzYi+JHMmZPC/PN5ngz/cj0YMZ7lWU23tMH+fxb23jJeucNQ1oNx0T4hJ4Uki3CT4m0Qje0Ll
3OSyZ4QBJJVx7omGS6oDF1eduaQdNRqR/CniZ6gJy7s7qv6WRqn+df20OhJfuuADVOP8+PqWPET+
Y2UOzMqOPPikG5v+kIQSj3XPFsbAvNkTLEmZ8CMOw9hyw+KiJzgc1iOgbaMbZR2MRm9utgWRj1WD
JXVKwt0CSk0VgHOal6cNEsx5TspnW8/j3vm+XgEbwd+VEO1wNQKH0B3oeSHD8nMMxpfCiqKXqVkM
4AwsOcFRpZhz9giRP8FR4MkbEJVBmbxCKbHusbH3FqVYJIxn04mpHdVS3JTA91paZzw7rpAJE759
4irIc6KY2GFzoJqL+aHmmHCwYrafqUXXhSK7K/Xqv5rHaauVHaPzMgQFWShq3Z3pKizypHWiXkqk
7EcfASMr8HL6AZ1+lhHe1xfmGu7e1niDtlUTkITLXe2GXaq6ErHOrf818XDw8m16yF6GwjiYBgkd
lWAjWm0Sjh3ElyYPtZcipBKcmHJy0LUcF/MyUk14ni+hDjRjKvFATctxwAEyC3u657NRLnY/PIuO
ip6jB6QsWDIrVCWdYvbZn8jK2PimbSZLINyF+ZfOgmBDKB90CFLrxm2C6p4lA2+Q6H/ZaU9NiG7Z
Z6yEwcVrarVJmT0dtPhKx0P+kttLaZ5l3jj5yg08hD9EexaAXxHtJr1DF2H539p6iV+pqnpEaUAW
M0wAl+5HtGOuDTZv/znNpHGwSEPHc1hf+O35oZH5n1ln7jYuLxUYhqYtOnyW6pDWIHTmQQfpawBP
ZAxBc0mUBMcu0scXs8Db7KoBosQzmEVwQWgat7lmLjXKkg5ZQ9PvXcyncdWcTIXqrBm55yeVBQig
/BuiNO5dLBf7qDOcK528JMeDqlwcr9TaxsVbY0pDbiZr/NvlRkSzXIB2NrXMHTJXUqaqi2HH/SO8
zMtLvHi9tKp8NbhiYsCfdRStOPzM0AncPr/jzxvoMCY/MLvd5LfIric3HeanpO7MyyniFsL9nAS4
I1IBjf89baR9K4O/Rh46N1GzOJjLS2cJso6uF70nFGQf2zDQqRSkfMsy+JyvL5qSGLF1/RGWMnpE
9JdyIsuH42pcjJFGN0IM3gnnSO1bPciSbFlH4xranaoYpKS9i9+Z4rGEAwrvoEvJoxmDSYahhD9Q
FE8LRCCYpLfI5mgeUxRn0n9m00Z/bLu838WIDQYNeN8c1Iut11rRhcQzYBHD8g7WVLdHDWnkUJQD
1olRABySGV3NDNsJNKHtuMUH07PxMBn20ZqIkJRpZf5MYRjGhKGPo1NmR6mxx4R9RSXW9InR7rdW
xTaOHFM8PYvxq153cq9H/XRLW5zL00iGOU64JLPNfzR0Z73kjGT2TKAd8tjmwcTYhaXPFs9sQIAQ
+XiwMy079KaQ+2zMp/NcoX0bZUZwBLTBwaoGdDVWxxdlc/hUOa7RccjVYUQ/P86oDSxEXn4lEYBc
4hHS/Sr2MexnF6YEjUPj1GodoKAWlBJoP2pAxmiikHgwHvpAg1PANGeW9gNQgsWMqh1PGp0Qm7qu
MYT1runPwgrP8U9HWMUpQcfbpNU7p0zjgJdHHbo4s/Br4WXo5hr+MVcDPrMLKM7Ug3tXDdh04PJf
IPv9EDyeH0i64MtVu9EDfQFQjOo62yqF8AOQpRuT4U9pu/Las7oTP+PtLWX/j9Dfz6GyvR1jrpG7
nxpvnCR2SdIicnSQ/5d7d+Vpwa2apvFMy/uvUvWQQALh/JjzGUh/UuGysoMX08sPtZ3+kjlHSsMp
tBM8wgfTzuk1nT1go3lxbDr24YCM9Fsb2v/NmrTeBEYknATiv0x9gC9pCeCB6ytM561lSpT0i7qU
uObDu8FfifYhVzg/pVfmLY2cgEzPP7dx+TTrex4gDzY1l9wZVBVRO2fE7+OEB73WrdOEzr1nraTX
THPe3VmrgB7D0aTlIz2TpOl9pB7pm1ptY0WffjM8mDFUUFM8jjg2DG90j2aCxXHxJosqXbq69qYC
/E8h6aFx4OyRoKZf2HWNrRoBRlGx62IIYZ7BHg6JJbN0rILBdGrC+WU0qQd3sC9tsQTLA3efEVqq
Ml41jGxglfqI64aJefdHVy3uTU+KR+tRCREX3buVEW7lXE+lDq0LhyIFiQjjILRhk5DRXGj7VDbN
UYnACp6KXNeHmqEZWWYBF0RLndchQ2HhzvQ+cpq4RCZM0GYK9l4U6HeHqqftasFJ8VHdKT0S9F0l
9iWPOYkunWj8w53HJdM5jIupTutPq3F9agHFzZy8s6mNwWjhzPq6jPZOM1yd914U2TXi0k7ROsPD
cEzmHbEB42pR1LsP4744rQu/IVmaGWVf4UOG95Hkaex688EqXJf0PGnUAOjMzuM93Kj1QW1msiNM
Z8+hI8wNkGPamgc9AHlN1qFg3n35unu5LBkqpnCBCWawS5TGzxSGzMMbsCHwZyRcdpduyrx/BDUh
dCq1G4pSYehQTTDshU5ZAg0m08t6E45VtUFT+eAnVFyy1jzWgrYmjMe6DzAACulMQmJWizirOu/h
wMrNphBPxNKKlSYLQzYCkVTTGiI917itL1j2pO+UVJ/LoDDGjdWOFPXC/HYI05wrLkcgPI5DH1UP
/AXREvf9WYlYe81V+A6IZDhrfUNk2mUtGFq8aEuiFB95uzWd6peOTrJPTFd7Zxyvn+gP5a9AzU2S
CjfbA7/eT5ThnXKr+W1Tuf4qms7aUnkCnWSWkNN45s718pKHBKr7aC5PGRBaDuHh29f2mz1WAzIM
1ZrajsWeYTC40sKufzNJSe5lCj3K6DhYh9pMUWWDIXiw4eSsExt9Du8QgoNz7lLyg5v8BExlhukc
UhQdctJu094Gaa26o0nBS+gdxOJJa3GIrdfKoVCHOMaSHlou7JLlKwKx+TEfdHfflSZGmbFCT8m7
8jPgNE+dBX2/1nKunfuTV3v11XPib5NOJ7I2oj7i+mq3pY2WUldde2uXF4uH7LLIbmXY/ptC3BnW
1GEq+P8voUMXpwqt2JdxuWDc0BlqNZfV15frr7FKDER74+eklSlUeAZGMWU7D0WYZU3GO5SbcIuz
j9nQ/IRJ2SsDqLVTi4tZFjqxc3QNy6m4+QfDZxlW2IS6kkk68+RiVpevGxsFNfklK/lrlSOrKasP
tpoaV7RJlPjs5K08963FbNbtm11fd3QAeTZAhqnApKHZ3PVZteRODuV4dNOov4XeDP2sahUTEsXA
z8LZEnfpx5pPThMYlhQJcZJbMy8cE4LPyXvHjwJCJjja/XSIzN66JMsLSZwFvDPYNLjWyTFf9FmP
48lpWsyosXAtHzPeX0NDnPAgKJiBySU4an6UCbJ5xGgTmDQ5vZwWtITzzOqqWOQx3emobPUMnyJ2
EG/MpjOOI99JP22SDLbahB4VATh5meKseVgCM9sAtFOqe0nV6cvQlMZLnxhQkDEwN65JblyMyd0K
3eS+fqWpCvV9sNyT292kJatnFKjpJpwAXkrIRxelhlrBHp+sBo/Rkowi3IIdV/OYz5CxvDbE8Ml6
8mKHA/vPUi+gscyUwlbnURqUvpt4wwJaGTUuTHeu5BofYBvxKfUOzKBBzVlRfcuH5iPkwjclI1HT
HhlcwxBCBZX63crwxnTPp/iveekcz7jEVven8/hcxWbJcD4wKAyWWJZ7w/N5/qJ7lwJEN0d5TQGO
9R1MzhTN4m1Iw/gyaANE6sTJ2M3wvH+15aUY+0rdCffWsopaLUe62lO7zsURGC2nVzE72ZmC8fva
4qcy9N0v75oOK+ZEqD/csk2UvyXDCzcrw2NJYm4bLzqe5UW/a2uaD3GGW1/1+WuW6B22+eaV0E90
oja52gAtxUswHqhdt58xU7KTmzAGKFPNO+K7HY+EiL2XVMC8mzDc7Ca6lyoj4KeX2PkVm/dhMbO/
xW7y1KTrPg3lQGNaHqI2SPTzmGbTJs0V1wetDvYyskDtLyLoTHnVC+5iPhKQ7+qaGafWvLZ5lJ2H
TC+hNXaNb2gg39bridHDLDKhcpHDi+xbWmrhNbJ4KDht3IArsr+MHBE4dR1XM4+NYLJxqizE9+pg
xXH6+TZk4b+JeAxXbjd7Yf6s7b82NdtjwNOkAYE+tNW3sHwIfEAbz7Q6a7NALT0sZrEh7ReCwftx
SXylVWe9NSClKYcIdo7TW9fWwscLrR2X7gfNcvHBUJl7FW7vEg+9AFnULsxAjKtescKT+TpKya0c
7ihQ6IEkpiZ8jfEueZPpZruOeiimoUcuTL/L1GQCDh+IqPkS6YoNQpiASi+YBYb3JmmY+l+4MABp
KlFW1nhX6dLRHWoscwh2uyQYisNIuJH/bKkyQQJmPLR4avo3YlU4qWMKdeuSUKQK/YSpLAXVbPq9
KEPWfg+ymF4H3lY5ZnvpuPcRpzTOIWFEhvJV8y2kR+HSNAYxE5wEomqnZik9hgeew3fwqrK9Qdag
1m15qUvczbYCuYeo1btAv21sz8DA9nAQd8Iu5Hl9MZevlDETeqPhBaByEX/I3sFZ3AlaJKN0N9lh
C9lr+lcgZO4xXTBV9WK+iSjJ92QYJ3iB0fc4s+WLFKlDrSeezdSAi6MV4btozOLMtZcrCoa3vbM+
qovW7Gapn8/wJ0BzdLs2Wg5+IY25qSvmXdAYuo8RWru1iWMDazcPlR2X9KvLDxvSDKFY/Q1RGjyf
xMnDkxNosNE0Vzs1WT0yMcwizHgY2LxQGk8qEFwgrsN8bGNwrmIyqHKKrX1RlQ3z8EbDxMmNb/GN
eEH+0Saq20OK1J/oiUD12+OaviQbCv+HIft2mBmS8ATw27tC+5nSGlt45kwUgFUNtF9FiuiFVrc5
6ssXaM3HuYFGFi2HUqfe6hyMt1khEmqM8g+qHtsT0mR1JK0+XcYKpyn5zVc7ql+1gRnf6jXN69Y5
YX4YXmtrOGrWDDzEPeBD1DYjLsGlFJO1KPpTCLt9IZ7wp5nL6IIoF2510XuHICJynsbNj6DUnibz
0W9Kl7/YeOSdG+ejwVwMkI0y6FhCRWGyuYlnEi8d2T1qVAg7ae3kpxzgbvFMrpn9Yz5lKlkON4iK
KOp/xtr0I0rho6rRYIUGYk/ySB0LEbxK1jWDuJU51SRb6ZTsD73eBSShW+J5i51s1d1aqEpUGhYd
AzP7e94mGXaEjvWCkPseYYSAKR5Wqo3go9EWMFFUwDa8/tSUoiZLeQtEP5mm12kMeTw9QhyOliJc
9O/pWBDx7NQLVmSiccVIZ46ZW8eAJW/Lp27+Acn2CsNa+8ZbUfjrszO3F32Gzm5IRW0DQwA63/7D
s1v6rSXxl1aIebPTX+dYO7pFP19Q9v7EVlocS6oJAFg3wX3qRb7tBuwmetrEJw6TB950ucGR2Pph
k7nPDo/3yBlzQILmsg3hcy297+jDAGfBFMwrGCX1df1KrdXfJMDj3Y5YrTLIf0bevzsTeDTFCJDU
mdNhn+DOKDoKK9o6aV+mZQX+cgVhNP8DoRiTZkGNZ6hLNO6I9pWuSfettXSKDsPgRwR5CbmUPxgs
5CcaHou9MFXk52NEzyGB363ViemsD+q3pqUZ4boIQA+NVi8d8VVXcA0CFJVvWiXAEtFQSLsMkFZt
8OihCGBhNF2BbazOjJ1n4Y1yFPpXlhJCrVw294qKvA6aWiX5YNdOszFFDpU0SturnPhkayOBI8Ug
6xD2g3ZsFo5OXSYah4g8OuuUKW3IPbpIOO/KDs07U5HvCh9uiuPtwDkX8+DCXFjpC3PIBoEH8R7O
RgeIGuPMsoHXhcJRqWU6QeqS/KdDKpaYBCBENW4aTCa7EXTGzg6PdXrOBzN/Jfhs72PZROdqWXE7
d7gkmTsSGWGsBFc7uU0vblAzgtDi5EKxbExf6HBxy764EWeq9zF0BzCe3B5TrBRb0/VYKSR2hSBS
9HDHNafSNuv2egKKb53BrS8maCPymMMyH/1X0fv46k2e9Zo36oOiR87zDqP8tn81o+GhG2wIca7U
8SvUZDeKz5Im3m1bBwRYoYBtiqAddzZSuahN7T2jauudqlExF4M/wLVndC4T3+LYdlUGlu8SIPMh
nuCRNKn+TXcb+zDInugZqvhdkx7aWqG9uWXcnFf1VDe1fKdZY7GNjX8dtHGGYsN3DbPvzgpqMErL
yIRFArq5JhFnWhpvlKHf9WVeZTScSLg50ssb2tiO+mefagSHcHzo4Pr0X3n/HAgcPXLHyR5DZjti
0zPYZLvYJzRnHrpsoDGtKhJgq4zc9qWClqQhmd3Wl8Lx/veVYfNhJdJ/TdtWJ1/Pz7BJDVwl/Mqw
aWwcM8w3iehaapUBBo6J3r9pjYrvXV38ICLCtvbXbHNMoYL/IuHItMKfNGcyrxiBfa0gd+C6HNu7
1MbF0kjCk4PbvJba0kFZ/52qJrzl7E63pMSezgVlYzZB+2oz7tqNAgoJH2EylMsCY5FmnEIOLEtg
nO4G8yEZ8U01KgFkagqcgcp/0lJMYSnpIIKIS3mrgxM3w85/XV8Qgf/3FSoZQSI+SGLRedezccwM
fWsqiWeaC/kJf8gHJLXxHEzp33VSY5vt38zKhL/OZ/tlSBubDrahhPkZwuAzAsZzsoaa2OtylZjT
xtnWgSoO3YKvrCeuqK5Mf5dO9V2BfT6Lhd0RT2prFHwKj0t8/2FqLAoiwowzeLf17706wdYXt5aU
y4V8b6Di7x7mvzAzs326iFV2SyDXhuVu6bQB6eMgP72kPgYCtdgqWnGhsUqOFCtgKGdNHGV/hxBm
+QXgku3Xsin5dkCGhM2jgXbthMBq2on33Gsl/X3pn4gBzT41bIxEYPALrwQaghB8TwOKZBtyspz7
lslrJl5XTyZ+xP+3IvfeTPQSa7htmiXgwJJBVOZcu1DKI3D9X7OX7ppqDJ666V497tt+0urJKZPA
j7xGP9gKSxg5MjZM5AVPkI5ieMvIpotfpfs+j4bxg4g7I2z4BCDcu0Mtwj8BIPS9g/9nFzZm9VZz
rtuHDHYBPFCGrtNUyUGaWdTXX78R3QHTEY6Ktv2TMRooOclawTy8QVXChGB48kmaX51Dt6zpOlty
2uswX+9PBK8+1uiiKziohO7U+U6bC6LpnC0nx6v8Miw4+vbTqVx5B6M8ToMXECJl8W2m6OKk2nNa
xkNaXHa4HHHvgvtGtQRjDKueYjiAr/V+sUCxgAQFd61ELUf4nhtjjgHH1C/ruHud0i7TdZvCSUMy
pV5e+mmH97I8x6QCsLgET6thP7e89IZzjywW/s0NrFPlzyVxVWugt8UCku8aKeU6RZrTMG+QW1nC
0ASXjGOGR2y5Mo8csOpkcVAP0a2sfq+/w12gMvhKN7qOhFjTWJyOLss539LJYrB07r0CZ1DTo4UL
+Zhc7b5+qAtoTRTu2dYxmQ3Gy2M6H/L2p61Z6qxodDtU/SgAqUC6lIM7PAJr/N8LD0sOqZ4WkRD4
g9QrsCbpQpPmeELFQeFd1zS5UlLvMRHxazZAELWCO2NZBp8E+370WVV9003MZSgSBxtnJUko4dy7
BSgzLC+d+xaYdfaFrGixKCx3zQjvv9wbZKAuqyvE0r8NYP9AEkoGq8OHVtrf+IbcI2sPciz/g8v6
lZT4XkxAlhtvGauuL3JNl6e41XU3P7ttuni3FkTHwLpVJTG9aHQrn9cXPbIwmFjTK/AyBO8lKw6r
7NfQAWJXGgfnjWGIwc8TAnRLZNKgVj6bKLOoMdVhXWAC3k/Be4uv8Tp5VXKWhNK/foWq6SelQMYA
6fFh9x2h/wJ3q2xy088JvG2DRrdu+mDLk3CMs6khFwyO99fxZpINqsuPibB+MlC2PgPNrLaqAYiF
ufHfOhKt8vZeuc10ao0s3Ms8zTFoMypVzpMQGwEmJCCnYyqQaiCTbMt92F7r7Z15wvYziNbH0p1S
guoBeM+TH1FZuk8SaYyfg9DzDZHeR3561y44iZp4WuyB/NMqZhU2a8YhxnO/RQ8npp4EBgMGGjIb
Cv92Wpa/JR32UjNKf8vFdR3oBfNWVrhGBL7iWd0wi3mPdQY262pQVC2Pt952tK1oC+dMVIsQM7yu
/5b/n3Ffx6UdYNkTR3hom3E/E5XDvMuSspPM8/Z96aLvMfy9DZGR+bZBMCWklPfZW8W7jeGnTERJ
r10V7V3a0zdsouajUNfB/U22m4intL+TQ3voIw5J1XvTz+7IJ5K4h4WzwbTGU6/4wLiRVe308ZHi
A745CnBYqesp1J3aOa8OKowfnLcXqR6IhETB4fjgpBEJLdsxabhhq3LBpNtETkbZ8e/LUxh7ExG5
KTjWzow+IEbmbXqv3/op1W+uwWSzIVKQqwkBXob7MHC+pwgzm8YlVU18cbG4OwkMByN92LhDzmHj
vrYOkkbg0ZIlLL07rhbVZpx+yq7xzu4wNn6rLPOoNdRaNtl0UuCJyXfVtp/YiMOd7f6smAYPrd18
mzIuDwEz6COtXjjA52iLTBqepEmd/UqvwoIW+5DDYYgPASFVmWVL1LOjhIpHoXXHaNeNqoc7wtg2
7fEMeGEx8PnBPsXMDf6aZfzRbVFfEJU6P9UYgGpF+Q9N1ttJnQ9dEgfqAPTpJ/qRtZENuyaGk2E/
46sEDrEdkonrdUEgqqFQvA9AAlXA0EcpvjXeJ4pdi5m5OdZDIbFEjvIyLS/rLy3FuY+GArF1yXGd
PAgacIYS4wkmwXjWtej2EjtdotGlFDSh9+YhsXCKs6/dYD9oNfSeymy9J6UTvhdwTfK8NKBJSbOe
mVviR7awXECaBf7+f+ydR5PbyLat/8qNN8cJuASQgzshSNAWWUZlpAmiZAree/z6+wHqG09Snzgd
b/4m1V0qGRIEMnfuvda3Cg7YDad89FZ6DTeHuwgKLMlqU2LvU6T/GIGy9KBONC+nGV7T3s6NdA/j
tN6pswEPYjG9TTmfUJ7N+WHU/IlnKiczaXF9o8x7HScGWhWag406jWe7k70r6s4j/9o/19ns4DVB
e6lz+iVsyMeaUyrpxb/E+TQiKbSrwDMWbfUql2u1YpPBez6tevnSNhEwIvyJTCu6g/TBRetUwgyx
so2EOOEkJ8ogDlNvPUoiKoY7XjT0vFrzEcduuk0igFtMteKLOtYXjDBbqyynN7WIP6mqMM64a1y1
RICMxBFpBUQ9XzLX0MbYyxezodJMmSdLxt6dUe6nmDDG1pf1A7mjLEuY6qL2kemri8tUPkIK2kUV
5qXwfrXXl406eegfPwdo8LEI8IWu7bIoL2VjNqjCraNb0Jnqo6LjMzDMGt6WuqSZI+DZOz5jQ41O
a4nSiz18IB+WBpS7KrcDC5OwPWn69WdFQ6/sLezUxRVj4nyI921gO286STVjwroNfucu9X8wYmAK
5M/YFtXwE3mQxKVNw1lHzkEbxoHLNELbsivcQ6wA5y4xhhs6loTGauEzEbLTSy/D8aYU8bEWjDxX
qSjX9zEg9m5fJsO11RyiATOc12vxLcGuHuwcXC1n7vQuVKYdEU8QffvA5miY6w8m8/ByMKCA24PO
uF7BEcQIxSORyDz4ESsi65yy6+6IH46PZRBM2CVD69OY3Ky5wNenZ82zqqjtcWQQigZ1bp4dVMIn
gVpxY0lRP2tl/sVW2fUMQpZW+btrOBpYsYktO2nCS0L6k4FQHxl4U28DidjBxGi+HSWNSyGGaofr
V3O7vskP4NaKjY+4iM4L40IJGS9Q1UvrEFbf4L3KFp+XWapIMpPUZgOP7mUdhPs0lYy7xlagOI0f
kVZDvCpDg/mr1Xkc05gxNtmhl6U4Z9RnyCB0C+1HWF71qsJFmybx/USGTx3oxqJBVvbUCHRZsX+C
PnJjLc2gTZqqm7Y8jmpLfmulF7h80mbTcSPcjzwMD6MFhhR+ZEeSFnxHDIxoCfUKO0ARHeKGeUtj
L+th4pPyRKU8MYlAYkzIMdilm5+hb64Oha2dsWzkR6kl9CWcyHQtFNpLNlRwWb/w+oILBSuNcBJE
qbfmy8R81PDT5pYziuGgR6Avq3LmEM7bxE5Jx3EeuM2JLNrlnYJdj2FtkGFDaEtrY2EEPocikqdB
vhYMiq/rl7BRP0NQwCTKg3w2hgj8L4jQZBLWXb/QFnRyb4kl5dSqQzejiUD3Uc3Y2NK8WGQF2lTf
04+/FlldXZul9+uEtXZ1pFgWOKar84Dgj6Z/f/W/zMIpHkwyzY5s9hsAMV9039E8R0fdYFjJeIk5
v100GYO/CwuATkas3YzyYcwIGkgVq36hQbQt0uYNMhhtdTzAAYGJOVqUauEf+dEz4pCO0UjXkU5i
/AimsqMEygqsL3wBhJjEFFprtbd+MRR1PNRjz4EZqdKCJ6jWobgV88RWTUbfMs8exiG9zaIuLhr/
97D+UmT733R9kR/owUuZJ+1+1XZXwMvOgUKpCxD9+H9HF9wSp1KiwCJ85hVUBPA5Wvdgo+P9Wjyr
C0hjlAg4DXA9jo4qEEnRFtWjzWevjY/ScFvORV97Oz34Yal9TpYEj7b8yJOcsA0tuGtGhHiIWKe3
FBwIzkJqFmUgmzZOt2lnUwVOqGQUYM8IEzKi1+BUvWVNwli2Vfchxf+WqiG+aaO6J33beExVw3jE
BAW7m4KUVs4SwyXpBTb0udTcWjBEzHDypVMqqrk+6pWa7NuZLAhVDTs43lgYuEHkExbu4cEQBHz8
/C6TT4mJh9rIcGWT/8q3UPeRBvPUrn9gzqVzHabybv1hqDH5ydTqPU4rHyQg6lmZhajG24IcrKIa
F7LRTBJikeq3OWnfx1Lre8QODI7++l/fgXIm6Uiuvxj7U7bXo/Kzn/jOKS6wEJCfKU8wIdpNJRN1
r+Eg2lcZpeCEWmiwOTY7C85/YKq2sYw5AmAQGgd6/eYwJFcFjeq1bexa57RJNaHYNbShWFVp8P7v
j31VexNdpB3M2akYJ4Rpes0jzlKFioBu/RvWXwsia1I3yYLPg7zebdnUKlfRgGbg3BpRwlYFSCl0
mZf1+/VLnJbMBszukKjl12kF0kV6TZsXP9lE07CjnKMVBdtvveuH5WTcLV9qx3mDWBEgm2vTA8r6
u/VEIkrJscSf//ry85SSau1PovdvQO//yjsOhlHeNv/9f3RA1r8zlFVbtVRN8swLCGXGnwxlyMky
EqS/rWcZYmruJOa9y0JIW4dPUnSPZZl8p/tgnzHq5dd61lWvdcwNxtD5MuSDs2kxe12EmuGFTKqn
ysEcHWclvHY1Ff/wgjXzzxesEUkA/lpITTBw15ef/xJeIa3EsqLRTHZJC0BBwELGNx4xQVRftKqG
zaK7SU/8jy39bjtEwvLQZl+TYGLHiwXJi3SGfoF9/wXU/u0a/o1Dremmythcl3C0JRqi31/SOANQ
HPom3Ck99XAIW2+jOcfK0W5izm8TeeeflZ6dOxTwFIL+mWWUBXlyXrrGARzl3M/T3jT07rO0SLch
TWDXc473kISfm4wptD4p0J1q43193X/x0n8jgX/7/zT3HyvofaG5W84vn+/fYe7132Duyx/4i+Vu
/UtVeV4kumBbF4ap8aO/WO6a+i/TNuC4E6gCNsMwwLz/xXIX4l+UXsKydUu1oZY7/KmmWFnuQvsX
v5UGnqprpmMatvh/YbmvrPafyPflnQm4cZYpLbH+G2zp5vK4//p0ZD5WuaYtXWTs+RNwkvsxnNP9
PCKTCkpDnAvZGJs5qgB26BVPi1VGV5o3P4KMR3XWxAl4sI8gq0tJOSI0tjFI9KDSG/bofH+5rv/m
uZEQ7H9beyzbBm2vm5rgnUvd+eNRdtJMzeHVUPhRCGcZqn+0jieVpOAzYmaJ/pb6lS3pfghTm2PN
5GzZRBROiverwqxvMSxHxGS15pf1fXWLCtdWwVYpmo5y17oP6KTuC/4rCFYTSzyR4muojkbAujLL
LKihnBf96kAktUBcB+ZSYY9i/in3nXWgssuPaMVuKJFV1xij0vOV6KPR+yXliyLViAeQBvqAOsfx
VSaUwuBUnf2wqFaPtTV0B7Q5xNCj+R45cGhOisCcRDjX1OrXoGLSRPue+ZXU5aNgwneYsQS6Tat/
kck04S83HnrFMo4Bf0m21IyVv0PZILFxT0g9ltabGJlQkXaEpCUHGE8VQcvDMTaGoAxfD1p0NZCc
YxPGEh25JBllR3gablFi5R8PClCLl2bKv1ABIQEjBTPuZpspG+JkBc/jf/7Q9T8XSz50Z1kthSYM
zdDEH4tlPYY2ifF86FrfwH3tycvqKtA9VRQ08GH4oi8Ot7YgD7qyUCf1HcBjw3erQQrXCa34wCRq
GczUb2oIEbHlrWRzFR4Hdb5F5L9eZnIIaY/7wF7Gf8hOWp7vP+9Zh8aixDKg6bZq/rFf4o8Kkxk0
LuM1oznSnp6vtoijq6Uzjo2Fm3NDcshGez31D00TE7yN99qzFYsCvTQ2sQ76N9EtimYl3VUFDrWC
6fV/vsj/9lVynVXiJpa0InWJfPhlGej1pqavx1hkrOZ7pcrvgqQyNr4FpNaYdDrU6ju+QaAicMer
scMUipXSL60UpEVyZTzdbtOg/WTawzVNyXc3iOY+/MNr/D2FiqWKACpWyuXBB3Ohij9eo63GTpUq
aQFRMeQE0nTvostosy7s19bW8XhrXK+RR5KgoJCwpCp1CSGF7pHs1ks5JSrzjtB3I0xL+6B6ALAJ
4IzEqn94pX8GZFis6VJXHZ2VGkn9srD/ejVDsnlG6ufY1RvMvg2DvgN0CeNu9VYVZqWef2rLdNwK
Q2sh7J9UBuHLea74h6sm/vb4OBZTVYbT3H1EUKnL/fnLJ2unUWAgq8w5ANsfjKONZz+8I0T9qqXD
tgi6bT71b70Zpy8t6hVyiZOPYho5hg6qS9+h91YDIUNxmGGO9UOb6w9hEAo6aykJ9GiMOzRjC4+Y
G2LQlzWxlwsFVMabuKVBSDK3iZW6iK5Rnpte6ASfVGY0gBWaPewcIFmlDoM3LZ3NelLOwuw+TfDJ
5ObwPI8Opo5kEPdZfY5EYRw0JCqa8yECu3tswhxtlIm8PNTDfJMSgJ1E//T8Lp/Vbxvkcv1YeSRN
+mX//mP5KYo2mY2qX8Ie8wqjr2adOftDw1r2RXVgmZ277LmT2ILwqhyyWnXLBLRDYQbZgXMzCm5t
QODgNbUyXf/hRvs3j4SpLbv3EsumUpn//uFKqZhNTrTeIhNqD3SW1A06XGfDwn9xchRmzjh+Y9g3
bMP6KSyz04RRG3UMmZiQ4o9Il+hLM5tE/sg4CmThtrcS5dbH6KT+80v927mBp5eLJzUeYNLDecm/
v9SxUabYGH3KiCb4PjRcMwziuM/0PE95Vse3tqFNuGpUY4KVvjY+GErmGC3+cS4yR0YFymTInMvZ
Mi0mADs3TnkNpSeZ09egk+k/VBva359iSyCXVamRcGKq5lKN/PLkGEqt+MLMSJDL+3BPPZAezZDg
qwbxKwMBb/XK66ruOZONxce0nROO7PYOl0n/T5vgskv8fhc6JE86hq2ivSRd6I/IHcseTVImMWzJ
DgFKhdbhNuvJdFQm+bJ+B2VFB2IbH9Z8tFYn+IBO+otAo07vgKcvE+nHMMVYF/zUOKQmlpZZBdiu
TvXSUIeMFjgDYxKUrp2l2VBblYOZAwH5z/cBS87fn6jl8KgxPpesTNJYVqxfriup1I1jxXjuu7II
6GKH+cWBEjSZ6lEPjdaNhCLp5FsOCwj5Qj6OJF0wRbO6bDMuK4zRzm9pgBc6LLp6YwwC4LXalV4P
lmLLBNeqzOKUTvU577rqFAfJuVG18n4oswXztXFKmpI9EoxjKavSW2tAHGalF5U0yRTgnogWUDAZ
UfQsHNpEiMq/BbTT4yG1iRJHC2SM+a6y3hvYrKxkMDwI7/yqT8hytYA5o+wf5Tw7N7OdNeyl8Ttx
xd/6WU8POsF1GHm7i1nlxmYoDOOIGCi6wuRyto0PKicdgEILGeueUsHUsrHFMlZFrMJDgPoIzqLM
P8fQj3aVg9o+aaKnarQbN80ErFiBvRmQ4irdm4iOvzq2i5Zcv1MADJupjwjfEHAyMAgMUTbutIEc
brRVT2uxPJC/cY395oZpxNprRfQaIiQ6yEh7VYNS8cQYI9OWivrzAqFG3NcOcqlEagdkRJlLI/6i
NuG4QIYdALtQBvDFvUcTwxilVG4mKmEbrM1BKOhRZYZKwZkER+/qG+8hPM4zKYUg+EvXT8JnLORv
GSEqjHCSDP4NH7GDN2yxtLjUjAtkmfy+5aMaMPIb0qIvRqU6lf6uY6JOgzn/CrkEz7GCVbIdusW9
0fDvWnazXUIyGl/vzj5uUEsMu9VJm0X+ZV1vRhqF28SvPsGRZA5fSiRGbaHpe0XapHTj495iMYYJ
q9cHOxiajS2WJrPGXx+Gs7ZpOd9760ZKfvCT2hJRn7bZS6STKFAtAxNzFDscdHI/+TjZuhnORToc
GxLzPN5s1y00HsblO9m3Pt7TXu4Y/1mHhCsJqdmznSi6+gGx5klDG2XFKgQC/1gR20ClG7iE5Vgd
5eQjm89i4Wm1c+gMZmo0lvgwGgg6Y8HhqGyCt+EDvDqiVJ6M/bAcpHo13pBCkG07pSBTe/DPZoUw
i9Fp6PqOCCkFyO3FeoF5Px2ibegbXNvqm92bTHIH5aRaZJk2Qvu2VrRxn+1Y24xticl/iyEV37dH
d5eMewBjnjI7X7XGsjfrTe77dfFkqY4H7UKc55KTxfLJT4l1Kn2xbzBAzYGAtaXr2gEWMQ80B9yz
YIYHSrQNPXi0C4iA4yyzfrw+mWAyPr3qFRE7yazd6nS0j5kvv/d05CBH4GOqw9jaJSHnRaYNIEat
t9bMnouyxrTKmFeLJ/uWbEi51S7xXMP2WK5+aQJnKMmop89c7xuj9p8cQiWTGbmSFTAMt0HiSHLv
eBxrHcex3e7sQRyC2TZO4CuMDWNv1c1r7J959skoNZCbJOGs9x/BoJ/koKK9m8imyIuMJzwHNU/k
rwdcjaSqqDphsD5DIytvY7AD1PBaJfYH55gLc5HcC0a5I5ho1+AthG4rrO1qHmf0Y2GRWq7OaPUe
He7JLSYWvsTUX7ChhjeSdENkvkkIIHZ5TBH8kgIkahStPr2sTZjIAVmqmM/yW8WUH5dZDBh9Nhma
D6ScF9u1EHfg3J87FbJ1FxK3VU7Fk+E4uyrPjMepcQjs6cf7tFmQLh3GZN3nXg5r3KvE55LNln1d
L/+6khEq5vUFTHFc7ej6MYx2GQOk0e+BTZKTymvwGQbrQPX+IpeshVmMOmW9iSzpo9RqwICuD7NW
zNm1IewnsriBRQBbKgQ9kUFMWO60ejlbQ+xdV2eSXjxJO2IXN/GXpgLfB/7fbZdzWhNk105FaTHK
CDF3kZhH3M+myizYaEg7WXZcG7dlzNAB1VVOCpHF5s2BtjsWNs3hxKg2NkM1y4/qY5SG0IqqqYPN
DDNG4L93OWndJJsg1g8j9WbCFLbrIxLFcjqQDgYiNkJd0NN7WB8kYYQHuP/wKc1wb9ej7Zb47aae
QRq58hHCINTJuLnrhJbh+sc4CJkb2S8iCq2fd07QeTjQpyBmXelSk5D39AO1MvrcIdlzrlv333XH
tEpMYT00OwcAy9acxxx6F90XG0ctVH0M+2RNNrw7f4x9cCaiQEscPcl6nv/6GDpGJEsyF8zsCcqk
kTIvYpjcBP0nHIDZUzZ9i3MSRIopfgHw+ylpKKtFglAgb9EtB41mnpm5oVdQLl0W2wdlRKMC7ZxT
XtJnZ38Im53q2MQEmcz60v44O8VlWvyUcfSiB4gW+7Ez3Qqh04P9htGHkM2lqtd62EdakFluSa4N
NjFta9cKe7tf+CeOAw16AcyX0sYWYKfteN9E5nsAj4OiyYpBms7jXTTmJiMzGkbSkN8itRw8i8cG
1bBnhbO/M4wJVuey1gZmBDOhhXHJy0NSTKBZnfqjB4oSBPtKaFg/qt4YtxmyTS+pFvhkWm0dhtQn
RuwmLL9FLDFoDS4HAhjRmpTHdHmE7Ew/jOHoeBVGsk2k8U4tmEBjqfhIOGbKGbQxpYT40Abxq7D5
kAcQQKlaB3cxBHHYhv4mK1BN6O8KYownq04/DJI/JjCXSa72GPA4dK/dgvWOgJC4r+s0vXCFKGZk
cwR4mpyQuLpQ4DioWLCVW+C8CDa6ibRbHcRrVH+Lij73ut6ed3MX9ccYwUKaQSCYnflG6JG1X//2
tSFR0JnXahNYEdmvNH/GYo9pfp84TsVZLCBPTJlsUh2wpkCn+lzYdn8wgY5CVIWxwTT60U8YjjoT
HY5SWkBRU+T0rM574eA7j2O4SazX6z5ZpkZ07n3/CWrcscob/WIC6w5xih1LYiieZsAAKQ6yTZ6R
9pXUwRdQcrivk+S1QzblpQ3VdWKR1UvkjrEJ2/lB+FroYUKXbg+TVKkKEkXKYgv6dt5J4iEQmgdg
17oaWVBseEkeEQ2h58lNaC4MfHsSONLDqGK5s9B3s2Ur2ruOFc6l0ezNdDrYUKt8O1R+5nbBHHna
lNubtdZYH9/EIXDGjCY86eO4tULt8ecRH0byFvQDHlIhw6soyWGxkdRrcRDtjazVtuT7sNlaPOU9
gW+eYiuzx2mlOhbKUN8WI5Q1Yy6kq1bMbGxh5hTYmwRL0bJdhj6yXifAcuIbUkGZsazb1Rx+FNJA
ZqTZBD+0du9KZDq7dSFWpenvwQVf64bVkgOFAY0v/ViPhyKUHwZ42LsiZSgZk8P+s90rYzK9Ui1z
LVliKbOiB6A56PYkPndKbEtzXnGxUwfK7iwEAPfeyC/AxZjM4zeO4dvMqT/cr3uw0eBzSzPydNbN
SUzIFZxO28/NoqooSFDWd5ZZE4UV3fupmt2tL7FPkwvHK/ji6nRbmr9JUZx1qEOubBowo21THUe0
+8uz38S+9GSsFUAAzSOlcvtpmB50erNXBxvfCLlmXUjW1sx6uxd1J0iRRIuoY+bJBliBEElshnFe
lvj1NZ+jO6atZEt1wS0rG/tOfV4LGzxkycnXi++qnFWaodG9Te/zKDr8qD2OeW76SXqItIHkwWrd
IQq568v5RXHS6jiDYcHAeAp8ZZvEJiYx7gfwZWK6Kx0iyXItpzZf+u3VEp7Q2xl5fYmxzbSeprOF
Mk+LS6bLlLsIDNitpmLf+Gq3DfOKpjmN8LYHpgf6IYSPWQgeApESdsSHchyacD5VhnFn0/5Z49q0
KvxWzo625BZHuUfEHqeKMc3fsCjd6Ah/mvr6bAaV/zz60Z02mZ+AXHxRAjv08DGFGj4vvJdB35uP
tez7g477hSJSxa1kX/DulXco1G6tmHiSAj6ygaEBU2EZ70yntXftEGxs64teUbF2ZR7chPOpqnIN
Q6C/1y3ghrBwPkQSBtuc2RDTRriFBnI3UXA0CxvwfD7GYE2tvxVNRnqNVULKh806kMPu5Yxgpmy2
PaPrydWIEIc1DsFf21oM+g61ReEa2ueutRg6FEmHcKfTzkpeuyIuDaRYEDFwVpfbANw4o/LMXf9I
qqnbMbHmp7SNCDSc0Uz5CpR+dXwd26DBHKm/FTPDyMEwodIEWEDBHDU9s2y1/yE4Yk00F3jQnvIG
ITJc5XGjiq+ioqzEGQ5VClZRpPf5LrEqxu0W5JnRqF5DH99CX6L5yHyiX0vb2FPtIT5w6pNDrKMb
xxc9+lEYZ2wkk4v0HepgZAHYONiwGj3oYvsgqnwO/gk8ZlnSr+hxcTUDsYpF8EUX6oc59s05glLi
4uT1eCaQsUcwkmpt2Z+B5x64DQ56jig864rYM4nbs7i/8PaQb1Fn5Q5yPUkxwSXTFeMywemjfp68
UvMTtxATA5qKhJR5Br2soYFsk0caFx9xgQPEmBrE6LShdwowtJLDFJrLBQFq+YyLtHcHef1eggNx
zF45Mff9HMYT9VwEtq2uxWEwoNol9SLrNIxNMlCwGgOQekzb+Ds2VsdBPXcwW5lx8zkhhmocc8V1
RnSFhow+W736gvp9jDha+RQtzB+O0LTsvY4iWi2QO0DbJhCd6wJfC+vojKe3nsPXKpv2qk604Fyl
ZEINX6PoHiWeQZFZaRt7QUj2STcekN4Tfzp8zckdPVTEbFihrW2zJqzujToayQr64LSbkK5qeXWc
36y0FbtWjX6E5IoWMLXdLilbyHgE442ZrDZVSnvDrwkgEnwc2vRF6SUaJXjFiSDbwrDiYOuQ2QMV
qLW3fQuGTgvv0p7+rlPuxyDOj7RjOcwHrwPvBfM6xbSJXLKLUAO1HDTMx1m4wuymuzrCRDB8+FOz
t+r6oUcRklE4bFokYsiyknN4F/i4kDVFvdBbfrJk/jjJI1FYJIZk84c9Lot2R2JaZokn9AEnkSfp
kRwADNYJ8N8KD4odfscMah0ETSJdQ4jPwyI3JtriTa3Kr4MwnysAvK7dO6+lpuzVIN6J9LMQJc28
XL4j8XgJjI6uFaZGPwMWlCb2kVrp2WpZhtt5/MSggRjo4d7P4gcKzLuoCL5OGEv2ziBPVZe4rcqY
AfNZ5TWpGBGdqDD7w8btfFj2BYhWdFLiZdTixKPA722OTWOS3hAlfbB135Is8NnnyBFUiIrf6Hb0
w8Tsj1eSdvZMjyksHsI59JG9QItMRzLbZI/3O1HFa603L60svFrwHgty27ZZFmU8JPBUg4CmfITE
qRQU97levWNstnaMDKwt28ZTlsMASGAe70xqVBZzqjIEJS+g3w9+aW8TJRqPFncOOUZ7h8AoDEof
poyTzRxrT3UceqzBx7ay+rticr53lkG+a8vJDOrWR5BARZqMJfECtQqKSfRl3M1IhgmdcSNVeWLy
d4rTGdmP6U/kBeKA0uv6Ohj6kcwT6wCii3xquxQ7kWtYsZtzClB125pgNpTkzaj0eicAlx9qObCJ
UyaQaPg6jeZ0NsnzLmdwMGVOiOuo4erHbZl81MtS5gw52wB5uBKU/5VPm5Ysh1dKFA3xki+gtKNB
HNejItZw0u+IWxlOMZ2Ijd866tYAUOo3/jPqgHHXVhENIwL9ihZRPNSrc+6jkUwbkCHZXL5ZHRoj
yvcPWAW6XsUskBaxD/G+sOsvxaCfAJYSFpZURxU2HPW59F2S+uCUmeM+R6aCt9CcN3UW3BIdQrPO
Otshs436UGXwG+3IY3JlrR0bw7in3hhcDLnRhkLyJG2c6vaE+6KSOwMYJEXJNOyY0jdbnP2Huaju
nY4Vv81IS7anJHL1kQ2/bm3XXMC+tpF/mH17yx2vLenVYJLCt6ttER/5+jbKOuWQjgkkh4ksWVuF
NOgQm1PSNWyM/sgZvLj0xViQrEbfEUE4y1sLej2pqojdS+x7gSKNeugYSF91577/GqvDAFK3P/UD
k5sMd59GZJLRHnBmJtzxHLkhAXjkk5huFNVvePCOCTi8k41L46Da1kEpH3JDmQ9wuD/sXttCn3+f
4vIT8YAfsczENg6x05FUFbloQxBq6ljFsIuxFaWi3NXmDzqb0UNhCxuCFYUGvbKIiNb41OEsasCw
lwZ82yS23tGRRu5Q6I9qpGSu036gdPjSDkj+eq1uXdViZGeSDZhhbnXBfGGN7KrpNObPMvLjsx/e
VInVgD7xvINtvmuU9MvckuMmWmPeWsSyutgR97nWYUDNNZsKAj+KAIPJdqyzE5OcWmEIQZGwGbWB
w7YYHtgrA3yY4qUR5EX2Vk8hlYlT5UiirVijdZPZ/RS0l9JRfQizvGrh0EXH5YyN75w4049hflNw
IR3xwD5N/mlGk7ATg1B4Rind2wyULb6Xc0dzgLQLzlcpqvLybE/YxLJSUkEG3Z1iUtZYOZynGKmq
xfrHyCPd9EHFAkpQgOn4p0ohvGRK4smdAwRivpmnlGykcVopQQz+wvOscTHi4d0UEwy6Ws4eas+H
3rxZ/aHO+69J2P4IdPNhynsQOYXzCgyl3w6wFQvrnFusb0XUWcwJ4ZCTHleQgoZhPVA9p4TwbEmL
ySGSw8zZJLeiMMorQQWo88lG21mNj6uFmtnVHwsNXyrZNJzBFC3BmelEhGuj9Re3kN2fWTaWB3pj
8i6ssTyKMPTiSDa7JCd2fawslQTR+nvXkzgMf/c+q8htBO3xgK0ioyJPn5NBeUzAXm7KyvzoOgoO
PwnOSY4stbDnd8om8Gg6QDinejWJNXezuLW2U1/8qG3ClZ0CiNoAeJesZtfuBooXJRX7uMcEKuPB
OqYkdm2HWn2Pu0WJb1d3DpxnnXD4lMUuhgfI8aV6L52jr3Vw4tsFv0hohRoku9Z4D8qMcB6njTYz
Ce10huEOJDCyDwwvD5oxfJsr/ckMiVmpfOqhgCZAEwgWK9ZrO2he+oY2X/gUj9XJpADbOKCHOf/X
G/4meEChhpi5jFi1ClhGdWWoiN05J5hSJRHA300JJauPvv/UYWMe0zhDnuuKbMLRFUbHsiK4jziC
B0veM5N5Brtcngo40D35yK6tz/XG6RZOY0V0BjGU4zauLIKtnQFnYV/bn+aS8KAijMxNs3zLoFS5
hk71sP6Q0bJ8auOL0eBCRKyUH+00nO/X31kXgtMGPn030+fRXbXvsD1odyXQXmRh1oe4l5Ab5WyC
wmPcVmnNbgQYc9SRYH7KCfvcNoU3IGo9kDzOrHPK2YeWo3avpixxhJ5J2/AqSdQ4JPgTi/PgglVw
PAv+1Wbyff/Q0C90ZwAxw5yCTXS8KA4It5jKtxCXoMdS1XEIBDMVp3bC/qsCsS+xGy+nevxm+4RQ
3ZvfkeLQkPHoOQYOnXjMM8TYbzVcMZJX83vZD5mrpdMAtGoR1BuO91NVwIR+j6HUBvHErommOYtH
6cYJyV9AKiJQ3pWADMMonG0JyzCnz8rMCKqW5q5fDqPJLNudyi/9VF5l75ERxXtKXFzkxtzvya8c
PG2mIjYYxyRcxNQiMIaLGDL1bQnvYEazUazEPMzZD3DZ9TMb06qDW47/2WhQygBHWDw1aJIzK98P
2vy5j3nXtOY4pb1zjBIbRj4p3QdyPknDPSc9OQUkfYx7Jxh2vWaxUzffgzoCF+zY7XUeoROScndE
PQp4tqLIy/0+uhz0yMFuMeDriXv/x6wb7BgdGbxBSyFedCyPJnGfl5DEABA5fnbCXcv5IlNDiAdT
da/XUEnUEMoD0I46FQ5IfBSBOO2fKd6ivlJ2xqDrSIDiW55O0YszvnIgYAKGJZZBVoxJvvheL3Y8
mdZvitMhJG+5t9e2UsnZPgmClySy6jv4jQZkVP0UzPozKUnyWlZhtbdk/KOdkhERO2QiaXf2aR5f
HZ8299o1gWlgumOIWywxmdCEPu7KPOxg6NOHn6DS03gN7ePaj1i7PnmEGgUR+rg3zYrM70wj5g9K
LDFzHC9FRJC0yQBw6WhrGQ4Cogq0W5OQZsvZwTUrLTsg1x95FUP587YNQs4Og5kctEHBNlVCwdG7
t7iT9ac2sa+cI0kOZROnGI2opz0JdGWC5ZnKACpgtaT+GSVbgv8haa2fc0aHAXNuUGVhHUx3fQWu
0FEI7OmttvVCFIVw7Dn/BwPBAXMSnkoAwYBEgdhV5niPM+4tSrRPPtFHMD8nErFM54PWtzfXI3aB
ZVBXGowVUjQDlZ7HHhUS++TSAnUAC3GOpbxBM/gdhZVxJNKAWcwiQyNShsFBwo6OR+yYRnSpUwjA
26IZuYvDJwdvPGGUYQeXr2E7UmljrO+aupn4JKaCwzSlO1Iv410rZ2cjSoCp9Le2pXA6rt68Wf8d
EcczvyHhKBilE10HuhlunFcFfle836toEowOnXdw45VJIPR6J4D8evE1R5xqJqVt1D1SRMrDylaV
XI8TsaybcsCqmkA7cg3R6B692HHbzJQCUzMRg82C63Z5XRA1amGAzABw1AC1/4e9M1mOHEmT9KuM
1B01WAybSM8cfN/opJOM4HKBRJAR2GHYDcDTzwcwpaYyS2RS+j6X7OrMqkh3B2Aw+1X1U9wTBZeA
XjiaWtnZlDFl8iM6rwUSlLc3SGrMBTgnSo7sSZ3sgtT91Rr6Q0Rs+5LZgEpcpwCg1cy3eMdraLbj
CD9WmzD1d3UwXux0Au2pty8N5TGoCRFni0i/CbRm2EPmuBZl9QBhzyZvIagkQmqZlH8E5UlMSVro
BQvyv0+dx3ksakZwkaOUYXdn6u4+bqzfdet5e2foxkMMTSGIgmRX1mV0wTr75k6jC1prZB72Gk+m
eT+aQbJqOlvtlwErc6iKZFJdcNpnhk1hhL33qepYudTU7QtpHJx+TE8S0MKK49IhGAlmEi6JeZur
7MGOnf5aJhuUZFZf6CY7KMvL7A9Ft1yVtNaspgwnWiBubgE3o5nfBu57hFR7lkSMTxLgbF3hNEux
VLXKESznBf59vJ5uYyXsHIgVteG6HVVybqH4eF5+5mjP7eF790EsT3ES5ffdRKGrDaalh/C0HRvn
ySRGv/Oq+rNxKLGvHO3es+rP5abphkKu67D6xuz+Jezz774iPvn1JNS+twfUVG1pb7LWZVTCxHCv
UVxjoauuRfQETpNsWha8iNouTwskjzajcGVh/j0MDAHWlSVeLEjrK5ta8p1RtDO0qNuM3oCLKRF/
zMT9hg0phI9oG+W8bB0h2JgI1Evp5d6mtX8uGXaIKwc9yJsj+M1tRo8iRzfO3By+7b1NbHAV5u6d
PTaYC8vgpwTvvFmG2kWK+cHsmpCU1nSLHPOHwd736hpxdyqCqPu6SAxNAXYrelIMpJBiVivFlDwb
bV/cOUX9aTUx9VfZm5JI38I3npy4q47WaENaGQyqojKq6BoafB/iVn56xmmxKoxThokAo8+FxNmq
7id1gPNBT0So/UqMKjgQ373hMxk9i/lkrPCMUB4RKoYDYQ1Jlw4hezXGnXu3fJUQrtEuZAcTUqyy
g+/mbZfYYDomzqFiGHyw6/Y141m7EQ3ZApmqidlhg45i7ehZiPn9KO4GSkjPrub9kIVzW+4C/Fv2
OUnzV1Paz4r9fCXgyARp/jPs1ZwjOUm7U8w9q4+8Fs66T6gPa3xE7AH3pG7pzy3OA37NvsBWLLDa
dFCUAwwYKsBxHUO32GjhLwkyK9XGlUXT+be2Dy6FhUJRee3WMKlmoMFmWYOg3BKTDSgXtF1JM0nE
wdSMh1+TSn/TeWWtydHhh5kjyBHWjC0iFTyFeQe3vNCIitUzTxceI0ix2ZwPMq0+2sSuV530KKYN
MXrnsANXXl60B5jdQERZNxYUdE1ZE/VUv0MVhG86j9Li81w2Sssyv7wuyq76bXhe/6Dgw7CtohkR
dHAuDHpo6MrYa0m/aboOWkKdNgy9mM3mTbt1gMqtqGWG2hQkbO+z0N56HfHJrJR0bY05m2qxtl3h
b0sbmDFxv/n3TVrF+tsPm+Va5Z5nHaIuPIqSKC/srtuyXE2zLhZZxaZoNWOF9NEx/EDVL+z8GCKd
rGjOgu5lJi/Le+TLzI8zSns34lg7aen0NmFQYEMHzXX5HV3bK5mxK3Ff+OabPzJT030ScznA9L4G
NhbU/oXZfngCIx3TOjgTkProM+70VR135oVF5hqUXnrtHP+X52jHPhHPmqlQwYSJLzKdwb1+1Wlb
Pex8VEBRvi37U7eFw5TVrLiUn6ExszMToIy/U+qGfDU7dxfXnq1rj5Fv0N/OVGavsnG475LZecu4
ntwQJ42CLShn54RxxCYI3kkI/lr0yW4W7UtVfw6xvVbEs/JWqy8hdXy72KW33OA3+HINsaGQRl2c
nQbosWvODaN9PW6sQlNHqVOBHkYQtjXSR5zuMfTOpjXeMeHeLf17qV7MsbHwjplkE2oYwBZapfBR
/5cyeSzjSICzj7jtaN3ren0GllFbtlyEzmLepHzxTRGirhJVbxU1AhRBNnMxsbefX4HyY2GLgjYD
/j/raw5bk13tBvEW94cCc5UBKVVnekeS0JwjHPLQ5wAEObFF4IVbDCkd2xy6K+/F4J7aENezNdUw
2aj5Wv7EEDPUvjC5sbqA6UyMyCPpjdpOpGAODnScXa5xEsc/MciU8l8/0jaRUQr2m7wJGIIhi3JH
Mm/KrlCC92qqtBMujiue92+0v/iHUGoPooMFAS2a7R2uOIhz0X650M6QgFwbkGasinz0EJUHs6IR
zTAtl0FWfUzppt8mqtfYZOKB5EZYTlnL1ptrQ4Wokj+I9KoN1YEwOKIKh6XNBrIi7sJOuMX+4b9K
mT915D+uhYsNrWqG7EyxgASAzFBf5zFNWA42mV01ayyB9a6ktbUNLLGp+BmXGMlUsfWMdEYcWeWe
Ndbia5ZwJ3IsK3cq909xCIe2ZvC3Wa6etFr+YR7QgW1V2WZxJ4vpaWS68VDwQTuvjo9Bo8U0OVUM
023Qnss2MlyjBRnrfhy1K3D5U9wbRx2E4XrZaxSaXWGUwbVYTmg5cvpcggA0DxEJmKsyWTLZ5XqE
l3TRBbvlV6VNA0zm0N+7uEvhfK91F4edNxEzr9Mci4UBas8WdPIOgXHASnFreHuezLJ8Seai+7Z6
j4CKGqKn43V+Ani8ow3nOpsqkzqnwiWHnD0uctV7VTvRfvlv+ZwVifr+4ZxJMoa49oiQy8ZrlTrq
yYfd93XEyWdjRKJZ4P1Ddb+cgsOu2JOnB19b+dSV2/49WFo7teXabUsGtn4Dpp/Z6PJEjrLlSXLX
0rKDu+WNmR8nLXH2y2oeJnXH+dxvTnntAZYZgBFUEZNAv3haTqcDLzAmjAE+IUVxOmjFH0rja34Z
aUFBWASjl5VreY+MpWPvdYlKzZ6Wf/HkHh294mgVTf42K34wN7aOXQXjtelmylUcHmjViDEJdSCB
5uVgMeeyfO11KvOEYQ90ldkfXlhu4WccYQ1Rv9AG7aETI8KCVAJ0oSFwaTSKBnD1Ok0N/UpT4XFo
3g/jII/ENmzyQQjhC0AmCdmEFNKjGBhg1kqnZ2nDIfXF9i1jr3mcjGsHMy73urUHn35NrOq23Ml6
KQ+m5FMxxnqMoXR/HbVCWs31mY+n6vOXsK0xgwfmc7dks5aLMJNQmFtDU3HNMx4qyvFSaqUTHjFc
hPQJkrFeQfsC0WIxaXOD8tj30aNb9dccLvsWGiuHxnh4Bwxh7RYXLFZs8zEMvLkuCUHBghIOgOGM
DfZatrA2vn5MWGLbtjRvy/KSuCl4Y4+uqbFF+okSAs6Ym+7CWr7rNC6AroGelGfJppwNLnYmP93Z
1SvintuzI/RehJE86Ra60EyxBLJj9YyqZ8d5Nu+YIdHPExZ2n06qhnUnmPS5bgNuKoU5ZQu8idV8
2pSzma2u4gP+CHM1xMN3P8R6n3VsNJN2SHGOcD4eC/WZyQrDpM2cj7pLnI8OBVvpkP9mLs+tMv+n
YoTb3LLjs3y2vxBhf9kZvW4W2h5i2LjSzZ9y/jaNV36Lkpn/itluJTnxrFNcWV3b/FgeMWfedM/v
lQmzeqysHyUr0F0tkYWXOCFUc+Os02oHpyGvZAldj6RFn0htU7sT9ZHgNM5jALOEteDE4Pi1pjqh
scFCNg3a78CfKmAc5FiXN1A5N5HkcKYZwAX7sL6LfW9XSuMj1HSc3R3qzvLGn5gnrAZIW5sYNNSK
YlsOq1pxR8d6fbaGFpSZ0WcbsB837LbPqaKTKBzoZ86xwWDXxeDT1tnDlCYfiDAZUIk62Mk8g6LJ
6K/wy281T+xO1dJHijc2qWOdBIVq29QzkoPOEZUKBOMjcQDWxfig2fFBfMtyL+MMTErSoff3qgIf
85UgVpo6vwvcSA2s8m3jZLzNZcDMebZ/z47Mr0WD5soDAJCaOiPjVcCFZVpjggNxkbyaLjI2iuE4
50VmY9GALpXrhr8OpxaNkdsfm08w2+KGlWLYCos+ZZnwLSY7sy9rzoTNgyFvqHcgh2n9SVN16KNN
WlHdnc2jkRAWzEoFpLF68ZEPAT2E0J6XI0tLXT1VL2j7Q+7tmds666LjfPZ1XJT1HxuN0o8/7UoT
DzJ5xwJC3V+Ulge7+KwAy7JvizIKZUNGKXm3oVKrvY3t9KZZGi9rn4mU6Zpre27Xa+nrk9LbLPsy
zWx2VoaMGc8OAt8pUJOM/DGLWn3dWRTLViJ79xWJjUkPnoRpr9u6knddJ7ddmvO1uiRaKVygTNLL
fZs79bYzFI0Zo0elzfhKxW10x5YkXePUk1X0JE7kaaC5GKmxYruKj00lO8o9tHM+Oms5KXB7JtNW
i3cT3Cf7UE/lvhrT2xgRf8rc22jYAfb8vt9Ppno0WZCvTc6XMOLjcvG0JBw4UWKcYfrY7GXScmrG
mmrSShXF6KpjOrVr6MP+KQF23SQbn2giixALK6vrpWy2ndMdu8gOH8idOvZdUU7VscKJtvISzV8Z
Fq4CG3q8odn+6cvuu3j+sVNhPOwH3T/aVRCfJKKEJrAvxtYnk0dzW/MK5cSKxIJmhR1w9OdFhp3a
kEJUbFyAeMIcTzo/I83f4CcWEIUTO2uNPOapcr3iYvqSRA47nNYanvSg1e/5OUuUObPamdg4Voj2
5Dp67z32rewYDbxiuf024Oa9u07y0vaGECxrdNdS0bTSGqhjsVMcgzKBb4SBjswBMvHy6oEi1pxs
zuJrh35yP5lPy5H9Y2CocVcxjN41hrMdfYUrmyI/Ckv4WD5TC1g6GISXu2boDvqEhbLK3fevAVkT
fHpBuYcCEp2X7XDr9SfsmRR91fgqJpXTDO1UWJno91oHZfjpBw8YBfPjYiEsvFDRKzjFl5mPmYLG
2pc6VTqZEbxmlGGHCQYh3wx+GnpJim40DqNr/0682Dovp81hMu/rGdOda9Wu1jsyFgkG6tAP79vv
orCqh+UugtSGs1KnDMto8W+6ATS2zC2BADGsLL4T9H3HKuE+9SmTk4H6WEYozSFumCoM5S9NnlVB
NW3hpflRMmYUXpitXSGwZ+JL29UxVHYxQSvj6tfF2J0G7MxSGyw8QnL7db/WIFAZQt2pJmCCGpqf
3Ry6rnv5Skd2tcHwYW7oDNxPsUzOMjVvhH84RWB4WtaiuA02uhuKneWX1ZouIbDh7L7Ytgb4CWEZ
MqFadqodqeRDloTfGkFvm22mFOKx+Ys6iIFUsr/5KQ0/uR1XFwWUO5kDsBWotHPJFgXGYPwkK+fe
YUrqCeQUe6biz3PIeLDrPYrR0xIzjkkOQS0ERWKU+2V0rRvOiu6Toydb5rnUx6yX/VwBmYqCM7yn
X/MkH6sCYhKQrJBhcp9N59BGrzXS8ivx2VZTwnlgRLmPoNdbUJlcMHNgoUpWVR1LuCYSQhzGeJyV
EouKo5VNovwYAHL8Ot8vXzdt6VNAH9yOwH8O1HxusXulGwIGwyH0+/yOsd/3SvNBqrIHwf2pcCRI
UO+5lVyLpvxGaadGr91B8HFPOIVeomHe0nOGAm0WRvem9enkvXmKZfahsgmEODm0NDB+4marvi55
7iYJSEdrRgsDzi90tUoQ+zYw4BjudD9McNnHZXuXdtSp+UbU7vBQ0gHxxZ+Tp1H5xcUhq7sGQ3Uh
XkhVWVxiVpn0+6B5tCW/nTnPBDHivccGYbi5Iky21qH3akBb84mPrOJaerZGRxeGq7RGkJpH0cEM
esowth36mFuVwg/qW9+WxaWd11dGvx1/P8QIPR9IZPoazQWZ/F9iHM+5AoBuWjwsTU5wekEDmLFr
H1MqFUNaGE9l8pXGaPAJrvS68DeIlcUGWsu49S3cHY5mIeEHl+UHwFAQX5f/VPfUZ+Up550e170T
Z94DPvknv3PTUzdGFzdQ4uyEo3Ne9gGcCOS5xHu0dl3ObEr2+QnH7jkFhoo8MMMaqt7aLDtQLI8b
w+xGDvrdtIHAIy+UOlxNsl4YonHc+EjNR9+dnuoODIJRnAyXqmMXQPxu0UyWV2wA9pWCvkBHTElA
0w3tJ49kz8OXq2Ma9RfpYSWK+FU5w+Gib9nSABOmbMSNN8t4wM9YRRobLoNNDNrE602suU5ZqXnO
igjQ5bINxPpw8WN4p8OkX6w2RVGcR3QNzh97eqfue+OSAXyTCh54Qisk8llygLrbrBF8k9aA6JDQ
z0zTAVaOzsiOnj388kIoQHNiExarRRn75N7K2doOcv5Ix2N0BviVr2ikpsJAWPuSroH1NE2Utfmi
psne3Szb+zgoo4PlotXFdKAus4K+to174m8PqP7+avnl+8BEXaO/rdPBWPdaEu/6CCNN1Y/GDkah
PONKiK8TxzYsIzjKhsISx0BZv5Y9llbpxb4bghpCed0QzG/TXUyRzjJGjHwVr+2pHO95uFchE7qv
E03Vdt8REZsDUsM7hpIS5cZmjki2n5pYJIQkoFUA+4CxMrtW30WRfQ7bGt+VxFBkYs3s+T5Ot19y
HY4MP5hzmt/SPmNSDBESBBUDnj7mpKVP9AXibKEApTlVgQPnAOUl1pKHZUDRd1r7MIT9fTlQhzy1
Wrw1Bo2CR010Z3diI75k/0YKr0hfw1atfPuMozHeTFH7trxLc+ZiB5XEPZRPdIe4UFtpRjHWJuZW
aSauHrsoe2rNb36+N2iU7VxeWEFVvrGEWdvln7j5b7/mbU5vwa6QBNDAkWknjzLjMKopkdc9xsE3
mFghnm2mYnKo+BvoIaYfHpoAQmFnAGGe3yFFHLrnGMj9owiVt2tm/YWeju++xrrcNepnaEBsBJJD
xzhGcgzV9Cz3oUbjlHKouJw1/nquBFFstXbakD1HTfGJJEnJgT4eXFs/tooLI6lGZKuF4z2RLwTE
KVEvNP9SRD/LsN7XLk8N7139Sda5/gTgcsgZaOklHMPOD9l0NfpwDRz/2dYtBVqZzZmkP2CNqgKg
xWdcrCxicmzR68tQJD+W5MDcs7KwTiozsjfL3wqJZmNbh71Q62Z4jRilI6ayBM+Hir4KH1vi3pjZ
iBCPpXeNfJeD3exJ7wnLnRK74gzWjO+Nmp7jILtrHf/dYbO6wqwFnTnIXsFGR3ipepsNZDeX07dH
uobUzo6aewasJ7iNFPPkNB5pEyc/c6DF0tI0CAm6k+3hotOMNOfLFCUha91BQDTD2rvI+XNTA7mW
jrcZCm+PapJwdhqzDQQedY5bw8U0nNyiubE4/2l5ulylBmqlQNuwRLPrOoeS1Oe8HrtjqcU8GCm2
CJGZyMEqf41EKXekZX7D+By2ktIAkXGJhHc2k17fOH5Y/Cb5Yh+YF3sXQkMbFZZPdaHUvnKBIJqu
+0RPdXVEeL9b3qtVU9Kap3sPqFLhHWMEKA1u3fL0+4hmjklBhH5qjNh+XG66QgGV5Sq85Gi2l9qN
zBMsrxJqaUMdhW3QAAsZgEXcIiAUrNLZ9B5lzBdovd1n7njF2Ms3zvWTBTprY7CT28Jzn7Y16szN
vgNLy15hSF8wbn4szPgej34ZeuPJzUu5nmir4jzI6TPStjjTCOUYZQNzuGOIq2ZA0LyuNTPdLUtG
PPbzVtqocPlaxfRjmrNyy/HUdpD4BoniB1ajYgdCXkAk5cnD9WsXuvVNZMZ7NpZPCekJOlGseMvY
yocyRkVRaGUGZmGTIGmTfTcG82LYFaJTZX7okUgOrdkO/CnlrtGc7gFd2rzVvYlGaRRbodz3UPNO
Cz8DGPa5qBmFTKywOKzxMwqZ0MraW/15mpwTrNhpHY5FwaJK1F3TAcgao+6uTRwKPAm48GdKEBEy
VJsERQpsxRRZ4X0yGR9Gq3Ayppgb6pEbObRZjxzGVtRAbpadSFFjOXa7g9Q54Ji6/5HCREx5/J88
6uMEbu1lA1pHzYtXufWpEz3GP2we/O/qW2rBKxZouCOW+HjMM7ZPZgCwpeP9tnDLOSDd+rFRe6fI
c8Zu1XDIrYgBIEEJKjsxlRuEvbeE9NOzrdq548Zptw01cZdkDB7jo5j3XbWbVyeuKqnyKJVkFhT2
ZNO7ud0PHEhyT27F2iaacXY8tMq0heQRMH5aoFBFVn4rA+KnCS9XSPdmwyGVpSlIXKY96Spw+d6I
jJjH8ufMp3Fk6uAsCKwErqfi7ZjYpK6gqm5F3/JJPVXTcZjiYIxFuMXlS9ChZFKflaK/1/oy2Cjb
/bFIgZaV/HIxe55Su/+2CAKa4jHsjKa8sGpuJK2HZ51s98bSCkwCjnnM5lqnBgjMym+0bmtUXPuA
JC8ZPclzGP4UbiMPk1X3ZMUY2lHUyRDS7n+rjI+FmkB3khbuxsIyyAHTaWKKkz9h0intCQ6CxdJf
wcAuhEmnV1k8fvVRExNfDpxOFQCszdLHBC1/fp3VEIXVrA5aMcJpPmbWjizJheEsmaI5lMxKid8B
ldXgRXIoZ0gtpa7FqcW5jWCNe7VNXv0E1GNCszhGxY/lf5ab40tgKP0k2d4uHT/0UHLGCE1j51R9
f4f/UP8JNCJatS36c1Vwp5CzHyKH4zwVxd/VXOsaZ8VTMKLW4mFm4ci8ncj0jFAgwaXlCw0m+3Mn
ENW69d2NXlqYZTti2enYPGWWLa5Ol5pb1U5wkkExSjz8d0HE+FkNBtVv2WYfoOnfEW/lglSlTXWY
d0kRQ+5qoUABduhzeUBnS6QP5DXntzMht+5m5Huv6E5NzAW2pbLOyIbn0ZLRE/Udl8BihlPnDOTE
zD4fbb56HbjgPOzHoIFbUpv0prVJjzrjDA2DNGyatTXySGI2+Pn1nsNhTei/Uj3aAPYK6HNf76Ni
ojp+mP9I3t0den4HYwDZi9bDfDsEk38/jcbamh1PgqfWSsMaaTRPDhrElw10pmm7gCA8/baQN4Cl
OEcMq0ytxlZAoEiSjTPg2CyykGYNRn8VQbRMxyCPopUe9ZR4V+STyfD7pDoQucgd+VJiDSrcQH/k
sn05PvohORlCL0/UYj3XvUecg5cWmWTrlHnIVeNr7bXjvafXj8tOmV4KZIzAJwyohSX1RZSndrIr
ttGEaymNfgOT67GJW3IrSUzsBBUNg/YuTGrWMmJNSJyoV//4H//zf//X/ycsPo/lr//1jw9+vrYe
H3+FsSxAJP6LsGjMQDJ+qC8M6X8iFtsf2fgf//0vwqLh/dPWAW5hSYC0KJD7//EHYNH5p2Ng+vBh
lFqG8BFU/sVXFO4/dd/GBsVdbNmgxeDpNF98Rcv+J5wdX/cdmHPz+iX+W3zFGa/1f8E9LoMSy3aE
rQMQ0m3T/StESNp5NbU+p+ZJWgSx7Dcwa+xhQkV+LpywCBcQXV3rWYDZKFy5LnOmoBmLktuJF48E
uNmpp1pMQJnDX02VRP898hurnuczXuLcDlnIEUzC/kzjSVRo+tTu4Yl2yGomwkxAl1NCkOgGRVpe
aa6lqQFv1UZv2wfNKZLJB8yp7ikmQ3bEWVGB92U5yINRnCCdBeuQP+Qoy+b3v13yh6/f7N+pqX8h
mfFJIaX6Jk2lBuqcyTX/8yfN9PkKQi1eLU1oMnTfpmgc7qTD+hvh2TsmYX0bS23iPeg5Lws4CBcJ
xWsKbQLblXkwIh3sUQf0Ia+Km51lB4FneSu7cnyvQ3Uw4Qs3AzQAx24eW6t8DmcEptF5zI6TvIn3
rT/+rMjaR9k8gKsicOVBRD8HTRHdvde8ApNynocqaXfEUe5cMXrnoHO0XWWFebTJa9QSV2N8heNt
o/eZPDWD+1trve7hK+kPYg3tWUzqSUsYO1fZtFvY+22XdH9HqZuv7L/dmvPv6SMJ8sh4uskZ6S9X
ftLMku0cE6oSMo/qEpzIKTkyn1HnLvWYK8aBT8YtOLYj8Ou4tp9HzhiHxID8FiTOeIOQ/fr/vsbG
n2l18zU2LAtINbAw3ZofnT9f4wriPKZGzDXWbGtVtTZcimn6Xg5Te1WtrtFCsQmzyXns0/L3BO8E
p1k/vudSf5Gdof8N/M38y9PLxxEsTT5nVd2xjP+ANxJkaro+TwCREbFDVsX1mwMZ2YHvzFd6K9/a
QUwPXzJDrBxqnQVb+yWyvRzcTa8H0Z4mxok25qO09TdPKf9VJLJhIiY/glI453YgAeTBU4UBkJgr
w0yjY0ff+dbIR95EZZOdC4uCsL/5qf8Mcmbl832wmuxCBSshiNm/4M0UeV5mqtjGjdlpNA1Cpz9L
I7bo+QoBSRYIMbPTXnObaktVlL+2dVJDf/Mp/kywmz+FzUoLWx4p3XE99y94PY+mX990g3ZFTNRb
qzKmo8gPe2iZ3Twp0msmliBkXOmF5znScnUpDvD2KKU71Bb/QsJkOnQenijuAxTUeay5SO9BEnt/
xy77z5/Mcec7wrc919A52P757gyDnC17ImsGKJROYbwdVrjopkH2ZwvV6zxF6WNlBtYmbqE2DyRv
M7xOL8g7ySUtwnjtzsShyrXcW9Bb0WZSgATNPB2OfitQKElCrUWjxpMq+08VNzBQmgadqg/IvDS6
/Va7PmnwWiNFPmlzOFr8dxeF+a6wuSSezWV3DfcvcDb8a5zDhIstuzbwl2Ddaxn4Rivqer3bV/nY
Yn5OJp8uEt5sm8Cqq5M9zFYap/qkToWQFXDxv/nt/2NlmD+YwzDBERZ0c3P55/9GjZv80YQw5pBE
5Em5tBRNSWoErqC36HILETqM7KODuL3Vihg5etbVujbtV7krmEG4lvybO5eX+F/WT1OnrdrA9ycs
llJIzH+5G6CPkdECFGQmyNRyrs6zoqcU695IatseAnWqcN4BeGn0t9YrP3Tf7Z8gH4JP9QE0cVbM
ZYi2rxPua8njnDROCtPKtzv6xDSOfVlxA5Zm3PlVv84yGztSk5krOen+96jIgLEigYVaMz2gf/+K
G/reqsF7WqZIxPjy++UV6Lz3yP9XTqtkppIWyoWtiQM2U+Z0seFckyhNDss9uQAmvF6DRIDfGFd3
9LMp6MqGVJzyV1p6Y6Qerb65rf/Gb/uYtSzLZNPUvU8Hd0G5lB7H4jl1/Hv25+1jPbXZzfRedRLP
PazHqaCKoNRK45lJ5UgZoFL4fDlYD4b9sx7Yblt2a32jEPNBllNzDOaOsQBhaRVXO91oxNWc/yKx
Ea715aUs+ghXSjFiS2+SdMtwlhdYPYBepRaT0s+YY2MJPfFDFL8by21/qZ70sk6vAPn5PD7LMG3v
e48HGSjukQ6zuULezl/40QX1BHGqt4/LV9FBLfdeYJ44AM8BKWS/mB6vTYzd7ey1fvlIvOJ3FjSk
NexAHgsaNFfK16tHHaXyhKPY2YoAAgWk/wCPdPJWTVr5C3v/Wk/dIVqNuViLxJRE7FR+V/v1I9a5
8Qc+MUA3nD9f6KbNsEHnw7Py62YD0hUXQc5gK7AOMAMQ2sJ6fA3p+V6Zg5Hu9MmhQGC+h2jejVeh
sMZ3wyuex9z+DK2pOkTkt58anm9TVDhfx45UfuLJl85ViEwuRgHqFO9E452xTVKSFz52c+Wg22bD
xYzonpGlX1/athMbHrkBLAWRZlUUz6g1+TMbwa/bxtX0HZ5R69v8HrxURCtXaMIou5H/nsr4NFPi
/NIoeVzniiOpyBPkzFPAC5AZ4uIdOXKRbZp4jJ1RUZSGpkek+8YYlkRmj71htLEegjwNPKxQPpht
HhIPa4ao6o+K9Py3vpjC67/+vzYXVLQmIPIIzPoPzYiXSfWD+91rOh4ME4LViNVl+ZfoGkxVBnQt
N+p4Q1xRW5XJX+hdLgJhHJ7twXpc3vWqCuNTJKb64nRTTfy7A1iqZ2InhPxBEXWxiY1E2wdWP4Ca
0xWlzORhps6e7uvcCDdfi+skiXa6uvVCs1xxHr3o2Csa33OsXas6UhkPoMHI2xbGOrPJxfa4zF/s
Ul2HVNSoNSSJVGJ+5uz7n6IMTbdsmSrB3NxnMIee8h4eIKzgzyqxn4M4FdcQxvlVB/VIg+twsTEo
jUwDHwOtb4690bFrNWpcCFoZX6Y0u+vnW6BWRFhcQt/EnJ3o2bNahLWiZei1aGwx6gkmqemEKqSj
yrlvf9wJldtdJxvrjox4h8cxDWBm6p3L+doG0YrhkH2RAH+OuqZTMu7lD7x18ocRDxPkjY6HJ5zC
fYJCs+70rH2MQhKRmkPt0CTUbWCAdbf8pZltMGHLA0xZp3lkmB4/OWRWc6cn9Z+4Oyaq+FBmhx7N
d1A8mtLeF134m3KT4Y4jhAl4fWcbCcnscq6Fndh+Ldskp2WZUAOe8F7rd7pG7c3y6fNJf04qSU5s
/i44DVM645P5nRkAs6q9YM+AbPjumcEJLoC5WZZa+kGJ6NYGWk2AyNq7Csibg0juOdcMl845Aj22
q22MHsuBJMfD13bkhr9W62g0V4spIsKTsuoac7/8yxvP0/Y+V3tVWdZ0YTS/nzAhLF2bTF1uOqSK
Eyo0kD2/TQ7lWKHecgDRUzGxbAX2qrDqO09HKGjbvNoPbK43/uiMew4XeNMJi4im53EP7R+LJjVj
nq/j5P6YXDdCXYFXOC49RPNIyDKoZTP1mWgwd6Nlc0GJXXfGFnAHcbiglMdI1MWhtYkGgBTRN2YT
lpcotZtNS1jjkEHe2tS6FsGsjCkP173ksZBu80d/9ugP5Vseqe9xZmkPCcH1/eKcL13WtKkme+2D
TDl7NHWlNphEu2rHZtWW4VZFpfWkG9YpYIeJlEF7vID0P3ZyfC+YI62pJTpoyaCDE6deT+vTH7qm
PJLyhbbPyvS7rQKojqlvbQo3SfdV6JAe51R1rnzrftkkRWp2N5gVigfJMZRFYudKpHtYMM0uLOmC
tLoyAZypPiwE8psMjRarKRBrkWUIuoCRbiYZOXCqeXXxiUqvl7pGK9fTDdaPdTZ62Yc21gB15BAe
lgk8wT48ZktPZ9m9mg4RO9cua8Z/Vv/S669hNVxJ+2PB7POfHmyoX9kAMal/pkqpBfI2XbviE1uV
vkZmq7faskhYFQdgERfNWzvCE8zmRC7JbxQJJ13bpZ5fsmlwEOUsH+IEgMdDggXo0SxzOKQhcMjD
iBFl+VQd3/sMimQVhVm6q2leunDYkNSqlXxlpX+4zF1pC1X+mU5ckoZmi0G77859rIdnty/XmBlc
vIR1+DTCFljzDpjeiiR8ZrhrVHQ/idHq95KD4drzA0JlXoRNAuXTjuOf+agOOs/K7atyhzFFtcvm
95iZ9f+Hr/NYblzZsugXIQLeTEmCnpQor5ogJFUVvM8EkPj6XmC9iBfdg54opHufqRKBzGP2Xlvs
ynZkpzwQMuSk7zq8fqUPRliNBoglO0bIRy+zzh0kh2WGpJOgRaip7fg1cxQueL1kZ0JGY33GvKBH
9iKwW9+MIGb3UyWHwk+PbQ9wSh/rHN8PYx4Ue+hjjYCpbz7af4shR8syc88PUbUtmyhmsT3N67EY
6/N9itq7GWIrMsblgdeBzMClResScD81lTAsrM7dpLHmIlrndIv1GlKfrF41itVVYkzJgyr87qEi
ZJlPeDei/HgHJwNFjBdz1S9WIMtV+ZOMgvepyIdPhSKEJGMveTE9SC5WPb06+iiQUATJc91EmNRR
KGt/Y0MvuKUpSLEreRu7seRx1utxbwi89rgnrVeMKlgitdWgvOazaJD5kjrKZL/3PSssS/iQjkoe
K7YTi3oHPADn3WEoZbKvjNNYmNN6Xn6TZQ0syCOke3tPO5LLH00GYucaxbs22cURC+N0SdL40gEA
eTGd/qgNY8shQQG6nBYGruqNO7v1xTMIlEZANB6qJONwQZJs7XKoEFtbzz9nioYtVVqKXhYwYrZU
NY3kydJle/7/22Dbs/83Fdsz6SboJIDWAn2A32D8Hz66aZd5Zy8kjSFFu7OG9z4t/SEFVt7bB+SS
bHKHTgJPMOBuuIYDMEhZB04ydbr0kyO/tahp32ZIwshgCcXuytK+Yp3TIcR96JmNxBtS8JfQmXDb
rMWM+TwN3dBuqsZfeWQrbmNVipNf6im00oGgON8Vm/uPhTn851/QnRpU4uJNtnNMA2IgroPFcrZl
q21FUNoPXkkpmgozfw56dD91X7w0k4f1rU2ql7ENkBCDJtdxBt9XBsZySYB5UuHkeTkiV6ERCzq2
V1UHw6PJfnY12lHz7JbJr9STf8hgW0Y9VKh2gQrfUngRmO/BrRL15b9f0jJjyqr0djcscZXwD8at
kAHJtwFznOpgS+X9BCMS+on8awwL+QFNjL7uPR9ek8xXXl6oHWxNzMFLV+dofrDX1QJDmlMUFMaE
UYHlxF3cVfE3SvFs3WYyhfeR2/tgg6TxgkoU81ukHo0E9fL9IQTpizlywFFcueXXfVF1/6JZSX9J
tXE16h1smsI3d//99RAF/+W3rAnvJ4ADCKmlPD+An/gXouv4mYtoN/BuSKnW7C9JWG/6lyDJp0fk
QtqP05Gv6ZlRfasHZzrh/0baLRsW1cyr9sYiiUlNtsL1dClBy58aYf0hhm9+VEn2k49cUTiqigcv
mJJdTkN4WSwF6BGWxnt6q8HprWMH4dJS78yT7l6TTN7q0p9YJTWgAAn4Iqm6644wafeOdR4KW/vV
D56N5yqPNrYawcS24sXLvOANyOSHM/nNQa/JZWsqzDgKjR9ddgQkK2vfJWDbSzJ6PDdlkK8gvHoH
rUznfRb04IGWj6v4HSOXpuHicCyXMAk9UfoGxwRak7EZL33kTbAQVLxNat1+DrJmkbUF+dWX+q5b
4gTpqDeujdM6kmhC8Z6Zr5WDG2zOInmYg+Z7mkR+TMyxf5gR0RKMPe9qW+vDbJD5reSsUqnYaQN7
yaYDAZfVLcvXYaIPX8IySucHHJFcOcF/amMV6IDMlosoGW1rw85Cp4kpvPQhW/4/0gJ8HAfiBavA
n8AtxncI24eqzg//UhTykZFx47sfczoxzE2MvwWbt7Mbd8Gy4d9rekDGa0WCxE5MAQ64WNcIUeQ7
6H9LWmwaYW4yY0hEpX8aFEHunNn5NVio4Uabh6Y29yfdGdSW4GIHsTl62ylXHJp159xUOlnvjuhe
wQsqrjcDD7IWPedapL3rU/Th5dpzkJTzr4782SnN09doxJ6fpnTQqPX3bUZjWtu0ujNVBmpInXB5
wPBB373OjE7/wDldD5VyueFzHFQi9f8YrrY2GwxMtZs+TlMfvGjgtiFP6nPXE/snQJ0BZ0iODcOy
FTrc5Elmug+orbI3ag4OLIHKl56Jfag5eNpMJN8LrNc4ugG78dy3xzX+JjyOLih4i9EdzDgCmPN8
cMOiKZFMAUzBhzMxQsXlBhhhsC4wKolrXBoti5qx0uI92mNEF8Jzdw6uGV5D7DNFh13mG+RayOeg
PnCVdavKHd+yfNkOdeOETjfLH6WfumFvyfJFeq2BGTWyV2j1eNly9Rgsvj3GEmIXkPynpaQMTJ14
cvWqP8+V89Tlhdz1uQRSqeONX8EvlNt/l23f9oJLjSap5x1jG813qWleWts2/lUU1tSa1xrRIfcH
cLA4CIUqk0c5e/FjgfJ/W6N3ZcXNj6llE9BNRga4llpucqEYz47ixV6eE12bSMEtwcKxPxrocYNk
T9HaPqqGAQEK8UMCePcFJ9q3aiX6KL+Pbjrm4NZB4qcLHLyiarpDV7Eqq5E2ElPZEjyU7pxgwsAZ
ZNdUSrY2Xf5xX7bX8ZhusWfj0O9L402MIbrW5t1MUODn0g87WHKkhqfArBx7eoGYwowhe71f7vcv
WLHWceshWxLJZfD64SWJERpqadmeejN4p6EpDupewLmWLWAZlhvTBpGrJON9PE6hbKME2F7ShsJL
I2ZQGM0dxmobzx7RmVqG1a4ijdPQHAqK16Ai8cJgxa5N/Y2s4hrddlNtG6lTv9XPZq81FxtL/Wgl
6qkCtXNMtHwlgsk/AmqlXbexx2tBHD8Z6r2L0Gd02hhvTGhJD9AUzyKNVFjpfhH6Uz4yS5qivU9m
yoOBNdXoB+tIx2FvliweBukN0KzZ8ZADFtG66er8yQPNGxINlZMWROBE7OC0HOKigvdC9HCGAObK
3Eyc7SjAPwUXe/DFjKuP/nII+s/OdbmdXf/vVDt5GDso/zOn7iNUm+5vfKsO154nQ90S9YuRVsRo
XkgzTz+4hEmNpjc79lWefdgODv+MgbjekXC5lGJTfF8FqojUCT/egDwvH9txkOuMBlSbJDN2t2w/
oXrzlrVPbT2Vm4QMKd4J4RwH8Or360GWi6Qrc/mrkG+tNMN/zZsiC6tcm9du2X/3xkx0uuliSbAY
FeETCrqbnet/zQIEv5jGY7DkwnIriQdfDLs2iN2LZsq3rOJXI9IehdlomA/wFauVTroyugY0jpux
cBCALfz4nsUlaic2F21h1leaaoCsY2BuBgfAozKT5+H+Bo/UM6u6XMSeqH53dZnPl/t3cZ7yCnaC
IKREnFw6tvcJ200rE7X1eqgfbC5Ag81uJA7Ccdrt5AHrs71015jxcGFJ414JLGGiFJtXFeQfqEWt
V4qyGbVW8m5VESntpttzRXShkdrZLV0+AU8TOeWz8zqMWFAQvGZP9y99hLIRJ83j/Sf4jDZnfv/R
6hBOsI8n4agyQWPOimatRsfY/vu5yur5oTclVMJuMaj271wGESnqugjOesuCnL75obYAdty/a1to
xBMGz41sumQXzTQOtmM5z6NPWYDJeD51y1GsirnfVKP2UQ8VdmGRkhI927m6uFPD65AiM+Fva8ZV
TUJ18u+u5z1iyQAaF80WntJm9Hm+KSbuX+43sqvitVFzQwXq6V4etFEW9tOknoyiLx9NVZz5RB9H
K7KWUOjo5kWR92i0z5LEtz3hDPgul9OlM1gTeX1SHtE5z3vwoAJtEZthMyLv5v4brEYXQXDjKix4
oTLq6I8o6Eoy3uZJaeoJLER+NRaVVly6/VYA8pwJLX7uXdngNkPEafezD5GQlHGr9/QtFCnn5gXC
uU0m41hvCmw6ICM45EMTb2EMspiIkt2Utu1+TlE12Rj1+yILwpE8h40ttfxiCZw5wZx9sCLqb2LC
UOu4VKS6VznPlsQTGvmcYvOAfDlTvxBOLgo8viQVcYpCMvmaLSC+cezuetNaD4HX3kZbn1cMIu3L
8G4YdfNm+AT9iWp8iLGNuItDblwaQkdBBZUz2qO7uLkNNEQUPpuXPiL8RPjV1Vmu2ZzRK2WeSLd3
SvL9i4k0fG/h5HIL1GRyAgIVt9RDc8O6PRJ3zy2rCmkyMklfXdsTR8cnDsVtYLYBnavssOPfkVvl
XG1PU/t/Y+tl0jkIT5yTv1PvSULP8+Hkthp24tL5ljk4wM5w7FMpQS2YpX4bjGIfa09mqkBEGXBc
jREn1vKlz8wvZ/SxqMdmqY51i9ZtqQHvzx7IBLki3xXUj+tzktQ8TF7gJ6HRk1WbSe7QBtP7U+mT
DOENoM+sHC374nKdjVRd79/5jb5NqZuYhk3t6n4Y3L/gGzBC9ib1xvCGr8xP2ssoh/E69ETNirl4
brmsKG/Ek5dzvLRe/lB05OU2eXQkOui3N7UVvkoQxatoqU5mE40mjlzoKAI3ad8TNZmbDUONDuZU
V5lZOA3BSLZGPLwQJ52cpCkQxlRfCA3sj6W0WktEAGv4YXhAM+Y/pp9lO9VFnODV9GEJHa+k28wP
nlaOAD/K8dTr/MtURc4aQin1e+ctkq5meI+0hRjuz+bx/mPvT6e47xgqN0wiUbRMT3yUp2zZ2M5x
rjFlmdENt063iQdE/tiz3qukUC9DQgjmmKBk9NBlvyHUOAtU5FBbq/hSr1uCrIHuQDwCcZD8ccfs
FVa89ysYWFKL1MpOQRr393v0JJbAyXYZjizXKj/CY7n/mMvE21tkKbQW9a4N8uYTLZzBNjM1rqDO
h9s8Dt8R2YFhSa+3zcy8emywF28DaVvr+48EsDynttNcWj3qN4oolp1BPfwyZDFP1WDMK5EjKLat
JAlLyA3PZkYQup3PV2cZ7jStXe1ytlhDJvs1SaD201SU9hOr7w9NTdX5/o+QkCJ4r0hjSCUs8/sf
HlJ5C8+7/c+P+JXaU+2hrQ4A39qp034GtsBSBnPg7M2D9YrYMYzLoPnkb0BvtiSwMiyBNj6VL5EQ
7o3LdX3/KS3n/IUBeDABCPFssUtw0z7YTJMe4ir9IbkF/tPygPbYvY7jbF6BocGLMt3fWemGrkj/
aEY1PLk+C+uy7ZFolt3xn5BSz/Z9MO/LSf1ROSaL+V7kpcborgPKDs5FYexMnXPhfnDHM9dPxWGz
Uoy1VvcrM20d50xRU/1bZBbz4Jyn7IVKi+NapuqjLdomrMfE3jPSUx8TEGflNECH4/jFwZN2cWnA
17Tr2mcJe3WlpBoe6k51NPL5YtGmZa1ZCO3TNinDQnFjCN1MPyBePhRKW3h0o1hT0AVnA3HSOgjy
/st1hjMme/UqcfRj3fTZ7Jjd+l7IMOjrblTe1UNJeG8Ligz6jxLH+1nr+jZdq1OIUIpNuSiJ//vF
YqmxbowvRwqNC5yRHu/vbjb08rUr5HieAq9bT06q3VyP/1EjszGzW+7vmHKMm22bjpXxOTOf2iSu
N+Kr7d0XewQv5xkhsWoqWXkBwB97bv7CS3jRM7d/NvP+0ZUJ6WBDk9zS1sbdU7YWWrXUemzTiYVz
lYR9Buvj/gYUy1vRx7K9AHDaSiveidYaLrPrWo9uUtqPqREn65x0jEgl5cHmjv2oARIEeIr/3aUp
+rcctNlFjrRCeEpAJJtW/yMmH7ulTEjkqw2GExoEmUMUv6dE0Z+hQ+bnKSHsqK7bdqXcwkCezZqn
taKPiTYZIFBVgEgbIW9G4kEs+3nMcZdC9PWtbNx2g2LtloBu2nla251wltNeLmaKQpFUrjiUM+BI
HQGyWDsqAykJJZR1uC8HPEQb2LRnhClVow4ezFo0YLiSnCn4g7FY2RsfN+fWzTzvrOsPHhSkJw39
dymN4YXaW39Kunofx755uR/MsCe09VgV5d5yCfdiqX2+F6tNX3n7aPRvDB+BzpppebGXXovfF5vX
OlshLwseeRTlxi1Vfvo3qSCtOb8BFptBBqcICNVSRjrPKDy7fTcyf1ZZeYJddrZt1V5o3aObGRvV
o4WRofK0iqkFUTz3nbzloVOMGnEr4Sas+HV2X6B7YDyw804lzt7KHl5V3sgbDJ9/eJLBxUlzp6FC
itiXss0v/wCpWO2dYZ6upnA+KumPZCnipmujyrtVRCpETtTvMeBjlF3++eAyeGCBdLj/p+7/KMO6
jq6TnTvXliTPY6L7nQz7SQQPcRSwabeZWMdFe+3Yq+/iEWLv3fNwr5+wL14b8N8LBUpuzWVdPurU
WzWO1/W/pn0Zv9+XMbaS9nU5FpH0BxxT3twA0VH6OwHkn3NWs5Ax8u7qxJKcNuBFl7K2+hDXEIqy
Zdoqs71TR0y/ec3WRiDdbWRYFwKdjTNsHXbAFU8c3D7FIrB11vxXIBrDsinh4hzpr/NzMohkn43Z
r6i3uoNSbroWiRUdWuZd66hg8OIIWKa2m/4oW8ueokrzz+j6HoXXGcepa8dLN5IuxxR4y2/2qyrQ
GmV9MW/uA3rRNMCiVHfT9M5djYZd752AYtg3bHXVK6flNirjI2XPwcNrdaM7+ouNgwyunPbONJuf
OTeMB0xC353GYMZrjOTbrhT7Ne5Gdu9YxGdrXUVeeaxyFIVVwfthAIvbJRAtIMyBqsRHrTSc9NvI
ZfDyVcthuEL+8tblEB9LRzEzd74HVznbLDee7DFlspew3xEuuz+srUyItpGKhn0QwDIUxHhUvj7t
5AALoIrnbOPXyUe5gvFkP+g+ic4BzO3Z0gG002VtmeA/BiDlHWbwLqd203ehWY8eRH6N9DUHKv2s
zWkYBBpOL26KaAzU86DGhPpvglVjNhVgrCaFHy/438bq4OTFuYzB60CjGNdKN+dtpRU0aekX8TEO
SZvOrXO7eQPU3CWNmp0Hzn42cIn5SUmKcGbmQE+6E/CxZm35T/5BlGQrC6F9sM9A5+CbgCZL/YDD
hO0N8CkzD8RGp3V3A23DgjnGJwCqoaWmnAhIDDtLkElT1SQhZse+6JgpVsVvo6G+mvPXTmc4bDEA
JtsHQmRi/CQj9iRglXtncpaHknDzHK8MqxAZSnx8rd5Mj4yb1uYsXlm1fnRT9YuYihITS1hYVY/O
0mB8OPz00Z8qmG5RKn9iayyXJqOlmQQXbBjlMe4fXB2mSFRoNRPgoDqIeYBsH5FMSgP9J9HAxfIZ
tirZd8jfmJNU15KgpqL4EOMUbQVOklWcZiCNpxygWYzKeNbUX5xQzSmIgGEztGekndPGdPp0crWn
OfMQhRqK8XCLnWMc4W92GuasPihGCsc8XtmxfPJNT168hE4Q3RC5QR1LlkmVKVd9GZ16J6ghFpGR
7rXp6zJnP7tl3myk+uXEjIHQA58qLWH54qP0gJU+bIcAHvOcdgz5RwI9CTVgsBGFbhswIxw4ZfQR
4y9iZMPKzQO6pMkvA7z3yW1I7W436T+17f9UGhw4ZDvQEJM6DXPqsHmGnZmy/vd0smgiDyUxeQVV
qbmsfwGp+k9dn/UbrdO+Mp3MuhKCASkxkNNLe8O8zVyT+RDiwus2Y69+B73rwF60jVWMngGuA/Oq
pM8EsPl8E3lxvotTfVGA+t4R5sTsBKdOBKhKZi8/xN70WhTgDSeXKrbmakBLQfyrfqpMLHgz87u4
HM/abBjQCdQf4B4rVTBvbEsMU6bDcFObQ2aWNmpwLmMymcdLdYixva4CvFZbHhuiR8AWPEaOPPjJ
YnwtrZdyWIDoSdys2CMGGz1jdRxrqGeYfpEp5hbnIKt2QpMtpRObGVOkOznXOcgX4hIMShlc5ht4
PMXazZtLbsJYJ+BlQ+WXk0fmcHQirTBa7Vk1zXkM0kPa9sc+5nhqWqchUqh4AvSGr0DnZDBh8xOU
ku4xLT/odQCSgUjc2WaIDkUiQ0ffC3daOw5ItN81CXjM5rCq4uZpw7nlNza6ttqSdQ9wxvnt+MD+
yiX7FEIM+UOuxYjRHSzMq3kWalq7zyPvmQqwXSV68wPhCV3miJjFdLtHQ75FOkmKSY7gRGjFFdHg
L18fnZ1FFI0sCQ+MKkIeEo1NigGuCJ1hQFShh0fIaIntnMvfQevPYD+fSCnOV/aclHs5OptJcrOy
KOlle5KNsy5AJqgqaQ/lZJWhU9KRD7a+qq2MyAURP2sxnP08y95UjyRyiG3sUi6hGh0rjlB23rs7
pt6Dw2cOXP40Sic/84lXUCGzv82Ek9xzU2S77YQ7NQsOgR/nq6wd2hBVyRjh1bUzQIbNhALVkt7Z
za3nJKoZVRlMKVBObNjo421yenLxJEE+yDcsJOTfDH0ucwHFwkvchdIp45NOicHF0Ow1n1wCJ6IG
rZJ+Vyle1zl4ShIGdvp4VKneXUBeEREnSHnRAn1n8wGZ5mys9Hn8TYbyEuHWg6ebzD8FS2nwMCgz
ayhSpoOwj6F0s5oSMq6xBJbkU04uOSPfkUdOHb0PUzzicVY1e1fsz6pdGYoMnzFhYUNrWrIXqUpk
uuNOL5hy1WyDNqVr8b55xDeYA4v/iPAt7GQe3Hy8d2EUjYDm/DZm1sc0Nq5mIA+NuBaCl4BUBo7S
egsrfmZ74GrlwFVCUw+NmXRlIP4NqITOr4gLisB7unmoSBPcRCXiJRQ0/rpMU/eSErUR/9V6tAGR
omyPOZA27Wh2W6thH55E/rYsyMVrIcrE2Yeecht3prHjBpQrhU7tOe3EpwUo2QPk5TjxGzLq5iEA
OtwjQwFaQERdgvPFnW6olT51Fr8rdoHflkbUB/grfLhOfkhi17llw9fAYUXwcvdVGhiGyyReJTPD
miYdfqrRRHxkTdyxcll7GDjOY8YZWZCGjl89lUpqtHjkKGVRuhpBnNkRMtcp7cy92/VvngdE0cLB
M0UPi9Nv4xbslG13NsnDQF/MCD7dZEJUYWb/tgYKDGrkaJPM4mRYKVuufPEAOxjjLImiRQLndTof
uEJkXFEnkiyrXTva4H3pQIes4jf+2rCR9GnbZLQuM0NRpnZypoUbsQPzEaVkP5RQPQzj0+UVRQ9m
cEMjASDu6zOn5lgRiuBgHIL6ouesEZoc0HRkJSBgW+431TMJiSdxKDHErEWWfSPJQu2rpWdgXV/I
eVDt4eHNgqA7tnl/LgcO1J7UWnv+Ao6D5NEli7dqf3yve+fJf2a7X4QGmhKEpYl5kKNuP3aF2Jjp
ggzDE4NC0N0R+vFrpMLa+XSSzCW5RpFFWeQToW9MH11/IMuqgeAjYNWFQ6CsVUVsBREHpXFFIY8k
qH1p5pihkFaFk+U8GsDeLSTyL1VF7AJlKmJx/wuJU5iAaLV08TsRCU81XYwGKpJH7NmG2LxGYqcd
p8a1Cd1Mz4ZbmFTieb7q0W+hZ5LuOukLsfZ7PJwaHmIelIZ5PpCDrJzys1axpBQZS+zOY1nZNAcy
638PXf2pj9MQRg0b4o7cDVNHMzn60gSvXnsrUYnzkB0ixZAvCtx3IbnIbVXCoQpgGWYjGqZWe3eG
N1JdsEFb+g3RuoH1mT+Ky/PgURQkNTWE6bVvQpH71KUNvNxWQPbycZkS4Thupzz5MLhw0wxIjqLW
WiJeqd5DM8+emgFmdOHorOqJV28ijSdS65iq6kVz1dQh7Uk9tWuAKG7EuUjtl6Qt/hWz5soUPvJT
5e9TVqbLi2Bzm5cw9zZWH9zsuOK+K8wdW+Jfy0wI/MdPAwqXCMDNNJgxU+OZhauTzase8M9aB7PH
jDhnwzW2Fyy8xE0VRR4SCPJD/KO7qg3N2LMy346j7m7Yd2GldpObbU3xWZpXVhLpdq4Y+QFLZZBf
Ahoh/oy6ayDNqPG+ogWzkOkcpo5qqYx0/rBVd+vM+K2o3PZgaj9JQ3Dvph0IfNJ7ILzJJDZ4JvZi
GPDEdtmOMTilF8Z5ktsFmAJMfVbbPavALLYpFpSUeOONHSTVSrOWh8V3j+64VNRktZ6ogTWbgJmx
4lbPYtp6PinIgXqLKzBqNnYmXoi60XeGZ+yxRUB9hOUDjTCgMaY1nycgBQ7q6qSztizb8oMrds6c
/iZM0du3hkdcAZlIiUmKOWpIKpyc6LRWiEPkgXWA291hb3CxepFnlQZUSNlpqI5Z5EW89rgMuYOv
PXJ2phfONhCmtZ0Iq9oI2zyxSWDwmafkLjOIgh62lqS17Sd8RHMkfutJ8KTXrtoWNY59UscOVtR+
iGhkEGZhFfBMzyB7dGfNEfneWX/0Nc/ZGIEPltY75+iskOh34lk4HKZWZTnr0hK/iqDSnsDCXABS
HV3vuyr74FP3EDGJtExX0hH0Ljimo7JzdnYRQ1lwuo4yCQudx0wtZf0SE57HkoBQvBHz/SYqMg12
DrCQvtJzoPcnV2TRMbdSEO8aci2HqbgAOOO6c2hFrlilkwHMSo+SsECDZ6qKCTMSJbsku4SP2MIj
G1adn2xdGSXrwe+Psib/wO/qfo1p7ZGE3PShHd1jGtgzJVpdbggiRuP7Hic2oVplMpAh1R0Tw+Cb
Zvoi1ADTdRZ0uzT4Q6GV7MrJe2TkD8R7YG1SK+BYaVltM9947DmUgVzR3LSpFjbOcOTXfSGogHRj
Gd38CQVi0ekb8M/OJhHhjPoEx8mY4D4liumec0z4gi8B9fnMLpSP9p2V13pCwsRwjXyBCCYlVhvS
JeIOlZxpROFMPDZVhz/wqcCx0t+6It1jKahWWZVba+E2NDcNOsdV0SNCQQSYb1LYNKmN1nyEobIR
YOSsBIMTC9EHGwPdDnEp+UEG6g3G96bP+4iCNm7790qRXU6jgsImY+AH1zrsURlr8DlJHiY4RtCo
Sr9kY8g3Y6tPX2BpBJC1oFugmCULjvpgR7h7CXG+8gnOwDlAIpbBq0PlBzah3Ixe9O318tCMWh6y
MQbVjRZ60Wyy8ilqhJuF5qCG4kefecJJsBVEl/F7sAAzMwGPt6bcmWNl7jrXxN6P2KcGBWXmmGdy
htiMfi99H5+w9RKHo9nVY6vO0AWCdW8ndJuCFJAaRtM21ivrDC22Cq2u+VOL6lZjBuJ8YHniVZ9o
+7Jdk86fNWcLvzN35WbuImbmYzN77ow45pHtnjQHVmdKO8dVyBlo64rRZ7LDjEm/71l2iDFua3n2
Hp5ldRHDRKYVFtx1WhonNcOLik/oD/29KzUS7D1/3nTGgtmcoEu1X7lpNJz/jGY5IARTE/eazmIk
QqwaT/E8bDN9fI5MPzgnqXqzZkBmnXYztOSX8iwSKQZYdmWSb4mcg7A48ztKLZCrM/Q2B6EJInM0
X639k5tknjWa+4q8zzpp8/Csdx+APK5I2bwVC08kHt3ACl2Ltj512KZNwRmMMPwRaQ2kxQO4QJwJ
+d6F5ynVdZJaeXUqnYmoao/SyDzIoRCIA9tiRpa9d4h9QyrfZFdMdG0tspBtZ1MI2nqyx4R9LaZk
DEVJ9+tBUxoXXGoMEXpnmHyUsjBO8YjFuNT7RzRxCL5KMjMBCx6jZPDCoCTvNuinX11VPwf8yQmf
Q+k0IIXuCLZcJR9FWqow3hPM0qcmewHxohvspHBi79lWpsj7kte0QYLh2MLaVoaebLCwgSq1QkkA
X2tqJ9W00xrd1RN0QRW24/eMJJawC7yRZVWd+hasvpTzg4kl2QkcamG7e2L9g/uNeBsH0THEfR/+
pD++pl3jhp42iXAitHUL2HujgwLC3GEtdS2qBwyZBJUtWvGSlFnxlTWk/BoAcaqo287RBEcR2SDS
9DZkFgDqBgRo48RHV5oorap+o7tNfEyh4xXUtKsxaz8b2b/ZXbFVwFnXlFxy6/fdgwe5nfJAHThT
m12fyg/4/8a+1vJvFrnx0TLJlrdiZJbDaCObM2HhOjJ9lp57RGaLxzggH3gGytV+SkAKCxvnxymy
P7KweGMCScMwSfJoUnOd9i9BVTthgeCZmCX9TzGSEmf11YZubqKX8tB4Z9/uUMpt2cZivSMmhHh0
xP8bgfm4i5N53Y5MMmY7G46OzF/rjIlQDQd2Q6w8KhpwWJt0lrwCMEz0tNg1bipOXqv2yiDPl8LJ
2YsqeMyIbZXL2Mr1hmlrxg54+Ek4IPzQJTkZygV79HaJY+Ubk5rQtuV80Uu5t3wHZnjALDwaGDXR
gLLu0SXIkMarwY7DywGlzBPeyB1RIfXBFOYHsjrJ/AfitmH9pAOxC1b6rLycbVE2vSHv+90Q8Mau
A82SzZwkFQX9q/kE/vXSePjC2rk01sB3kX+qQF1Vh23navV8sBIlyzop+Iyc1GRKbVXmyhq/p7m/
CjZrhPPiRhAa5V+FqBa7WQ89ZLmGC7UXLHdXnSFuEfIIymfIZBkRggyFG/wAJ92rvsyuOHtNYSPi
NS5ycP72CVTpgbvFBQ/EUBNUOdO4KioggSuHcR2bOCNJf03lue1RIdJTQuUrD0nP4Muj6UhyuMpK
RFtGb2IXz2w0HSiDjldcxuGlqVIspKPW7IeI/ZpTkt3OlfDpkpt6cUoEH4YklFXj/fQzer0xbPyM
vNkSAZnstD/KMt+GRDO39N+4vHAo+g0LXgM7AiCedo285kIPGSEk5hnhsf6VRN0+LnjzS5Tm9SEz
Ge61rSaPxE0wmCXnjChl3RfFWTfUl9Qb/Sj96othjL4qWqbFlaE6MGZXJHWvDkTDff0/hJ1Hc+RK
ekX/i9ZCBIBEwmzLW3rT5AbR7Ned8B4J8+t1UBzFaJ4Umk1FOzZNVWV+5t5zG2jKokw2VFdfWhbk
ytboeJu2f+sLw734yV7wNkySsNsWY+8zPZ7PQdvZ6E6idyaNgKmyCG1x7KCqZDy/r0fzT0TI2cwa
traIxgpN1Ah9SiSRmxEDY9b63YB8ZFZOuB4McLWuA3axwX/HIfmEzspYG736OZiDQ6S0wqHI/bou
GkOz3YMDL4hOrDPzMZWkbbWpYIs5ZZ9xFN/bPYqEic5FCyw/IQCBxOO1WBfWQ9IXwLHrogdw2l6N
LrrvjfKXgyifPo4q0pdoBPPpryE0MRbmXKETK633yOuSeyIzWMYou7H3ocTWWo3JsE6xxG56qXcN
4YywnfQxF2jHMFiSk5pPO2MQ75A7pnXPtJprh5RmulwaHYYk/fDeGO2HkRXpSsxCY9xiBDhk+bMy
eJtqa7wW1qlq490wS4wghKXR5Yi/IMOpxW/66IeohhoRE3QZQOMWdrqROONXBD1zhlY0gVZDHlND
pvSpN+N3LeLzlGb6IO2Ygg/sFmfcMu1OdfzgExwXeSiSOrbj57CRd51HOhc/K00/D2dTh/VipG8U
zS+BM9DFf0ZJqNej4v3rgJU9jbP7NJSJscsdL9/pqrxrE2t+ssv4ocnNDS/45DH1h+cO68K6n94m
3VfP+E535dR/4GQoL2hK31wcVKMVXscivObN+KxKtEVuHT6z3qDxs3/GI/P3VFJv6591GzGfConZ
639oy6SZx0WaRTHdQKfMLYHuI9khbXopNSmDnSbNwszgfkV0u5zX0+86JEfBTsSlR50tx+aTFBVm
5y3/ELIxUEIr/Kto4vY8JPykApAmGAmXbCGzyC5WFqbfD/yIVx0rn62aiN3sc/Wr9JOl5ov+EnjQ
904ckRdng290fA//EjVyUbODJAEiKFhlDrI5zFXLMw8rKxX0/EgBgcJ8NQLtXiO55C2EoKH54Nom
Scel/Zn0v0eGAKuBTNtr209cpl4kV0iMv0ah/8Q5DY+AydQUf00K2pM1MPjMHPdHEtBwp1a9GgTt
g87EZxEJH5JneLRq1kyyUEwVmcOSABavUwKMjdba41MEEB3m8opkYxtDWj/YiC1wLCVbZK392p9d
aFDAp3ufdlwV5kYvGQ9KJzvRw8IqxWAeAOGzLseEa6IKWJGsxBsxwXjCPYeexgCTurJ9+mJE2f4h
RS5UzaCr2kb87tg2wDT5GmktCSclXHOwsvueGSnrCk2NP6ujrkxGXYiBaLkEjEh3YEoP7rFphFyR
/YUIvXgTQr05BodaUr/DB1nSUTV+ep2/hsbMhW8Iur3eRm/vWzT3VX/yTGISozA75WXxk87uzZ+9
+IhkFuiBbp8IpKr3DYPs2CRqgmgp5pMOgyH9cyKZZGVyostsfB0mNEr270h2f/EztzZewjg8iVX9
WaFltmHj0my1zQan3D4YE/mYAf41onkX92A64L+zUupXuvUV+b7zp/RYXkBVeg84rpp4abeRaNnG
n2REg9NVJ5w7PefAslJw2+bI9O3DrxgyS7K3kU5PWz3ywgP3N5hMAyPZOzvPpUbiqMy8YpPWzlVI
ygInw245Mxza0eN+hlN3TsvuMy4AiaEOZAQi4ReGI/015Z3k5Zj4O/a/3DTGqYWxsRVskDatJAul
0Etmr+Fc0mTgR1vbMVjVaOP4DEn0RGcVRM7zHOgMlOP43vtRvFVpeWKelm3qHBFHrZmee+6uDSf3
2rDcOjPq2WjEWlvLslDKtXvTHKrr1JELgEYefl668TIUZHU7N2SpcNbIKHuNNZMTvw5PiC1Wrpmx
exuLeyuUGLLC6DDTxENGdXlWerrVBEZDoH00AzMp49gyjkbDq74tuZBITodBLVwGYSxy194AAVkw
KqAmIrPJjq4pPp+t0F+2CJxFQZfjeLKIgCTMCKnjRCdkRU+1a+/Z7IY7XeNc6CgZYzO36OrbvVPm
cp3aUOA7+V5FA8QndN5CIGzGMgn2F4O1Oy9OVPe5aJxyLcHQFeQRkJzqYrhdJ0r+7tHEB8NHSHcB
+wlAeU46X1QGSDEshqoUH2Qggy7QuvqqafGn+EdnNsO2hn/JFpcXImRa3iMUp9pHzmEME2BhJHGR
wwUAJYEYX/T9IZb6UDKf93zq0r5ksj7MFlCJoSQMJKH4BBLCp+M0YJNGKBt7uXWXx4wFuoj/0adj
ayfxyGQEpZ2raJz79xz5JMTu9KkhgniQXb81mpDKhwjjkQEAjXxAqWZ0bAYZXvfZZwULHl6x/aGk
yE/BMhtcxihuAwZ/HkgjaxMA9aQ5n6vKNhnoldcAZdQKCarY+ATn0uzWG89izc3P/egXhCE5lY7X
0ZxfdCuJeYUa2TdDy9ee0xLnTNqYA0YjqZo+XJftVPI/eYTDLAYSyXknnwy8vkHDHeuPd4WrkAaZ
DMo7lC1xMuMk7cZfeZiNhyDvAeWXbPNb5x3hBZpNr0+vDG8gbQjiK0cCUNYdi7m8Y04+uORGBrL4
leBAN2vfhGIwwVlE09rHPPn+sjVCIVBc0ZFvajHV/Ou0YGqHl59GWvGX8rEP4vdh0Sc72Mpso8QE
t0cd9RgoJ3x0M8EmO5uvbgqVdoR4Dk/+7EqDZXBR/8mCYV7jTuYNBeT5nEO0yVXBSDgwfiqsFfta
u6ygsAXjimT0TDT2WarwybSnFfMjvqGpNqj/PRLW/ZDLQVoUEFW4npqAIsL0Tuw1yWtTxJIEaX8k
+g5lHTO0RvmImeHnrrz8a4QXsCVJm1FXYrZPPsLQ3AiZa2I5IcSp30/UwJI6Gd4EYQckTFMM2P6l
J1phTbWC3qJ5QYBztlzlbshfCHAna+9QTvOa141/moBP0tWR9ZyUj4TnuhujoNRWnf3p2ljIkye/
N4wdJY7cccqtGu3+7nthbsaxIgscCZw/+a/cx+URmxQEBgJhK8gO55kTQXQUwZaS4zGO0z0RW79p
5bLV7PKqpTsxjHa8BMV0xsbrbms9bZ2GHkRr2W5z7uAOV9Rp0tZd0Fb1LtXFi6jdqxD+fNcM8JNU
MECtLFsCmyOQaAaBfxQm4IaYe6hOPPVRDSmjkukOZUC3lt65dqJphcJw64IWP+Fd5K0wpuHWH8aD
o4cvs88RYlZliYbJvWfkSL3JzGBDJOVmyz57vsws2uY0FzvKYLQTEFU6NxGH+TUrzM8BR9BzuFhE
xvQrCrL8XrvNXZP+GrPhgVGFvlQuIyQgd5ikxgyLDUMdxDen0sJEWkuPrHkV/UjA3rAx/CAmnWzc
tMUGjsV2ixzzDws1ycAjunfkGO7dDnwoFI1XIwmuaZJfLRFWKDhNY4Ou+VFh/ImTGAR2zqw0M603
PZhrn2DkddHp333c5jukIQaXBN9U+wF3BkWKQE+tm09CMNCecEbPLi/hOKNJD6zyXfFeOtSLqtGd
BYIFhtV9WwJDn15a33TpJahL0oI+IKwyuNzZxc4lahwND7nEwKWULAHuzi+kJpiXKag2U8bKypwP
UcVE0sey4yjGMyj2dgNGeG6gmPZZ4SDIfjsFoWMouT4NMrs34WztJFgxGmL1gnMWZXmWOdz4uMVN
vcXl1QDJG0jG3inkqX7EosHyWnMvYwwDoX9i8bbLFvH+xKKji4ZHqzTwB5oEXvsq8E6ifGpAxHjd
PvUQoaG9+AxSTbzWXBMfnZqbQqNMN4W1KIGTS0JF5btiJ8Y/Wcr81+6fTdWwEOblPNYNTZUp1GPq
mswf7jMjmfaM4i4mwpeVFRjVJkYQu8vbp8ovJqZ/BOFaoXvCyhzuME2swt4qDqUld3hS3IMzK7Jo
HWcjcpMBgJi2crm73T7XF9+k2x9dY1smAO88+HzoCQdoMlNu5FvbIG0pGr1VSdPL5gyJh/7yJFAY
m7DmbTDha6Hg3OOCG4i9c6b4FGcdmBo2yERNZDvvBJGnJRXMfLMYM8qCtwRbwGgF4N+54GR7C1wq
I46QXRDg528s5s0kmzyOnb4OjY2cnfKhYgiFBDi65mEUwOMu7uA3MMYY77uiiGF10LIx0CfobvSM
g6GtTz2vrfh5YPjOOBLrCIIjv8ytVatpVlqqrGw09J1i5ngazeoJYOJe4yTlwGuC81h2D5YF0LoW
pJgb2vugnK5Rn1xqYsPp3VP4CFblX2ukratm0ndG1cuTchyc2W53rfC+7bzkwTYeLBn159RkziZa
/yConVZzZSgaRt/E4oa8UY7VxP/hB7sb56I0B6RaTUTkUMGKA0kGKj/yptvF2AcpiKcDVRzSJPg6
Iy84Mc7QdSNQZKVU3f0Nx1WkmrsrY/fJBC+o8ex3ZeKePaI6GMQYNECIe0VNgIcvQAMX0tN7midU
lh5SzpxlP0OXl5su1Co4uiAJOXtzytGlRME5Qkm/VijEWeAz0rv9M6rD9IwK2If87dqvy+yqNgFY
JgMvw7nFURcjfUar9oo8iQlxUR1bzFMMBSvxyk+RyixOtpiqEs7nQL2Ujb9ULvprBDHkEC1gUuc+
cm+1j2iwbYZsEfdlbjXr2w9CyIGR64wUEOnrTAUR1ymyZrcfr4QdEWZUWccGxetrW2CzmytnNUqo
FWSD1WcVQTeIkPK+AlChH5jNJ62Lp6AHaWaTLXr7zJYscVk0rb6EZeJzc6TYMnVUvOjgJ2pmCs+x
bPc36gB1c7wBeCK3ER9i4f+hamY9UwfivSnBFU8afLlMoJzenjE3LseTZXsPciRu/SZJhVXirG8o
OejVMRBPoXZ4HXNgSR2Db3S+98AknHvs7A3xDkz6V5ijUTpa6Cm1ndhru5a/vvFrudM5Ly4l8zLK
pdKhmsdZjLmMYWkPWiXw8IrVSMr83c3je3soZoY8USf2Vt88zOxSnsdg344snYekMA6unx8J4Wuf
SpbAa0CV7DANbMFu4V1vH99nSAQC4b3JEc+iQockjGzvUeNoRuzfKTIe6QWg7EfC/gAW3b5bLecQ
pknJp7FHzIeTTl4xc0IKi1JEpjeqm6kxYoIPwY/LRU1NmslNwvjrQD31m5CKEKUt2jU0OdNeGXAt
lS+Ty6Czl4FQVkysQYvDDiNO6mHy480juMBaTHNN/cIZ+eG0pnmUIyIqZCDBS1scm8Vm1yfs6Bb3
Qg7adZv2KqRAUgAdluqtyr0J8XR6tcx23DiYH85O6fUQx0do8h3n44AeztCl/GvMBE435rs9KKsp
51bKMApvLKv4vRBAztXia8SAAzdiBmiN4XC8jhnI2baK71Apoj6NhvRww5wPjr+bEgvO0ew9WzcT
ZZvX9wW/axtUuWVYQPSx57VnyuarD5kRo1aIHgtrFMiseOoSl3XLGHfzjzGh4suHhyLS1esEnYof
0qiuafGDsfBwHSqNj9wuwMMjOhwH78MUDh1MP1b5uv9miLRWfqnCaXpIasrsZiZ8DQDlGbt7+9g4
FIs3epIVuUQ/hSXK2ixXO6dAbMXR4xK59pfBn28n3JIYdHl1IeEgMgo7ZQSQ+80uS3KEdflg22m5
UmbOhdRpD7JMsljc8amisWON7VQ+MHCFZHbZdNuyEzhGh+mhKoAfhvjqb3iYWCOncqPkamUJueP5
jcjC7Rufkas1FzJB5ToGP7ZpOvMn06b8NC3psKKrXm/Blt4Ug3zMhHPXhPXM3eU9AM3nHBBWdp7a
Zk32tn+Ypgj5Y5s4GMMGi5GpNpmGfzT9SP+Y9HBpQDAMKBNXMdixXZa1lwof3CklBumuDEi8ciwf
Ay45SmtHBclJFpTEHQfwg2BfvHigbz9UpAnbqkpmvkEPySe+hpstsYlgHAjmzeuSN+DBnwZ9QImb
0yYvSkEnny4ts6poMQMrSFmW8AgPwaw7RWG0CwVu58Ez7K2ZRTTay1MCXR7DespUnn+HN4TF7Z1h
RMGuWPCYWEEIQKiuBU7xXd+EbJKn4VQ6koC/BdVHYResiPIonoyk8XZFiy7vnx+tTPML3IF33/Ss
PWies0Mmop9IzY8ptvd4LAl/Zwq5HUur3dJ+lnf8wS4N6jNtavtULxDIImZgkxfH2JRvJaFYNzxX
46CwvxHpxjxHGdHNy7kRPY+F3ZBFZhJ4zoGIoRL0BdEAbktwZFXR/oxa0ySXPjMrDJ7DqL5RaiVx
Obk2L7fLtoydX7KPNCSPZLh0y0Nv4oEahLQOSXvPaoQQxHk53//7Ifc/PLs076uhfBqYJVAv8VeO
G/6qBpBCt9/NIiko3od+1x/oCKYfIvQb3NYdcoSKF4GcHPFkFO227hr9WXTUuIgJxVWVeXyBnclf
aAYaEtEadc9bR0ZV54/TD2mfXR0Fx8Lrw/Ws8uQHIdSsal2DzqJxLYYSuTj1mf6lQ198xF590eaP
kRTD3xBt0HFYjKi/qUFtKeGphb+VGWG2IIoKkV35ZhgpAwDZfTDj1V6Nq6Ye1c5KUQE4SA1ThGuf
HQKBlcVkXbh1v+Ad7Vc5WW9pnotrE7/dDtoQWD4ktfaH1yTmmjMluB+rkC+iUA/QFOWTDcZiSJ0t
bFsu/aEurojKHq2uMjaOUHxzC73TsMLPAQvICcdjeAD6P29v6ASthodxMbklyVQdJ8OLXglyfZr8
Iribait+7WOLKZuXEAO7/KVY/HCSG70ba0r1mYO7k0ZyBvCfX8uRDDrLwtU/t0OzNzS40Sq0UNR6
gz51WTPuh2RIH9uKw7h1mOhO3HTHZJJP32y0ZIAAoNSCVyGvrpUFkhhGBHGt7+MGq7xhoTdYIkvm
wjx/X/i1rwOU7SyrMPoZHV/KKExc0dbu+8nBL1XSFPNcEzMbrLPCw7UNGrIt+teEoSMqt9E4jxGO
FbS/7UU5sCTj9Ho7TwxVjNDoPAfHCghCgypklfNGObjenF7mKZiPzCloHHpWjF5ax1/gDB49TqxL
jWkQWHXjH00ihrfDQJbagO18q8pmvNbE294YetxrtK9wn+yh83ZpZhGgcrvfy9SbHkq/etOODJjf
chpFDsZABB/1ViTWU1XF5Z1vJ85Twu51disy0kxnoixVNsOa/ugGDduaToR4GSaP2eMUHnlRNus+
CLN1jMFkw/L4ZKKouu/Ckr348hWxS/Ifv78ERIUGeh9dEVOmqvcJceAitgPr0lbVyUgGBIOoXE9u
5LyFRpjtrZi9I9oAmHhwhSqU9oegbZIDVyyDJ2BG/CyXD/Jr66EAmUKLXj66Bka0PA0RlnD84yNG
S9XkvxxoBF3bly+qMa9IAF1mQC6/o4Bfk+VdvRQDvZWREH1LTtYlcYv6HtcbPQNvB86S6Qcebzhs
y/fk4arqNaFPhObWO6YF1qUq3c1gmw2ZmcAKeln9A+nzjSQTdmKunEGRuzigYmbDz/pG1kz2qnuE
V86vlpUAb6vtDfKbshESnXAetarAFuTyiMznLsmian3DyFg6cR5IpUL1itIPrTtZyYp3B78YZLTH
NQ2mopH3ty+FDClCzjW+NY7V0NhGPcZcxkmoz1pz+ugjdrd5yyldh/I5GF4hHeznLIl+qqzU69Sx
mE/GbrBLTfYp8Gv2N0xqr+N816fioeyB7nslp46FP7LGgA0MNVns8v9oWbDPaAygJXtzb/SON4Dx
7dRfErVkrbyjhRIJL2UMiqcmOQtcIIDHlnLy1rdV2rbXiCUQji+dGmIqRZRjXO4HNzhgfoj/mCD9
SEUMd2T7Lg1cJQ64kFG2L+YzHQ4OKXoaP5TnIj+su3GrXZbR+sYdsBJyYVIoimjO4m3rkIlH385k
bPEaQxpgoVGPX62JqKVISVvrO/JqihDKyfcvDZwhzF8IMSxr+SZ8kqMJcZUHFA7yTfsRe1e7+Cxa
L70UIKw4jfqSvBtXbKwFgSkxLJ3DuP41OnifbrTJqUHHYk4d/N/S956ntguI+flDLgOWVDvjobJZ
E4KoXTN6HFjiaLS0GP12fu4kRyMMXyTEofuGs6deGFjIUfmnmrlLOZjBqrmR9oleHWfEIDGm9cST
zm6iQkSuRaUzhCiJbkdG5Xvm0YrvjJk4aoPsm6cidJikpvVXVU8Ga3he6hKc5qrhyrmdlbdTk9Oz
KnqblfAZjFq5phHMH/DWTbjlGBzcvqrMis6IetWmqwBlSw9W0mCIANaVfTAt9UczNt5lU85ydWnm
p+GCECU/BMh59lPgXuKqi1/y7kJFX/3oHFLWi8aNXwCCeN/njsMLYPnIbrF6xLNqd34ZOGvett6u
8dviVBkFbydXPDvgUOrOXrVe1PzClXmxTHblMUbu+yH0/2A6sxnEEYANqfChdfX7HDv9Dgojo4HQ
CV9KYj505O5nhCxrlNH9fdkZhxGMHgBwNqHsjnB6ZjHca0VDlkchUu0elNxSwBtdiwJpOVSU6XNb
yG7DW3e+U/bMIpGTbPB4deto2hc1RdXkYnqWERPfonCPGoHMxQnGTyVqoJpy9s+ckSkEGHZeGWfs
c8V5Fubz8NLaNKl+5rxxbCV/xVn/6OS5jzZEndisTZuKqf5hqqzmzudlu0obVmdj2Xub222/LLkZ
s02X29c8dc+FP1YPVlMzm7aoC6okaslCHZPj3JnH22UmF/t045i8jbc6tXOERVxxtz+davVhwCwC
7xgM/EA8fxur5qm0Bptn2Q9OMhsencw+1IvVvK7sx3YwMAG4+hTbeMH9+QKypCcCHHzNFE4zoAgq
qIz2Ty5wEQhHgs2iBgACcfHJgs564g2DLmruqdFFnOykqZvHf/5FmoXyQA4FY8k6egiXkcKUhX+Q
i8kdhutfjFcFsbGlzO46CyalxKm79nLfP9FS/tTIbViNc3YZIvW2cUWqfbtUFVHhn9wY7MJgeY+i
SJ7xw5FlVip/MYtxnLRutCl6WAHU+xMDZN2sC5KqorEtLxigw2sfIC+q/bR6IKY0XdlcGt16rFpS
jLPhB9pKENNYttdS1H9mBAjHDG0g95by6eSAeCwk8Dww2P6GyjjOCdZI7ke1l8QDXKtCU+awzcCS
ACm9CiPkcuPOLMfpYNRuBJZ6cu+jJr//RhJLJ9j1UXqG33/Ai8UMqGE0COcHJdMStQJtJ1rcCjTW
oK7YqiTlwazrVzedEoZwTEQMKznxg4FG0eNlvf3RFPavEjrNWuZWvaO7V5s2iD9rXeyzPHvvWXHe
Ga38TF3mgiRo7yEOPKMNHF6lBhBX9gtR9HaQMLK+yzumwmYp3Zc0Ma9xBNe/KyQU8HzIj/9JCWur
YUSC6VrPfvgUjeyc7lz5NRMaB8gMyV2Ni2xv1w2Xz0Ma3gX+q2W8evZbI95a5wWFyqqxCavGee8Q
IhxQ89iCXO34Pque1qfCOhASJECsEA1YHPxu07c1nvXPqX1s+8dl0Pufph0VHqMmSWXh3JcSl7uR
nSxCPpjzqrdRERzHRLum4hrxMcakwSDerv9AGYrn+Iiw5sCw+9MMFsFsQwZAOwHbrP1VJBhzDPHA
9qB9KyYMFVaEeRBx+kPbOc/oNre4s7h5Evt5GIOvyna3RQlXaC4rY50q+dBW3cUGJMIMn6+CvMIM
r6gqNWg8T+YrNpe/UCi9thPfZNCBsfMLeRResoB2HPS66fAU9d0qMLnyk7B5pqmEfcTWGHd0F5Qv
LY4LcGQp/pGOocu0NbBqI3ceQuL7rEgg02ouls9msxZssGZyEZzc2ioLUTvKTUOYJmtrnr5ROYei
+TdZKvbfY2tsUwrLtFiOOpZrWX+PrSmaugq6MamZapebgXHX3bQ8pERgtpT7tTNVLK948KyKB9f7
x29vf6a6jiU2QWxk2VBhMr09CVUDOTCKjEQHYWI9klI8fj9UVLflQNvzH/8M1Po/0pX+V74GWUCW
8D2bjCX2t5Q0/5pmgZbKTlHH9QzZqjfHb+xNxVYLvYL6KmdyLZFL8F7op1c//OkgQT8PNim9hehw
xJcwcv7/L2fJzvjXbCLM/Kbn28K3GQj4f8smCqbQLUv0XIjGcjSGERRmm8gmUPAmBYGVPAQ8kcf/
/3MumWP/8kkZ6ZqLzcNeApECy1+yav5HxMik5yRh4EICXQkxWaZkS3E7rr+5FYy+ZtJ4ne4YQThm
WVLoZzj/wS63BRqb7IfMFBTs5ayqHeuHbUXhMbKgcGBCcP5NaJf9v1Jz+NmSj0Qmty9Y/wd/ix7h
LRoXnAOQUaV4h/5mAb2B4YA/4+M7scOsjHZ/G+U7ZboZVRA+uUMXnpK+R6CPkb9oneHcz/b7N5of
t+gMXYx9U7vMGpbZopk3LKyxtURle8JJndLsj2/BaLZ3MsfjOsE0eJ+cevw3r0T0C39/HngvSdez
HemQUGQ5fwv6igc7HlPmequsSYOjQbLk0InmAToKiKQ4xJQ0eS9hbhfPrVGqC1tYhFtF9Zt9iP24
/N1IQ/qM/s8AO1RGGyUwnkDrQBvTdPUDQQ6b76iWkmU4qPqLp2dvE1nhvMvZPhmx9h97LI/bwCh/
hEFZHAw3+cTL275o39vP6XgOM3N8DUy2nMmlGX0W3t4UHJwetYpro4MMybE+1Z5XPOfMDcMp8w5t
aAOStSHIa5mmh8isP25tbuqqEfr31chDrm6l+Pac1DrqvsA+Lq+3KXKGqEObIrpC/zO/C3HyHTEv
zvhwW4vxc9Uy10DlDBimKlkx2Ug4blU2R+4LwZrsskzEEMFSoJhmTWGFivBGUaF4me+TsOLOcG3k
dkmAPrAGR7IAKD17ujgpkQTM3czdPLXeViVjc0jkSNk7ROqqaGdoiBnNmXzyo+1g9IU82ds2wUWD
r66V/RRYnbj2JvlY6PPJt28y6nwROnj2qBV610nutI6xRcUQf/Xy4huXBzmztPbT9qWzPb2aQ5eN
841wZzlGdeoawz44Bv76GRfXuZrsHwYu47OdR8YZ9aK5qyGmMW5ugvvbQz2PpAOFONlumLIkGDcj
I+jfpQQDQiZKqj5LuwPAE5g+lUrYrFhZDZA1gH7o2i/e7Kan51bm0bc5AWzy268R0fErs+rAnjq/
Sy1Q7vvsIIq5U5cSIUZilsZZVRn78eVX5UTyedGXj13y0Q5BTnG9TCG0Q8HJCjdaB7HXPBaTV4No
abneJMZAZhQ/lM90xi2a+bFje8RTXiOBrAr71MWBgIJiDzuvQ4NvsI6/jaX8Jae+yFiALThkksKJ
6GkOxEwc7bnWH2Qk42IL8Kkps63PSa+rSx1PXzdEU17U2yw1rrc3gi999dSqQ1SWKWy1bN6PvIQZ
XhKd/R3B42GPN5SHrdcYJB2H9Yq2CygqClym3D6e+wTzsAofZp5CAKJpTI53GRLjPhAy57MI3bb4
zW/rSbfwqeRNFvogxdKj3fjNATfxvCa7MMIlTFbQ7UNrjwwtwyf6BoKTe6wTzz0bbvUWBzq54Pp3
dyUZ7qDa5x8qauZTA/Njz9aGGtuM1Qmrdb8VgYJjW3sfFXr7M1m5t64PoAFNYyTS3dgk7gU4ACZR
Rz7fPrfZue4ltzXlZgOpwcjaAbIwpkU2+PMuTMfft5SQ1FfumtFrt279onnlTunWpmwRjC0fddtW
JKJ0T0PQ/WY+MWwosUvEq2y0ytIw2Yt34eE2LcFvztpr9pxnjTM3Jwti70g3ZYzJNqmxcWM5KCzW
Vh5zoiyp7rqJTp2AGJwiQnse43vFlmIlUi3P3xHGfQ+Yvd/dINe5QQkfu6b3sESUoXFCRFqQCgOb
1Rq3wu5/JZD/2dA3JNwu3O+qns99IZvLbCM57B3CrpTK/GPoTMz/LWxkRvQoPPC8aF++VCmd96Ca
PkjGOTptMz30hDRdyD3SGw29is1FtK3LeTj50XwXhGZ2N5cFhVqIPThesm9VN+7SPiCp2Bjmg8jH
8Bx0hNqEvxTt6rHCNHs/u/kprCB54Jv8RB0FpsVCKKqHZLynp0emjp03HEd/56khujDWI+1nlFTr
yho+br9q82h4g3n/w4qPmenN19uuxmHn8o8MI9bF7gFStrWNPNQNwCf0i6cCHPoifa3MWD/x7vvw
5DRhcOoWhoWldokH6seRPq2MjFz0Mzo8N8uDZ5UThSwRI6F0EZMRmboYpB9MMX7Rzyx+LUJnojEk
IdoJjrxtJINnS55FBVmuu0VypepEvo1x8qRd7CeYSFsj69N1lYzBVcSMR1tgNntG7zB4quFoxukf
UCbVSSWIUK2Y2YxZQgVMVfeUGvrNpDA6qmSwTypFAQ0bUT2xe1M41UTzhjn3K2w5yrsG95KETqwF
eoEIbBw6oSZ6tgxva47jiQ2QfiFh2N3JUzNLeYZJY+0iR0yfsXE/9sNdWPYPDeKQi2czTfQcE16w
mMdzyXTmu/GOaPAvt64wcFW/ihWJG7E3PLQZYcGJ1d7ZJp2K0izzdOdjt+7TjzQ37papnpOI4t4k
QnJfGeLu1qpH3Kgbb/LYaWZTcHHYHpj4QysY7psg1OzYK5ib4TAyZ7DEuAnyYNphTCBz6yHGRvEw
UzjtMIQeYJQHe3fZ/tWIZk5VzPyl88OT8hCrVUFpbDKFQXZKymHf+9Cxu+oQeXigUhQutwcWUIt2
i/anxJeyB485HkRQRRdLVOnaS8rz7I/Jlchp5hFpHGwZxg7XE7JZtpDLgzQ9VjneOO5u+zVinVAO
dwfGErnRRJs21ORjJKxbcxHeJ7ewt4DBa+qg+mUupl6BSc7BwEi4mFa8DIP7IWn1PV8gxOeump8x
HN03hj7oZS5b2sHXQPG0vo0X29GlzVpGMdECuWtIqVEims81VOgniQEhxoH4LAc88jOt25HxOPv2
AQUsQcnXQcItTbnRX9A3M+RtMnw7ywAoXpiwZuQmx9S0j7dVr1n7zaVR8ldUNDljE2M1i955boeS
Hfgymp3/i7kzWa4bSbP0u9QeYQ7H6Iva3HnmIIqktIGRGjDPkwNPXx8Y1dURyspSZ1svOi0tLWUS
ycuLC/g/nPMdI/xcF167rlTO+qHzxm2am+khd4tF/blEZUyQxtB6Q7VMnW6VWGl5lsu3dZFKrRNs
i/tRtyjBHb6iygPY3hpFU8tTdq3Jlzl/zD+4oXcurJPHIBZPLBLyuyaoTCwD7fK0ScKHPLb4HDAJ
9dPRBAr/qBmiPczC+9SHLHU/uoEhw/gjQwSTuITH+7HlR1DFzFCLScrodT0/56bcJzHBoWi9h/k7
eAHiXLwTtQ0Fb4jWMy8qFlDLr24V4ePH0I+9FMeAD2tvrt0bFq7iLpgHUJNDvI0YhINMU+29tO7C
MiPcDa6067acd86UswnrYrTziDujSV/wJI87wk+DFaTc7nFuA4P7DyJLYs+vflJ/9z0SUWSjYjRi
ZZfsUUXaRJIibKkJsiA2INp/aIyQ+bQYyOLPWvevllaPHyvmj8VDG8ER61b+QktuRBSeGdqP0F7Q
uTt2II99yOX6n9s5+Q9pnS4dkrA9RVvruO6viSrKJc7WMnEBmXF8ErMv93mvu0e6vGiTGfqr1eqa
iC3/VNcRU32/Tf8MjPjg7IaZt+0gGTB8ad4/3vAoltapBsV0lGwUk2z+TfbtP/R0rmcTw+uZriV5
av8abyyxhWc4WrEo6mz6UxAm5xgffu611zIObjaKZUYKRFeV9qTvP96tfyl5fP+jvL3lP9qPvPJv
ZTU1MZKij1Tu//2npzLnv//jP7nG35Dtlj+7/7t/tbzm//p57X+lpy+p4H/7w/YjPvyh/7Ekird9
9ucrDX+Uy7/8P/3L/wwhf/pNPvnSo/7zfPJLr3/k72XfhH8LKV++6M+QcvcPhymGK8j48fCuo6P7
XyHlzh/sRhh/8h9pecIV/E1BGRj9+7854g+qRcUHmIeSBF3Lt1sirvkrW/1h2y7fi1mNrSQ5Mv9K
SLnj8J3+OvnAAMRrcFhZSBYzvimWW+mvk4/KiUKrxx0j265b6dQdNrIj/w3J/Aom5JnhOedfibI4
JZ86B0G+LdWLrsb8kDSE2MEZnNc2mAi7mXlaYxndpZb6ZgTNS2SCsBvSGSRCADmjb7PFOxrcgrHZ
aer5peKF10/y8RpEyXvvtQ9j2m1moynQC4zjxrHaVRvoL43ELlOJ7+GicGui4Iblp+Fojmookr4T
/ywEaox+JtwAHawZoROtLX0ZbP/dDMw1nl6JLQWSPSJjFFv1xgnHZmvF7efWw/018DhkuctxHVRb
u6dAy4J7r89vwUC32pfyDvbZF+Wh+crU0euLfWKxrSsGHIHuyZh5/naBuyUHh/0biJS1GYRf+sWw
By8H7dFWF4Ss20QUrYC6UO0XBNeWBqpGcO2qBKljqHRdoKIil03226ooGrC03jKzR89Wet9NrYIV
/EKx8Qg+Xwed/R4GzFOp69UhNcr3fgSG5VuYTtXiAkGq/RimDmCIn1nc70rRPKlJvEcW0OGmG4+4
SB4szYQf2+RYm2xllWuvBy+28RoTWIRyAm9iG34Hjd1u+2iEVDAS8tbgtUSo9Nlux0uW3OrF3qAK
+zVzFS7V6IYCd+Z1tsnGjn56nngP6UAiw7iDN3RJISJ5DrHmhclqSbvPglkSdrpArg1vwKgYZrB7
+UXH1p13Y99dUnP+3gTFXWy3h4ZJRDwzepDh1rU83sDcEYBQ/LfG3AbfVQ9Xra2iCpcLZaj13SiJ
L+nFWHO++S/gCt8mZfD2eNV9H1a4XSroMDinuCZyBujH6pPixbcffVpQdpOdvQP1uXKJ5L0EnSRk
ugP9EeONCEfvMwsX0rJdMNcaNUbp28muSUnechpG0FIkuONQG9Q1EIoZqrHbmiuP91wYX00iFnLQ
WHM3P5s+QrBIYr0LkHg19jEcFdAYZNvTNG5ap3rstemsSk3D0pXsR9181c/DXipE+ZYYSXfk7AwH
0ncb+3OtW3Y6VfMMZQq1D9vFVfINDvCDJ8dDrOrPVjKRxYjcG+k8PrveeXaRNgikRQBtglM9qgta
6ccsGp6xXmOtsFEKNE9jdVl8b3b6zQE+gcnDDnezvsSmba0ke+iVLV3coe2LT5iql9fPSnYbRGrm
CmPHIQ5C/LwBymagFy+OwWWCMLK1Zf2JUQaoRVZ6nc0CIEr7S6GR25nte4GuZOX1MxlQ1s5ZXnbi
Z29mM9wHGD2g+NZfWiQH2rpwgN8yCN1BjXwlydJvVj67mAmhTJp+9zVkd8Tbs5mdGC6IsUpbTFFY
eWKIQ+IQ+vmp7/A5hyGtUaHM92ZYNp7wJzVaJoQ3n1m3lisgdXQdNTkvyVuZ9sWaYMpvxWIvzxmK
rjLJAAsSOPcdsQRshl8bWchtm6ZXpxwkgrgWiGhsrm0i19yOpF5csusQOBcKWVQDKNW1zt4SE9Uw
FcpLRJbEKvOTdkuH8yUtBRtMJELQ7pJ8uEcbtCMhh0Idt7Q7kOmAzYfnyDRfJnsB3DMfsuDMY6th
kQMJ9Up+YXRnGk2KpLwaVjWfv5Uuz3TT7kZlRPhE2uE+Bn65YrXY6OM4Iz1jc/5qXGNuBxxiQHpr
gj6GaPzZ4XJdqxF6i3LrT+AUpo0dBITbxEdEN6cwMK55R+/daX3Mh+ReNz0bbrpKhoauvDV5dzDn
Evd+eyqa8qF3zaNtcD1K5NUs9n9OqKoVJT723alajKVIP/2vrXDQ/YfvnDvkicUPpUZe0I3zU+us
W97MaaGlBpULqwUV4mx7W9JPe2hbEBNFyqaqsVNWfhYL/tY7GxXuBqdG25GkRXJZG82On+U2g09n
y/S5dsWnQrkYOeOKTWwpXszGIuswxIIOVAtE5QqS59psvRY33gDLARt0kiCUrIMe5GXw2EU8kM35
bUr0k2n2mNhj01rTBrO7TbLXGFf9JogqtMdMj3gCgYgJhr2LMX+7PLlWtsWw1PFneMfBtDdMujc/
LvsbD2Vc4XXMaLYHE2YuNlomqlMNLXT2kZRbqb0nQgCSRR/v6ooqu4JTL4FnEidZnKJmHG8W2/MT
hk3CPoSPCNWn8/HLBnCbRPwExiDJx+zOyKA3zlQnG9Oc0KMyUR2IsIPxc21ED0bYB1JjwaWUVYQd
E53S8IDf8p79PEFFUfVFwI1LIpemuWhDQlKzIz6RnxwFDCBaf52UTPLncBUTrbDWmcmS2wYiLdUb
6JU7N47SO6tvkucyC8690d87QfAdU8NDl8ottndChJnCmH3ySogqgNMwgJTSz5+9jPEtMsLR1ltC
NUE6+pykHvI0pwIc0trmJk6LLUQD1CNO/zgLBjFBN58L39jkpr5T2tvXPLW2iGp+lthLkEA0xkrF
CuMA8Sl76QXfEs9wNnU6lGtvghCNpRQ3QHhIop9OGL5WWMSSwX0ODUtzLA/XQGHfUd2lnEhJQuVR
rZC+f1FBj0RIeP02ccfHrJd/Zkv+S5X9/7Oi/Z+1CP8/1uzLCvOf1+y3H130o8neiu/t34r25av+
LNq9P6SkeSTS1Vl2gkrwN+OPtvv3f7P+oLN0HMp5IU2KcOcvRbv1BxwkxmWKst4T1tJ1/mfRTj3v
ORZ1PHtWDnVW1/9S0f5rzS4ULYC/7GpdNs+W+GVbafpzq8mpUOgJLeZBokA2lwkcvcB3a5UB6ejV
oZhskt8wiK9QrnXbEkv2EbA8e/L8x5D3JUGzLfZZP/Wgs6HJccWw58aDT58Rt12GVcCZZvjrugFz
zqQoq4K9idjkODY1/hMcXpu2ye7NmsRs4Bjp0Jdn9B0oFxxGawu+xzBNY48Sisj0Nr63BfgQ9IG7
oKR6I0B9OiXa7y4YT3FxNeI8Z0G598I43cydbJ5cziQD+egqcTLvpBMi4cfYiQ6Lk19VAgSqA705
m4ftXz4L/906/L95dx2ukaMWzx9T9l86IuSrfm35DVy0sLrPctNA8AA1V5c1Ayfw/raygHsS8eZz
Ntld8iqdnnKi7aD3ZDiM2sR6U2ZGOuH4rL1C/+b1uXzC/taxcfWdZU3N0l9aUohfFuTsXQkuGcE8
j+rFqRn6R054FzSmTfIQo+GQxs1X4JGchHUR2kWiQtPK3s9u+Kn3qwsO7nZD6k5wAnVYnp1XI24e
EJHIS+ZnehWSZoSK/3WKwS133nK9417tqyr96lYtwNDUvfv4BOQDntp6LnZ9pwcGmjzvI3HUXgXK
pqvz09zfk1BG1jUbMD1CjTC8ejoPjXnoLCKQGQQPNzAnFrDsYRcObvbJcSNzHVH5Vc7UPcz2vOzX
4p/20Bk3dAbjOkqsa+B58i4fSTWlIWAKOhzMAMxMNEPvhAZFbbQsuz8+IEU+D79Zv3vcw7+++a6S
iBM8x7Zs9tR/b5eL0BPQ8albicjcVE7wqUqhG7iheV9OuT4PpmLl0jKPNsW884LI2IUYbAG3POOE
sJk45xUpJTlnpZuQZEj+ORscJK4YDF6Uh+++LWNzh3sugtB3G32VuCvLD6FDeUQlWyyd0sZoMGWm
w1YYpgUWs/seeiYRpP1srksf26QRx94a9Pk+74I1QUjFvXD8oxtPzVHRf946W03HIIBwMvUc31OG
Ww4yavqRLsJNTSRkE8p6T/X5I9Jxci2lHV/TOfxC1i+Rz2X3LVRF+2fmfLGk3ru0fCv0APE+K6yR
rzZZeoA/QXkpD03LRqTN0eRkmfc5Ald9cJVemEUUJ70JEjAoRPybC8UF+Ycr5fquMmnQfEYv/yDM
GS17oKZAJYzBdNyBs1yTbpXsnC657yMLSZay7u1heFEh9chkwsWHgQ/mxb/6zGO2ZF7OjCyASoqR
3Y7dvUtV71FsVzc2Snii5dBsy7lBCE4QIuWE1Z25zAkNTYZRPmsXvDrI4obl63GwpAkNooRMrITx
mokaeo+2zmA6SOdl7HD042TcxwSmnIPUePLtFolv2sJnJeC9rhuMrwo2VUxIfELM8xrvKltKMcpt
mmrwAeUTAPyDDfoOD8i2XZKhZwcfQ542B0mu/Zl5s2uqYp+X6a300tdUYT30RQ/kx+kOnY1ktYL5
SkCXiXqX/iPIXXzEhfltEo2/sb3hvXRw9jfBPEKahBBcBLc2r6g9K/ub5aDlBc8xADtoQ5zI4UNQ
AjNIxAR/gY4ef8OmV4gl0tZpcB9QH6mBxDHT6cZVNE4KMecyHnGxi7Zt528QsRholVu1HfokX3tZ
p+/n9MqHXO+cJjz4iKgfZ7YvZWm9h5HxlEb8TegaL54Nv4mfQJzMlGeHtKU+tgV+BXD7yXEQdUVr
k36JWzLHnMrdqRaLW2rE9bopTfLSQn4mVqT25ADsSCUQnDrWPxBqqg0Qc25ciOvgsjYfL1MR83ZJ
8y+zDIhz6vwfooKH2TfevodVeJI1FGFvAPM9mK8wz0k/k3WEwW3DPggolzOK6xQ1GNZZFMxGD9Rv
/OS2xh3A40OPVfVT6Ia7bK+Kov+C2r06QpMkaQJjgJVn57FahI+lqvY5hgTRVcW6Y0m6juwOmKcw
nsrOsZCMudkuG5CPh/Egbku6Bwh0cRw988RqEXYDYgd65yjeEIFNal4cMPfJyLSLxN6vycPtLIKN
oLcA239F+cI4GtdnrGgHIOElw5GiR2JfqHtMHl4E76V4A39572f0rK0EDjLBoI9c2Z+L4IDoz7ur
WFf0OMLaKHhFovuNRQAdowWxc3D3Wjtse4ZjhmNm24EUqD0o+pbfr/qRVFh/ht2myugwBd09DiQq
fNvcggIVR7gAxTn+mZdmdRyUeraRJtiZnx7IFvnW2+olhZcfKptewDoV01sSk6OBce/JaJtbRqL4
bxYRH8fBX8RswhQ8mFy0WrbtE1Lg/lJLVC4p2RQP4Tqqs/iMsIhW0ZpPcLFwaoLHPRadeurnOj93
9Pk4z0duEU9dDRxCx75CHy7r8IrfyzwhmHrIiqo9IwDMVTRcQMxir5331EcDPNQ+gTpQyZ1mPXrO
rPCrA8zzllB7baghzasFzJhllIL/ENoORqjBOVV1eIybXD56+VZ1XrYrbTFu57nv8OFS5eGvOjAX
wJXoX3Tf/egdLHC/Kbd+WX4sbxHbGmyHrgutWnw8x/8ygC6YGnkeYvV1EPHEVVxvfP70zibPuqhb
6B8NwLc+kYwFwKfC9zng/5t3Ibfzro0vie7fO+m8wdi5SXQhcHwd4EK5vP7mhZq/HCjLC2VS7juc
4a7p/lp3aQvy/OxBBhUPJAvW21QWxpMpOWGQL8O/W8yG0LVXLUbAzQgcalsOv/k8Ld3F38oPU1CV
eh7X2uRhLuXyGv/yZglgMNLoAX9ETX3slqDJKrD3pZracw7d4OaVD0Gafi6Gptif/6weCKppNk4V
pneFDy2mZCyEG5cFvSFtFzJ8QYhfY2PhWC745MIfNq3wrghCxp05uPs0JV6pLJjLVlFknEBVGqeP
/8cnvt2DQQLp6YjTtPzP0I3iVOmZlmIQMTgoC2k0YgwQO8ZJRrAzbWydFhXlSvp1t8XKkS74Axcx
R8YbeHLaeGsof6FfxWo/hsOdC7b0Q6A/d9W6n6AP/Oay+sue5e9vqkm1T7nvOlIoJX7Vvzaj50PM
JG+qm933HNzwam7y3TzC4UYO+mgVwFwGupHOMnZdPzDcdPNmU5vpS93DugoiDyphfgW1Oc/EAdY5
5QPhKRczrfy9r6MH0BAHnQzPnq3E2quitxor+Wr2nzCPeWasPtsRzifojIiUMz9ad97j7JO3meIR
ZmqWjVvw2BkZt75ReUcGzXdMuBj+9c6b20iKLrh2DJgkCHsG+rVHY1QOyWkaiSGwMhKGOZrJJsP5
27nqVBpxtnX3iWZcS5DAxm1rgGEjmeo4Ng6dsMmBzjlXyDTZERr5bIfunc7j05Bbr1aFyFCC5zdA
n9nkjqeFfWYjwvQK2Xbgam8VGs23aCDIxE5hnxgNY0+6KbSRmlaOXL+ZK4CYgOMDa41JSSs/sRzd
TyHMDkboWAM4Jn3oyKuhsoZTbuwbTxhnX7U/W7dHI94zLHTb9pIrYiaxgWJ1MpMUHv/I5XGcGE5V
O60lZLZ9L6JXaFy0EMWqqDTQQh8RpRR4o7nRsg2BIWzk4G9Ja8ABhOcpDYYPPuU6AueY51V+K2FE
RW5gHpAwgKlLX5mzfcdl9s12iCPTNb7MshvPOnh2E4Y7FTOsDYo3aYPwl5O7bzI17HtC76Atf+FF
wsGxpXGnviFAIFfOEfeIOph+w6iYFZcviHW8dWvOf89LT+4V8HWyVpDKt6wKoe0hfiMTaBPFUMlU
b67xzKuTFRlHmbbuffxsTNbXHmYFST/6GlkatlFrcpZ2N06RRy7DO6dStmYvuWVbl9x7DcwSApJy
1lTuOsB6h+KzNtduYCPYJ1/vwfaz91IUwY7MG65fzjTcJHsj8Io9J8k+dDGIYb07FmjrVugNq6ua
umtmiHAl88rgVBNn0N2AzfPwbu6do9ciHuh87H0AOj8Jv3oqGUO/9M1MgmC1Rj3kroBThU+M8Y9l
Bhw1zoeavQEmkBSwyTrL/asBQJjHYAsJmdmomgmo6x/zJHORjZGHoXTurtkPoKW65tmtRgasnB9E
DYeUK+hrbIbKRDl2EGBqBp5I4ADYHTPt0RWx6tmE1bNDIwjsOHnpOm1tHUKPUPAIez03Bjk4yj6T
JohybmqvoRGxjKTaCXqWR0CvAZSNgFSke1/Nwn8kpaWCHCK3I3F4j6FPNimtHJEj3606yM4FcQ4k
/kKXo0Bskg7zKb1vNLGLLcJsb4V+S3AjMUPIn+BbzRvXxD9nmea9JDZhXKk0W4yTIDT60RvWFarM
cSwRwdjJU1FZpCcWC1yL4UnKXbh2bYldxNy0CZkDaWIEW0Bv2zGvfgqDaQFx4JKPYlcBWvNQgzrI
iVugJEqCFqZEykiB1dP4pEuhzq0vWepK+tJaoq0kKd0xwnxj+/FpHttPUUIlnFVnNHzVDj4Vmx2/
JLCdx2Qzvw+zD8KK+hUM7xJ6+RVNyr5flozNTFhjEgK00Rlu1gKKII9iTMrtG6iocF/RayPXfDWN
qb74TZWeor7c6NpciRSyZjrS4NkcQXBKunrbjNh80xZGQl9CbsvrSqMVjrsNEhF8k56jd0YKmDtk
ND3JBR2mAdKMNIiR7J8tIbdYh5BAL96qziFEKOyovVkCMOkL12mOQyfAsrUpbIJtPI/RRJMUB/um
dzjL6jXM6FRCgzckWRpTMwOPhTmBtnKXkhnBasIgzK/z79iCIqCmYd8pf6oWk65arirbHPehKVAr
tXp+s5Vz5qDgy0qENWNTMMWmw8CBSoyKk2NIFWHETRPOp0G5ax3TVoHagmVepnjXGzoH1+5oixR2
+eq6MLm0T3bb2KpP7gzWJgrVszlF3XoIm8sTXRnx0f4TMeV3A2fQSvYSYhv4w1Wswwe4+rzHmobG
czBca+MK0IewSylAKTFP5P3bQt1hrAGDMxt8kmxa5ymPk0XFyWPembDIhQbUf/aISQcFEa4gluvQ
Zx8Vlpu8EtGJYMafLtb1a23kiIiHMt+PCGjr8BEnyXSwAE2veiI3aKklwYdDs8q73Nz3LQZctg1H
f8j3VtcT+SxeOew35G2x5zb1JxIKPg2m6W3EXNE/GVjcnF4zARlrXE8sFq2oo4uvPqVysOkbOFdh
QOYHlBDPoqYTrKjPzRfwATgnazrtZnjrhlMGNrRh8IONe00gjUktbd5EmG6DxMh3kgYxHpmD9gZ6
nqADS2ZV4ptRwOLNe/fJtAQzMYwqN6PfWUGBMDhz+k2TMjQbi4nVMpB4kpiLvRolW3z1GboKsN+c
5+ExiiZQ49w3CO1HyKcoEsaGXVdMYMCm3XuJdw6KCX4vlNzjDNbUi4w71/BaWoG5PQ2NCyPOadnt
eHCq2Hq7nlE94KL9bsb8mHrE2aIHvSz953USTdu+BQ1aRNXXXKAgcK32fjSyBBGk/NIwSgnT7BZU
CPXdiflcGrLJjWbc4VbjXwffrQ9dGXmrSQSv6pse/B88ALBPD9MPz/8pZ+kfesWgt1NEmPmp2s2x
q1e4ORlrzeosg/ybl3EIZ/FORwlJUxPyLD1Ak83Y0a27xn0PBo2IcQAX2GHGgVVkFehWCEolqPIt
JwISiHR39V2xGubmXrllthV1wTEOtoSRrnXxKBnAHe8ZDvwog0FsDbcjMinqBriVyInh5fIhmAhm
GEs0r7DfKtMfT0PQpyuzae6i0jl7HXt3yiWabNN48BvCNTS2/SUylV5sXltB8uyLZw3C5ioWYipo
827rGtE6mWvzjObLP7uJ5r3TlylOUXB33QENGya/ssVfOYsRvTfU/AjwFFnLMVN5HtAFxMIINQYG
STGvCqbownSqS25j6HRaiJiDbxGj4onxs9EWw6GepvbgDlOw8qZPdcMajW7sCNTB2/Uu01Z/4clG
Ul/NNr8mDAEeIqt+6UEY3i3xmn2LzD9/N6P2IOe23cYtTL7BzM/MHO97q4bRnlQsfruTb472Wrlk
Eza1eI6mHZWpCtkttvhm1mMRkawQwQOUJg5tBP2x2YA+CNkt+F5HwZrN7tpfeMh5ZjKZC58txkMr
r3BnglfKn+Dnm5Nt7XmuI6j35peZdIaKEDRuNP+u9iJ67BL1TK5LZkEzc67Mv1OjhcC95s4hsntT
EnFBDkJ4H41jdRpi95BkZNzJ2hzWZGw+O010YF0fXHjcpGddt9yV/AlbW3DRRpQDks2or3Q5nFtb
x5vCgLu4EwHOolLnvKfTQmLV4yNHybvpouIo0Q5Q5FfxoaxgArZV81VjkjiTPgvfo20nnIFxSvFe
XZIWlXVshAK0v+CDZQYbyerpSVkQwzEGI9SGjimWjCo3CZlEefY11tvK84gzc9RrBK7umtY77eQK
7glSZiSRg4zQb4dgDvVD6FmfzNaA/VnFu8Tw01VUt8697UH7p9xIewdbjJHrvex8Z8Wy6gtu3aO3
7KxjpNGEvdlPIi2+izmaefhlb5YbdYdwWakwCokTjpQyjNe9Z+nHvtDxbkhLB++LIsWAimwccV6w
bKCx0bWBfcLpjuOWL5B4eMkYipiN6OJWV/60NtmRHFVaaeT5Id5jWAy9w7AvbnEkBaKDuyvH9q7U
TDk5R3/gN2p8w72GC4GgQ7V6zcMJMY7zIlQiTzHwzSp0sYsvRB6ZVaePl+BMznNX4DaxGVOxk/Fh
cGxtE5pnWvCR0VaMnGIiigsrJ3k2pc1e+jnsJzYhZXweJ3unTfOnocrPqnAG8kcAcBLtFKINb4G4
56jfcoJdL2mLNCMObET0SAO02bRXzuVwmzgEpiUAOu+QZ6FDiZfNTvtoVwgqQJA8uvaQH2Q0A9L/
+IZqRm6hW69nJcSMAGzgru9rRPKBRCjHFn9fW/VD58vmiIXlKZ0HscrD2juHBc9NTFJ4bJe9wdRf
qyzLbkmVb9DxDscwm5DiZYZ1ROv+ghXOWVei/xaL6M3JfuAq/loEbU/wcXpImyA8BYUSl87gwQsb
90gQ+l3LB+0yiRTgX+mL9Ucm7Mf/pDIj7k/E9e7DJu50xuescjHnFdnTRyBz4RVIS+iuV2Yi0h22
rOkWZcsosmWWCtU2XDvAR3ETVy/BlBdnU7Pb5Nc29pkxvTvlWCD6Tsx7ERlbziOsIRAp0Bu4JLd2
LePYIAALhtX81ovB3pNqmZDqxLMGJyE65z5iO4Yl99BmKYhwMgkp4+on2U1rSvE7G//RaZGFmQ0R
3rpCv2EAjbNtMONxROtmGsQXkZC7ykLsy4iMqi/SfSzS6Cl1hL0tSNvZNOQqricWYL3aWiMe7WzG
zcmT8qcApNBJs9/0stOAwahAiSzARLbI5agt53jc48G4dKnbPzXhsJndNj4bddWf2yXNpgSEiI8n
PgSJ3ZybEGa9BfWEtD0j3de5bT6XAd0naFh9IhI1XgGU6W8ya56VNWb3WVu3z3o+zHiLXpZfAoul
vh9QJHZD4z3NAy7zqdKP9bIfyJwKDRLhbzuNjp6hA86uJuou9cDwJKHPISCYEAzgv/22DXloIX38
IaznEc/EBQdlQWAfQ1G1/ZixI0xlPVCOCsGdWW3GiD/OXb7Rc3dL4OXjEYkY43dg2UBgBvuZyM7t
nPXt1sciaaFb2X+4PGczOFSpTUaW7RDvim/F87Gyxb1LLIPcNGP/yH0GdbuMkKWGU6XgwtD8ww64
tkwENyn6QHRO18by9amc+cBUwr005Xii2SuutLNVbPNYVZKAyq7QIAzRIbgC6wn2M2KxfW4gi+jG
qlDjsffqq+cY6r6wRYvZ0QEwToXSIdS8onYTnIh+v+u8ur9GKOquWU8oAO4FqsTReKmhzhwTAuOu
DCUx5Cb5nWXbRL7y8GJYBXg2tWziARgMDTZBiy3+wx1ugsga1mEf38Jk/jlGCG/cDuLhGEQ/Ixm5
BMbIm5mRQmiGCGdDj/w6p4AUKZpBQ7W3K0hqY0jSMtCOuLI+W113AeFd72oMorsyU+JV0R8kDv5t
G/bVo/JQL3qWZIwm0ZmSP32w7TjYV00OJHRJsMjwMgvbnt5wN9EDhnyqXZHfrIhZUArN8nmBfG2C
xH/FVkQ5HtX90USbtc+SWmxq2yayZU52FUq0F+LZiCcakRwZE8GWRZWl92glaZHIJxrDcvraAoSI
00k/WQO9iIN3pa4T/1gFsr20UlYcRSebfKYnUVu0bZP4ImC7beMmPZGvAT6UNGWSnMYHNBPPbLDM
7cjby8PcezcwN9ZY8vZBxVwvX+g01WL6U0P3JQyDcV1Z3OEV5uoDKDbOQjWSWMdDHkkzuUzOVHz2
SFk8CgIDVl7INk5I+FPso+CcDhiExOeqx3njjPD/SvMlD8Vjyi+gItNiKLgYphwPeHsJL0srtfa8
rNzYpr0zShxbuW5QI+Tldk4XfyP7h5jJGDAatuqcx43S+0JH7hrh2kl0/enjE98tkK7IJfO9kPjM
aINebNzvl7RGLYvOg5EpuZuAHtiwNrmHCBYYYR4DDwimgvZuGJ1txwigc/BljehBcOSV1a4rgb4S
NzXcuqy+G2t/BJFAQitE4Ajbt5w5BYXXkCm03ISa1IwV1yTaGzMvSxP8zN50NaXe67j8Hq4oxHHG
5tE8gkbBYeNOw73pIYqe1OewYuk5RjJbvsMlMjODAewy/KzHg8AIa5Daek/HOIvAv0TjRuBAZYBk
kcnVl98Gjy4KZ3d0RuA1phhjMACh106cjZ0blyrFwAhPBzR3PkMB7LsHiVVnVU28bRAofW6ZDs8G
6zN3mNmXK//iZymBJlbY38IuAM+9rBu1z5o2JMaH6RdR0RoiclToaRfk+lQQyb4CLlYd7JapLCPq
DPrN8o7hfJYWcoJgaPinUDo2zHzsnW+EB5NBEYPHvmOg/7MoI/voFGCiAxk1F9vj6lTFKyZv8w4b
5sNQ2tFuclvIcg3UXm1AzeqZldR6Ik7EuRpm5V1Ny/zCJC7gaEfQsUaNnxKFEIXXERLWikUk2Q41
+u3l0zd7r4VrNXedF0KJKz4XMiYdtwxu7sQdRAbZtmDodB5BkpAZgQYPosCyPx1H8OB80BujAPQB
qmO2iCSvPXUfWhLHtsVeOHaUfqS2TFGRB9MlB528RGPHs2TJUUgkp2K+JjPJtklPrpCoB3sHwpa6
yn5AG3lh298AWu7JWtdmv3X8CVutYGnZM/lo1GMieAGxNa+FW5qntE5NlgFDuB5knJz8Pr52oy33
XmR9Z8TgHYOuO00NffAcF4xkIO2y9vUZBDFcsIwrg6eSe9UpKVqNr/Wy09Z28RxjM1uZNdT0Sgfp
rv8P9s5kOW4l27K/UlbjhzQA7ugGbxJ9z54UNYFRlITW0fdfXwtglmXqWtVNq3lNwhik7mUwAnD3
c87ea8/Y3CaxoNgSrbjL55loo3untq88Li/47ZCUEeQSA9XmCLEUUe6JJEKRAr5daT6Lh58i8uwL
71M27YRZ9Nq4hXksOu2zwaKAjfFlzAP70db9FyRK5c2LdZJGdTLMxlhSHFUIZ8AU49UeyvUIye0U
WXH20IDdWsUuap2KBVfz7V0XDqA/YDDWc5pvTTLAjqCfbzKZ9p5bJkc/Ee65yNHphyjOOW7YAQGK
Oa2YrTW8i3rMrx2/p04sen5kMRARc68Kzlh9j3Qejma/ExrC6eUBCClm8rpHPN/FXDgxYFo7/Qb6
IbwifLWjc+wndwZiUCLb0Q31o/8NIkK7tl23pu1mfU60L1Z5D4y/BcodMbLDipdaB4+MemZUnA/R
OnCYcU2KTPO7bIlQb+vpqoXiKfKBIowR63DEX+r0+4x6lWQJQcYyeAhs3rzi3uFa4cZAemPm404f
nCs75FPCOsE107pHoxcjdtTyQ9bxuJlaA8ZvaJyVPxBandcHX6cctQqzWTVjqM5+5wx7qzFvJIDx
G6CGrdOwibfZRHA5qwAelWr65ifmAxQIYEyqOuNMb+4dv/olqzp8r8ALb4WoPLDEzacV4DxRQ/zD
1IllQy+xDafGuyXIJFLh0qYq3xMtfaUmJfs4mVFnDmEBCtCZ652jhOQrlN4EjNsIRUh9rXe9Ct0N
ne76mxCs7VJob8qansc0kSvDGsYLDtxgn/HbUNEZz099ERRYsOujqIAjxIOWbSAkcCCOulNF9xSt
OPVkmx5U3rnrqrNrWIG//SpWL5M5/UwButLtpk3husxYA3eHNQWFvikPRtJxXWIGQ0KDWpNU5T7s
TllWdqeuJWQrcz2wRd7P0XMRenASQlyOwzaAe3rojfK5nBpOiNLm2rH6NyNXzk7J4ZjOHkFAhYir
NR+MeWNehUFTPZ+5ddLS+l2IKpF0O5arxH6aQoJpApDggZsRK8P7vjnzlmUb6pGWSEQcUe4xGcME
bxJ7YDXUh0row2kI65cqQ/Id5u50nsRTZXNeAK/d7suxCM59nq9Z4bjXTIa287hsW0bCnN1A5X3Z
uHPw4PDWWuYdaL7XoB62BuDuKWxeWzO6NZNFe9AZtk6fPEYRtMxKppiqaMetXFwARPu6Hkairv/I
Co4KpcE+YvfIMpvssaCTtel6ggEhTKi1HEgzpef2HQU7UzayIhjo0Y5xMKnnwJ1o/K2NzLrzC04z
jnMefetHxsWxnl9MzOEOiwG7r1C8ysJdCeE94TZ5qhp7k9CyEkOMwLoV4Ejb7E2lzt0w4YNHXgrQ
NPSKg9nimoW6Ma7KXH8ZZVQ9maK9tWgOrfmUW1/bnIQaUF8QaCMnOfhaEmxJM56QViGcilsiYUjN
3qlw0HaV3x7bARYAuHYSB6BgQFlh8QmSk9FMn4XquXLINlzXYXDrIto9oW7cV0H9Pe9pFBb2WU+c
jyayvmXhsewTdx8OKC+ashuvuAZuSdUyuDCd6ViPn4HNtCFW+YvsKKjKrHvAgB0cU7e7ZQ3TIc4c
uygT7sYDnzUV46Yx5/Kke614T1qLIx+0JwwZzpOq/G/gJV1elsdcvY8+AbI9OTSHIJW42a7BGrVy
pvtcJxTUbEliFLngjEXbaKhjQsVBkDDJH8NdXYPu5twL661nXQRL7jzQv8WhIe61kr2A06TDCYN7
a4IkUgS5u2ZGyxmEonc06cTwByLzX7eaC5trVTrtOsqDc4jq7b/4Iu+pYqwV9fc7IsF7SRzeKrAZ
YebGvidPpuPW9epbraJr/UiCWI/WaQRMCGwoCIlkPg2XVAsgqFJST934YSbGW5TLV5mGm8JtL2Dz
jvr0W4ZwKbT4WUzJcxno/fq/dEmHtFR4stzAYZBHz7go7CdP5Kc+jZ9jBoVmat1an7iRRULw/2X2
/8ka66C5/BuZfV71H+OfCnv+gy+FvTD+oduusF2P+YoUho2K+UthL//hmLhidd0TON9MfZbR/9MW
6xjYYj00MKifEacghP6Xwt75xwwvQxrjGNhpXfP/yRZr/ikJsRH4OIbrAKCSmFRmY+yfOhu2n6Cf
hqyZ7ffmJZo7b4Z37QdTuy1Phl7Zd2SvFscqU7/cBtuOXrvAJCJWWPp8zq1VKO88PzlOVuiflgdX
F+kpRPlhdrYJv5AEB78b7a0WZTbY0ig+xzpV97+95/dfWrP/Ae7xPo+ypv7v/7lIgv4lQfv6Uzxa
krzPkLWwDP/5p3i+KBwtwJyWJoJJDrHnJXfcN9GZH1YS3LlRcYLkT5BMAZwhMRgGgLJA1hfE6pPz
S4oR9gfhwUiw2pbs7MQzjgxk7BtJlvZNs41rVPrJf3jReCz+0OQg2tXR7uozC2y+EvBB//mqnRZ7
kp8X5kZ53XcCFiqxMfdoKmjh40VYOEcDo/K7iQaHQ5uGsWugdvgUaxgVbnYc7OlOnxtx9mgLbFll
ezbmd315utAKcEaqUzGDFciWSHb0BAgVlNa9KOXAICi7ccIm4su3yUIOCbib8vybmdTyNI+mv7DC
RkesXtVM924dcPrM6Ews/zXJlB6dzTR+Bcez7iSJYIlf82/pjp+TRo8ZSaLIjxQuBxe8LjPnOfUN
GxySk5AJlEG0CkjvUxwRUxdEmDwWwobO6cz0ClrMM9opcuGJwhPzN4YEbBPGk/qstJZM5aJ9S8VH
gYrp6qKNAUc1DBs7/hHN2QJZTN1jMntbWzNHv/Wmx6EC57FS8tIXlv40V7auwRxpVnYvD1obnETc
8/IQQmd2+9J7MwfKnbpVmuXNziZg40rjyrki3ZBnhsgLNoE1es1RJbsROY29NyyQYcbdern65cx1
dg28c5xj7uihVVCAUD/r+fQ7wylNinfub8oZiBoDPRVdxfh05s0EZXZ1UwTuBZg0nC75tE/bR5Ol
gbhS0O1VrWGFiz0KB9PU7ss8hCrUlyZGfjg3LTStY87e+R8uWGHNF+S/32YW0C9L2J7OmmUjzPvL
bZY3ULIGpl1b0Si9g+ERfO+UzwWUUCXkyH53pcB8iQPbIBw+9oiG7voLnJ2AQggfNGDF9tTaGWnB
FDA6E0P0semWfl5KXrZevA0DVzmLUntCKLxDQEYWyfxgAGyiRreqfUocEtIWBJTYIT+hcZzAn2LB
60nzYVveG6HBOEZPm8d4yMXD1wUXaFrEBHsSO9vLo4OD4PcdVIbS8bCLyUt4mRF29MbQ5mg2GsRJ
hp+ga/Zd6Xo0gpIXRoP+3iqInCE4zz9HEu+wKNOj0FGyucFZ0CHApwBYp8uAbc23KJ3fnPxllsrQ
6S2szExssCLYa257ls75YRIDvTWAduT7aLa7ARMg9kNDflBGirijf2SODK512AVXoMUvWutjWFT1
Oe9bGupxfT9Hkn59FhNL40swqG3uFIe00YjPtvxfwhUvaKf0m1s4LMQ66zLM6u4FNW+0dxKC/7K+
IabOG0Y+hrb5lLVmIs8arArM1GDRvSymS4eKv3ZdhYgiJoe49Lyd4TfGRY4cHaWiPw4zCdzJHAgz
xM9j5fc3q5c/BREIRCWXJG0BZUTKD0yurQftRz7YGxVp6sbMCc283X4IWbkPFNjTne2QZSgK2zi0
S5aAkQOs1vBq7nVf2w2589L3wn79ulWN1ByflJVfYyfgPBW2BjxF2ghkDphHTLwDwAJav6GNPDN2
FXxNPljIMURsGkAuoY8dLKqfl8rU24020LELUig1EsICvhh66sq8j5heXzWrBqpEqsspteRkbEqv
9vGNT8alKryfZjyoZ6QcZP9wgWH2aaYbL/JbWpLNYmODPS+/wI+67OAol7nYQDY3vtWrW+qEJhT1
8JzK4NLY6CaThGI0cmtxxi/xWqpAoNHw3pZ3d3nGh/ANAqQ8e1SPK/JqUFETgr4OtHoOC1DtUSNW
b5VJL3on2hkIfbsSoau92j2BfqM5hDv4cNora7lcj0H5SuNiYnKaMmqcatA3frAfJBapZkkAy/i2
XZWkBiKaP5bYbKjwLf2d5eNb7UbOA3l6SBTN5mK0fX2V96rymnU+EQzhWRp0U/aan7kzcl217fSe
qXkfpuNoR9GP2oWJ0MiyO0/M/hGKuMSKF5U9XoY5hyE3Km0LRz/YLE8R7sPaGCOCNCN1whRh/0yG
8A1jEAImOp7bUW+IlpMOAw13cC5AkrC9JC5E8Tqrd0vqzMhQrkMWEHZFec5r4vW09n9/tXzPiZmx
dUaL3EeozlrZEc4X0/brXRka7ePXTyymjYdl7qem0DwAUeDkLhsjfqQCRqyf4ydm7B55ztWa940l
F6LGH//PlTOOtHOC5qLuSwU52H+g7txXvuWeNGDWoKzHGi1nlVyWienyVUUmOIZsnfIIDAv1z1Tv
l7QIn/cXApTQaHPNWe0aQ3x0Asn1641ALfqIKpTk8Q67IsKbdd+CMFuJ74E/m47D6iSswvHPI3wN
6Fncw0lEe5S4UX2/BKXERuJtcLdhlDC15t5sU97fKhLggA0KHRq4CEfgvsmipE2BMeIT98LRUp3a
OvPuu2yPnSD/9OumnUYqwaYHyty32WPMjO1aqvYKQFSeUCMaNydhgm4m41qVyLlUT8K4OdJ5aPCh
ERo0ckGWEYeRJgrc07LWi775Ps2seHuediHYxCQ+Q+Tzfvj2L5oQYB7wOv+H86acLQ1/2QgB07pI
3zzLsZjc/HlySwbsRlE3ZtsUkC+yGq98oAuFSHHmj2JwOg7xaGyHksp2iWgDw84BqI/P2VTVF3ml
Y/TWdxY3wOR/c6wYRSEdsOP8DN1Itg6DWaCtp3gpyiZlSJXOJR/rQl6h7kOfRk5DgftmizFAnRjY
o3z0hycyJMMfSPgeRciGrMn2m9a5zanPJ8rkyvYvgRdUJ8fNH/7+/G38Ba88H2UdTrI6GCoJ3gnc
9J9viD7p3tCNc7illlnXtgyxnDRhfY6Vnb+lkOtDyXDYlcX7144c2qm+881puKKGKDeSOI3z8jDV
ITCJxDS3lT6OB2+sXnEaxZcUPd0FSaV8IUpsbH4NEVYElMIZ74aJ/AewRHj1XX8e7qTkoqMtd85e
pzEaHHB8fl06jEndfY3N6a77LNLauHQgVY+kGzwYaK3uGTTDGWyCjPF2Vx6Xpzmqm2MQEj0M4gyA
A00KiIU9d0AUoElejo6+PjKgt1X57qiJiUmKnwgjWHUo/Eq06y6vGKsGCDSAh24MMRGFgdZ50zqQ
RpdBOnmRoVtAI0kKjpsVnX8aKZwKCSQ2DxZiUdQTeQiJpBDxbrGJMXXdtI0kEWp+0KZyNhOl+n4w
xA23XPA6oN/d44l19nlUha+5bdyCDkpuA6GVY2dCzjr3DlMbYmbQohdtJtdyxP8VjLj9vNi6AQRD
CtCKgxcGyTPKvbsgwblQzHCuejnHM/8NzkY1+mj8oYArVj9EPsSvgmjzjfLWVrl3EJHaduNgAdHU
n/7+spvr5z9uQ2ywgG2wPkqBm9kUfymgXFUh9SkN/HOFsAC+t+NJzUy8Tr5w/nU2WslgoI5hv/hN
W7wgSKQF1fvOW6Znd96Yr9MC6Vk8P7RxY5Sr6RFMBfkdM/NO6LG9jtV2cXvGoDbPaMxbf+fYI1jQ
ywDK/6yjuiMEJ+RuVT5nt3Y+eFLC9qugcqLj12bRBma9JzLFAMkBMxNphJusB91It47uYbBNR/Ow
pMbBC7oT5B9hNwTDsNSeaN0GdxP7EFkb3T8rL+bGXn7iqxkn5DHblNH02nR5ugc6L71DhfxvZ2j1
ryXhcLkvlq9E3oCxSB2yjN32x99/El9O039fEeePgramDioFIxiw+D8XABH1bq6b0t8mPaozD68T
ZCnMOu784MxmmwwE7fL9UMTRLaXKXDMARh/sVSgV85Ru+kQok8Btc1iKOCNQv8NcEQwZDP0m1LNy
sxQD1Ujby7GhaMUQ5INNOgX6dkyMB39AcGGr0f1ezOqdWn7/2gyJc2i3A6OsHRdAdaoK0qJ11f/u
Gl2dsY21N4HfPkVhvtETaq2wq9xX9CQwRou31hjVhnm0h49EOy+l71QAvLBG52YT7Fz7qt8kmnCP
yAO0vTmvcUTY4fxwv3VVi3TagBwTklZwki2Soy49eBhsjENmE4AoSLzvfnaMu/GsZzfBPO+2SDC+
Kk/VvGdT4W2UPUIPKiz71/LDgjHtLiWT8rw8xEOmYLeXZEqpkTwSS2d4Yzf2xYiSbr1UlFmisBVo
w01S2Z2pv8MtKZoh7Vxl79xoTkEE9bzO4P/v/HpChk1A7TYrfNYG+uv5vqkTb2s0fn0KDNScYU2Q
qZua9pz2EBPADaZ5Uuy9dWETdATU9k41EBwZnoECQzwZjk3AMKois2UGrRk5co2aluZy/DbIRNh9
HQ48tzt4yM73YTn6T1lHnmDdDvuuQp/j2nZwYpcv3lOiLYl+pHbXPFjtWT9yfJ8PvVqgGd++tpga
ae0Gcs+wJUGzvBsdvEtxWQMUc4LxuzkQac3fCFV0dB41o08h9AzywQ6ZhgpknZ9pPqyrClvrWI05
LwdAbZhU/Y6N/if8U9oiNHWm7d/fSH+1dNseQAZX0i3Ep+U6LF9/WdPaLvVZn5txF/rdZqnBlJAZ
fB7QFlkovpmasI9+OrEdzNgWja5zVmh4ceZGkD+NO8MiLNUqIKVz3hyuneBGI8nY/jB/+/jfPVPK
31NuwLfJo+8Tl+iKfJSzlaO10Z3MegoMPLph50gOn8q/xQodX0IFu1+eanXJsNHu9R24WP2CMLU/
fV2rmMCGw7icLQtyZpH8W97OkipmB0rTDRnsIYkCvLYQsgGWr9Ad9hNEp13egg5SNWItgDTGo1U0
7XYiu/lMkx7/SRjjj23CMwlgHFvdxL7RVd0wldcY2BzbOqrvDaaVTgPbw645ShVz60/2/Q8jTZp7
3as4kU35Luaf3+uDRZappT8vjGN9IFiY0ao4LoqyshXhJtaz9ob4K0FEguYFmyPe93a/7NNaF4fb
pESAsNxtXQLVYymSlq1Yz6zbsj5ozBRPS+yN3kGLknOzDZVMhsRBZgc1qPrBnEaXeWa+LZTMD0uZ
vxCol6+aUkM/EjojG1HPNGnpSjUtXYK5u1cxmMSZr6ujM6iL5hjJUzIoSOOT/O0FRrnHcA2dt2yR
wbDVmYWr3cyqMu+pA7cxXpNNiJ/46kcfNTHFzwSTPbYONkC8d79qBm3f/SIGeY+gAccTaoSOAI/N
vJVz+zKNWqSmC0M0Kqjzvj57uxsAE/Wpi9aHSdryYx0RxT9fu2XHxaX123usLOONvrh6lnF272TE
yUVoNtqsyA99D6x6VTNbP5QSzHFXh2t8QuLSTvEEkTlM98u7Y/REN9H+LFf1TLFDAMRuv5SX6OSK
de832Qz36h9cgYKU2jD+CRB3BVd8i7wMdVnlJ1s2CZiIDmkpcTdiTV/6WSkT4osQdvwrkMUPs2D4
j4gWH7KBcJQWOY4XSdMVB5SrjIs3X/+mISs4sWOHW4CnudFg6e6j46zRi4L2qs+fGFu6dm2rY23X
1nmJmkyjUV6KIrnGM7d9KVitqDpajb4Hy81dGwvkPanZ7OMZOcNS+s8HKqywwFUZgHag5tohza7X
7dzaKDF8XOKKYftSdOP8f9BF0J2dMTqqYIjPaCy0TWkjX1yWPTmYd1Mu06/oVxXm8gvM9H8vkv40
PbOSoRd0LczODnZTB8fNn0cCA2U3ckvg+IXVO8fFjvvVZ2P4iR2xgGm4fLMjlnITS5+SYVnWRu3i
GSOF+SSJO9CIO5ilUsozv75Tk9dyDpIjrnR8dTIMNrQUdq3EoDd3Z5cWbaK1/JthhIWRt2V1C5tx
XH0d1ly9jI+jBMGAJYhWOxPuW17gnfJJeN/rbUxatAzLVa9L8YZeo7qEttVe27lSGKC6G8oIsAbK
9gfK4BUUouT7ICbOAVnZ/wfbrvjrgMCTruchabQYaegAH//yDrbM6gty15p1EAt50S0P6Ff4W59T
1opiDgdL4uCcK9Gj2cAZ5TFrvxPDiAhqTLR90DEZbl0CGulHKizHOVaT+akpnV1Iv3ALmMI/C8e8
hjIiMJVUDAUL+cYKw3yRLAK3gB0e5GH+PMX4TyyRXqaMCGBHOB2b4Qg1uWzuw9imLLDr5jEN9GQj
Ot69v98V+d3mX0tuj8vI5rBvIfN3xIyE/cMVbioUcqRgt+uEPaMjeFJPLtoAA6QlMcWAn0sdOEVv
kLYPiunFDQZFsG6CIb91qfcSi7VrNRHxlwhzdDfSWJXpIIQ4gg9LOH3spcP6q0qk9ns33OCwRE6q
hjwoK4sfpATvWE918QwkoNv7eZIcUVr/0gcfpxntgF2PmC5j7ndHEvOnwGJxo5Q8uFoYP1hVd5sQ
kP9wlAxpwCQnGuDPTpV0zDWC6KnZ1JjyQeJ0Ieo6WIJDaBZvU2IgHbVZz6xqLmyJQcM4oJGjoerA
ORO6dq5t5d1LIskgwLXVLe8+Eke3Xoo07+87R39uneDB6PLipZCluYrDrDmlvsMpHcRfHynra8pk
udx85HVkhCJ0L8tJYkSvt3YR2hCZgu2KbjmECgmUKCLprHHXdp6gk4UG8ijTAOSEKp7glN4HZYsI
IcqxgM3nkbx3o60L0DatfGNbiSYj88XQzmUxJSu/xJPd5r5ia0e1qkk8up5DRUA2Sb0zytBFGGhy
uvPa2VSRIndoQbrrpO/RdQbNleDxeBocLdzqXaJWWTdHYvHG3bvAebaFFpZ7N0lTBiuOCZklsJ5N
4VsrmHr5d992nybTrn+L/G6qD8ZYOT9mWsca95K98buoPCCYqg/ge0kzI5eMcb/p3rMXqPOQZvdL
pyfDHr1lZ2dmYQL/zUGz0lWO3SUy74AHxNhi5xOM1Rz9bpgpkwYzqNLpxFsRqeFiTWwmg/wsJy78
FUF8H7JkUdH5FKDoMRSZEKlqcU1XsA/XduHcDBqP61To9WmZ9C1PeZPPqZbSIJ/f8uVb4KE2TqNF
J2JYy6csqp9xE0zfnYGGFDm9ZDTU8MliwwHZO4zGgego+rRD1TxiaANWk7q/vHn1XZbg5UG53ofd
dMRidfXBynS6hCk3UO50cDyM5OpEDX+1w7vgwc5eLZ++XeB9zzjIbNL5JPmvh0QLn1mb643vMkdT
S5WRupZ78bBTl5XLdu0D4Tl+7YxZ7OaELPRAXFJCRjzZNueM0yX68z5+dEbvHCd98RZpNt5jLXLv
wkniIaFvHs85iC6y1tHven8X1BH2JruUb1oh1lHmiDuZgyb25hwfi1TrvZQF6ina1j88z6XhuLQ5
YrN6nVrXe1j6V547pHPQvX9J0gltq7LuLYRyd11tMv1Q4p78N3IOcKTK0gufQrIf1wK+8m5Koieg
xuLNGHrtIG1qo3kYausVhpG5JwVnidmok48Ho4w1WCRhiWDPIhAsq+MD83NHHnqcS/VYJ3fBEEXr
epJPmuv0r3bZ3i2zUaK08WWNE5BaGlf3tAztm+Wg0GmmMnsQBCBj3y7yV6UXmyRNyve4bEHXo9q8
z6UVr0MK1f3XaSpFSUPIXhhDH5m26RwQH0EF0JJYPPndVnC4gO+gj8fJtdpPS2g/6Tw73yItCxCl
ONrZHAp1gZGHNWXAgsyAO3lMoLGcR695LueO8b92+HRImZuQ7HiIujZ5MN7rka7X17Es1OCNVZpH
gAW3fzPH0y5fJZzbLQc0CdlK484xuSxgsQ7+zkrK5uwFPey1HD40R8UtzJTxeyViWAySdnkbAANk
99NefX7Y1453ymA2rFKjNDjmCf1S+uXT11AprnH1IGg+j/PEGt1oAazVbqg1tOjcuOo9j5P2VLYJ
QkkcuC+92Xwikau3KVjgfw4dSJtw0/JKN7y/jDB+PHpqdIM4ZwcoyrIg6581yTWpBWBPBGbFjUTs
/tOLE9yjyiVCHDLWbUp7ZMtxYKxrSWK3Tq9051RG9cAl0G4TXR8IDPSqB+JYj4xgi62o1PdegsDW
OQVfK2wQd0OD9bFw1MmZaud5Rs8No+vvIGUVW20SwTWz437X2UG9bvxSvPkkwWFdcI0LKLNVoltY
XOt41wTai/E1CLA0/bMzs/KMTYzFtSDTSQ2mu1cJORxg0Q5abxAV7yDZjCo6k24sfskEbaydsXAF
ua6vl56iPZTBYYkxjYKuYOvWXpC44tMsVXhNRRpDIbdvprDiB4U0qxid+iyXSQmezk9aRMX70urv
+YjOzMMU58EmwJM8RSShwIabk4vdoXsbYLHXUx7cT7QXHqIW32kpW9TRHDVPWtrD9+3V2/JKyqoi
u9Cl9Fo6Uik9HN4iU2LAiBL1OZEnqPseLAPpPS1JZvBzLooxLdHC/RXrf3OrTO+x4+C0/PqIykcr
TToMS8EhhHtbFp9EjAHzGix1c/uoD43fWMwm7CWcRwEu8rHTJcS0poZX4NDyOfZ+W9oEw3fOMdYi
WolNDw/EBV1wmWlMyU4x8pqX1izcxr4ElVDugjYx8bAwXQCiThzpc2Y37tl1gzXJORc9N7GPDNEn
ASvarjanmwEF+uAP8NgLXHGGGeJJq5ytpNeISm3uNlb45yVGaRTMg1X/bhMVz2T79x6XGwnh5MDY
OoHgbjOS9zL9mkgMAxbG9M7qV1qjm7RWEiI6a/oN+jAh3gkZBQzZBb4nYy4DqPioZsFOX0W7UWgV
KG5wejDik1VfGuTwMloHWp3TqE68VWRdq3rcg3iLD7pnwnmuw3zjokbcl4bdY/fJzzEMrAZTyMaS
GuJqZy2k/zp1ZQ9Mhv+F9pO4D2xhnRfuhmhuUiQfqcrvsl790lpmVNUHsLL7LDKxysFqSqOTVsg7
fXostfLDVtpVL/pfhZMhLUrugaGdPWcfVOrYourxMDO0dvgs3dHa9lPzY0oCFCkTBy2zSZ9VBgg5
gztNjkq3yspZ8KA2qibVk/XtNBuWxvLRZsLp2XuVBhctCH9k/sgFauHaK8xV1mLmyweH7aC/DcZU
7J0qKFdVKhE3//Q1aC2YXZhmYkpOIE+vHHMOT+kw3+npSKZM5GNhgMtcWyflV8EG+Wu4diUWkk6G
uCcz/QnviWplsDUZdu5RQfwcahMMmUKjOVndY5pOD8ZUoiENL9EwvmsZCKcs2Mc2/AgYmpuQi2ZK
GiTmTXsfouTRBv116HLoOzmpyNnR67xN2iB0H/PyQvVzwcn0LJrkGOjGyU6c91FAS+LwcfFxIAET
I2Sbg9u6i71f0u7WrFUgWVr2plgwyaky/ldN+l3iBeDT1GiH1oTo0KvCJ28yycaYRBlYlvLQ9dnb
wJ85ah4ZbeXPSXmPntLgqPVS3xZd+FpCN9xJmRwmJt1rMdYBfRKHjwUTuJ620JOc4qrl4wNmwLdY
NLcyDtxnUqk/KjrVm7FBUuDR9F/RPv0Iy+5BMN+WI4RuMp3rJj/qebbpAxv4ErajSgCOps/9KWAz
r4qUuYAi67y4F7J4cnyyGFu2kyn0nmXeVSvChRC0uvIWA09Aco5ITwCnYwBpnINwyPYIb6HjIrym
Y258uIyMGklORGhi1MDPHyCK11luQQl1rb2mSc3V1xsPXWb+RLH0lrYnz3o0UVqTDcgxunCKZp10
tNzpSK66TKOfz4S6RqaNN6Mn5WHViQrNtl5CwtKLZGtEVXGog+ZCWsK4JwkOQ7aXHQoPFTPiA1az
mPjyWykSbqXiFUHcQ5vFnyb+ZybyxETE4znRLI1ZSxGuKUuHVcmZZWi7l6IG92OZ9o841jeFr59p
TQDbsMUpZ+CtCBeY/JuIwYE68I7WpV3cObLl8x97d1005n3tN49w496ZdSUA6gGg4A7kUkCCVo8b
x29vdTqQl5aMEYJsZ53Zg6LXRFSmY2LEB5G/88Jo3BJhh5Ow61+MqSeboYl+4Yqhe2ivjMI/Msk4
No6dMdBNGkYVBTylMUI9AXMoSGxa/NAAHYPgxvHSD3q4qqzSRHUZX0JECvO1UMEBcsIbVpNMJDgM
0ReZZfLDKeO3rlA78gDCtdGBuknz+D5Jx/DQ2sWzIJRwVeDX4c/dju2sUIi0HYMXc6XpxDVPITI+
SztUZfwb2NQ3hETQkwBS0PEmMozc+hS+hbK7X0FORhvSkt+NNZnrAAUMAw6gal5cgBrxpn0y4eyi
l/g81QKxTLTX6cWhk++7i9T1i7IISOnGXemm+Ew5sXCKYJADJP04mc2aKNFHpvz5yc1xV/pAI2Ao
eUAv0ye9pwtvzvl//FvdIkTICBwI62q8dCFfjDHOEXyaN8tyt4XocHCK0FmXYfGST3DqVNavg4xB
vGd9mhK+uhUxGFYq1k7GZ1kVM6rSwU9vYPxvKeNXwkdoIEsdamplPWu6x3GcAuqQ+ymsg5POCBts
V6T22DGoCBCal1kkrpOI3uwR0ikn0OzQ2VG7b0tj2CAFC0/40K30mcT67MXWxuc4ZGWZ/ZRkMfAL
sRDu2fiPlpF81l4/XtOx/+XhWdg0bQNnxeAfdgpfXogPoDAye9tb9mZkHnaaDJBKTtNh6rIIJhOx
tceJN8xmNRYFMn2ZmDEP4V3HiWACJvON6KxHmAD8TJQoLiGv4JWO4Qt1ayVZ/BtaQUSDENuc41IG
knYnZfnb8AlVhzlqUdQAbOKjWrt6A1HC7+Rp5FNZ6YSbD5FGOkdvrL04RuCV47PI9IaZZpdWW46a
oHt9eWCSRIQaUiZG7fqeyUt6Rtax8YykJussRWGDpILcquJKb+6qTYS76NNZpdhGaBX9tqzgc/K0
9Sjb574ExqOpsxOjKGjCFxJp1242PKrafJYpiqFGhnv0VAh/TPVoww6jIRmAs5PiSHU2ruM+NT9M
eo2uGWsvvf2/2DqP5caVbIt+ESLgzZTeG4myE4RUBt5kwuPr3wLqdle/jh4UggAoSkUSicxz9l6b
QbhIsoPu+hjqdbgMuBs34Zhbn9FQZ2sAgXS9EvKzejN4ixWHWggpCp5NqdouxGfGH7PxLeOb4txa
8ufTiTLJhdMxCOqkpMbhyW2G77CugU/1z41v+pu27MtVPsBcyfp3lo3FSeQh77z38OjiXphVOITt
5B9dSV4KZnYFwyqYOCMpJyf2ezfm7lPbYtCXmhlTEgn7pcn/5qJPmyQsu9WoclUwOnpnr3TDQytC
mmjsjQi0cW/g14ZltVP52gYsv5HoMRuxc03f+V2Lhon31HMYgFjvrOn75HsgzABanQ0c4fzoOtU5
9wnR6xjq88RSV11Jw6Yvte920ng0TrrVOtLS62YADBran7WVftded/TUkjZ76Gx6Whyi+DFOlmkP
k9vC9Aj6iJVJ3ENHtU/U3RB0uy4D7oJCbWd6kMcLi7WQllnRRqhVdZZh9bDKcnjHh0kYaa7oG2Pa
HcdyDdB5Gfql9cLSTzubdci6zIjtl4Zs2bN0aaLMZ6VFGKQV4Ja04eS/JKhqWe0ZxiFw8WriXwJJ
qBOM6LfiVYm1yeocRNsA7cW7lMoSIb31hW6eYS3JopM3qtARmfcs5HQit4LfeZoNT+QOu6S358l6
Pj42N+qB/SdOlmxjO7qJhL3/5Wo1EARfqamRwR6yUlTDqa3XRwOJDDdEn5Tf2AaFYlZM8qRdvqAc
rW62qF4RDrZvNQ7GfeLRog7Hsn0zwYitGu4u+2I6m1XiWXaKc6PBZj6qCkf3dHh07PakO9yz5h8i
BRCPvs7cfqD7cAy8Dj8t9uUL/spVi/KNRAwOzcfH+EvRR0qg/z6CTuzq1g2uVN1PqAy4GsNAmdWE
MGn4PY1gIuywsev0N02e/kDL7Z9Dui6uZEGNpz9PmI5Hqg8bN3Uufw8pxaKP6uKogHxmFtx8FGI0
lsiFChA9KQALXNb8+QNhHpgPWd1rS8tR82/dpvmLrjcC0uTm1yG2omXB4PWdO8EpNbPmVa1rB+5k
bW7hj4yvmlIe5ycoPVGkNW4y3SBGOBOqugPta+zaVq1uYQsxX9ED57PwrG3vOM12KDKVVQCavqYb
rfNYjepbTRmPWeCb0Co6/hXuMd9L1Ten6pstRR4PJakKFLTUol1v+fXaHetywyqmZv2Y5gcrx8zo
yqR+eJVt3AI13Ta+2p35hhNcawzHEAjoJ6OhQb1P2gfUUNqDmBMwCxzXCyoMI1YiCH5a9iAn+cpL
VyzSk3aT+UQsETE+foyxfFRAbChCe5s4JFAYD/LARR4kX8HQmguzdOuHGhXJmjADZKpu1+6ypKVJ
zyy/C0FHGQp1G2INAsoYWX3OlEyBkV94F5c8+U3cxB1tSXqtKN3kPqHgejLJRcJPNoqfFVj4UTeU
33rtXISqwwYhyXjpd1RaagJQqN10HfXa2nu2pN2sNIFmozRNbet4BDpEUqEsqTaQ/ej07LvCck5p
SLZoQcbp3VKw7za21K996OFTNxqxsEwnf+9TGitFO1jboi6L90YTz5Zefcqm2ZVOoz1GlcDOVAwg
FKrpPa1zde1I4DPzWfgmG1PDKF5OgpTQawGQt6H3zC2+x9kZAVxU6UqOSil31TBCL3Jdd2tjDt00
otwMXeG/sboTTv0tK+FMQ6hxjJhL3pBZ0CWfTqCMRUqmWS+s16xVHow3nSbSttVa96VN5I3z2nei
gFVVRCTvkiL1gYJOv86lVX/m2sSq4BkUw5xlYmnGuVNsk1DNcdwkr35QZ/cBp/zdiOgNmhS6Qhye
WISIWIBqci8iodwUqxzO2ThsEdEptyqpfQWkyKvZ28a13gxxJkPWlHG5G0350DsyZy+NFaSbEmk/
3UtX2WYWQxWQjhMiW4WpgqvxP2EXq7Dr37vaiE4KbqFtnozv84ncsPbDQCadZ0WsfacN/knlOG9q
vnQoZl13mltmLWSMOtyBc3jpaPGfJqjOnw2iMOWEZMKjgaQlycFANTU/Zfj/z5uPNXV2VNo8e5WQ
z7LGHcOF439Bvu+I/UBhAxCNanekLqu8oDfkqWKPEFD/WRv5U5ur4tsdi5+Ka8nL4MRilfjDSpql
wkyCMgff2vbUbVnwoZueHkeF3XIfmx6WcRo0cCAh64gcwe580DAIfx/7dNcScLUOOtU+h1YpRyyO
PJRJaJxC89MSpQMmsqNvgYfWSTtxc2scv8Def4vp0OhZiBbKxHgaXD08zs+Yn0sIcbLNWVuAawDB
uyajm0kRyWMtyEJEfVJfFbTvN41GAFfJHfXSF1W+KjUZfrZ80jqTlV+kfr9RNe1eKavQ+8hKRlI1
TM5mq4Or9r3oXfHG6/xUW8GmU6b1+9jwPbcjS56LxHFWhtGzmrSoFmaESr7nvHTCDelHr6TlogJb
/cR6o4fXjr6x6uPgAc4fVMD0lC5ST6kTGW+IFd01fUH/EGWteh1KWS2nF8JN4b9CjDyqlWO+EOeW
7BM0+RvwHfkXCXCWUX+lVhht/DanXd9RzW3D/GxPx/s8N4gkcNPzoBjyZlUqmN4J/yp63pVWRsPS
Met+ncherIeq4A2eNg2F4CT1jKtRqsZTJJx+F3z5RGqfwDcF1L6U4kFtunjUxlJXPOt53umrDBN/
KD/dUhP7IbXD45jE0bFqi6JAXsXDeWPHVXREvriwepveTEAiy7wht/mfR/OuSeKNmXvJAdgUMCWR
DdzXDPoYsdN4C5zc7QuLCG9ZBMLdKHlC+JtXGMwxFFwFTKE/uGyKRTC4xlWZ1jqxYt7pKkD0Vfvh
0FA8Oaga6NKgq9Mb1HAWqlwgNe1UOtFptQ+qSrvNmy72YfxqPaQvj9wBIn2i8JQL6mZtnR9Ny/sa
J8b2vKFzSsVn2pArTWzFfLB23H5j4Qv++5T50fy8+Sdw6P/ryfP+f52ed+dNQx1xXerkqbViLG4s
n8U5qAmEqPziRmJ27LGOBZAjgjHYZtPB+Yzw6FxoJCbOe/Px+ecRCmJi16NwN+/GTVne7IaiVRrJ
l/nQ3x9IYToRNhcn+/kYCVrPWem1K+6CvOGqvBF6yGohNNZwx7u99KgEKUH7kkUU/9u+/dkkjng3
G1KCkAq1hue9lMQhVCUzH2RRwyUQpMLjnBhWgW38lG2FLNgdUPwkk+PFEstImN/dCGs4y339mCap
/9x3lbEpusRZ0e/1n1Oz5ZZewbBgKePVWNKF0AWwAxbmQmDRmnchAj55WPhwbeiUegHnPNsV4gCf
JmgfpQClTESRslFOQ+n/7AIdomUR//BogoI9RH4VjVoBbczpdn4YSQAwZfyECppmCuvnl9xJP6KS
SmWPOdx09HELwIxYtGLMPpCAw25O0q8a3cxajQcSKFKVdVumhy9+0V1UutJfjo7+DSshiz0prZsC
wJk/c/yCKKI9J5X+RDw981UYr+BJPrVY2J+RrxUbvPbMVgtiVpVBaR9WH2Yb1cADK2JyqKFA+wdZ
Tf/lTlUJU+XmOTsR1HT8icyrPM57iSqjq0XZ3bat6mk+RCLVCKlKXEVLxYBqWXHvINLfQ7vQNi6C
k2WIInWZexmp9pShIyNRjxBEp2bg9JA6W4hoQLhH03N/NkMe/Gic8l3S436krJl2xLw4hFhF6YuX
jS/zE9zJ+BWBW3geuE72HskJ26FUtFc38859rwc/YmlXC8pG7j3QleDQyiEnTgY3KJK43fwadiL4
elsbjEmkiKSWfRvoeLJER/6gdH5xxz2TElMYJy+OIC0d0dxx3oS6gSixTj/yviessZ8WM5IaHyLl
FHBJSBTB2oEHsch1rGtVNLxwX0uevbT6CtIp/S4fglOjP2IyAabrM+fyHzChhtOwn3BbqnqhvAwT
SsuLg+hnA6Rm0Ee5LVykBSHZ41nZZi9d0cBUokRGcq9GPYp1IxG+YJi4TVU4SyvTPiK29pkyZOvG
GeuP0A7xXRp4KyOokx+JphxGW88eYGfSM1FjfHen46xInz3UCKiXy2uWB/9s+iAiqDEdPPjypbbN
awC+dlQPhP6xEQF1mAob0Jp7LEplFyoPGuMnUdwq5gFH208/Ych4d9gr+kHNnN+JXnv3eUODvNsg
c4pXf4/ZankAEfdI/YQOUAEcrLT7Zu+74wWqOgs88t7WTpI7G49Ov6L32S2EshYZpfKgMLGVKkmC
gWFCx6ASu7Nk8y4rNYQ9WCFIaFLmAUaWnNuaVX8b/uCWUVFOHarL/EibHkUdCl+LGM0VeKUnsGr9
xavj/uLTsrjMu1HbSMoVGEJMkgpDTH1Xi57AtQIad7Vxb66Gtk35PNidj2Fi+A0GLTtElLSgOxk4
uSPl7vSVdS5qcYCJ6N8zQ9p7OqvgjjtYE4XiNueCmJNdYkrY3Y5e7oMxbg/wSTTUw9zzFaeLT2rT
0MPCpUapOjTRU7FOVfTYYKY3xveSOLRVZ9Y/vCTILnLof6VxTPK7aKcsR6Da/ii+NYl1smE2JBvt
Ag8NdIrl8urF6FPrt8ylIQK51kNQWStkkVC4fdNcpX1z1ttU2eGNyc9N2f3nhmzhzzakJqhpMt0q
pnBweiGor4ZAkpdqWOL85+EAc+UkgzWEK06UUfmc9QrUbMhIVabwabXWxJDqsmOjkns0Fnm2TBwf
wU0rx20emgVlPIAVNQW+GgPxGkWqfUCCQ9gz7ssDBkqAZDTbV/OJ+VjNQpR3eTo9P7EOVCSS875v
pKRgUHq4I8Lpd2WQ62ddGyV9SNIhbdDM5/mY7bnaP4+mY11aeXCrgM+hnTcZX6aDf59TsJZTpaYe
/r7An1eZnoalrz9oGc2Yvz86n503ydBoa681yJ799y//e3Y+RuO2W/g92dHzb/xfz9M7bwlNRT3+
+bXTH68i9hsWfW2P+7wY/vxf0GR1RHCxxLNE5W3MSpjnup5Gjyi8WoHSHUgodcbsonTG0fERWwUs
fXeaQaJ23jfdShhmvZc6xXzaWLATRjs59KC87ykkk22U+sAk8XO7BWONrzjN2UlgVg4XJyyob444
WEtxz1Tvu/GUt9aMkDLEKRDWvoz9jWza9uJELtr/HmK9T1w46kZo2rqVRVsuBqIRNCKSMv9XO6j6
VVV8tKPTxsSSUItGnGxBiAdCkUEP2icacPkp1L1X6aoN8MO6Oxtefdbi7ofVx58K+vodVgXtlkhx
LU1igLXMsEnQMDv8SU2G0v/EWBe9N03pHvTMjFfukIi16cHXDPNmlSGG6ozeOsBxIQbO7YylpleE
tZLlIks8F0XdOvy+9i6lICRboh9nQmJfsrx5+CSHNY1mvpKayOcka+3NiV9iy73AnUCclNSHkkDX
PQv7rT6huhSNEqmpAqYZg2KDegs2LPIp3IzVwqm4fk29oShCAoAxtE9w9/q1SKmTJLqrgIwPgDQ2
xIl4ogygShTmAV2NzVqZs6Us4ksu8vdo2pPQYu8ppNv5XEPq8KNBjk4dYYJcV8b4SzcMkLvzrj5v
SXkgLHra/Mc+tG4G++lgGzXi8HfXBn1Ousd0xjf7bGU0jUcWUx0+4cYNn0qT/1CBXD6b9lIAESeW
t3/Ozc8iQ2d0rfbio3f7swl8HSxlE7arv8fmR+MYd6dcdv9x3GtwxDjzRiGmdih0SQviX68ESD9j
ZmbZ+1inU+iXgbgHLcqTCPQo7nKVYM03A5f9ev7mtUJE946A3iTrr2iU/K+wehsNs/1hJ5TPR6IL
V1ZPcxsXcAHfFa0ERGlSsozyKaIquh/6+JfhNHeaCvbd7yzrHvcBUmRiwnwmWYugGoY7rb2BumUT
bjGGJ4usG7aVW+YnJeGadDwf96bRurdsiNxzWYYbs5HZURT5dcQxc3IiWZy0uIc6YujFyimKOl3N
B9VB/ee0ncZ4M5UwtPZkZ67ns38388tgkCSgOXqoMHRx2w8fLne8LXbpaOuW4fgxpaNBTKOWYWcq
UNvQRefB8Tim6av4GVlDZoQCESLzKTbRaAXaSwaccYtkmXtYgUZfJ9MgEHR/9Q7coVqmuFhaGhNe
LsYDaU8T5vDW6CBloRfDfwy04a2nGLcg+sCgCZUPb228BQvhvOoO3JfBdkJg3jyLyCF7C68Gk820
G2FIWwIt6458it9aolcbz1eqV6Wn+FjjDoAYe66+e+hg76img6PVJT4YUc1+r20jWCKuQvxtqOaL
ackVlrF6R8Wk3CLO9Xa+F/eLgvyEkF6WW+26wkFhkrSTQ2MwmGFpNCCmTSYCgsnxF/tS+ecQkZFY
9fOTZ5G2AGHCDy9i7J5rVB/7Bn8P0i/PI2ZiMAg7SllbI9DgOX83qUjkOpncd6UltIPjg+1D0TFt
VaxljO/T4XnBOW8sjSlm4hO25xmEE1lBF2yNpNHfCJ0skaAS12KCcH+jwzUf9gNmkDVEgIg0lGtk
K/amySax6rSLRBMEoCPSq0W3lDZEdfuv43lm2hd8338PJyhOKJfKA1Hc4xFdLuHP0yOP2AtWQCla
pwEUX/mv411s9EcCTMtI+aYcuRj5PH6Z+fgdBny5RJa82m1SrsLSNdZxHPvcOOKd7jbxW5V273Gl
Rgu3HOsz42B9Dire+PkRiMmeunJPSWF2MvQ1iaBBQGPOUA61HiGhbwBjoLjPzkHHwG8yP6LGh6NC
RIRaN4HHsbAI0S3zycWhmh61TNVhjk0Px9i+RKyUGS52A1MPSpuFtlNgeixijZG8LdujSigfhMVh
XymTcc+206tOVhSzePfe6ekXkUGEEnrVo++0YanizlpOZfFDRmY2EzptH0GMPLVq2Z/mR/Omn3b/
HCu6bOn5o7myZE9RqADMcmJt/88GbL93gkO4p5WabkQrsDKnOWyCRWX7DuJ5gREIvNC+EP3veNqb
j+eZGPcaBFE/5tY6gFnIPIITnNFbNw1afzJe/B0zXzgrGZ0BFWfaARjCgvvEwtDz8ZaXze/ZtNab
vMmGHD2wucNDDJl7jGP5wVTQxNHJWv+rHoDNx5b+3kV9erKsGpuiPvB18to9QUgLoSrqXqbRNin0
F40S+qHQbPdQmv6bOi16OtfQ1lFFkLva2VMSYkMD3qsJ+gpBzyFlB1xOddakWSlljs4j0hGNgB/Y
h87PWAueQ6n2+0yh0hfrw87RF0VM0kwcauSuNPp318bPENfSLblNiLWVvVFh9DFL9cT3YicL/ZK5
3NuyC/Fnk6SHr2KrSiQ5jqttRhufhBY5t9EYr0JTtBUJVhclA1YnfYICB1vXkOx9F8wD61651zlJ
g1DXixiiNHAUf8n9YaUnTBByd08idUVK8qMroRZAHy+Y6QS/ElnU+zgOARxXTbWoA0y5GK0WTSwp
EpIUCYNyNaDCH7ieSPwBwxraDzXonXUTdNsGT94q1bsEvY23Dzvu2kqewjNnQjwk1J47mihu776C
ka6Wapbd4OhjP4wq0p+imDAwZkfYivNh7Y/qaYzxZXluzC3R946DGCjxaYRRUKO4ghccVwTknqvY
sBZ68ZqWODF1rMRZTvE1zqJ8ZZdYKJOS1ruMP5rIDkAnpk8FOuUVG/6P5Er2fYvBZAjsddx61mue
vLjqVANHxU3YQNnc+6A5ewTKJAYxW27htpdCe3erOn8r6ToyUyPlZt6tB+OpRht/Dn96kavDptSg
Apl7jA3PPTZobGHrSHjNW1xBKqPtucwyRJGZo/b0i1XCffJgX4JKN/DG2yMFgx6cJNaFoN4FIdSb
uGLqWrq4pGime9Bn4eC4Oo0FFK4ppZkhL5A+OTrJrA2hMRriuLQzwQrkSF0dzX1Ko+akxlT/W5mt
asGy3lW6e1NXL0ZQiKVIyL4A2gIcK7TQstKKOOIPWg7Q8TOSIg4iNH86AcAjpuRwy0WhsKart9jb
9KT5RQl83xfkcPfqGX7wb5UmzaKg/b+t7X5daVR1fO5JSUmjOBpIApBpAogVnZ8KXgEiKc0mu+yo
WXSovkvSUHeqOTzq3pAwasuFCRXNZjJLJl2Zr+ISiZdXdK8y9JRV75PVFBrKJTaovBEpBRtFOMNJ
VhVeC5cbcqRUE+RciZEXB3fpegrREEi15ztSY7Q7owYvmbqk3iJrKJ74OyLvuRhIZSpFOwAZZT3k
uGjCYhJTglFeB1sApI4pDgaAY1sPKqoZPlMmo/cLxjhECtOaxXFQ6EIqZZguYrP+bJjfAdG82KNN
pqPHSIVo75Tn1pa5DLqUEkWgb/W7UaF05leKv2IiSDxHd/EtMO5D1zSnRhXDgUTXZVXkrMBjV4Cs
R8hLtMve7ZuvXkmwGEOktkxEjnHESj/Fvoyyhei/VHXarWVq3znNlTNQ8349wn7aJAQwP5jZRioy
Lm9T0eiZckSUozNql5HB+BrRBvTThddQTa2VtLinscyvdAGXem+tcxoRVyjhwDHkqJyxXsJ9qaEw
9I21cokdWMhaH5dBF3/RLqzPluirjanAvkzC4aW2qeoYGUG9/bPB12ISbA6niOTQUx+HOHv/7s+P
2jFRVgll1z8nOgX9cm3EYsmsQlvJSN1Dz6r2mhFtKymJYMvJuK4rbaEhvCXjCLmhC3rLptR1UBob
i5RnbjVKOPsMsQC6WzC8CRZLhXaoHmiPAZ1y2bjRgjE+S6ENNa2JfjSFKQ0XeQdhqV8P3Izgkwqs
UTRWe4N81sibGjQ2YiWMC5WzcQG1Hky73MyOgly6P0QFx8KOXDLJyoR8obAnrMRXGAOIMq6LARFG
N9XHEkHXSmKR9iE6yTzOz7kr5c3TU4IxfGmuFDgNS/zJtwKRE3KKqrqM2niVkbQWQQ+YIFcU86S7
aovcljKvDPdVxBio2sCVGN63xiix8Whc6oZ4b1WuD/pUCNMbOmXouLdmWO9wM5bntHWuEfwejFrI
siqS5ami4/rwHU1e/bg6Dzxrl0zajiyNcNO77apk3B+pgyNNr1ISmNoXrUo9hsiAwRdlZGq6J1VD
rm031nuFdhBtTVNsvBaZT0MH4U+tph/bdi0FawSh1uJkYSo4gWX9gWkKnYRBNvkQmo/QSvstrSQU
oNxN6euRbl4whiTItxXmQSMioDo7KL0GYITxs0WPnin5D82w1Y0x2hAEAnSg1MkR+jbnBCjzofA+
S1qNGyoUvGWpjs6W5dKhUcqfvp8Roym8mu6W511g+f5qtO48UNi/U61HxDkZkBvP0FZgpNPPurae
XDHE4FBcPhpDGk8MapJwYC3dhc5o3Q3WbYFn3yKrvJuhBOnh6wrWamQ8pQaCX6iRdRgq8zLv2bIT
17qPHCQjXAUySJDYECPMxe+gXhKAmB0HgEQdsBxKw63Qh2tTEIwxb6RsjbMiS9JaNS9bYx3654RN
q42ewPTEwSw3vsMsd37y35+dHxmCQmpsjLf/+aMhTmOE68SiNY1lnPEzoY79+4udVr8IG6fx/MP/
8Su5+vVD5JJEJ4JfUZ53ayYM6wDs1hfWZXLtEGi81x5W7gqq3sTAJK9K78wnDI7RWgvN7Ka3er1p
RpX6SgAJBazPJMuqXpDE90dVXSiEtWzx+byBIXYZ7zJqOoNKuj29PnwSF/RATD60kFAwLoPaJNpO
mMTZqGmafWRTopqFBvGoi5gCFlFbVQqwIByfBzWlOlN31gHs/hEXnHctO1V/0KQFGZ1JBYwluyUs
0BUOyHA77wpbyXaIDaIV2oF+p06CzwDz6MmW2S/6892DKrz+ZGXbInwaEjd9QDNOeZXkt1spxEtP
e5Wh1mugoOnGsYK7qJ1zZlcZJb72N/ABMkwsbZmKIF2U9U/HF7TUyslXEOWw++pOXSlNfatE5xyA
Iy2NQmp3JVaOadFgR8u5gdmiym4xwP6GXG8vIlFKSdx7GODCFTkZjC1JAdsQ5/aY5t9Bhw0hict2
W7RMzlq57QLa/UL/7DRZsE7nsulq85KW9SZ12vCg4rwlxJh49HajwX5zK/vLxS64sJ3g1fGZUwK/
Q87o055GKynKbMulZ33AbV2G0t0Zethc06DuXqwAwbJDExN9f7hNHYJwmgRCUdHpK1FiHpAdU3+f
Se+b8NSbqVjZmWhoTIDn3Mye6BRds4ZsulGwbm53cSNWMQ4lIhkPtRa+2ZX/qWnMgLRC2ReFt+yq
Dkj7WosdNMwDCQsSbwi0iQ2u3lsssa1b6l2Y9ovwCujUTyPF08rC/DmmBGA5UbHg2311g/Su6+QI
iCskj99gJvZ8fN8NE+RMkpBZeIwllc3KsNrlVIDSzsDcAAiC+JhSOaTEQYTjk0bgKN2oveOv8AxD
hyHI1xhojicEwY5he0c5wnyAUn09hbPrJ+UJxSuKPbwnSTYSvtClhMSwNFDPUYZFv3DLXazbXwLs
Q9Cqz0VXwjlwMF24rb0Vcb4hUP7SV+1NUJH00vGTqIzT+CPrSlYL1odlPNk92bmRjsi9sLnkyPrj
n9mjI3LqjdLZUKFa7wdREMjV9yKF+xo1b00UhwiZlE2RIZ5r0o/AMm9a2x9ob7+aDJjT4gSRzymK
pr6d2OR1vhb46lylupESbFfAJbynrl4ETX4qFecOvfbm6MqeWsrCkpgwKws4g7dvy6GgjkwIF8L1
Kz4Pty/v+eB+eV3/HJmUKNQBb57PVF5A/lVuHUO/qW6pS+ONdEacC+mhi8qXbkoBkf76mKfmL6W3
D1zkh5bE1s5rrmpMlyokPQfnE43qKHsvmDgjrnpuU8GUq2Wl72rcajp17yaUAirF+hQmrQWzJeyK
NVUPiWqc2pWT9DmkXOYI9dUh5HZdT8XA6f2iClQtUi6rBWzxnxiehdp85Rm5ECJH9GYz+tBYXis5
C4S+RpHPNLeroTylUfU1qN4+06K1xQywi4ipm0Sqy95GrcXMJmZMTGyiJ7HaZqzbg1TbMpSuY0+/
dTqBEc6w73wtX9QJ7pPAP7ifXW/vaQIo9vg0etl3ZfavfWDtUcGR3Jxt+sE8Y1hcl7TAg4bWlzVO
HyZJjc0W+e4mGmw6EyZ9H7kiqGWXDTiYO/VcxP1ddaiudyElEwMbd/PgJgI70D+73Scd2hG0IKvW
SNcgvow7t42/sQCuE7O4OBVnndJCsELhFcsTw/m4KkJ7LZv0ymX+I2sYuFLaaVFIqy4+p2p0d/i6
OAQJ9I17lYH33vak4EYsXwlL3BFSbRly3xvtqRHmXtOUXaHHJ8c9s3raW11NHG6CFmiov3I7M46a
/rNUPi2UgrtSY2yUwNSg36pr7QeZYd/CTVg74a0c0w0K0SfLqsTCGTBdtu2RHMYPuhWILI0A4X54
7m31wTx7Y2vQviqSkTsNxX+k9B9jg7eLULwFReN3VEUEMbT5N3L0fWlz0QqJ9tKhN24giIamOQkN
MYEuHOvV0VFqBKDgu2h8NG7xjTJMw6MC5IaPvv4YrOEgsYQVXnG0fmAj2gRld9G4MeH8ytIQJwXX
Za/UKI9ORd7TUlCASpJsqifd+yBGNKFES+beBR/NzSphW7DSQ3ISb/U+OiJn2bjZeAgCwrPGC9HW
EVayhA8iPOS1dSLycxIqc5MAexA1CxoZD5JxWXnSrezcH+EYvhlBfBk9Kq/975yZEvyYZS3fkFU0
xzwIfum+v0n6CYujBVtP9BcL8IYk7aK30UbwfaspbbSiwSAgzibLV1fRMPJn6/FStqjCbVQSyINP
OXE/nUWBwkrqKR7IPWqkNLBkQWii1et69ItVHcY3s1AOnQFN0S12091GTcg+UeqVm2GNcdTXwcRx
5FC5s1MgRdxbtiTXXgI9wQanyPe2AjvkPJBr3dVe8+A9XZPW+jZqvnktsISab2wZJvg+JLk//j22
mUKopJIaFTwQD9H/qKNjMrPqMwKiU6KIE4lD9gAeaYW7Xen1CwoH+9wk78P4Mn3rp90R7JxVzlNB
wUXrUd6RP/Oup/0AooN0irymcGVat97sPtABUC2kdBbq1dNgau9WfmIR7C6wdAe4T7KdMfJtaimK
RDS7gfZdTNu6IYxYF3l3RLiGfb0G2UmlVy8oDFZJ+x1vYStsJTNb5lXlJ7mW73fTw3FkKVOUD/JD
p1XNVWVy43Ld9CvB30mt7II99ZX85d+jH91ceE0LFhnMBAz7xZTYnPMGsF9lkjYBzyGPLpFK17Bl
nSgLby37XtsVXrAavNjZWjAWWab4K+CFFz2HmONbCbXG5FceVi+qA7PGCKnUMKHCSXNRIyPCSTFu
bVv9UkkLzlN9jdpwGWGXsZiMB3Qr/GRhK0TOM/+sP6yYGCoUikZHISVBGg1hYWjFWtPSTdu1SwwJ
BkQ4Pyk3ykDsXR9uq6jaNDHNVoxRCRmaMQGzSIfNdJPwsjEvNCrj2pDhKqzSdaODSpfxfkoryogW
K4dlFaLm12iGe926ou2eWA4dD7mtqgwVeI2UJd9SrU7GnOBvbrBVuUL9tw47bYWFd2uY4GPTekca
6LqCi1olh3jUt2hdN1rhb0PnO2ftFKGBtpFF90W313P4u8a4CaMXfjehmf9H1Xk1t610UfYXoQqp
EV4ZwUxKsmT7BWXJusg549fPQvObcc0Lrkj5ShQJNE6fs/favOi436kKeZtj8GBlPE4Ff3eR0hyw
9r5m7AHWs2Lqu2aYdqOD2Dayd2Vc7AL2vmW7N3VuZ42zMYqJaNjxAArQS3Hu9rQxslh7dPx2zTB3
IfoAnGybdHGv14rXCOQ7zVtOL3fi9uGjTacpfAiIeC4DmjuteoIhsSsMezskbHjHyGOWsFULE8Fo
tA3Ka88UxB/iQ6u6u3HWDv7SaMA7EODeYJtHMq2LjGJAb6GiAecDZNwY8BMcsdey6JBbwy7So0NJ
9sBgLRlh/V6z240ZTzslstY5LJEwB6nICT7RiKrpGtjVzeU6GKt5R6dwi71pN6G9EOyVJ1rATWPT
FLZ3NdDgsR498Bm7WkdQUTj7Aqat4jvbmCwiMR9cDYumZQFBeDXs+BplzXYGlFLoFipj21M6yLqx
zn8xJoMwy5FI0Z7G0DxvTZUNWJrsg4D0XS6cvhnQe6ivTp3tlu8XtrJ5USLSs4itUQFHKRie02lT
Kukl8e0DG7h9QToo9N63oNssVm7NIArJ8BYT7qKa6jfL67HD2GOo6JnI/cLO3CdlcTCBmiQtwvxZ
eIFrbtigH0l6200gPCNnnRu618JKI4qMHUNzCszsnPTmqSCbd+F9BbnxVbC30jh5Q3Xad0KQ0Dlu
qBlhRcMQ2NmNs00UdRMF4bWhVwvdAe606i2JRJVyyHoSx8UXcSybpARvq4hjgtdzjJwD1+9mUL1G
qY8RGWcJ744zUtaRnW38HRdNS9rtcqrOYiA+B6OuLoqPpmjOuJuD6vcIYDDnczNUbQtudYsEHceU
soH1wGfq1vvFsEGPfBYNH3qHzxvQHdP/5YCL0lOKlEFXj252gUTGbRYeSnZdZycLgz0zrt/MPcxV
rZTqFlKMfbHMBfzPDPXSIslzkDqtssJHTBzbl1pML0PT/2JohMOmqMeLpIXKQ62JJ6u1VebwnOIU
abKk/DkMXt3R5U9R+0tYXsuk5jQLdB5dmdrwJIFghjiq8AfktFY1cmrLJcHBxKJGbm6tHWsjn69j
ftKzP+j2/seGJdI6OYp0/sRcOP2mWa/cnNAtNpoKBEEJFr8JPYBDRvAzJqLhswCKEQcjGFv3Gtps
euPlMOn8VXhNsL4uOGXwohXrvaueVQADZ7MPPqqhNH4I2toIlZ2NpgeA3U1g4RKBJ2F48qGJlHEp
FL/aRtFWTJjGn6k2vQFPrxlbpWq+s9oLo9AGCPSCo5aMa7qvM3xV96/EXgejlXAOuYTJ0vZnx9Nn
ZzMK1SMASpfbRUdHJgv3FJvjTmGV2kgsjYEb3mOB2koUX57nwRGkAwU42SJrVh/wqRr0Aomos+GU
0Nq3JjRroIbWkXmXUG9l4bvR4F83drp5Un2akDBAxK7Jni34rVTY3+BG6PaYEU2WCob4Pi37589K
dQh1mVut2eJjPGhHn9qBA45jdNg9w3iW6hSQDWSvkm41ART/95AP3YSlOB2Tj3RgE1+0mTRnJ69B
BkNm6rw26KqTafTpcrNrGFaTi7JR/M5Zp0pIseKnzW1o7eaWq9z1ny9o6inFw/boa9N3mJXiGmO8
7CXDkp5NeGjN6UkyTkzSyv5lYrRViwXHakZ4ELZG46GfyxNU6oPu1t3t+caMtfMt7B9Ol5hg1ZSY
SoaD+WBX31/0NPCgkfgneZDRCbkd/RkjQIKtttCPouW7+lWlmXcVFuITeWhNlglmL0f5qFoETGVu
XU08p54kwklyTImuc+83wZ821Stj83iSL8JJ+1URycr9GiS0NqsKw7DEZO/Eb6rlL/33kp6PnU5N
VgoCkZ38jnxNo28/SMCJ6Gcw5rn3E1VHUDbOTkaJYqj97h279qbBWCalKmp5oxEoJF2V4OUFey7x
YVWVvtRj2B/kIyswv8KqGnD0tSOGQaPa1AsTqzfNH/VU+V4UTe65t6q/GcDzvXwkD0JrK0LBl+9i
Ka+IW6zXnTNhDYhL42My+/Psj/reEUH/MPXHUI/61RWMWoER9WdU+mwo9LLCaRkA2aSNL5/ntR9U
H6vgSNtam+LpFvY1EtT/j8zDuckuVkeIiLsBG6+l17vJdy0Tv7uJgmg5DGbAjKKNBUovZDC4hv12
E1a6sYpHrAryUA1YFXTUpZssJnAUxDhrADmSI/SRNt5YAF5gXhEXGfAPX4okeEvy8E1pwx3kZ93r
6YXvkd/ivywXps+y+NQJ4iu7pw+nqgoXKvxWIuyZVxd5f/CJqj6wiHm0GKIfNZx+Fo/mbqEA8leJ
mGusO7SHOt4cAlSIpzAhf63q5Y+PfLT0DlEyS2jsrEXT1Ye/fcWwvS8LLXvJZ0QDZR8ouBuKZmP4
wHydDubm0gbWx9i8ML0xLqY6/l0c+PTNhrewxYhqUap73QBHoNZtGsulPCsJFyEDjwERLXx4dlNj
DPuSrI/2YHCnWHxUzrEI3/3QdBC+xy+a3h87bZ6OkZFx2ld5hn4eFrnfJ7eIDftBLIZf4qPi61AF
bLPjipwIAUp5k2r0h82lsnHVHFZBget7nPklRhJiU1/yHlp6tuchM5n2IyYCI3mSyRNOvkaWE457
zSWfd7DLNZI6+/QkZFl6CvK77thzkPe3I9vXf2s6cAZMPkbExBHst4XN2E295bVR9uEiUFYXHp6h
M4btzTh9N0LnSoeptubogk26uuSc5JcG2xVpQkhTmkItLvRcjI1JQ3WVueW5CsHlQbtU94uO7kwW
YRK1Oq0VJKd2yKVqGjXpn64+hlv8Bi72CnJF2dTQkbQqxVn2+NVXs+kM9A+2ZABBYG+Ze5v/VRP4
lKlp4lvcBqCn6tm+pR0xmkPG27ZXczM/lU3p/uic8mxphvtms0UKDCC0um2QdIQAcjO4wKJIEEg2
dZ8SszRazl7VtHadj3hVYX+qn3g37rxdMb03lMFKco8gHC6weNdsHoEquiOSrR4pkYlebnmYc4u+
6LTIbCogtbxPwxIyxCuOy21ITCtiNPgHekUcU2bEr9xuUNs1rVIwc2rsvbMhw9M+dAmStmi54xuK
QcOb2gxFtIPXPW2DYwKVZwB1cSL4a2OwPVo6W5wlqfPHsYtvMPHNXn4eXZoWXg8vi9ZmHB5ALHZe
3PAR6MhbGh9lsvwUQ61mCLM0p6b4Uxta6vjlxwUxMESjDPsLZ2NLfGNRHnUVtweCh/T8/LA0O8qP
lR+Uh9kfduOQHANCIA5CotitUu23E1AIAlWW2fVcIXfG5HuSXzVuy1iQgaOu9+RMN4qiwtbPqmPR
GkdZrshDuYzpgiz6MLvlzHYjd6/37WuBxAznfk4DtHKsR5QRPyWyrvVyJF8+cxmvSvLpYKtMEWW5
YqYubkxGGinF4FqierVeMxmpTns7tWO0ZRCQtcpKMEwCqSSR5zvGpYilDZyWYIK41AiD5TtHcwjA
hE0vfql9TCMJYGqp7qC+A6INDFfQw51stki9J4FXTmFrvyHJr66GoVcwz+1wV5JZPtZVcuw6HXWV
DXIbSy8KRkeH/RP60UtrUlcyo0C/jXVuTjyoxjIjRx5kUM4iWVjOUVePvlJNQ0tg9N0e6+d0rVJA
znIRfi6oauICWErRi8j1dATWp+gDsrqhnp7n8yDcbN/kLp5vfWhuz/qrqr6VFseU0qjGxV0OCBDz
s90r/X2ACr6XS8OTw1ZaCMtQmxj3KYv4c0hm2FR6Yd7lc4Q56ockYGjpVHeJPWiQL8EyWpZBpRT9
RbM8tamTq1YLYz1HWJayNLVeXNMGUhCJ/FjHo/Xi+4gDWOPuIRO2DYbS1NPSTL8GWKfw07rGRzB1
IdPtnxUXx2sPSCJzk3qXpkj9BfOebRcD50josm5mZHx7bUp+jWbRHfjeeEmYS3vjOp/cTzRhwaua
D9HDIgkzhQ61hzRGUlbWkmcbKKF+ARRonSZiWaqF0mAPtCgRDwBijRX3Ip9zgQxexjg1vCIUb7J8
C2toHAZwtAFQgRezjABLnq7yY6ujFC26RVuQbX1RH7Ok8a/WEkWFXW9hpYaO/jNzVMOTJUwAokf1
Y3DitKhuKmXlzoxrxNlmP4RbMecNFnAGFH1Oq/x/T9Z0ePR9tMQO93LlEssztSK4BWHseGiG0ry0
MUNKESLNYiSIdCUlufZZeU8ImEbf0U629SaXIHnoIstdjxUDsGgih2QNMeHQWrp9rBUtvCVNTTOO
LLW9ndVIR/BsvtXiC0dPu+3nRZ2xEOgh+qmXPknWIqLGhhibrIx5MLdiMUYd5K+R38mgICBnPHY6
tqxVBR2PG23lH7WI0dtYQrsnzepVLcnQ1qPYvNut9h1GjBC8wQRzuWKLcUdDjEOfXJuFz0ZpA47R
8Zu9aPUXQqn8vTkhqJfsfjhNhLW2DelfQxarzA8L80Bf6CGLj0hgpepFP2/DShwDfHG/k0IhSMke
8kdGw2M3k0RzUmdfUNsZTCWW5asdhnoXoA3C81d1yJbg88wTQh7HDaaNlaTVhjzjmtZTlb4TFGuc
q7Kw77pAa6aPbs59srOAncBjccjr7sMQZot4Juu1jBYO2ERvCIGjq1wezDL8kh9eWNP6bUMz2FGI
uncl+VknBYNPi2K4TdsTU/l3YDbsIILqLnTFvOv6f9EMSGWhZE+05EUq8zSWF0wmvHaqAIaACKQP
Zw05Xa7+XVL27Fg7TfqQ4uGK6lOu+m/G8m4D912XVN5WFGh3ay4/Se6qz5bqpjsZiMPJATFnua/J
Q9GCc26bOHrS35PIeABE7/aS1w7TZ6cX2t2OcdI+P5+xRiCdWfAVS2hPQiPJtVc6+NARQDy9RTua
28S19dxFqMrT96LDMTRU80zwQv9O/E78RvIk/1wd1/qAjSBPig1uEuURhF/h8lKJK8mOYVyecECo
V3NOlQ15dv4FlSVYyAyu0pN4W+Cs0oJL0Tcx4w7hvAfJ8EDBMr+EsdhkgRv9YdHoCvVVboIJ3HDo
8mTqWpRoFFEbTb8tVUtpzEX5qenU9WiYycY2h/Q9MIm7KN6pbrVfhLK5mFSYlCm151qJoJfv1OfR
qn+ohltcZ8CLHo6wD6PKPozI3XQLMVJBgEn430xQaMBMvVnqSXmjdSqNu6fRPKJlbZMLHG6MetvS
TVhraEgvQe7q3jiMNL0VPd1klMIgPbNdzb630bgKSMEMN2jIj9zyxIBRpP89o0PwdE2Lb+BdUfr5
BcYjHuVdHR4NrLcpDIKrE7e0yoR9H93WvvcxyXdK4aufWWji/hgycnRa87V969MRundW5Xe7jEmK
hlSjv45dUID+q4pL37MEy/+xyWy4rsuymFkhQAedj6IKZ/XqVzYCQqdHowf5YRPoyi9F7aGWBD9D
VeMD1/DlkDNceiHy/4NV+tohdKycvzb04XpxIDGSwmlKgxK0gI1q309es5wcL9Qz1ktTZGCdRrAR
+XL/QtF69B2yVWDsfBVVFP1w3MS5lzF5OMujmDwpqjpKNG6CzPZC8Q6ecxmWi1/yUe6UBjRQp1nL
h0KzonVV0mtzzRz3C6KjoMLB9G+lVTHCY1QeDzKLxK3nzw60V2p8p2H3UhBTTZDel7nwr6k7YOgw
TDn3M/Qatq5YwzBze+UE2Jg+HX18quZwwkYmSfkz4yCXwFlyD3SkhV28EX3b7QIRKi8uV6usd9qg
/u1OrvHSAMbYuszYtvJhqucN3FOmfACd3D253h+p6tyrrJouXBfibZzdz3hK6kuXkOk2QZ7eW7XD
h4eT4jShFvbMNiZqow+Mo+inNyQlGVNrdkZ4XxeMUMQAPEjPTTQ2WyvIscvMfbGv+x/1mJZn8AUn
eDL1PlnaQZP4Ykng3pPieMoCJb1G6Cv6UemvteZ6QmSax92boZ+g+S6i8M2PRfZIUuOnGEj28mc7
OKiKPX04IXMnh6mzr0/1WubJ+WarnxEBg1tVes+MCU2f/Qk1nJj4n2Kv1tstMxl0+uF+GHoC0efm
mxfsPDBQZvsqTIptRGTfcw8S2Lr6yYTWhkttQYemK4wUWAXdnepZdWBxpsk4Zcl5xiZEiFuLWrkp
ASxqerHT6b95ma4U9KebBrUIqlmAwNGRxbACFEFCJ6XQSMvgFgvilGLS0XAURRurjowP9Ma4UZdC
sXci61Y36ICX4Mqi7L20afv7nGQAjTvmKWyr7HWtpNVBH2ImO6lx7cLwZMzU2PK80CywxDKaAcjt
tp6FOGm0sxE6hy9B+B1bsb4vVD/f67x5+PfA00CojtaZLv5riqk4lXNee7MP+F7Pp3ezNdJHDiZm
p0HnAb9D6GvQ99RuVD2Bzu3BByfZ+RnqFsN8GKWdoIeCbhcZ5h8Ki/osw97kV4oV9wwaVH1th5w2
MdlRe3exlSO6xQ+t3vh/Z41dH6Ev5Tos5/lqtmdT+YCyt3XmUr/IQtiyeyx4dGj1ZdNmLNtRZ0xi
SMD0g1Q7n380OuXZc+kwBW9qAH2O2Unw4dBFWOWBziwtU79lw9JqKq/D30s/uWLe2LbObaDCaQeE
Lr7FR9IIZT+McCHqYSZvLgIENMZKQSCu0ThHLDxd6lYfQFuNI3yuu9ECN5fg72GBhGeaXqNqH501
daJLPHFpXgdA6ttezfx1LhrQNEVHFFAbduuBfU2zG/QlV2Zp7RiFXeyImYxRUhKbp3R5zHabySKd
UZTCLLtjkvRbrpHvbnK/JAneaICMZSqF5GwTMuK/F44JF1+1432NDS0C9b1VXY2YiWkMTwhN/neI
lh4VXfLPPE8gVUJ7u+f4VfAi9AnsSOqDKKOHnTMw2ogKla2sjdnE0G8oQeHDoveSARejqzUw0eKe
O1ybvkShBToYxL68345Z/Repfk8+A/m5UWP6+26JvRV1h7a6hl0QdyRkZiT4dJtBKcKNyzBqredG
fUtBgzDIIDPLcc8IULnP6WUcN1unQLkQOUZDBcOCXTdF7wXdeG4VcWaEQNlt9C9BZb+RY5TAx3PO
vQy2ZHsskHNanll9JaYNJNMt8ISyamrI4UfUKxl7WdUScAh6fQTp8QiHkTld3T+o/T5kz8DCd+uZ
Q//qIAYa+HTvRukML4mu7GcCr98p4ptNmw7sWV2yz+QBo6wDedDCcusYezONtTfCD/WjuZRvdV54
lukW22rGvKHp0atOzX6olnRlbErt8xrg7GFtVw1rLX+ikRDD5kz697NdoI/FzzTqqaPHfATsO+cA
FZHZ6K01vOdVeC8Z7B71IoEFWWF592OVSUYZ4S2ci1Nqp396ewFcVtkyyez8QyQaoFl6/RK3bXQP
asxPyxa0JKXJa+kwrJShhk3rYAeuFIUpqsVG3FeC6Ei/QXtorcpzZX0hK0UlX9pay0KvL5z2YEH5
r8davOLtRbEZGauxy5dMjebTzRPbI/r7V9OTkRUDrmCAWg6XxiA0NLFN4UHrZNyQ1VtmI/5vIJaf
IZWPpjEicYPig83md8qtdjXNs3GcotG4BrFxN9uoOSZa7Gwrk50BjDfEubwP97nqzrSKjR+Vr1jX
OH2gOO5W5M4o93SmX1MrCHG1EiuPjBTXu1G5WmSvOZb40cqQbDfNX7VMTzah3Uc/E5tNNsBA5+i0
OH0nEKChXRbrZzMpzNCCC4dmlV4rvueTPeWpaRwcXJd5dth3i4sDV8Y8aF8MV7M3TVGKSxcIZ080
9nAQOSKRZE7hz4Q5YYQFUpEI13Sr4Zo2ua/6qPYcrfit51n08vydCPG2auHCQYXvewphTdyov5Mf
CypRL/KLrJS1JAUXOebJpk830Yh4QVGxcsrdTZHX7VYxVIfpDb1MO1JQ47Et28iHTWfeki75a2WA
Oh1bsS7t3LQPpJT/uYdqo/QtmYsw+d91Sf6GUIS9wfwALA0KYfkCFDSBE/O5TQyFvGvDnZFHMBZq
QwvyHDvG4NNexgrycgiyKoW/sDTmjCLHZpG49o88U39jh7X+on+BEiWcN3tqxA7Z5HR97iZj+tk1
GGyYkiTwPlNrOzC4H3NOjvUMsuIlS0cCxKnOhD/8lGenFiZMmXLSuuSanbRNTWk7lc+HcEfpU5bg
sYlLg2GPYYd3582I/a3ZYVJPnOGDnxkTvVbT72e9PIZR/IdsinZN2IW2C5e9uboExlH4tyvhimIP
b3NurqYZsacmHcHNw0vNnvRWGREdNGv8G5e6OCENDV8TtxyO3MppzigvEWm2X7DDXpR+qL8mvhgI
hVs3EYCTvCSnHLovY0+r3bnWTNdiJGlatMYPBrfo5SyV55R2BNw0bLSOfRmSLNmuEC07vxnf/doZ
Zu2kmfQn5Fe8haS2RPlnxSpABwRFyL+Z8ZDkJRYsCEBqRcz1JDIs/zURHWEg0X7hfRJKQQgCSPma
0NhVnuCQXbKcZPctHlHlrBpzHrG9ZD1mcuJSnLyxPAXM62lq1RzMvaD5PNE5LxTztQOju62xoyJy
VSoaXsNLsFwgpagIAkJU7sVTicVSU8EiJLZxMv0x8ybsApDUmc1abN/lpVmWdb5oVVx8dKI/w4yC
R8YteDiXkME1yzo1ho51TdVO/84uOSiZG4q40olARRY+i5OZcprDGl/jA4s2UVkS7RHF4/dgsfLI
3TO1orNib1Xtu0TLdyoWn03ovgLUMr6iNwRL4q+DWSoixUDosbV3EmG+WvA9TnrZwo1edsRQiIsd
KnIXjxtmbuwaSFXlDA4c00GLy2+sn/WbqmprZknOQz7idkNuNfRQVmq+OTe09QBYqVtEcISwGjR/
gBE1D6wjwhMWbelAxD3ZOyYZiZHbGQCpiAf7f/c2+RUzduwAckEcSWGUnSm5c6KibM/dUD6fks8n
iKjWLdHdq9JS7NO/g5WUKOSb6oOyOuQP5pH8Zqf+EfMvWbioeQAe3VVinEKmf5Q7VPzR0alGCSq3
qiDx8MhSp290KMzn3M+qXdIn+WtZ9DTjORHMg6FF/VqOvP4doqTZpCHgf6FSr0HhXXWqHv0sK5AH
jYopPWl18zY2usC/EH3h9dOIHBWgogxj/wzwVjAYsjNZPmugzSFsj1DfhpZ6S8A5fqiD0xwAKG6Q
a0/oph1oV+1Y3+NwbG99dP/3jHx6HrBKFSM3Rjr7/caImKPVGlsOJiKImg1yX62hU3dm6ZqeizZr
k4gWRISNIMDAx7OB8wPlsYghynWDlt20B7PUhtdCuV0vX9V2ld2s1yQ37QtRbdj4iO/OMR6jeEF5
TJPMvITEAoMTt+bfhUV9HBAHfzQUX4OejDhCKiTIm0m4JaRZRf/GbitPY+ftuZFdP3BI57sxC+IN
pxoiljho93Pq0BfpAuqG0AertJzWdRGaGyu0jB1dQvHamJwzlRl8uj/kpWISRaLtWMQDdOoErCp5
VjwcUa4LARFd3jFbhwlvYYOXI2YEX+YQX5TBbR+aUlTvZJRPcDpXY0MnwBSGeC0F3TwgPUC+LFUw
iC/GkvFh75z1hCw8tkLO+d/DqIQeS1yAtoa9RKiOvMRbsmoOsptf8VcfYUhdQZnV5yYeyzMi/3kg
ADIGIVnIYHJl4EMPw1Sjn9o1N7lxs8mO/mMXKqV8615Ho8MZviw23bL4dBZq2L4pGZ/5FsjVysKr
KgqbEaaIX/BwQRBtCzTrPLIqH5xncJJLVSN/xHJIaQHiZYMzKb8xMTnBPKuG36PB8kRvod20RR7z
Y5cY9xxTJKs2V3rv+BjeRY59zGnfHb3LmJ1g26oL4wUmMI2geEYPvuQJjg2QWGvuzomg6ZPaTOdm
ulaUFgwstZ5tftN08bVgdom7E28wbCDKLkAT4U33M7Z8YQMFG93nvzZ4Gs2/ivZXZfIO1ksjWZ3K
36iUxlMai/bidz5tuAQpGc0BsrVqlUJiat+DkFZS0F/jscjeVF1FCBFBKme3B/dfaLcoUuOXCqWI
m02PLp5Sj/Anxt+RjqqNbdelsJv4qAVWtXWDRr+Zev8RDjGOl6wvL12WvFq2MaMBJLqdQQ59xOqW
3xBHu/zJ9ABQeJ+emqmlTCrgXp9n+1erI+YSLZlPoVxFhVH9sXG81yEZsvi99B9jjDze0Buc5mXx
Y2knFnYwvjEe7NdTo32iEEEvIheqEYnQiGid2CauXVJsu1fqK1iNs3mIe/87mfzoucP0CdMBYocq
P+DmIhVfAVF2C2HHvMxtD/gtYZygTA4mMqahuYV8wWnjaG/OVcBLMV//V3AxN8uaBdGx/DNut+0u
r5meg+AcL88FP9fs5DHGc3nQCxoyflqQKbswDGTPusRkvc7yJCKvmef05U+eZsaegyacnezgKxmG
slCZqKGXtFmXJbZuLXUf190zjE5uPKn1M2xTpbJ1VcRxA3r/Fy2gKQGOBWKHDdq90rPPtFAg5Hc0
u3x0ov2SCzTPATTDLGq3/6LW5Vdp2s1Mq3J1UzFdOfd1c46M1ms1i6tAE5Hm9Uij87S8+ct8RvZY
+JcOU/iYUCpooD6zcj25ZkX5Ks87HTA7ielDt0qX6C82lh5XwsAOi0d+2BHtUQJBlSKQwHeKfRLN
76pdF1fVaHD3FGWJmDxJwZElDDQ0xhYxGNiVL/UsNnZM+VVp4Bf2DXdPcoiFu7Q0PSdXqRp7cS0q
e35Bk7At9ekC2Thaw0kpP2r8/TvfzBDL+xngBDufCORDriEPkaVp0O1mY/PvuRAnsm1OGzmlIHfS
ZolVZ3jymq8Sq5kyYGpmhQ6HX8cEsUUx9m++IR+6Pk0SaiKp4HMhF7MO4OHoxRFHJ+yh5eAwSnp+
JR9aRvYLhIK7//e8H1rJOp6VdD+1mNhxLPt7qrsjtbh/NAFKneA+swsgneCi9Wm5nkTyW22c9iqv
rOWRIDDvZJNGL6dOE2Kjk1W6rPgKAFtlDMkhX+KUsUMFHjTIt3YSebjxQwTLZPGuoh5dvsWg7MyY
pjrJZbshYmatgSLEC7Osgb0+/OCSKr2AISrSS37jfsBmv5PCw6biSt+Deqm2VW7Wj1E7Nn5kruWP
8hOmz0GTIEC0g5s9EjHC5xlNafeOKaA8Obnjyd2H7byacV8SvydeoQ4bJ2Gnwd1qu/CM5NlclaXZ
QxPyY/xrBJaVBsKDpu5g1CTJ3z4GoQzgRsCAhfG8jEGiAIsK8I7h0NFWP5Ua/tcQtvlqEtXgQcvM
6UByyAtXO/a00zNnfJHLCCCalxjNcwSv8+JUPpO/wEggN0RFsLNVNfdXtRMRIaSjZi3ZvbR01dq3
KHGjsyxagwmMQuxqa5klrLj4YErOiwlF6qU0+n0Qlg4Y50ug1+6bzIUyE/W/brmQW5JSDn7dI9Y2
89aLLTPZCz1yXlp7MJPLbFLKjmNZXnRTKcFcaPbvsQw+oD7f5EmstO4NyVCyGoeLHybTTyfP9UM8
YwIdAlv9xat6R7/zt44cHO7/nyTweZbE1oD/wiRaLaSR3EXTzylKv+VHaVUFfdXUbDw18q2bItQU
5l/lHEF/izWNg+nEDAY34gYERfHIi3rhEGl4KYeOKDTqGiI7qk/dn/M//fBGd1D7xCTP5jmxEnpE
8XwVWQiElu3YlWwV35PXlmpgHXAakrDkQ7FU7pDFHpOvA5EhEWVlakN4GzMSOFc9KTKnlFt2pdT2
PoQlvoKQxR0zLf8uXzQgJu6sJtHK7pLKa0ZyA8gWmnHgEb1XRNGhUQPl2/lyzBi9y6B8L88JlDcr
yxTRK1pmL+Ee8TABabLol0usASkNfs0FKD/KziCmISaJmwovB9fyHYAJWuV3P6Q3vk6jkZIEtMGm
sMKv0c7ELz/PuceBCICc0e+f8WGNyG6VpeFebnmnnbJjfuQku6hK4MEYOKq0kDV/4MwEZ4whShku
ur9IkIIBliCTmiM6vgiox0jDJgtR0iuFOMaD3R1Lt8K9BFjG1XmRlYiPYV5V7z6JxKqDl5RZCOHu
XHc3Ufo+Y3Hjm3Wh86LCxuK1jAFTXbOxhIdcTmZ8YCflXDHTqRuhJPlLj4uxW/QG8uYq+xolBKOt
Bn6Ij1+pD7M5PBQyf7rnbgaiU5XG6m9fN5Rboxg3RSOPXndqZnLszNJi6v+U2ZTr9EPa/M+QiSXz
RxXFC+uD/qzCbaARZ80SZMj5f4Myfg9wphxDgx4hJVj7QIaYLxf//IeMJMK6TUZvUeT/F2JifvXH
ZUZhcUuWMh72FVIgPeODu6jKiAWvIftsQu1Hy9v4KBx32g4WrLp50VFTL+MB4e5jimJNsoT15tP1
vj+3SyYByHeHOTOhzuZkruCTWvs5YDTrhIaxJROMRajwERwVMBZbDbtsUDJCUjTdvXXzOnbZWlWs
YavB6aePvg3KPaRVvPHtqK/lbYhE1f/dkP7dpGxkZGrYXJSKFq3ShcNOU2CHrXQncE/PJRzGUPQU
BsMTxjc3gdFPquAyjRFZcQHJMrJdAUAM0biBlWRpXsipGWLQ325Siv1TZWxlxcFVgABrIVgWJoDJ
3oqiEM2C+befuvaYkXC6cgHjlYxjyBsxI7HzC4oamtbdHe4QVlMGZdfn6QzCINrPCcqmPHbEez2g
tbPVcPLkpidj1V8VHTbtnBSNgjTadxwYyTqMEuORKOTkIMElIYhcLG2pOKoWmJuF2nvJvGVHCsVp
k1exto6dpjuwbbBWrqNCzM5dLJ3B47lN4CWRr0fH/46+JbiHf+TKGtdJeaShggARhcl9mEN/ky5k
sz6b7SPyNRY+BaWA1eNHq6Wiq8qAO885zjnVpWVvW6J5wUfq3HwSNww0U/0SE8oYdCbdtmRG4AAY
gaEUGz9IQbiH7HbhR9gkm2TDgp+yQcch8aLjJD8OjM7mviCk5CkF76t+q6hFu6vnRn2Jlz+XuXZW
o09mDprYZ73aVA7OU+wZJ9FWyVmFgAWw1feEZny1c1hhyRvxdtMB6M9qyB7txQmTexlpNWETIaZY
knKMsnDO8dSl5My3KnvwpPwdkZiROjlZpOHwW/6Zi5H//3B1HktuK9sS/SJEwJspPZtkeydNEFJL
gvdAwXz9W1XQvXpxJwyS0tHpJoGqXXtnrnwgQeeQ9c28Xb9bxiF2vSCzjgWtYNm+6mfO3n5NWkWY
+J9BbxefqV6ePJu8qCYc9N36Ca3qbzvIwY/5GkZFe0Dmp9GLmpQuxyzbrRommXKipJ79z8ug5ycn
sPQ7gEhQP76T4l82rXKvZnh5TH6SZ9Ot+qeQ1mRILlmT50iMzW3i2Eien9kA7/A1LgO+Uy2JnQfT
JdZZFvxuRhyZCGasLmVY7wugGztHppp68qFOh4+uabCHW4Rb41co7xjSbGkj4hPAx7GWaP+zIU81
oIr90OvtwTPy4SjKxDmvn8i6S0wdtYT8HKkVnganzS940W+aNmWv0Zw8A7ueP8ax/iqYBgexeKnk
SKIZQ+nOJWzGxoKn5EFg1b3HcMG/DKmGtGApGYrsMMJImn9TAo9/7g+m2NmxIY6tTId2rRYX6dAa
LRfhkPWoJMU68hP4PZhwxiAftvXi2GiNn9UBOA2ak+fAzoA98ZCBuX+weyfYlkQYMIZonswwTa/k
7xGLnNQVcTQAGzobi4oq+wyLxFqA9wCjzCq2mDBjSK799qcpM85tY2AyZwfdrlqyhWJs8Li8NB9l
RXsel7w4CgcHl+eDIc5NZMZyAGW6CExdi+o1rSwN1xsQHdDEhINV9jOU5P5+HugNdNRuJRFxaVZg
FNYzILty/V9b9XXk7x1dUL8R2nednY7MiPqHVofFc2jrznWUbPKRee7f3lnSMgQa6gUESpMQgcva
tVUabbsIvSPrEon0E1/b4pXOC7aOYFfk1njYav5EhvPkFF8p2dgt6NK+6vR7C0c5SLmIjpnWNv1O
9SVhF+xDdiWG1Yi+N6oxKZabjzogu9FltGDrBej0x5zju1R+Mojb0infl4L912jq56qxzFvj5t+I
tam/MUdD0eOi/us69KNZTvHq+f0zx1/9e7Dc0LpL2RbgW7WPuunQPbPIZfn4VYX4dqNyqD+KqeOu
NsrglJVGeFlXLgSLn0m2PLoapRftDrBSpnbpB5jSwA+q+34qjhOFpntnjWSHcE5VNh4hMONMs1ls
RcYKfugsJux2pZtEpuIZYHD7x9NglTn9/ETiKKF+c/wWj7Nxh749u5Wa9H0YLahN2WJvhGtzvpi+
2eWE/zyoaMMV6JY3C0Rz9GkOyGw36/YjlqitK29qzZ3m40J3BdM0L7OuuAJGxoUOnuY6YZjf2swq
GSwzjXRBbT7qIQQBIrv5N+XJY5B76qfXLsSiej6Mm4agzGFJvphRAhD571ugmi4jfE2oF21BPkg4
0r9qiEwld+u8nj9iSEKpYAqce1CW1UwhXdAgMGkrbVrrtQgQxDEA7iCQlGD2MP7VWutfuzj5E7DA
vy4hmWotBooKtftrleV3lAzRnbr701FSQwSRAkbrvXZoi+/WGwRRD0p7jl1gAO+WKvdeVUMEJgXB
bMnLGLNWGiS7EGnX0T13dBj4UzIel95OHjVPDx/WqfVkp85JWSQWaj4ghrZNEI/OXLLUo4Ortena
HvBlj+B/GgUcQ57WfmVsef4ZGcKDvYzhk3rg73vHhhAoMMMj9jQ1VxNc9xtl6ePeSTYF4Ju7oPij
BsmdYHtusYc3gutlLPs7IPBMl6ax3Tdy+cwS4yXWq+zkp2kJd7SbwZPOZ1Vu2HgS4OyixAxTYnLK
gHWg5JidU0WBlxvbdUtWLX31wJXWkB9NUajKDYeUM25KJm1rZ3vSxkcRQe3CkuyM0oigo1LHoT/t
le1uKzj6MX4ZfhIO/a6T+LzYmbjmU9GRPzoeIStuVumPW7ITCzz6c00IJhSDd6Z0870yPOFVswCS
VUx25DwxWrx+0+l4vnCBfZaxK25jg+xWq0gdtjuNEgSwNsCBaZ6QjSfxXpffmXroMmpNeumQceT1
HmpW8gicNqYTxtQKQBRjp9BKN7k8eRpCq69aeGaJ8u4wgnp36pl6CIzp70sj0GCSyz9V79UVgb5e
3QW7so1zLO8wrO/WXpUnQPvaeklKlryxkJFh7i7xNBPP6d6ldXxZahu/x8i8M+0R7FizZxw7w08h
Z6OwWmdATpEjrfcMKDup/oX3cD0kaHne3Jd5f1VrW+7tEMORnGKSjFr2lH8ihD6YZOiW16d9yqGi
hzWzE7F2cgZAQv8eoNNwQNexpliFaNhePPyJnEQmy/8Oj5/lIDKS7whMhnPX50T7ho6xg6szVcfS
Ozvma2CK+SerYxql7AR05DhyGaTEBXp2qLw+vXkkk+woXuef1rhzu+lHxNZ6UoqKf2OtxUMakgTI
/cMecLMecF+j1RIfHZEaC7q1546y86WNCwJm0+C01p8uOUOY5gV54lITa1XdSxWxp2fSk1cAYFgP
GAQd4TqQItog8rR9M8DdGM3hqTVH/HE6J5qgQhEb0izcLMJKjzUwezWSFTbfyJCR2rVUKa1Zetb7
xTSjS2Jj3lLPJvlypp16igPrpN7H+x8S18nmT0a5ZRxRSo00QaC/1JXZXVUJXxX0sN2y2621bVot
DaE6GOP5Lzw8eMF/LMGyvW0UZ60Q+9ovMqSc9NNUe620GTikC/Y+vh1qd+isYEjQOKeV+329O/IA
Oyk5CermUrdZaltkOOcJoxI+8hNFOs1tOjnbMhutKxXyrUjclinpRCeOHD/n5qafBhIOzNtohyN4
sD6A6H9nMBMUZB464pzM7W/MDfNBmWyxOgB2kMWDsKp0q+bvdeIEDwl5HgyzzWyr184LhPkERy1a
UxVb0kPbuZIzf0+Pa4gA3oDdRpyqnXSOzftMIA8yyQHHtMcZhE4iOXLgmlTPzvXzn9it6rPNHORI
vBMzVDVp6TyCC61w2kz5OH+yJn8EPhPNXFvIgstJsdFF4e4WL+a3NqQ6at0H0E+/qFJTbTt4Qym6
KUhci+RdNWFU88ZwdgThGu3IWB0Wutsa7VOdmO8YybNztzTmeZwwrEVRVz6olgxCsYbqfb5Z4OS+
WzYqK6304xfBFPGQto4AgSC1HcWE0dXrxGsRAIYPbE6BomseI4eoSr6b7hb6MQk5WQNDKfOqPYqg
butooiLCHDAngbAI9LCcQNUb/Gn+TMnnlN/MhuWZUeHgE5zZxYR7GuLc5WL+HpnxV5AGxdUqs7Vt
/K8z7PSCppobNkSx4tniwL3A/n5FGHZqJhHfYFgh+2eCu22nsv4A4gm4EtfPcfIg9eKIQtWl2/hA
4DP53UKaepay31f+OdKa+jGzJ/jYJZ78oO0X1D74rf4ef2kEHDTdEMfFQQNH9cFk0G83ZZH2r2Vh
7ozUqO/weRSPVc7xfK3h5mLhS2S0WVpBc3Rnu96FXfajIvAWDqBWPNquxbeW9BSKvka+cEc17oEW
eHbgSVCQ0KpQN5KdVs1uskpi0jBAvPZFR0A6gxkwHrQwomb81VjgIFQvsNbdzyblFIRCYCkP6Aa3
GvSCa2cg443MQRwcF6WHeln1ho0YKt30CaW9GsoueeU9yTx6dQ5H54NZ0jTu1T6/ZHCcGZqiW+Dk
bhAUkUudbB8X045VF+IY0hHCI8ShbwZIDo1DInUXpVdb6vkKuxtOxsJIb2dEOyWqGxtnwC9QWddu
nhAG2PP0mJg1UUDldy3QqlMjVx0Yg95NCYFjuRxpAwxE/J0/1PvBFd5QC+MW3aCLZUC6/jkL5NvS
d+6sAmWS+kBJEuvwKLcnGznO3wp7jl7MCDR2nOPnbOJZu81JjxCpJy305nmTB5ep4+QAb39fk6x2
VfNzNU5vqrnfepw1wGwyqux8oNNIGcXZrG0MiE7ugOkyQHLJH12NB9VKmnndh156r26cdFe9GGKG
GxVG82DqD5XrTs/VrNfkikX1t8mx/j5b35vs+BCbpgNod5kvJUWVlwY4zBCMMFH6zk0f7YBeepdx
QjwT6dHnWthNVdnJ7LdpF7NVXMlCEPskZv7QybGET0bLMWWx206QP+m2+Qs9laCwtqpj4YtooaiJ
I1R44Qc5UfmbQJPv2YX/iWsFAIsDBnlsO+vmkPq3MZoiepFyaGhy9Q94PvEDYxL9PcI3jBbSROI4
Na9+luJRr4HC0GC89AFjOkDZm7Ai3CuQAgMRt+Ed399Ro0l/02hCAMboQbTUiBb/+1An/t+XEfqc
A5IHc6fTVyZEjUgk4cHAUxuKMYTTnoZhuQ2wn+2bDFIWfvPFO3kRWkllmPEBcbIIeOB2W/cZv2xb
6C9qbpFGmO5Rj+wGAzKszFa8ddXg6Tt63DKM3MboZQ3xy2JGwWY1xXcmGsppprmWWgBqC/8F4e9I
1zWhoCoCbI1j6w03qOWTl1pHLSd1LS+FHAXA8Ds2eIS2sxSajU0QrNyOqm1fMNwTtlY3HLIlc4Cz
R/ZcTIiNkDgEywiWk9aWeuikeXg2XewC0o1Lv7bBjdtH+7U1RA17B9acQnhKHRwrFjJb9dJ3uvn0
biUoNZVcHUnaprFBdaxnCS8e26PPsZVvaawuzVB+Dxr3prZgIYKfiMedc8+xCGtnduBzRVc4xSNq
A2KOVGGk6iH1zCvY18fJFxur6ze9+c2ns/89oJW1n7XBOQ96QZ5LAlqQxJX2wE1Dr4eEr92CzxHB
LsSTefxQG666kL3YK/ZkyCSbjBBJZpqm/aP2OZSmy9NomRdOG8VrPS/e1fGKL7ft4xsz8Xjf+A7M
SKsXAKDzLaOjiJBIwaJUSZRNSBhti0LKYZAs7/Oy7n5qmk/LSr5q/QZFfJ4OhwGUJ3b+kINLEFlv
rGX7qnbOSvnAvCR5t2hWbSMNbnfno6vkBHFZSIhZO0M5r7DbmrD8TisshA6gq5z7VD4ksci2a+b6
/n0//FY9QvVQOdEtJXENTWFdnCs9qS+pWFoQGeKHKhoD1+ou9eh8hdyE27UEZf1lSI0zZUsgs3tP
+39PMqL0kUYV2ApuMPXs34OJXZxkJKxNWjlbjz30sC2ZgP4hkcLgzmBgjwN3otn1n7LSWXrzzVo4
BU9/xrCcnzS4MafE10ld6soPXQjYoZyPr5YDAGYpjOrSJ97b2ArzLi+Ibg9NTjdIf79hOuKUqRu/
4piOeNIxprAIIjt7RMc/46g6ay50TuzbpHA0CS04IAybKFv4QuS0JdJpwSrXjuuBWGNaoD+Luaoe
/cDeqlcFnaZraJj1Sa07bkkb3G4AKuFLvucDPy5NbZ5VE2qy2r+0APVyuFuvDQONm7KLNgQs7PqZ
DtQ0cyvvRTDku8h3MI4mcUMGs1Z/I9zB3gXsjGdREEkcBZh31n0GNfz7v7M+ET9Vs0ns5pdAanZs
LQxphRn9bqSzVT3E6aTfqQEkVnukSRA001Z7m3IRHwYTGGzvTPvR6PwnHVEwXZE6/ytcrnRtowVu
8K22E1o9SR1+Gz39bFQdOLwuubbQ4t+G6cc6vdMRIVSL2//pgI/rAW1rra61G5E8yJWN2X3okndV
yEEaj08emUybZnQDHPvZqbURrDa0rmBYwHIriq3q3LF60qCSodqc0YORtXnQ8/65LCJQCim7WDHk
e31EQykJJo48ZSiSyjLBDVxssAd9htYwsjMkCepua/y9bQTfkmys4fSOxn6a2uk4oj27RWER3Iia
ZlIJ7slrzAbDTRtdcoQgHMrRo0RmMZ6VW4NFk4wTi8aDRQkSjMVnO9bWm9fUZy0y3Y/E865RaDm/
sDNfy24gl8n0diJK291UfECd3tn4yG66/JliD8SKk/kMneTLTBdS87RTQ8mg75HyYa+8+trSw53I
5zP9d6dxq7fWYsLXjcOjSSIZvjHXX5syfYbqKDHoqiFbhaKDdkE9qO64GlLRE97HsX4mlqsGJW6A
EdCC+rieIVyTKy0hXf3UmKaF+k3asjnybJI5rogqgN6ZwGU6FDHC+L+DCdoW+Oey8lHYQbuPHbI2
10u+qpYjylE4PlKEljhWee+2zKXngJhF2f5lD+bXrTAtje0DBEFQOsTB3ed63Z88qSguLpHlwVeW
wmI309hBE4wyoVSHOGTLk1oy09HOR9/cAyOl5GxN9LeiYX6zWBBY4wDIHQlLjeA4DN1gAlBsm617
Ndr+zqD9dFJy5X/q5azR6cv4dsImaaURn3Xo79aPRhtHRNZeSqZ8PA6XoO6Nw1oGuTOYFKZS+aly
ZEDSNJe46IJee6GU6bb/b5ZLcjZpfDRZ0BVHF3My7Af10Dgzim8DZrt6KfB2Fa5bX2dFIqHKI08j
9T7Cpcbu3CMePZX2Y62b9vFfQ0I9q7HIbYwZTZnq9KqZgc4JqJn4/yk55sTZZr9WfJqrp9t/fy/P
YF2EXnFW10qc8aN3BhEwLRidLkT2bVtZ9tpo7q5PqDE7NnlodzTHdTpxH+pZ1osWTyEBRqM0hM+6
gdLRs6xH9WAJUK15GYbOZ2Lk0U7L3ZzpYf2BTx3UjW2k8VUkfXwdM/tPDhLL2A253l50fA3bgHrr
iQxL61WNPfwGfQ5LyaXx8+pQOaV5SXsZ0UA/jlaJ+eHEcf+WZQlHlikxX7Nueh2kBpE2lNhn0cgx
hhD6eOtrwPiqLmoufhMH/rbIfAjkPsJbo46epR/8nvFf8ZqWz2UHer00Q/E5WihFZ8hb6zP1Hp1a
sRnle+szPduNBvhi2K4p6bHXdYqKqJWoTTpkHKLTkGOIKQi+T8JbKxx7Q24ZGeZaNFy7yX/tIP2c
ezM2II3/x2mrnjkEtVJWApQ1SV+K4kG8dISjPjpJs75yrbLZclKaZ2Qu7HWIPzLwpKpz2HbYxmcT
CY46AjU99w0jlHCnrlN7rig75d+5VsZUajkyde0+SBtwmD0KIYTjv/XeK987VNWckYaZaej82ygb
uFvSQj6EMDn6hcq+ERgf4XmktIKWeldny8cSoGdHIFc/6zHyiDglptSj28HUFaU0U+Ho0E6o2zwr
Yn4mlwivs7736vJg1wcXt0Aq3iR91OFEoGprSSGwOgaCSgKYRgiW1D7eWXZ5V4Luh8y7VMUJ4x1W
WrZgG0DO2bIL11uxKFi+YKNY5mc/OjWzc0nnhkTJX5wpZ1iSTqY/WXfrxxINTAqogOdD0cAmNPrG
PCyR3fib1LGd+7b+wg+UMInpksdaPusCgiXcYuNEhnlQI5wZSMxG6uCulhFauz5FcPGnaQXyR6ch
PlUebNE7EkajpFLGAus69cQxL8iP7RKQ/P+ocq02efgtcBqSt8nUIzoLmTPczml2KZGt0jge+Km6
5SdzVzpKbTx9ZkQjxFN6XleAlcxg4iCnqBU9sdOwvpIBACZTvje2sHlX1b12LybDOWaev2eblLwt
lLLqoUjxi3Rw3M92+9lVnPhs2ezyI5f8YHVEpM7hZBLXhHBX83fJ4WuJJNzms1/szP9OGuIsrrZL
FnvHujExxjaODbm7mZjcDG+xZXzTUm96dEf3F2vYhj+eXjgWMpyLCYXpiG6JtGh60aPFviOc4rmm
b3ERnnhSw9hG5kmpZ1lzZDaAMwq7ufB1RH6xdlGz6mR24m1KWtHazSCH9VSlowMPBRjTWHYUHOMC
Tz1roIYxM5bqLNMa+pt6FZAtiDZaqpgwfVrbMShL2GAe5as88ZW9T3hFNB+Yyz6Os1d/S+zIJTuJ
4CTHZp1UmufIEDCRiJnLioz0EjVs8b0guJqWfwUGU313dZtsngj0dGOb4Nbpb54jCcd09fbDdLFR
r5TFVPuuOncdPX2wVtpWFdrm7KSP1UC/YRzuyyHuftVmd68zYPs0fAS6frpVk8paz+pTw1SPfZZ+
8JQa0y6Uav3US+yNUVq3xopozdh2WgOiNbsHq/BPk+9w5IvSX6vyBAwXzIG0u1vl9kHzNZC+eT+1
50TT4us/1hpYnPHKLRQcg2V6oc7tiOYjVL1yKoZLnYHPzowiilNINbPhkTfOW//ez8zrnATNgWbR
tHdMIm412uY7Hwnlr7rXszMT3vFkpPlHFS3uc0LS0N4ccqRf1A8htxulbWeG/jd6rnB3ReJ/w8eL
/KulPJ3Tly4bl6PRA9c1GW4DmfHP1YLiwEj1C8N8UPPD1D+rTnAKB4z50zZhvnNbfFACiUfxq7l8
CXVObegZEh7vTe9lDPlGIlEGoxbMc+GAYnCIcJ/1y4vgS36MDXdPaMPyEoe8VUsRULRgPvcaJpd6
2SbXiPX89D/PxokUgbGWpLE+1hk34qkaMKNf0piw4tyl0dbpwrvKEr1r3OEP094jrURS4LAaHuzJ
w1MJyu9DN5HeNHggvsbAP1hpon33ynSGiMPVHMz0k4eKQ9U8AGZxDde+G7EybVA6NQ+DozvbZqxI
X1dj5UW3MSJKpU5v0AGKw8w5qZZBPHmvNeq9rTDb4bw47njzAMmNvf/TKunrcd/ZURDuMpjZl7iF
Q1trOPCaEIW9XryTtPDZjd69L6YvdX4YKvKti3KWckKKXkQWksHdMlzl9rvPZ3jk/122BpeLi7SK
ZusbJGP0aVi/dK3otqmGfl1Drq4Gf/gjivPo/XSw1RJZYtp3UUMX2DNLB/ina4GbAUWhhpcFuzwD
lwsG8mefgmuVpEDJctBs9+KoxTCn6qDWd9E4Nt9sahaGEm+6n7cXtWSiUUqJVfPFPv4ReOi4VRM/
A6Gyr2PEsPiMmJXY2o0w+DDbzjQHDiLtm52FgP/ZsK3+snSV8VbOA1JxpMfw4+rIJD08newHu6Vp
XQon22RjjumA/jMGDZpYbf7CJeGc8QZ3j/OOhJkAeAM46xy3P/PS4AgsfOU2RhFcBe7Uz3bOLEza
CdYktlVkduJ9tBbr0R8saBpVhn2H/2atekmZI6WQX029HPxG3CE5u2h2EmKEd7+p5VO1LSyZktQ0
xwXINwY8aJ1hwznBss360BM5uLFt95zNNUEURkAP8L/+IsfjdDjQTFLzssIwfk1B5RyG0L9XCuKk
mj8xenhPcYI3V8IVxNxz/ojndT4PZRWRTdG/DVkk+9uJRJzCZhGt8bcITQR846iYPqqrui4AqT/U
vlfuPGzZr6bWPseR+J2ljoRIUotRDPVgHoovWsHD9H0pRpDAf4oxPPTu4LGWV/dtTEIQHZ5N0GXg
GAajgQQvF9UhcF9Gs3pyVB0GYYEYpViu+rBfkjK8Zzqb4CmwMMokXnbMbe3kvyxepgFmn7pfUzNi
aekNZrZVZmUgo7Q3RwyvSW6GZ78fgIE5KcxsVWfYGWdqzhrhhRMZ/r3UuKkHY+hCusA54aFZtPyq
+fdudu6N53iIfs3D7JBgx/HbiubiC/S50xbEHSRMUAwcGcBIIwTIflGeWsv8jZhpuP/3vnqJufet
1DJgIlI6pR7sbHmfK1tb3wrd3trWPflU0VjmJFqX+cGOerrko+YkR2AAqP7peMZeBcSdgkON2OIf
xN7fFYlPL0tVflT1ztXOHBqlkBmj6tMiAewo+22j6/SgzG3JlePZCA7iTPGJ2RrzGYEYaGTaXuBq
TSBTlMNPs8i4bCojOpnz/Lmee9WmXdlWtYui+aMyveYnGY+q6DFqm/iIZYaBLg/1XQxcw+0AepEd
Yh64/PrVpP/v8JamXnjouvLWLFN9cUvvgkH9LAYgkIZGkwheAFM0oRG9OLLMY7mjx9E2ebUL6vgZ
dX9702Xj3UazZWQ0ToQfWSwzJvkApfurz6Zv7B3YZQLYuuqm051kuRnkukBhRgOn/LDQsjI0eXz1
UvseAG7Kgj8d4zc51emfA8gnKNLjk+WnmgyZSV+1JnnU43bC1tYhHdC1+SpI7dyoikMItLeg4uhQ
DVS9+MOKM+O2aku32ziUpqHv3ID209JQe+iz5hxTr5ivSLF2LtyEexQk75w0EctGMiiTwy/CKWwd
J0htzVZ3KYuHzvlmN+Mol3kiJTyd9rlyMOqj2d9XOib23iA9nIXtBYE4Y7G6oEspsQo+1ucNx/tP
1KIY8cXDLEF0uQAjCw7P3xOgM71UIlgHaxgVzikBnWe858kOqp0rFS0VdBGUsoutYbiemYg4QXQv
aB2eraZlbx0944SvPDqtcl+aVqdhJldPbVHJwinQAMp6ymHpwkzN8uehXJ6swcTol2PqS0vzwaQ7
fmFUjC/FIVEsM9yfXWImOOjYudQgbgx189Lb+WVs7f2qaBprOjgicab70mjdXeiijq2J51AFXtL6
28ad+vcwz+/MuPaOwVjPO1Wgc/7cjhYWdK6vX74x3crSWn7R9q1+dpH1p2fwdlFTDCQd1l09udVG
Ixps0yXjVzBIxo1ZPzW0629KcBiCbUZO0U+PqUGSuxoATCVgIgPB5M62YKvGfXUKuQKV+cXH+HEH
mwB6h+WO4LlT6xDJZ6XOPawk4zka2+0QeMFpcvLkqXTpZMlDE8ruV8VKahlflE6ZX8DLORs9S2yC
nZz8nLR2fcprj9iflijVtUFDmbGtDJsAnEovDmrdn1MU23h4bAgBkc6ClLo7vcN76icIB6ICWCbh
1Y8cRGL82bq4U34sVI7ozBIo8rbvHeEYxz9Fqi+o3sfuOIeCxd8zh9+sCQ9eXSEWi8tyX2iQOP8t
AkhPkb0sS7irMPPsfZIxTokFKR5Lwvx9pvdmO3iO0GaY+4yr9VYGbb1xBC1vrtP0rAur34SI204m
9iJmShKDOyIubyieqc1jThUAhpR8rnKj7rIKYWc080NP+BjNI/u54wjCCbH/vsysCVs9RHreQvg/
crVyptFiGh8od665DACMyY27uk3OBGMiq0u+skJYVa5Huj1mosfK6uKfcy/8DVay/i6oltvqTI+K
74Au8NOSafRXmt1m5kPRkkU4efOdmRECZynBlDZOzYuWWiZqvHZ4XNG6qndhICpv8TIfLVEMNPWN
/AU791NVGmQvtebLYPcUQ9I6MQJZTiXPhvOKzp1b8buol/JBPRvAVO0TDY1dXBrZk1Za/obfIP1V
9D/NrokvbB4IKuqWTk4eZlevHVrsG1LRRTzOu4NeeJ9YerR+vFYZbddPtwnC6T4K7xvBeCKt6hFw
OEIVQ0yoFav0rYx1cBkQb4xIoCmR4whFnERzSPEZkUUkDfttzPg5qSdv1UIyC67uRNl/qu/SMBoZ
Bo3wceNx/58idmc8D5ypFn9xx12K4JvLDSc0++J2fc9Gj9giRXlwgWgoQHx+ps0aHkRdx69jbhWb
OUx/k5GXvIpBp/usI9zfN1H8fT3+EeEb7vm3TnaVGfiPmBGLaMTRo05XmnvF2gJicySWxxPc6dtU
b451T9pe55jhhTZM+Qp0lWj1EAtimaTXeCDDzMS6yzClmS/EMDygp1qYQoHD/uuqHohoXerAuqNd
gcfYpr3v99lfHXFmZMdOzjYjnGo7h/ivrWqXrT0z6FwAQBgjm3gIBy0qNn2b9gQN8qClRXhFxHdy
pdZMvbWkyy+gCAbSrOxBbWdMW9NH9SqHJLuO3VD5jOtcs44iBs8yAkMZPZqKaWiZzxW3AdZBZ6Cb
mnah/qzGSbob/bZiLTm1YeXe50VkYvjiFy1c8RJ4iM1N8e5nVnCvtLEsCcFDLsaPusZti8k32Kx6
NrpHzrXTrmFYL6ug+m9LPliGS4Vagh7lkn/1tXFk9JXftCkcrkI4zxPpKr9tKDlhL165w5FJNOIb
5KLyuIwQuuKsPGrtxKbAt7sxRzN7mmt3JkvLPantVT2MSYqipsb1mVU/5t5oN6qMQHCE6lLpqVOu
MiVK1XPs8OTt+uO27dHeKbkD3yHzU0q/TZwYUMRkk1M9qC/RMOgB1rrRkBeHn1okBsAZDkjhIR/Q
xCmgrnowpwA7elp9G+0M5qqU1niIKAi1mCkIMF9oeoHVKU3g/mtJcphKukPKsAuljpwTdRT39LTZ
0aNLsvlunbTRIiYuBpl1BRFoFYLEfY53GNA8pyqJ3pZYcvXgEW8FxZx2oKj7P5Ek/aRxqpHQNs+H
QJJ+qqX/iq2dUzkdzg7E+w5A473HXghyzY/3fkNHqOjBecBM5AdtA++aOGTP9XXJUT7Kkp9Lt7w1
xyjr8h/V0H0xhKh/LGF9PwS/lbZk7JP8YheJBA0GxjX1Is4zWoCJeBX41HO5s/CoXCKtcG7am5Io
qAclaSHwFHGrR/RdBV53l86R/0SzHqsxOd9YwtjbUUW/EFW5sFPM3O5VcKmmPCHlWr+SrWK/N3n0
NbrRg5X4/VWnjX1OlumXkpur81pMXNrGRMtwVqKRzqpcTDWD2LWw6pV+CcFCeEyBKm0SL0p/RgTN
IumVEBs4Y02ONMIZdplLkqWlLdcxzazHSOgLRpziC6Wic6mi4qZcHUvxrBrIGWM9PfxgcZ2PnTzX
GR67Ym0V5drHNEKSajKHnrjqDwRoZpAPSJfqVIKiYu3tIP3sVLVvZbV+rI608+cX0/TAoSXe81CI
01AH0bPRGOHdOMQFNKQq2VvB3HJxEQFSjJzionn8gdgfzIzW/Jiy6JKODWgFObGvZscgDpIKXxVN
Jd3aDSr6HvEUcVGrrsys/Wc1l7FtjDcQghjOOvXGQO19jYYlxwsuFTkdzooys+1rTafk6KcNThU1
SIn0/mL2gh4vmAwyovLkVI6Nu6VlZBBXNjl300IeGWYHYAMFy1YzI7xHQSeDgOb0aWHIhtO7886d
DNpoAsztG/U0kkEzhbDp5BTEE230Iv3JxkKvh9iiNiRViKVBe7ftgaP7SG9RvUx8PmGPKEVX1uJU
DGjHr+oXROj0Kw/ndC9Qe63WO1vS5daOKNnVYjc6xFx5+vwQhrb8jeI0JAwZ6JiqLXIDOPXcoO2D
QuaTWBJpHQhIM7YOaHizvapHe6JSQ9BFm4D2+kldjtVEs2X9vyxea+x98nJlhzrVsvDJWJBAu677
VZAh8RRrSyetG8GOpL1gL7ps4XO30Ps19cOcV1hl7OWUIP46dYFegfUj8CoyUZwFAhehevDRxa7P
/r3nyT/NRkwZNSSp3b8/AF91Iqfx0k9zhVfAfR6VdiDJqQPkS7UeA8XE05O7LI5Y5++B9lU+fnKW
+ta3fgir1J4NuFGb0tAZNjrFI2QpEKAFtYrmOtSqE/7jSmb+lKmOECNp3hZ5fkWspEv8KEJ9+dLg
sND6aUs3t5npKBO6Az10Gw2kKZhL/UU5Ph6iosveUcplQBEzoAOVqTHYAik+H8aTO7fNr0xqXAx0
NBv0mwdIcc5nacJPVFNKbyjaw5IjUqlnG0UtlcUp7vvlLcdN+yX6nlZKGGBtxeiUxkb3vIiEoTJo
9DsTZfw2NhmrB2QgYMhyUURSXN2a6U51CoFTm9eqcN9VOzPsul9V6HkyjYrpWS3Cx8pnKxMtJwt7
ar1zMReEGNG/i/0IyMPiTI+QIf+PsPNqjhtJu/RfmZjrRSy82dhvL8r7KhZJUdQNQqYH3nv8+n0y
odkes/HNRVewqG5JXQQSme855znVqYmSdKUYUOgZxbwkGR8v+Juj1uorRLX+01JBZvtT3eOcBXAn
VxA2jMbFxyv00sFTXNVd63KQRgaVS1NbIFWlSfj8U+MpBx45g5KMu8BOxqsV4vjp9WQxNIkGlbsK
hdRsxw7bsjfu5855r1yl2y+xPzLu1x4D730wy3Na1v6rfAGv88R6HN7kOwWWALhJQEitFyuvFbiV
365OO467ldY6zktJ9F1JvfIzI2Pz+14swIY21HVVPKaCAe8jl45CX5J47tQIkLELiksDmLdJyfZ9
GyuQjS2l1lnn7P4Ft1C3GDEX8xhYhW8xeK83nSLgxlSn36tSRsvrn34G+RWTgKrwLpZFzYoaQ64P
uqh+bTQYe/WEKaeu9Oo19ogil57yprqm+8xgSQo/XFXR4WgSolnGwhg+m13P7nRDAZkgyrbafo7i
w9zo3rdAAYvIcTtflXo9APwUic46iuZdXeFJoK6QeLVaOQS5Ve2Q5XnHicnPEbTzcO913nhzGVDi
/o7YZ4ms2JyLqi16sFJzaOdVxL24Muom3echhtuMvTEGIRE3YnQ34LUIpxVo6PKOlYU9JXBjCTwe
HVTgriHxhdO0yNfTT7Osp2fqj0+Ka14XI1tHG3BZDU8ADlSkDUjUNDI/bQZdL0rL7GqZzSdmS8u0
b7VnNci/6IrLZMVy8nU24HdzssDchpwXX2AjB5DIFEpY3TajQ4s/7xI69XdrqvO9fKd6KhOcLGUC
K9/3FCduOmiZa2Z000X+skms3BK2+OnizI61j9A24yw7lJF56OcjFZHgpTVPd3ezXycbuW3uGmUT
5tYOtDdcLX0KNiF42WPiUfU0GXenR/bgxJtW547MmzwdS7X7zxf5vQE6Amju+im/XwiloCln5aQ3
nLvSDomlcvtk25goAauws4n1e9BOl/dZPPwcm+Rvfk5b27Ij4m/5ZjudfgoLuz7lVRVeaPbgPNOV
JglxI9o0RveF5U5/tezkW03+bJURm7tIQ75h4KyP/04ctEKmWPYMwFZEYnXL/VXoMw3diBib0Dcg
7LJJfFs2p33JVTr79l61M4DfpLJPhm80t5RwyAYoUUg9k9rRsRhYmxlb6znqUop3E7pQl8FHoNQc
2PXEXvEo/9l5/edUpcnWMnwPYG17C6jyenXmyN0PKh0DlACfAk2zPyjyOMZmZlwHcCx/BllUBa70
mD0H0eUxI+nxT3lDciSHIvcUfkyU1SU1ZYmgp6eAItU17BjSVxRQRjdGxtpMS0q6XOeDR6ayMAX/
9OdgPuYx0c0ZNgZx1zgdbStmAN/Vdqpf0ODY/pjKrK8lsGj5d1qQhoTJyu1QgcRGUDA+DCckZxE4
u9Y1jHtaXaA+rGC4x2yOaVZrV71RdpflSxUm5Uo7Bi4nrsUBoNuZz89VKL0qaXCpt/q94pwYx4CI
ZYDoGIq381wmObIkxYOmd2iSyF7e2qIzBZYtiW+iulsniz/TFm/k3oDEc5DQSAytzNRlj4tVGa+u
MimXEVrDE/7Dj1oGH0SrOXGGozP268WESk/CTL0vJjxkBtxPFLqVu1jlPIS0yi6lHcO1DJnpRkBm
SH4Zl8qmo9zrNvWgx8GbAzGV5mL/2zKwqmuqRGD+3P2xB6BjBsUTa1txY2Z4lO9m8a044GoL/OJc
WP0fIc/g1mTkJ052pVOmq0obdf46NmplSRdK1ocWlC3yGpSayBffJTpOjZW1/fN7zKQT2inIhvSu
VWw6DGKHhhnBdjmHVQGq4mBh1aw00FNF8k0m+oYqtdeNA747xyh0zbOZRAOW4vcc80dsh49Ruy9P
UXwi+0RPxts8dqjuVZbekhjgPB/TSZtad5fPc3aycPsdDRqfZY4WWwT9jADmoZ2ItXmKlWhPQTZK
qem5d8/AgBl6ARemyLPmKfwRz/LNkzlbLNNqwxBA+F3DQJk3VkIBHFfGL9Oni0ReRVh/zmnX2NvC
H+mhFZlhrRAd3HbakXZOsP3munfSNQ5oZu01dLYm6lbgURmNafiSxFfFbF7irNS2aQk1g9m0/sD8
C5YQWONqQpv9jPLskTnjXt5XRTTpOJGFu071OSlg8+BxCRcmVoY3w87Ulyhg9sSlPGvJNwopnU04
2WDojV/SUI2Ja9dVhPBKIzDgownCwmgOj9ghciKB3J5HUDdWLmlD8nm5R/lhdCu50/epoT7bE13Y
1ZjRnM0strei6Ec8trhAkx29FPcACMh+sefXKaGyfLiNbu1dEfKLG6DaG+DP4qEw8N7++ZUytBjo
TQhWi63F09Fpva6iBLw01P1o0y0qTV2Vjo93WaDSVHTQ26F1cTsHzqVn2KeJU9PDwpeGImM9Y69o
H4yE24cPzeqYstatHDZ70tHhAO864LdxtnnRjstmj4EmGOHZi6h5Uanotaxf4ON44gyd/+iM4k2J
K4sDfTYdCnX+Ctig2lUYtWjQzYOt67OkKBoQChkK85sMY5wHOaXM8l2Qkoins+/mzfFHMETKC8Hm
bB+W6nQzNGjDRAh+OMReVxicuVhJapCXZDnriTBP4UOtkl88qDAqWJP1BnJ9WDP8TWFoK9bbsDK+
20X+LkV5S3XbPWulv2+rhpUSvvghQ0XaLRMebOhoN6l3gLc5fmqR+drYZZnQq4o/pYoYDOJ/T/KZ
PiVtVLZQDscz0Gq4PnNzz4JvDGPqvVQUPP2VvBh0NJ1zhxzvOjTGtGaPqlb3xrVmv0KPK7fnWccO
UP0+2gRO8LfczbJ7QdDPHjQKDgl4kZk2h2gJibjcol4d7LLOs64taISX0oQ2CQP4y7KcRAENJyJG
IS/qocI0gGhVHSqXgkIcqwb/eTicqS3J1onoMBg4XtGlPD1LQ0ErEQqkhjJ+avkMKZPhNI4Ike49
u0nIw3jtORoq7A29wyh9htHEBRDvB2iP+ECpVQ5FoT0Hq1ChD7qrH0GkfLrCcZMjjO2cOSgPSZxx
sh7m/iyPYNWPEgzZ2hMrMeuO9aok2Fa02vToPanocp519Eq7q9d6SmCmKeaOsG9K5thth+aK1NxA
KcoZHRhH+UZ+m9Ogtqt6IH+OmHtIyV7TFOy3xITltyKjehlnAk4j7RHH1ocSYVvnPIc9aZc4Zwfh
APzzRQdUtkJ6y/amKew8UCuOcmSXgQXbNdVgrANKJVZYw+gv80v/zrasu4RttkMW1+gm1a2N5dMY
qooBWCL6J1pwqhhXQQn0MyWnNGLtFrexqWGCmtxvqh0Nh+VpTW8P4Vz/boUqpEPOyRv5p1OTg9dA
3lVyRKRYuN4kxiDXKfap2kmDBVq8FV01BHy+NDbLXOjvYEQdB2vNnk22+wEQV4+KUc4YJLR6Q7X/
jqUxwUCQgNEJs1tvecEyKy8uRluCLIyxkdqkac0qnb6Yo/tkWqG8ib0lW9JVKRg21ImWzFP5f1f6
sbzLr6oZ45E57NtEq5dsjwz4tJA7YGtXXxfsK5vymE1/OX3VEzxljDx2IAa1RwDhYsV/Of0MCWIu
c3p+KNUYvpZzp+xowlwRDZ8Vg/sXTec1CHq20+OF8MP40gaaT7R65povRGk2dUjyI/NcOu8kjANN
mk5HuChwPvtgP4osqEOm5ciqwHZp8rOV4E2cVDbvfdoot2W3MTJeHMlZ9C1Fn9KMJ180+PQ7eFik
YRrVPnWKBgpgssPPqi4xA1Teb5N51oT1PUvVaQNaztkyKj7iGYbR1wE/AA6QcnRRKDwR33K8qENv
EGKcMhr9o8i4OXDgRkeQQ9BHGLOXIc3JzLGucvIeWsAPlssrUuxJgIrzzTyqNi2sUAwYVYFZ8Bht
X2l1FgVebPLrk233f1tmYZpierv0Aq1GXYE8nWi16OI/rLzWV23rmjdSkObN8Etq20ZqEWXI0THT
H4nWxvg+B5+j//BDgwz8zKlICVZEcSYsssyP84ouBi2aYdwUGO61jjySTLEZSv87EIyEBv/K8H7z
p/yexwsQqLWc3lKMym4Ma+1eMuEm2/YYz+UFs1hWbPDBEUazPt9LrZz9FlBLecco7JuW3yERdU99
hWjjklHm7KK7D00BvyjdO5J/C+PxPRTTe5UelIWdktVYA0eXkrW6n94qwxGExMSlFU6eE4RHd5oN
XFFS1Z8Y29/ime3bAAG4KNy71E/sGstpZMcYIYSmEjn9M+fwddZaV99Xnqmv+Ha0idmuJ7uYjt91
5mlvRmX519bosjfKFQGPe8Ozh5dG2gQNX9q4Zo5ZtAbNjyZu2Vw22Xjw1Sm+BYn5lMuh7pKqYEoC
7kbscTpFpbOUvt2NzwH9Smtgxz33wt7P2YWlrZ1TEjpnpgSEVeSnR0bpoIsaJY9DAwuEBgW11M+u
UpUrLIO1qLZD6S+G72NDITy3y0OOiBvAwKQyAdBUyjYZrYKoQV2dIq1nX009AwVJPahAtzGeY5AO
WL/6qxOS9PVNnVD1kBFgWVymXjHeqQpQAs156D7GiY5S91MUF9DC+/SmOvB7at2Y0aDHYqMof1Mw
flEDZ/1YVowWSpL4qSe7tiuDC+fNwxSYwXGwEMJkiwaF4v3i4EqES4VP2Fzql33lZ4e2/17XzhXb
c/cSuLP6XnlffOZIx+XnT9W3v1/Guv2QHuS6qwHqPFONHG5qx7E3cu2VBd99OZzlIMgmt7rqh89C
T8OdF9nNaVYDOCTg+tYKQ/8n5CNQKFnubORbb6SdHcm84rOMAViLn6U8NsIlmfYZm6Jrui7Jz37i
F46OJR6creUb2as6z2B0PJ0CD8vdSKGBIPARBzVx4zKH2wQZfm2LZHY9m+NRMs60WQXkk9Rv3WhD
1RgR8SK3/pgrzbhO7IKwgt4sfCB7SMrjSr6VL4oJfC/GDKGn03R0wF3tw8qddmB4QWhUU7YqSi3+
ZXMcDKZ2+FRpP0LFuOcTNdKj2Kj24sWx4/Gkl/1HJDawcx76l578hvX/AlMyP2U6EVolpsaozNMX
xIvvctynza0At3sXhoT2IVcH5xAhE+7ygt7veiJZEjnz0zFKnjNgSWTCyC6de6Rxxp09jsFytq6a
I9Wd8rnXJsw47QnuZ1vxlIDysQo+mbN69soO1Uj0r8D6w1n5kY3gyirI2Ts9wpBPKWhg2uatYJ6x
a5hYCydzuY5q5VIwH//VdcXrGHpAxsoI+r9JxU2mw6GKyBxEfl7e2jBgpGW49sXTdf8JAfNJc1T2
U5uLj2izaPmUxpDILD49rPMvOPeMmx7Z06oUvW+zavVrMDnf4mCqNlKldxXi860RPNuGCy/V5u+E
CsvNGLoUtY6pvlkeyboW+VupTCY9DRVdhK9L6JTeZIx36LGrmiaedSUSdfSDZ8dWvg3GDyNkSjyJ
9SkFgEwEtlP2gRnDvPbqo4z+JuR8V1XmzTdlLrd0IH9mBSlR2oK+zTifozZ6ql1/B1ijY/Nj42Ej
24oSquCaNaiNNG43O1ms0BsJreRBBmzKo5gGrUQ7h11cHhyzOPd2oB/NihysoH5VKZAnWln0kzXN
K9s2jb8lcf0iPbJwQuBa5o53zB0blFeqq3eC2fTMESNNWGsPsuolrwGet2Gu7rAXayuDQtSVJr0D
NLeX+8IJ6EQsKx7307ytm97eDZGxkfvkymRADbLcwr3EpAwc7rsHbWNlK1mFutOxMwmwYAGsgisW
WBNdeQmjf4vvW0wx7VqrX4YGkk5jxRB0wGdv6LpqjwY79ThJ8IZkDIMLi1G7p2QvnqHQ2mW4SL9q
SEujQ9edLrzVY99T+y7eTr6fUADGZofRQ10f67goNlZkY5B33+ooZYqo4ckTza1K5+KbKP0QwcQJ
f9gUepQ+MOCuZWIu08IWVULrguy/SIIapl886QHFOx8AuNQoYftI2UwfVJ/5EUaw4MMO2UkKRmfQ
wB3NJzqzRhtMKdzY+JCYFnkeiJHKui86jecUZ+Yyao/i6i/iBNVnMrRbqtSU1QUE4+Ng8HaQlNvd
pJS/Bs28+T3NR/A0iAL5kC9XmkM3TO4QSsj6ka1XB6Wtfq2b1t0sWuMCXCRhlWLnHvMTCJtpZzrl
UxnMiL/RHDN7Dtt1MtH3YfMX3pgEQ7Z9Nc7chbhGPEplN8vjxtHy8t2t/UtuoRfZ6QyVQgBbCZuH
K3NOlM8wK3bxbDpvwIXGoz9igutMrgHN1anZjcUYMn6tO8c4kt/aN8Lf65o+KMvCCDeVyvmAAQ79
UJh6riHZ3VMQZF8lbmjM+TdqJ6cLVdhCqsliGjCykLEMXdQagkjPpmOhIadOm+xyzxsfONKw7w3v
vmUKra2r7kROsm8J+Asp0YZmPO0kyVBFEANmhi3f9kpG8XpEukQru7Vn8/sLLg5Rt9VMF4qXQyeT
+nRT1f0pS01xgBnrU9GX8S6vZmb7RYaFF5+0jd3rwTg7vXDK+i6JS/hGzZUd1exFc2OgTnL4EcbZ
fp5j91oDijn3BZfQpA7d06xgHkED9A9NRF9lnwb+St5lVhgY69aKypVa2B/kAu1fbOWOijJ/R6nH
bUFB+bGuDHebC4C0kiQbq56vpaVSFuSO+jHEpLyunOyP3uz1d8wnxFVqFNE+oEbOrlM2j8KgnuUs
8QTyvy1Oxr7jIEV3xL1px+sieuIR7bb+6G2azA9PeTR1a8wUO7l6Zqn+w5nDWzE01htMtXzfAmze
yLdxN4C1BT+0al30Fy92+TwElkRKnuQ3A+DmJoc5K4r3+oiAWNSBCQwmbM8MFGkHotH1JTCycz4o
WEnEu6hsC/6HaakEXWfoqqgXFBgX1x9uduFg/PKs18kI1BcZS0sUTrtRPGc/FazfPUAPmt+vspIW
3O58RTsnVs6t4aZd8y6/akZzfoQza5fpTN1KyVtlHdk/Y2MO9rY9lbRkCc1+yml4lxtZNHVZXdWC
8DkAb6P8Dbf9Vk8a2pRNnUFK4wzbIGmdg6fF8ysG2acRDuNt0FMyKpl5chDHr6XqamyMhJY3krg/
LDXN6BtRseJqxfFGa95GHyHK+1wq+5A5zhCHlEmJCxf7ZMmIjQJYxSKIIHSWvKEYLui75IyXgKS3
bl0c1bsHBFseQTxXKGwGzG4Luoi8SmO6Lrac5d8r+gROaYpHmB7i5uqoxhv3JLJJO/yg4U97liFe
f+yyNnXJYADgO0b8DMZaVd9BHHRb6V2AXxLsjDYfNlFRulef/TMEpD4+O/RrxQ1CuHwulIp/smag
r8FAiNqhcGydp8bDgIf+tXPOajjAnQCmcvKj6kcmKIkDbkurP6HL9VD4bq4zcM41dJ2re1Y2DmPa
3WJZrOuGB2MfH5MGMrb4IlALZJNpeLCPM9lBmzQods4tGeFtt5V3K0gVbpRwZLNdIvGdSdohMHAg
WDWSWqS4FSPLedwUKZ09MoUEfawFfONeAJKK2mOyStIjWNVoDHL+p2hZdjJtNVw5ijq/a01KKaRy
Vbu7a/fFqWLKcSsmrPdAMtaxng/v8iscZ1hkRoBEiaZFl6EeXxafjBKr2SXPQgI2qhvfFSXfB63R
s77myV3oPOosSD6TY1e7lBDQulcyXJXlprby4adbhBR/+IKF3ozccO74Es+El3wjsNeM6ZJ9VE3+
K3CA7SJV+jjO+/6aVFr3yVKq7JFxUti/7o1VFlf3kJcHyBvIlkFwlFvYRmVQ5POs30eTdwb7q6MY
IlMZOYNBNo4K29qahMBA2bvMoY7ATdm/6AszDCr2a6+3wv+sPfSEDbzog1MhZuJT8fqWYzuAv7Kj
ybRzolcGh8nWLAhVdW35So238TeF2Rf/5FSopQjMSmI+FFrGV7prlp9l6KRbF3bxUQ75efhAMrEg
4DgtW1HTql5sKoY3mVRmWAJGjrzBw7eDL6Ogg0FJrtc1eNgBrMyxsekgUipdW5VYqCTCbBIVYoZp
N3gH9E0z1f6m7HPs7Z3zXHYsBWA5hZ6QBCvy1XU/u5jfsq+nCE4lU8m5A8zAAzVaRRmnK4fk4OvE
PpIt3fydyZBFpohGDzF0vfieE60aJZtOlYj8iz3BSW2m71Zpk56j3UKOBobWae5pw4Gnb0yo82In
7MZFfoNRvIEIxizaivSz4swlhkzc2DENjNyL82trm/U9RxLbUIQ7b6ueCVpRfloW3qVM18xN1Lbp
w2reCGqC9aiaiTQYooSn1+8Kstu+pgkncXss4H1+cSbVP4W0oK100625MoCMy8BG7qbN8jaenzGd
Jo8FXZEH3rbzY4xFjbbtBPxeLAthX7CJndzPaHIbTLXasFH6LMDvXZ+ZTCjXNO/aZ+HgpLP74EL+
RN338/SLkYqaEhkQqtASmhAbvqTNs9OYGP59qOuTa6zRmrJkhcGz6Vr9exVVXzpBwKr64dxYmvNa
+SVuZfswTCVivJDpUy3d+yQK143RV5fErcsziqm7o95A3bbQeLAnjM3F74Z23Ys4qgYXGlzXRpvy
+EOztS8e8tPPbvSwcIAPzFPrEokpTiBe3InGRiXXN0WIh7Z0G/Neh/ypcxJ8g0pk75fVjrB9u68G
yAWMIVJBYYyfbACyrlEPGf4EMuUMd50sMt5Nn+kHjvFLL+h7TsmgUV55jvExO/mL76YV5HMxxyBs
yUQ9KyEYiIRYUKvWKXKUW6K9M8ZwHhI0MahEVJqM/dCo1M2eaSJ2OimTqxnU6z5f09GS7BPhSYn/
cEiK78aeSPDyR9gRlVrjnDNCNQvn2udmd0j8+qsEjPUMhKGx5uO2HIwKk2YPlMwusb4JRl0VhSpc
JeOAP7B+UWDTbpWymfAAAd1deFVFik29Ss9E67tDUAMk8cz6Azs6ljqC9yA3OyYN1cBDyzSTQ2N5
X4Iu+0PGzjTdoJnBLSwGUB4j/gATaag/K59qZUfBoY5S1QEVxQfnWrRp+GWSX1PN/dAV+4d0V9aZ
u6tw/1WY4Y4VSgijZsu7y3UCt2y7waGWoazkjI/xjLCW5m+GSRN1XCFOi8PjjDlj4SqmdlAyb4MX
1SqkL/CPyCjsMIjKuQxDUd2232H10fxH2/2CO8J1guRAhDUzRlRIcQQVL5oSrm3uxS++6azSa9Bo
zndH4QnaJTU2QDLtK51EqrFKAxYuVYcHW4XG9LVutY+Zv12uEETTdqRo5usyinYsN3hyiWS/Gefo
5a7A5Jg/VOymHGZEIFVvnHVAxeFVryuUXKO7qJG2r0j6tFgT9QiZq/HWIbvFcfqqWaOx+utf/uf/
+d8/x/8V/FFA75uCIv9L3gHyi/K2+a+/mtZf/1Iu3z7++q+/YtOmvF23DM2xUbJ0zTb59Z/fn1Ee
8G9r/8PStZwVgZDIXENrlyhU+QLuwjn9+dbMB/DFbYFkgjT88Ht/wC5AS5YeGMI8hMVY9Ub/zVfT
t8WVTsvCisbB4ogHOT0HY1QeZzW/kzQezsv5XRzi2Z2zijIXlOdWMmrqs8/SdG26tMD8/dFglAfQ
+N6OIi9qc+ngtcwMQKdwAzea+Z4Hp8zwPuQJIUw14zZXzof84P/7z8rS/vWzMgwdUcHUbHB4HKmN
f/6skgr11DfxIY70XW1RDcdra3HAa1RgbGF5d0s3h1RnlPcBi9Umjuv3IRaqTywsgsXg/SxTDJGG
8Iq7Eq2Q65ZI4+LziYL+JBf40qrHTWKYcMt6F4epSXxLZaL9NXLUg5Ur8zbOknrfpBbOVNLwl1m8
aCUiIBvbfqMZZXXO2mkt77Z5TFO8ltTXld74tSCSOfFJri2xyi9XoLQwTXbarwOqJ9nhI+inw6uW
hPxrai9WlMH9D1ed829Xnekaqu5qlqo6LlN9/Z8/SQh7LssWRvws1cDKlA1P4bl/R87FvwhDgJgp
dmd9jPaq0ETjGqZG70AlRp43hNQZuphiFdtfObO2HhQtvlMwi8u6NplwJO0p484/ya/ki4kHcd93
cYZMwEw78Gcc2uKltL3fX0U2Dx81mbW3IAYyGB7j1CkvVgvaMug90G5jVj20rOuOthOah6FnKIas
7uLyhQHSuEgccjls1fAKOo3nOTGdXat7DS6A8Isl1EypX2JH7bz5GfSNaKNwRfX3yBUMImB2Zrqj
vOg7qsZU7N26rn4/yDBFCAPLHDNLgoamO+QCVAYC67SJve2kF6Dd4A3gtZ2wuHbTCzgE7xT5Sfkf
fnK29y/3gKXbhmV5luponkmEyv7nn9xUTVM/9d6A9ZnZeed07cV2clgC5AKXvrI6yLd9CBBPvqVZ
mPvFgLTDiacEoFcyV2iAA11GlbHdzLmdZEGHEFcbiLAOVlY3CToCcQh8VlnAWVDLNVdQti6mXD2M
Ytc8JHZ4UzMazTuq7qmxP2KlX1tiStcyqsU1Ob97SW1fE0HNaWoMl8uiNOI9lDYdo63Gg+Jvc5Xf
WB71egAHG8WFsRg40A+8cr7KXdHg2OfKmjoc+Xp9VOvsix8l5EI9eGS9arzr82ivJoU0QDIq7od2
oo7Ledf5sbY+CaKiFn4gtjKfFeeQVauUIbjH+dGypf8PPxtTrNX/uJbzs6FWhhVHNQ1b1+Wv/8Na
nqaC4eW7/Gxk2KkW1oE2YUzTdR6TUNf+4SArnN1uwmXUMWavByxhHrUXKUHhY5jXxUq1zOHgTVF0
HozpD6t0tywyANXpYl3brtNvvYQy0NUYuFhNSnLi04jTx47bN3sYMBpgZresLUHt/uxE2aJZY9Ex
d//aEYf5VT2YWmSdsGJ0KxdT057uAtNetWNJCG/K9jkPgEuqW85/+KA06//zSUHCIJ1raXRpaq77
z1exTa+HzUrXb3+rxgp/bNZ9D1LSxciH5l2+MDy07oanf8WxjuSgfoa9Rvm7ljg2o8/oFeoTklEz
wXBz6SiKPYBDuorxJg/zz9g1p50leooa2wHuVHZUFregmytMBDkUky41D/IRGvsmpbWyAzlvITyZ
AwyWHseeLEDtiMbbSvHSUBdLnZ7TvOip5+7DxDPRfmbtiu8yvOkK5Ei7cWijwD0gdUSCSOuOLc1T
QrMBBZ847k8PWAbWps8G8yRfmtAyT+iG33yrmo5ZU9IUzUCSNak19gY5aXlzeDNHOTh4OcUU3s9B
rYebPtTloy7jahXYv5YndTSCBjX67lk75qEg6r0LxtQ9FQMbzlg0B3JCwzd1Id6pbeaS/MLNitxk
LSOv0m4eJOqZKlnkzSlHW2gjLgIxzxxCmglhnqwlKlK+JNCvf28QUM4uMrO1XJtRM3y0bUJ0QaXM
Pnad5N1FjXX9NqP9PYL3l+vZ2Vbz5Ox6MfhkuLAb17DK4zIcrVPmhvIjDHCsRS05Qg3PFjRtZgKj
ohPay4zqlTBlAkbErg5l6CaH3OA4wmMJ6ptOitzXaV8ZOicDPuWDPfYSt9tEDYx+ZdiHkVEujOBG
IHfzxl8npabf+H+11ikZhqUTUs1wpXTx0/PouahxJJ88UfKlBFDf8iGBNeu4X0NL37l1YLPfRiKR
2oR8W5nlr/9+/2P/21Pb0A3b4KbxHNtAfVf/+a7BRFRZiTO4JDWOfKw9QP9fC8S/ApOJdATUwRYV
SfCP+u2Ymfl2jJTDss8wrXrjE5B4GPYoBk/To9et8mS6jbc1VCxwk9+9ZloO/w1b3b0dpqOXDCgG
qok/TTiBs6S9D13qH0O5Ye4R6WXL7dDNYCeFEFxI9185qcw9SFnJF72l+A97nMbuNf6U3b1BlRcX
zTQ/+ph0hFHT3NXXo8OxiZemLtw95kogQhokQb2FjFHhsNNyWOo+HX5rJrrzLZ3H+RbhA7JxsINo
qp61C2t7IUbzI+yuQIiNG8ZHf4cHqv4PS5hl/tuDWFPh4WJQNxwdxVE+qP9hsXdDe8wtxrc0yDYc
RRXDuUaVom6dsQ3XoW1V16AGYo74AIZR/7RzoDdZ0kAKrd0NCgSNhgiQt96F/InEGG+WQ4dftPZq
aAhaKWNrHXuaQFV2YwyKPP+P3yFaJVdfMWwmyKqm9hoUEcisqTMOs1qQBCm8R2ZmF3R3nft25HoP
c7gL1BxyXoD42JJOCgO8SFrTbHo/4XYSXhITFMwpMEo8+2J4qwXhWVVm/yFVLvHObDBy6vORvEny
sDjUnnmmP+PeMx7yRSudX7Gw68aOyQlZm9RPqTUyV350nutex6K391LMH4143sj/ffmJyJeQRqEs
CgOGUgCmsS3P3zr7K1NVTpg26Uv5CWviY1bIrZ+G2uUJWX2tmGm/2GVa74sstQ4e+tfrjE+1CB98
2OpTvkDwG9c+F9u+Lyrtyax6rXZ1dE+96QVft34e3Y7Ooqmh1oRJlEXzUuE/QAX/6Eq0FRg7MG0K
Kt/NTJ1OSW69+ZZVvHpuWr4aZp/zEE+Ds/weo9ToxOx8pheNX+2gZEHLxB9JIfIXhKCa4AeldCe1
BJ+xOFOjCkKioimfQYAVSc4N1KRtAfEIxJYWahBqGXdwBq2Z4NfVXQ5z7bk8cXHd5COsr6LubiAQ
qt7cMxlvNgmtp0c8prjr5kp5SDzCMvvF74gliKHLBoJh9OjIhB28ubgPBFvWXT+/SGsROLn+Ltf+
KLNphJvwWLuOwugyNMKHF4W/XxJfO1XVHF2sSVjW42Q8QBdvXqpiJM9i6ItKCvKJU6PlFgd5cc1u
+L1WlOsQZ96TE0aMhxaujpC+m471NPB6a1V2RndW2OgAqsDGBXc/eyjaF3kgaan24UDHGINFxT7b
fPToV3//Sn6vZeq2I1P8sfxiA/iTItyNSssj9lJmWJSJdkdlGvn5zJr5TK2fcoir+nWKpBb/TEPP
Z+ARI6xz15b2Dxd/DwtVFNxDu2igKjRxf7KCOtvNzRBvLM/IdlNDsZaiwc1vQRVztIxEeWxS7GXq
bDI+SgYZQ/WlmHsyHuIAH7vBaxyHzipMfPsXk/LU1JB4rV9O2TpH1bBBz3HQjZhu76w+604UfHf8
niJ+gOPwe1kygYsFepUtRsCxYPijm3GXYAs9dGDI3ppU3bphabxEafGIRR+p41dUULjOvBHC362m
ROPmBzzdbHYlPED4lvi+aabWjrFlfG7twTq0c06MEx/xYDX6ox3H7OiQINmUFp07cqM/VMQD1Rr+
dQHg9DdesClDGDJWU79MfRfseg1IW9pY1lvppUDamRv9X8LOrDlqpNuiv0gRmofXmme7bGOGFwXQ
oHme89ffpRRf0Jgb7peKKugGrJIy85yz99pdW3vLVD7UvW7jOP1dttIMp882mo90Ok7U+JSQM7NS
Z4GdfEf8hH7Scx5lwAyk52Lz6PFjxHQIhVD0fV3XyVaoAgNr4TnTus7S4IMbKPey+C5lDb+ZG3qp
i1NHG+u3ABgUgaYzlJG4cD8E/Kw6zY6U1Qd6D9k/85vCL5ExyFzBGEL4psr9bjsWTKjHtsNEZRV3
Q1Al5yZltJajcx0K17/XzHHvbQk0i/+njlT94keDONPfrHYBSRhMzIitm7JoYtWs9Usyb/bCURcH
a2STqurG1pNEtgqnD1eJC6LeVDNxGrzBPs7/NB/v1VrGlf1+CS3ohrZS1jv5a32i7ZmaX4zRaA62
DQSKMLjpE0ybmVTZxA+1VtnPuj0e+8opb5M9+pxmO2AwnweDdlWfRgnaeKs6eXWl7VG8+Y+W+y2O
PuMCjNZFJbrX5Z2Nj3tKshfTEv52quJ259Vtc2yxV5AYTwNTvnSO2EM2QObU5AsahyNQ80uXL4Pw
nBkhY4nUQGJv2I+WxVWai1EvFPVeGKSLIlXkDAk8DGwoIvfUdpJHh2hahteZeWMegw8jCnbMOPWH
hAV3q7SYK1S7vMdDbz4hCFYnjRx7XTE3WV0ucdD2LJGSTkWQ7VRq0kk9DOSjZY6S3+hdH4i6Cwg+
YzrSONaENikUm2ok2Kjok+ciVoi/sBy4XpHGPu6DlWElpdQTJSYIa/KcD5XRBRcoOBGsK1sWRd4O
y1d5rJvZ5BZZwy4fK04C892fGcNzK7OMcdcbpzbX9q2ozbtM/HCDOjpGcDlOZjG8SFOKnqf9eRkQ
e53SbeNwItyn7M1t1rnaY0lOA/AfNzyQJnGXcTlWZV0dP3iRzmf5gq/1PgVNf9HnO7rvu2yNiajf
1TQiwngYnpaTu9WN/DF67Fz1eaMeqhbwdwTq07HHh0WZioXY2mWaBn2y+LboO221pPqT0kikrcmv
XEIp81tYD5mpeqd2Fm1ogVvuMIgNq3Khe8G+UBQIcZXpnmW7oOyqn+FXU6uUX/pvcp18Nl+z3Ual
RufCLE7yyCh7a0aAftKN8k2c58W1mGprXSRefXDysN9kpVdf0BeQWT5iJA6yCXnhN0UYwVW+zENo
qV4oQ4Q3srdkanDzfJO8wi75EnlR8DlqB4dtkSRCR1PtQ+wl+d2I6k8KQMknm2DhM6oBeitDpG7e
Lxc0de6H/tmP8DzPcQzPcD3ERW+r7HYqqhR97rQtnKQ9S6OjtDxKF6TaRGKrWcoMhZyFeJ5BUA7z
mBwOy4RUXbK3g4ytK6KWuti+H+xDu8GmTfI1INjIdC42aUdJiAihzq342BCagQ+SkXpkvqQZeUtS
ZKx4lthzR9orGkTRJsmAXEjGQQLqfivxfARquGddFVDP/OZj4hYnL7Yu8uSZTu0z4+jbpPVY97mV
oat2JlkYAKW7AaOAAFjmWAIJK3OjRkMO3FXsM6aEktJXxVszznxki+5WUpYc7QjVnHDNbbqEZ9cP
02wHt00cS37qtfwWG9qD2jyXVR1Aj1n8UGpuSnlf3aWOUb7UY6WxQHysbFg1sqpB9V5gabu4Gdm/
nQjtDzQrmM85MNSZkoGu0rUXnCA+8CR1VC5K6yj07kjDYtpm6FvHR/LW2dWT4sdg7ts0eYmQFa50
Z3K/2mlyzNSWoWB7UB1hvkRFXeH6iscnJF4c8ud3OWFJ799D7tuS0zI4YdBy9FxNBS2mzo2cf1U5
DqVsnSmZtl2UkU1U4bCd7S++dseVH7+SG0z+htDjLWhF0jtdeumTl3BUdsNh/zsHQWQqOhDaXDQj
yUbAbFmv5bW3UippRt/9GgQXNqCyCTdlXSXnIja8b7paM+1xtH6HQk/ZcMTqDpkSs/QPWXYByrAO
sUluYAvRlSTp6MEe1X3OInrRCqT1M5r6txVFvlPEQMpuVzpHBeP2cXH/9OEnTlXNw9LQ4P79bmdM
3OYGkEzwIehxY4dh8jCxjkhxC2HGq0WM4OqUv1nSDc99h/6ubs/8+NFZS9tkP8X11o1wZsWd7t8d
cBrHXIwt32nTXR2PMLY5xhLHOsHgZFsc6ro9oiTNiMI06sdGTDtBCsoGkATjKHhPa5IW2zsJfe6+
bTEWvf9t63/VtAZfsqO6KrMV1/TeDqO8wPYJlrTZnyaUmCnxKGZpdVtMQs/9BKWU4j+5RmNO1JGG
osBt45+Z4huXJQGMTL2NX8IGqyhkVuz0t1yExVntu4jEU71sr60KL9Ot7a0ToRg0yq+ZFiqfsHNd
NV0ZVugviUOxPHNLCteX93+2v+p1zzBVzVE5vjLwUI23jXOXaC0vzaGdDEP7nTGl/2xS0R59i5bp
ROX+HLRG+5w5mxGzc71mvjCykCHR5LGY2d++uzddFZVu0TR30CD1Hc0lcBfdOdZFlj3VRaTtbDgO
aD6FuyDYJDLZLEWxkssc7kZ3gwllVWpW81Fr7L08wLhVmB08qq51gtWF7zh3T1aZ54eCkwQqMFOc
3Diw0bKC9usRhzUlJe9I8Iin5OORvJk5DMjjts5iX2yd1vgnqSPj8f0LOA8W/r2ZzNcPMYrKigBN
gsHRnyuBDilCgZhuk+SBGkP4bHQTiD2qo8nCWfH9/b9NnzvAf/117Fq6yayDvtd8q/5r4bHFoOOY
Am+4OG9Qv36PppLDGWLWnW+Y4mGY0Lkq9guGHnQHdjBHhqb7wtaUXbNxK9xlEAl9Um7i8pIU2Q9y
XOKDNLYQcPYiBoIf5CcdRJHlUrBPIRNpMR+8az1otmnldP/1gL29iPS6TRsxkq15GqNM+VP/66dy
OAuGSeXg35xxhYMjrIMcY04hWpMNwTPVDxE9EQFm/mTG+jpStYVxubhz7JjsXssdHw2DPNNJeaKz
jq6wMQ52lQwPse2Mp9YW3yS6lB7qsGV+hQgoMPL/aH65zpsvZ2basjEAjPcsj0nwm3vB1BlVYFkJ
d7rZFfuFbsP2Z7P1iomoMa4/AORzNGUp+K0M8iALAFEAe6+EoYjiMD1JqbDeCZuCl1xW9NXroUrK
J22svJfYdz7hJfSv8vfycLr5ybRPVe3oRaL90sRgQKaqyM6j0yGLaXEjycK2I3OR0BVwJKLmSDlz
lYYxIqmpdxAfz2qRWGmatd+46nZMsOGfisq0nzs9u7hTH56wyYFQkQaW0PZDEBLlnLSE3l7WgZPK
pBxA8N3N1e68rP4LOczsiSOKBWpgqPE6cXCEv3qakq2t0jr7WtQf8zgeQEKqlEH2aRDlP9pgemfD
LXDPQL60Iixgj8RhRQe9UM/USurOotb73FFIIq9qMl3/kD3Lcyxi1P4RHXK7iWFHQCC1njUtzPel
SXAaKYY/338U3bfDGs8C6uCopu54ro6+RP/zUUwQ4+IuJGd96R/ZAJbWWaUkFz+MUWXMKvjKZL8I
CVxcEa9RPZrN5GNGJ2VMpPmJUMh7NGuSErGnYPOI3EPs85nZzHAoas0k+J4Iwckn2S2q3OiB/bS7
WooDBY1iOkzr4JUiIlsHiYngbX4X6/Tbw7zBHj47F01Y3OPsHhoi/xF0BD2vUvX2Ov3NNi0jDKIU
ln0K4pIuVrULOz/aNXG5DSZqp6TFm2Bn9575/lODgdtHpXEbMmuTKjqtIv+JI055bdwQ9R/BjC25
ZbuQsUU7eNnLVObWOm8RNM7iH9Qc+DntXtlURe+fWX6QYNLKdYvqKsnUvq98I3xkPCYVfUHZXlOG
rCMYIaN+Y9pBtrR/kEVFPeRzsrFdPEA9cTT/S1QF7o0MD/c/6oS/d0YmlpY9M9p10+K8+eb7VSa2
QCMs6/XSmQQ5Wl0Ba/gHXzREoX2VBkX5EnGMAW8OHc4L6h6Xs3MSUR2dwow2WZoq44OrDTPl3TK2
htanh0EgGFUaYsdobTIVsKAupWB+bgqBmgyZWBb88SrDXFrELWjvvWOi0E8ffVv94NWU57E2OKgT
CncbuQpdXMTblEzi1eEuufnFdONwHn7LaQLxPUyf21CIjYFmaqVyQ23DINQuVvCxEUXw2OHsur//
cOh/n5ko21ydQbxqMwwwjXmt/NeSnhdurjhFDkYjMb9LBKbNuWhjC2iA3IYW3Qpay5RYMfzb5EE+
LhPwoNXyNBXtHLc817aGU7kH/pZLK2cn8y8lUWHuM89IV1bOqBtras45/UX2ULFioAhyvF3uVNa9
b6P2CTBihGlmJjCwBRlrb/aPQ3mztrFnfdQKUL4GBASGgcjXiXEk95eZZlkVVKLE+RD764aXgs1v
lU2xuDo8ZG1Ggw7qxgBtvpp20joNT/IJILSHnde7941ufEiz2oL6O5dMTkkvLkkqpCKzcLRNwugK
vpuCS6wrzGwXEfh04IV9i+eKDI/U91AZwMWUA36X+Z+OKBvxJ2edpdUiZwhjU5WIkX/Cr/VexYiH
fll9FVpMs+ymPk2DFZ5YGXclHUGpJm1sAKCcsUl1a7PX5WQ/pY15qOdns5xfnLgFL2WV+sEsdZVs
1fgBXbOKriJ/lLjvOi1vC2xHWBG17tyumhB5nxlgPEWsRU8EqhykVl6+VBkqEqnFn/8s+UcokQLk
167Jd65zxj3lPzbKvC27lHNb3OIxvt+9agocfL2jXlXw/avWplYkDQtVcE22rISYqcCnRguGxIT4
LUOavpcSoy6E1Jhr2alNiLFe8m54Ps8VOdE7yGMpPVQ9fFCmvjhr0avcLyhsjO0S/BJOwiXrkiBN
KVFMXWuTIL46xXMaddolOiKPzNq2M1PVNivytsQ04I8bh2iOcWUQTttaE8jwB52Yq777FOqz91yd
9MeSSccuifxyv5CxEyt4yQhdaxFsYOLxdbTruNuaBwelIvERt5oAZiYg5rQYakx7Nn541auFm1C2
LvI6HokPGe7LczSglo/iAbIitgP8II6zM0Ttr7EMOJSShjgtw095EwVwfveM8xERqoTgMlh38TeB
3ZLKSgMHxl7QK0nzHv9jSUvEsaHuK2i/0ElU9U7PMdMZdIq2dOrarRzMUzVPxB0Q8WDgdGoniAyz
vvpjXxKYLAWsxqS9dpTwN1ndkPH1mmDv4d86h0XmWpuvZadFvqgzhQU5cbF/f5Uy3x7YLA2dl6G6
nNvcuRv0Zok3dYb6tTn6GzvT2g3YkWKH8DleRn1KDjVNfpQX1dGrW5cmh4Ky9KKMA5y2sfrqu2TG
r+SvISXkLfoEGNEiiWiRofVG0rsi2wIgZB9AsWlrwfatpEDM5o8c55EmtJWyCexvVZ5CEvJxqBcO
tX0wfelG1vSkNh6mKgQoXrcQcgmPLZOWVZFg8boZvDXADzXf+RPBD4qT6TtiIIDKuyHGOrqpyBM6
bfv+ZXPeCg7p5Dgql86ZF3hqnzfdj8QasfYMSrxbbl8nTdSHeMxwoo/IrZo+KE6/X3yMt3rhfy21
wb9YPWY0rfEZQyA/3GRa7Hwy6X1ibySpHV3nRCqHinsQr7mqKM15QLNLb5iDaR/bJJzDVjggZ5xu
uu3Gh9xJw5U9Y+MGTpOnqa4RpYTeFbnceBCucrPmmlC22yqN9FwYdEc9NPEQlvrobPyM6jqIEueo
l+4a88HBVIPioU/6gcvYiD0JC+X3Vq8FTASbwW/U6ac63Xjzh7hzvTUCDJPgwvoapIl3kX3oAeDw
yvdTe+MMTowR0LksDxvoRHOnquApHF3/rk8kQE9kHuNQ8E22PZTst/e/J+3/KUjodLL1cUwllAoV
1p+bsGv0LbEvdrlbjuMx99wuVL8bJeYaD4rpVuvsuzdH58odOhih9DoaPUD6yVy3qXQJ0K4ddYdl
olvjfdcXealbkTcrXVuETCc7uU9XLmlhy99TKUQEh07ncmDHPeIpPk3k2LsjyaaXNL9MZGAWxIS1
hVfe1EafrmWrcLBi0emylRpxL1VjVJGr+z+9xL+wj35zaBwg9w17CwwuxDSc4Ea6Y7M6uUzTAWtj
aC+FjeoW9S3Xv7ogNnagkMbtNLM3ko4cvh4bP4NLT+yQe+qbRauAaOdaiMg8Z2WEMOZpOY4ECh2e
3HW6R9fTwEVZHFQI0gXhNT+Vo8N3qabjuOnGuc+3yD9IVl7wVXq1qZIguUoGWifqg2yiFjArH5d5
pSUQ78hNNERQY0b1ej7sXSgg3b0jBblIg2ieDmq0sknaWMumv5SRRFZ21ZguZbg4777CHY8K8GOl
ZXtbSyA6aDsfXj59EEziRamv/KFR9mM+U1yGOSyjbLQfyxmAwJkSaaI7cI4NB4xAQ0f8y6qOUfUi
QnJ8Fq9oLYeutdvnp0nhRD5bJukWjMeZz0KQUEWi5k/0fax0k67iZ8X37rihsSh7geA3NJqFdrAA
sa2D3FgOdYpSYtBDRr5ygylah17lbjZLQux83JMHP9keHZyy3y5aFgeBwqlkxqG6EbgFK7lwnr4V
aAukYVvzcI5X0AgOWRZvxiB2bnLYWmopuUxACnfRsTowr+IakIYc7RgxfmUNbdfDXEnV8ZAdAzkO
r5SvIQyundT4MzUbN6hG52+fFDAJjQ+QjW8nknMDMJsXlH36XhMNFJnpPyoS/e3gAg2lpiOIVzlR
u6YmhVD/OlOriNrnXGduD3h3EAHIP6+bOueIjc698ObYuAF630RIwDFqkh7if+2sKrXT9tbEhpDZ
NHZxkh6GMW+oG4zzmEz+KZrUeuVmSQZ4lQld7/cP3lyvZIWh/8eS5Mwrzp/9K9qCtmqyYxvsIPqb
rUPQDBVNZvhrUm7Nk2TtKaj06YaW05lxPLEnFvnscjly043Ovv2Y9sCH3TGsNyxA/g1/Tr8XYcmz
Pn8stGo4ZCmx9RJLo9jArIUJsE9+9OqoXVVlpdRbFlyY3xN+E0k+Hk39Z9RVzVlJ0fQ5NHPXFa3y
WTPr7SUDQBdQ0gND+dX6MIq9NlunBsU412MtmLjYHyxEpLOTmgglBemtGcAj/T0NSYKvy+Hdwwdg
FSla4ZZtTj7SQxV91GjrHNj6oWAk6l4eAJTie5gAxagtpdrJg88yd3JzzV5rCVpDSZbu5uMDDInq
LD/Kd1PzX73Nt+cjrq5Gu1vV6G94UDXng8C/bjhcgxZ2FNH/0tyEZUewNKrh1VSb/ZN8UUZNWdUA
jg/yI7l24jHXXwdxjEyVUFgziJ7nhE1cSe21S8Z8lTdokBs1vMmXwatNkk7UjGGFUl2KERqcmzne
dghM+7q8oCdb9QKfLzutf19GosCImU3N5lncUTywCbJOrWm9baObw9lOWEmZY+GfrOJoBQKp/pKo
1ZVg33NemM0NgnlJ6XdzVJG92uIxm3LkWPn88+GG3YtqwCyodcU5n6ed42zt0WF3bJRar1maxuyx
CcJmZYu6PMhxMkD6XYhn+zIlTUNeAou71TUHrS2O7+/q5l8tYItHh+1cVxlFWH8dWsPWn9DoRi2b
Z5yvGXghPhA2HUXZMvWUxtpbQfA9tOJuPYkZveYq1tHVMXznxCXFdVHCmHKhogIvOzGSqIm37wzH
+UC7t7pSwjLVTQflw0jD9ZwkLqFoHFiLWI+Q23QTNbxJLBSRlaQxYOomFObY0KKjKA4ZAZcaE82E
eO6kRGhZTGO3YJN0RslrXXMtTm1D+til9T+jgcNRH5jXVf4Lh6v2ok8K3Oj5Y5TG+n8c9+Xt+sfi
w8WyDFLPOerT17HfyKuD1gs4Asy5ggJhFF6p/uD3mn5oo+B7000v48DZUXYRsldM1PCHsHDfhaMf
3NJWH8NENwGBqydu1PDVVEVwNBUG771XNHu1Rg5GJ0VZtw71FPPn4SkIkQAgE1lFfu8+yk94IbNj
r9bb1ghf48E3SLUqzKt8B9wCT0LCFR5Ct7oMeN7bUUG2E+s7eXRqNNDrSTi5DGNAZ9o0gWipSEJP
H9XZ2XM7rnpYPOX4z4py1B8bQsgtNxq2A5qzq0FW9jFAf9XXBKCMKbTTphiOcsMcWzIWyl47S50C
hRkTDa/96gm9eXLaLz2Mss0oIJMFRB/CF8nPnjqCjiSDUBzdhGBS0NsPXam+yj/OMlKqWbxjgecV
RyjQ1aPK2P31/WeB4cCb/WTuwTJ6cTB+mOyIb79SJSyQvPVduM2aejpJm11Kxt0xtPXHrit/VDC6
6MqU6J0NCArMU8VGAFg4N/gcj4iF6zM0JGfPF3yNDEwXzE17YzUCarqJ+eWsapGzvDUzQT6OVB9a
sfU6hpG/1y0kQpXTGx/DfDzo0HHULBhu7RhUjz4+eNYfiA+ZfhcTM94kxlZUERXxog8YFo2sLMHM
6goHLIL2Fv1iVwEaIQsJKKdOsoMYKwzutKIKPzGOIKEJ5rKL70VtmEezdrWHkTwSz+doJxsBvkJg
yTKKjEvrHlndT0wpUHdkW38yWNuGyF3VttU+0sUY78Nwdkk0JiE6fZI6rwaw8i0pipPjMsoH3Tjc
4gEm5AKkmDp/B57S3HiFli4oynIKr2FVKitzjl+QS3KkQivR0B0uGQVN0LM6zc1tw70NPQfY2Gqh
UsxsWPniam6zJfj3CQStviOGsTvFap0exrgluCCuCXXpiHkiXq+k1oacq3Zh9AzDQfI0QvSz1kAc
TeZhxSLHBqxK6hW7UFQP0l/Wz4JvrwSBFeWvUCKCJz/5UCMoosD0Gyd9kM2fhtTc1fv3599rNbGO
1MoWOmmmq7SS/9xAY5dAX9vNjF895IYswd9SE/luad9M/Cex0k0rvSXydV7S5WIuXwyyZlcOTtat
DFca7IRkOyV/QJwUXAVBayuLIOF9mwQ7aQEqLds4LWd6Q7RP8sRO6ugmw6Z49bToQfMpb1rIG3Ta
yZoMBaAAn0Ul6e3kVfVJt3TLgeRFN7lrFGH0jnE0WgDu16RQO+uCauve2WTI2VBT5KfJ1rKH9y/d
X65GS9NVz/DoFM0mUI6Lf146UwHdVjVWQvsxOo1KgmMYk0qBp3kj66cGxeAZPfQ3obrjeQqM8Go1
4ScSPrybjv7ciasHeTPKFyiPa7PP3ItLHMneHbHGmtoQPsgXct5CeiwGkmYzBxYhc6+nMDuXoiTF
jSZRhkxIR7cwKygXaqxt6P0a20NPQamfZLumDAdvEzp+h39OC7Z1gcZeAY6y7moypwd1ixMCIf9s
rWC01l9C5ETqDMvkkBohYZ4cVGGY7d+/kH/dg1xIhH/0JnFpuDQC5uHrvw5xLUBIi7ZGup1a/0np
6TpX5OaRU8m7qOl+pFpA73v+Jfmbllcbu3gguO53A06+a7wKGaXlI8abgQhk1aPDA2zUYYKR1hf5
YmUIolWGix0lzIkEE+VqMHXfNxpwRc0qropV7hr6I0jK89qkg+8hHR/mE0qHIk0GoHR+YG0rnEVb
4AwYxEL1Dp8VqUlLEyEpc3NDfzB7yjtw0YPT9k9DaOMwFbCy3r92f9+EHHqdefrjoPvAkPVm3E5P
tNHzKujhb+NXUzvbW8lozwCmMkSL6rOiherWVMEamQwAdx5cly2LVrCmXhl25OmkD3ia0wemGOlD
kpjp1odCvpa/IX9NK4NuK8VXyG7MjSw8XNRp6GbrcwY7TKmJD25CAExWiHl3jKCLhVG/DbQK8csM
pPRx+/4igAxR361boaebHnfOriaDaLecl7Mm4/k1Sm+Hc9EkzQ07JNmQFkF7BC/WWrEOpyJYR7Ni
mkDwbCt7w+9fTk17q6SBDK1RVKjo73TP0d6qTTD/eGrSxT426Wk4izlPS8M1em7m2WlcvvYKXfPW
NE4OsWOI9efcyHhQCaQPCCGQkUO4KyIY0p6CU36415KoHHsQhBE7QcH5Ysh0WJfm84VIuZXd+U9l
P6aHpcFuNzG8EyAmsjrMU3NcQ6pNdhwimsOIg4JrPSfJTxoyH2HjBdQnam01tab9b0/HUArywQJ9
bbUM9WV/0cCBhm24cvepIV7s0cnodKkI94fxhTTabOca9a8QzsqAPS9FVLLnozL52eYCvTzj8Tn+
qUs2nNvIjUK7sveMiArd9F+W+YmS9C81iElq3yA5DK2DQ6VPQfdJnWg+gCMD3mAAHcDp2fWTsY/m
jyAGrV82pNpu/8nn2ZkATXGVo5J0/phoxgPKXfsYpnbzodbVjXSkNlrQHq02ZXo5hygV0GPsXFV0
JtrudCqT9JGsdfWIy39YCt8eKPBGbvaa0wncm12L4lcrH2m9sCf31hVi06u0c3R+Yeyk53vpG2p2
bxx7lKiezC5qsN3vNT/8Fjnpx05MxCzMmoDY+Pj+bWkYb0sqC9EJs3wNLY+Lj+ztY97QgRjdFiRe
mDV7eZdZ2hyTpxbxRu7GitmzFoXDqp9cAOhmf5c4Oo6TwVrNM5UbIYi2feO39yLJom3ifBKdhd67
M/P9aBZih5J6Yu2/yVkCYgCuR5TTxY5tjsgxPq65tcD55EdVxXCEKjQTVtf/MsPLdRY2MLmgFXHl
bq1hMsBouyuTqX+oa+spMg1ts/SZjXj8VS/ovuAoqvn7bvJIqDKrbE++jnnCNdrXTnngwNNu/JEW
d0NQ+TI6tEtiOqsWuwAZ6/0hscTFSLODBo3/qMmQrBjm4+wxechbM7ujYQA5IQ/FQzYUn8oSSM80
+0AWaaQWZPaaxhVbT2D/bIYq+67ifFB8kMOErU5RYXwoYy3dUbeFmwx1IPVfjygiIpguH1nYEMZe
Rs+9qJDDLoBEr3EdR89OPibbNAa6Hxa3Cbn4NhwQuf4eEudqdneqCCz0VBzIZKdbAqSjzOeUG9Pd
/fYTLagmbbJIeO6DbT+jg0KdoCiFLTFoWG2Ctgyvgaeuyx7JZ0G++rawUWQXjOV2mtZYWydrB6aC
UUSXdvIOPCX5aXRsPDoQkTewNvVH+WIE1ipDP4RL/H+/FMLZX7kAJg9tGxrLf4bruN+ZFRHyMcK9
Tdr0P2Q4g1uZ2i4c83GVqL24mWDF6a6GO7OEaA0l8VwXhv9iWaI5KJZHX7yaNkokomcN7fKanJPu
aDrLyh5CpzyGGorU1oD6i8yAaoFwCswE0hSl0xr6JRUP9CEhKDC4DRX40XZWdADvIJmunoztmLr1
wRt18ECNoIVG728Llcw7wQLqsPwMe13hZIpKC8qxMWDvm8jNq4eEQW7kPI5lah8qNY8P1cAs2C+i
H042jld1wisnRn+Lv9E4+fMcNurjftc4GZ6C0fmZBxZYK9rOW2lCICuyOfRmfIGkGZ2F+UXGLUpI
8NROX+X5Fqp8t5dTbvliTHVy0PkaNGu4q6RXHLvW55/M8HufRyneNiCrNbLeZk4J1INvSjx+wFAR
fePkvfJUdfoM0Oyq5AplUiFsUopBEsu/V77oJNWjcQz2y8o59DmdxCI+GlMHxS8qsxvyPBCSaUlQ
cD9Un+00bDZqUPU4+JXg5OikUxTIa1fJh6oFUgUPhfgSRxf52aBmlMuzQ3CuxEIhGDSOyDdPhZLC
0obI4ZFOmAN5aqpToI8l4wQ/OIYcZDaeTa5ppKcf5p+o9x0axV7wVXLk67i/KmE5nLiy32hD2Lty
Dj1TvImkaMvz9lI9pgq921Upj5I1EM9njvE1ywxxyVM4Wjy04WmZgbRGai88VcAP6i+aCrTKZif7
sE5SOqe20/jizPAjzkwXLXpmrhA0vixUotEiOsYCIK+plPdNW/sHmLXRyq/77oi6BkO3BhXbkZDt
pqV9HA4GeZ84StaaCYDa/J3pUlrfIh6YBLX7Tg10MNVjkb3A/RkuhvB3eZkPr7HXj1tVPDE1q9a/
HRtLT6T3iPcx45Omqp+0ZkaZxYZ7iXX7ib7k9Nznnb1Ssro5gPXP/+MU/3fvysKogJfBRfXO2Pot
RMEuM68NGTCvXbWlo5r55Bc0Yf7QiVg5x472ja9d2bHiE1TZwbMShTib0RQdxt75VBtteXYmpzgj
N2Y7Nkb9UDVz/CwObgxszaMH9IcNfTrLsYsVtHSo3Ae7crOHsjJwkaawtws/pBRDk3igL5VdoZ33
jIoiZAZV8hhOILOAC2YMTNvVQErRFyii3wF9BgeKi+pcuPPj7KRkgPrFKXWcA+79CKLfoL/o5Niu
FTc9IPYq77afPKdj1m3Nvg2PNLqGqz5ax7zoza/DkH/Jh6l9cLISRkeWwYoIIhu1GVKic18W9tpF
zYa4IzdWM+zxXKjetwlyDfKXRNlyMnVxGvrBrQQtxZLGO32K8i3Im27dzeGAeuU/TmZfn0Tv9Zu4
B70xT4KIjH5+/+BhvT13ICFEG4WAGBUCLoK33SujwYEXi4LrpgsGNXKAOZkpdPbBJA+E21m3K/Pj
JFoLfbFJxnDY9GdLaa3npJjQE2nR42CEQDXTVmxIFsLq1+agyVKkZbXVKa9hb4AmNSawhqGrvGK8
/uy60/ggf7MJTqhk4tfYFMQchoJegMLYLAkNcBkzDNcY12mofkqzH8y48lvXzolCTafOLOV45Xk2
hHczYhPOO2tVmOFErKZSnofCIE3ewS5meqPzycq0M+dx/lMD+LVxiEDs3AoDjzteU+NL3sOgHuPu
R+GIl1Kw2r5/lY1ZdvtH29cwNI2HEp22Be/mLR8g6A0x+2/MNY3UYhNaHepimwabHWT7FGnCY09A
CEqxam8zd93/VsV65rDzW6+9cxruNnHbq98SatMTGbHFVa3S/KL5RXP1M928JU12M6LsRN/auNhT
j/Kl9+ybku8kHs712gtdB/dYjb74D/n031UVR1fHUznw0QdFF/6mr+1lcWtZUYstcD7iWM4wMEZX
ixtqm4hI9Nx/bQcrxYBFUSLUcdhWKtL6YGymS52pDo37iMTRFqAet2p1gLiPd6WptKvm5WStG4f3
v5C/OhJzBYjdAJWmQ+uW6dKfHYlIhIwlhqwFbCmUaxCm4x1vxAeZy+FahrITKElDjI+llnxkCkKG
rNHf7Tx9Wso9MBlmzw3eduK5VPSIOrlK15Vef5bZyYwtaHT1pXv2DIY183kljcwXSmW4cnRLpeSU
FIPoZLCIGyrHgGVKN8DaWcmcVD2Ixita3md5FsIh2hdt/LHtMBK3pfjo1f61SsNnv6zD59GfAaMl
YArIM5m2U0z2xfevmPHWbwQHQAdvgfYXQaVmvm2GpUo1aSEg4o2HmXLGElCzknavowiTaFM1Ff/o
PerqrLVOVu6bBy9SxB7besd5dexXjunnt8iKvy2HEYgf6cotiZ2ltRxi2fZRHYLOS65LFTBmYj1k
6FXShjxHeUkyJ/ya9O4rysHpOIXi/xg7j+XIlSzb/kpZzb0aWph19QAIHUEyIqg5gTEzSWgtHMDX
vwXmre6bWc/69iTMmBQZAnA/fs7ea0MFtTGbfT1Ad2zO7EjEYP/FC/+3e5cXbluYLCyNtdL5/VJh
gdN1e4CFnVjNx9dLNRPtPi+d+VRnPZhBU+m2dhXIo9k8UNt2apptLJ15fWnR4xtSZT6C2so2TcUB
W4vG7JKHtVwnMtwkeiBPfRztiqjrGXnH1sEmfYh2e2o/DfF4MQII51W41cj+iFY6QZg/l6b/+IVz
135x776X1YQHPup++/K/Higyyvw/l9/575/59Tf+6yb+jn2m/Oz+15/afpS37/lH+/sP/fKX+d//
eHar9+79ly/WBfK86dJ/NNP1o+2z7l+8vuUn/6/f/NvH119B4P3xz79/J+C2W/5aGJfF3//41sL3
U126uf/NA1z+/h/fXF7AP/9+Lrl1w/fs337l473t/vl3Yf0DQLnFDM+ybMxFX5AR+fH1LV39h7ac
43FgAMWzFfvvfyv4axGIQe0fQJWIUSeIHdmAs5hM2rJfvqUr/1B0BN58xzQ018IR+q/Xfv65kfz8
0P7/7EKV/+NP+w3ddZWnB5SBhqvOnPF3S5Asi2w2lASCIgkt+75iztlQEM3GXat11pqO/4MTtWJt
9+0tMpLqEpQ9C26eoueuHgCpugcVQKHltOOmsuy/uqeMXxcTnp9BKakoDI9pa2o0h39dfmUVxkWk
IydA1LbERibNplXgpiLa6TnHFQyHN5Hr0CPIa8+My+TShNgRTBFfKkwlByDieyuPy8daG/1GTaGY
1b21BlLwkDoYZRUHJrlZ7EFFR0fUHndQM6dby23ea5DC+JEITckbHINDOBHkXeYG+UQ1o+g6fsdp
Pt4WKGye6iwBKI5/qYkYeJS6+h5SC+1d4N7ngXEmfAYbAKa86rHM/2LZMZa34H9KhuUtQoy39Hvp
m5sGM8Zf36Lamkrb1MrJT/iwNxMhPMevh8zqnCPDFKxREqeC1TYqzqsge1as0FqbmqSGmJrRL6vY
OaZJsg1DdTziLBfguWChEKnIEo7xsRrFS2tm0zH9ckCK/m7uZfaATesrXnTbEmngMasObqKisOgA
J1js3Ij82LhbOVq0tfPGeSZYJvd7S7ePSSbt5xmS28xk7DAR5LEKmU2R9qBX18kU1l/sSL+5X3iH
GHC43Hy6wU317+OZYU5Si+mz9NGRfTPciJimhccRGFO8D0OeNkctvIXmfSSDV2Mqnlok5Asa8XsU
OzXiziC6fP0TxA9B0nivb7/+7esBQ51cQdzGvDYpW5zJ8VPQ9tGOCt5YER2WPIm2tDbCpdNm9AaT
HXO8fj3Yw7SvBJQOmY/TtQetc6i1OfG+vhk12XQl5JQWOXfZlgEYDMj2nIezcibLTqw6SBGrry+/
HuwmsTcMmJEK1pO4RTuHPIR35t1yzXM6OdGjZlQDPLh21WSWthauE786U/qqBrK+KMhHzmAvdzRD
N4hZRLIeCaeEH0mcVI7+Pp+L8jErs4QMb13bEz1u7dUsUz3wHPlx1uFQNqwIRN33V6hFsIRjPXwK
Le3Qm2F56ZM6fGLav67UwrzKv+RqfQ2GfrsJEJrRsjeQTWi6uaxzfxoc1dNE7y1icNZiYhpHtAUZ
auafMoZMh9HUETrSm5y6ghqPTjXTH60VdAQMvZKj0cuEAgx3Kxj8aiRpTe1B1gbpGN5kjXVH8ZLe
WF2bkbKuvWU0Lbdf/9TFYM44hkfr0hyVi9a76SozRLWZ6btdsMEpKIBg76ng3uDQILY1jSG9uIjr
Neygn3gZzmYxVJcGpZckIPBYAWf8+WCq1R9fWkG1LirVOH6NTJvZ1G+VhOgQ2TW7NKpKMFkOs6qg
U3yi9dwN7mOAz6Spmplpb0jgDCE9mOpuVKrxNMXRfnDiFmEHX339E8Sm8YRcKjksDHNdpjB7CuIZ
u6oujk7gfwkgpzSkE2QHwMHL9q+W+d8cOMsdqtlcS9ybS+loW7+tYYL854wVevRrR3CQJP/pNors
M2/L5LmAy7cg9rtVCRvmUeodXjqnzh4YDm3qiAjBwCQVCpmbeb/kGxdEsl3rGRcuPYVbZJ/JqSIK
77ZNgWU6txw866dqUgovLa3yptAihzkZAc1fXfLKkMnPwumXuulvf+ID/0ZK/Fp+WKQt9JCo0nSM
l79emw5BVrGCtt0nBBdocWNfwtxIH8qpxIjRvoSFbb6SfC7aCFCRLO3DzwcdPYHihLepZmaH0Wiq
41Aki7p7jny2tYvpDA5mUh60lGGxTpzMLm/ca9yR2IlqSnsbJrfbLo2nUz40qGBtEiybsV1TqNZ7
q9XVl2i+q3pXO/WWBbqfcoSQyC7YhTbkl2wcXtDvfMuJL/iRloQZ6buuImv0D7dyBTakVQ6R2Asw
b4c0cw3KfGWGxa7X/3qwa+sv9jtV/beawLJxL3+p+RGKoy779f0chapNTQkfSY6EAqILgw1Mpo6U
0QBZKUBXgVGm20c6oqPCNEl35sFRH7A5KZdksMPb3ql3PX/5+D8P6ClX1RgAKejoFKDIomRI5RYg
lfps1qgxnVxO+wXvGSuReZiycoAYEEKAjNjwabuYZYLguqQfpxKdKPRArJuRODHVqE5fwoMm5QxQ
4P4F8Gg8o1pl8XElWPGkVk5E8U44s3eUUKNXF0Zz+bKrmhoU/b4FdlybzvqrsaGqU7h35uby1ajq
e4NIQjVQNrxTRE6Kyl2B7Xri9HAU2NPPiYy6O1oKBxBl5vHrYV54G5mI3syRJmkVtAKxoy5u2llP
PV3biS6jqTQZ8QUa7BIErdyYHMkdKJ07V9TaGUq5dibDAgdvp6e3Yzl3oNcL8y6PRkbKbtVfFGVQ
Vm4l8lujEcMeH5/ld32TvXdqBu48TryKQd2JLhmjVbvIVm1WlG/omV96zCNX1FrFTeQqtT8HRvFW
Zd1DrpXy1EZTcvl6KEkBUOJaA1M8M2MIbPMoJ92ERya+4/Evvv+pqP+jcP7zTawvN+kvGwxtCxur
NKgPTnnoGX+96Ow50+jaQcBH2gsCt7rmA7EGTRUoKNsi+8bsteKYucnoY0ZFvJX3A0Vluh+mtjrq
Y9bu8q74bMx8VLyodLsdE4XnYJkVyCb6kcYuMe7CuBQTQ7kQDvLijG0JrLsak5S7jsgjBjYu4UE8
5DXz+iDWWl9FTPBY0TZrZDw//+8vmav/99MBTlIQTQqrl2lqHGx/u9Nqt6M/a0wpEZJsBFP58PWQ
6Vg6Ea1dpWaoN+HovELSBtHcRZbfoCAiKJR60xzS+MmUSnESgSu9chjjJ/hKOKcHmwiY5btWYA37
jD4CSbpIDMcggt1Mn37GzDQxgn10kij07Jawhjq8fp2oha4ADe7K8fD1ZVvnpDhEkUsBp5ifo6Eb
MAqpxabOgazqCK8tWmNNTb8tSEjz8Zj66jDKfTXXT8nQPNRJCOcwrn8kS3hBGNVvZXq7b6OYJHpZ
eSKd1nPqQnaFsVjPXmt2r5PuvrRUtH7/0Qnnsxg0MFBpSUqB1UKAm95GnWILf5ZPmgtd31nOGKmn
91rGhLejzLatMF14zvTALGPrlszmYWmglcsaihLp3Dl7IB5vLiE38BniW0BIa7wxZwA8r2A6dqmd
vju1jivGIcXLHJBq12nnl8nMGq7T1Rmkc9uA092agXifi/oCncxaJLfxjVhsvsQBeZEA9V+V6b2K
xqUfXLZYM3jC8vjSiAfLqu9JlDCYIZgxwo3urWvydDVY8pmpO6erPvOTGu8qWdB3iYMWpkcCB1px
fEwM0fsSGG/LNG2Y7y2X2AHxGLmIbiPS3IOpuqQ0ptZjOGwVtTI8KlUsZVq5LmO5WGnKfJM3BEg3
DIMbrXiudQa0mhLPvp5pLXTletoB1Mjo1INPAVzq0L4knriJtyQxbtRUQM0n8G5Na3AHnDbxht6t
N3oVfsc7IITt/GDytydvKtlocWRs1C4P9ujsXKPdGDigb026J15mLr3j8o4zD6sTdFs7cR4LbVzn
jFR7A0Ke0xfmPmsGPnmCk9Qmk2ThOKav9YrYaSgzB7y8JBuTlhIScGXCjOlRechISThP+yrxutt+
xHwR2OjiKgLJRJUeeWW0hoys9GA2xV7da4wGGrHNJuVOqdTPSFTKEXJ6vAFm0/hiLq40UB9I0OmH
AW+EQ9iKVq20gkPyOJBpWZGW5WbVYng7O/jPsG/pguARmXmJC+9x0tRbLZ2fZrJU1q1hwjCBWseF
iLHWYtXbmRqRU2OSrQ0Ou7thNMc1zXuBPtHtnPe8dMliYhqq39DLclZdR5drHJvmgXbtZ4bLTZpG
dDfSNpgaCgz8nvqqtojLijIdaUgkzup8X5sF3nxrm0QdWhaWkBaeThC6xm6ak03fg8fT1JtqdM+9
lpTrtte2HYF4/UwzdUzSJ4LZ34VBqHwZPmdEyk2RshssUtIf4oicJXyLrteX9l03xnejihqke+7d
ituwcl8BTWzdnAzMOR1W1bJR6W/J2H+P7FdVtCCHiWTxw1o9DONHCsXkNeeJo14JSAMa7EsOcrVR
oG2jVZVKkHpazc08meVVS913C3/frpG1u6KPQbZhWBJoKZxwRYbGsLFjod7QMvwsyhFwOGanR1LL
dm2IvKlx2Qj1hQxVSgXZXhNGsJvTH1UaGQeJHm09g07wZAAbW071xS1hS1vtgCU8+dZKJPQApY5A
9TZE0BNEMg0cAcJs9jK3eNPjqd4lVfaEavCcH4KDdLgDGznucnQIfsHQfK3SsfCG2nV3NUPxOP1w
CH7P9HozzF2xDpCSbE3rOjlBs+lMEO3TZGH6XZUDZO6mltqhKoL78pKnM+HPBhZlQGxvvVHuYRDN
4NIsDUGC+UTpIW5cqYqb0TZ31sDMi30f8prrtfgbyPGtXwL0FydaMLd84J9JxvNqq5jQUpjdK6af
ZSf6i0R/3llm7Sl5s62mAmKJhUUz1Co+BLffmT32msHe9rVJtnO2Heyp9gCIIc6yg5dQsbp9MtUb
WNNkxkZKtSqUUvHiuntsg8TapRoS9FCzIPhVH32MOvUaT9ZnEpnhJo4LfR02/eyptcp+EuQ3TTXP
2Pqm564iEGvWpArwU6Z+a0nCLRvuXJVpACkNnb5pZfBD1cHbOHH2kqfBmkwSAq3jOT8XOjFIxaMQ
wJGZr0FCu23a/hJ3m1rqSyB5DK8JhUlnnKQ5bKokmfeDNrdbM80+uoXagEIBKL81hneBDQOvb40P
DJ/Q4uHA+a5zz5ht2jlaQDB0lcXXAgtAZprdttfGY92BfUInGHgw3Fq/YFyNjFbLVN44Xb2SBzjg
IqcgGidfqdVFIf2gGsToJYSDEfKZXZIJGytTN4MgwRvG+8QtpGrBEHxX5FiHaQApiC4i4m5/aM5c
I+hiQZRznO+NGodNH1h+PpbKGo5EueFWIC/pOxaGcZUNGcjkUfkWVU5z1wXhOuEqhwk0P9XDyKlx
sInIi8WNKbHXAKK5DIj3bo0iztd9kn5UUTRs3Dj3Zda0PrpK9IoxBzBlGh8djlybXAcy2of4f5Li
UZfaJdDvYTOFPuDYJ1OvE2Ka7YWcOqOQFSQjT8E6EgVzWbfwGdU2ZK+HK93EpmcavY5TEMarXTJ2
pyw+tqJ6wdCH2b91vyl1v2sS2IRBWrA/lO33Ie5PEE80ryHRHG3HYK/DmO5GFee550TBpir4UOYk
AWE7pC4mjNHclT5at/U85NNNT2fH1zJyCKwuxDFjyGhvjuqNYgbXeSweUmXaqlxjgQXJq5YR4V9h
c1eSvoDKKfmWzNa5SYRNikEWQD6Qi0jDOLptPR/d/D1DEOSHCUL7ctSOHa7/nw/q1LM1sflVuZ3B
xWvmcwRaz036/FRX93Qhi2OYDgu5wsiPnCtMzxqdT1thW3f1lWWYzsZuoPmi4lY2FhZWMoGszmfT
Qrm4mhYNbq9Z/TZ41wbY8ObAib4YCErq9eElycDiZnqzcXI73cXB+Nh38g1L6dJRw8hSLkfcVoTo
SU2is5K03sRZ4zFn8Ajl9VpX7fxmdF6wYfOW6yjPMutIB4n64UdMk8zTzW7eoZwgTtZABTdgIDk0
5Wx6bn2xSlIOBxekcbdsfNbChwMw0HQCRCcMGiKuAaUk8zdaQdbKQKFGCo/NSCsN4jWhcIWfpkGw
wmOtUg+kz/oLoaj2zmhVjIU2fjvLkGtLaO0K/quHh0JCZjB9l8l/1WJD7k1ynM0yeg2n9ramK9VE
s9wMVQ5/KV5NTfgWQYXFunOX2KilNeohyQ+A3Eh84DEYZCKSPTFKt/2POLR2SG/oDpcPhOk9pICC
oXDoj0QcwvIC15H1zlpa4lPrZtimRrDGJZ6tJLpub3G9pnG9dOBPxdxhuoFuSjTPQXOTeaeO3fdg
dE4RdReK9P5lVBxCCmA8ID5kdW199GOxB9Bib2bDIxwYEMOOl3S1Xxl6t8lqfAcmiCJn4CkxIlnP
M/DFCg5skNBbxQuLCrPzEiODVRJrhddCw9ukzFd7GzdcjYBkbX06OdeDyHGBHBOIEsdoeQhzTLa9
ae+nVvORB5abGuuGFzDY9SmfqkTv13TAM2YGlRc9aGMjd2kxiPU89q7X6CLxi0IDjeUGyPID+OQl
ejw3m0EckCBbq/wqmYPJZnLMO46vVKkFxdFElvfINTiEOLydwd4InDdrgjSfcWKdZObuEpBIeR5r
66TXp5XZuvFWuLqkTJph4GrPc70IHZod3Ka7suBzc2S7dURCILdCq6AHcW2xS61bxdpya5h+nZNi
bIj6TTpYUQEkFFzbeejXhtH7Y7lPGAsj8uRqF0QC09OJvgOfvhLRV3gSdZdvVCWMBMGCE9fjSssp
aLVQhYieFptZF+1mTjgm4LH+oUfI71WenZeCoB7kKUgIlwLy5ydARVYaLv6b2aIaIEfas9gaOAVp
yHuUmuPbquBJUsaXhFtxH3uGmtc+yjiVmCDyJc2CEPe5vRudUO5LJV4HoGX8ZoJWjJ71WE/kGqrS
WLJxbmrTXrduS8RDE3Vrq7VZ82vONqCGDsBrnS0ypteJXKx8cE9ubl2Gfg5ozWAtKysSkfI+Fkuk
SHfqjQyPWPtYRdlaTPG8ScMauwDDFduI+1WbKm+qkNlBNLnuOXH91hYa1jJFxlBxSTLKXeMumF7t
Mr1LagEAdPGpiEX9Tep4piiYMTRtM4czWX1jfMwStiKQD2vZRbdNWE+k0s9yNToINsPcntd5eAOM
9gegNm/MLXej6AD4q9FGz5lAPpR5/JQrO+r6u9TUw3PYjY8Gi0o1FmS7FfyWY9NFCy7jKCCPRdc8
9s1k0q9DXOF2tCLoRVY64aLlBGwj874i19sPLn3YtD2pqvauhQMwu9xi98PwTtrrTgHSbrO+7JoF
m2YFyLgIBFhhIIaxZQtuIPPSiOiVCnwFtuEtYOjjQ8J7xLS4S4fWXInauBvGZ2fieD+/BL2NGzpN
BCPGHjG4sfQTJheOLGztVKhbQrke4eufCb6ef2ShXBWWAMAjtHPU8TQKxONVBVB5CiwQyTeK1ke8
qWLa20R+8OJGXLkaGKxVW2AGHbpga+Xw/OMZwBhK/7Yy3rnD4hUZQCoG3WYi1itvV9EcvWcARMhy
8WfdC2IgCzizoK30pM9maJlrlw1KxXVMnCtk/uglxfJWSf6A6Dl/d+RnUwhzH2BB9ENz/pGE1Uuo
l9D0ZX/qk4SY5oCDkKWqGEGN+xxqRCMUuXeC7CFlZob25GikqJwdrQXsb2rOKgjn56nUH8YHelbl
SmNDPggr3cc4PP1ZyBrBHbhke5DsrsqrWpu3THcD3wlYrmZSCkNK0ibbmGGQbzs5fEczWezLttmH
UtnEadHdamenVyqPDnK7YehGUELfs0gyMiVImglZN+hbUUaa1yclPY+Bg2VonmssiY4Thjzh0XdL
1rwmsZx1D7aqHjhilaHDMqEXhadhMYuHxtp1g32iqLlHtpIzcsEGJ8lP6mn1YIVNsDxmZp1upAzu
g/k2mgTtAUCgQIuJbEubesVENLlLG/ljkDMcoDE9uACysB2wp7iNeqS27tjNPltHPtZjPRybhdAw
NJ84JMnNIU5zCJRXImeOIgftnSxLUdgpCc0JB/SVC0y0Ml2MxdZ6kNGR65WOgMjESotvkoCaP4v1
d30q3tGCMwQbcEra3Geu7g8zs2gGccHGGQ1WJeNsjYbwDZMPyepLn5ew6UprXuXOrBHqGV5BIyS4
YbNHW0fv20TwQVJCIyleBovqIZcedJjdVMWECc5cjkJp2bXO1MEMOAzbXJEWRf6gVmyAP5rLD/Lf
Dem1EekaYStM9fy1ITXazpFdB+ZMxnwAeCGkNgtHe21Zj3j3BNlCdKiVUrf5nsFT7ctN5Rb3iDxR
qfXg/mP+zoykcm1JlYqU+rWR+oDdJVmuE3GKA9UiYoCuYo324CTqrSsqgwM2nKosbI8V0xgf7yvs
VoqBtWTKbAt4ffF4Dov4YPT9uBoUZWWmtAgqxqR+E+efI7X0YL0IKzum+BMDXL5dWt/pTvYi0yKl
HgnPS3jpxmzUj0xzz8lMokw69fdKGxG/HNWtB3P/rRXjxs0llw6tOj7r9C2K7jqJEVtJcam0tdy6
E7FRUnmCZTiu53CAl5Tpp7Ez0pUSU4yqczz4qepyxMMeAzL/G9ObhvSbKDrVUbByVfO+z+b4jNlH
KQ5VX12ruL0RGmlKY9jdZN+KCC716HKzER+TTfidLCA2VpM4GwsDRxE+AF18wH4O5GeTg2nK6Wnw
RfEeu/UeF8uuMkAWxTJl9yvbQ1W3qTfkKOpSY9yQZci5hNPs11fpyHixtcUNkuCtprfhrh3YkaTq
VodC1Z5IpNBXy+gIFBo9ujB+qho95OSWPIQ2eH/YfRqHE1yzStR0cLU8vaxpeXfTxhq0j7GLxUEG
8IkAPU9ExG6FicQEiBqmHU/Tx1VhLqI2Z1pnaWZ4WAzAYXSkdIKt2MryPZa0hXheNXZ2Fclb7nIi
rVeJab1jWppISEbPqWUhPMtQu4SSUIaG3gYzsYEYVibXCZUNut1Hw2qey5FugepO4TavcPDmeHSj
Qvloc5dNwAiJGZg1rPRDsZGzUq9ofz8WU0CDd7DuoGRvXbJxTA7muzDcdO2lQVh/BOfgrjuCGDCD
0LoYrNctkrWXVAm/WVi1SL2BIGCPaGYzzCR5oF2UqPvMNIXKOwlfEG2ukyw/q10tD65Ma0+TQ7Bb
nCR92/5I1c/aJh4kDllEdO3JgSPpOajvPXT4GUE9Hpf3hK2Po1BVx+um7/JLF0fbcfHLGl7Shwdl
nJy9iZheGVDLpqMWsPw0b9k4RauTohj08I3S4/5voFwhRR7bJTCVVNC8Nr2xt6MdoATn1hjL3nNV
i5MQKa9eeqiZLjrlGezdThd8SKbAvAEDGV7rTSU5e6HQX5c9SesuufCxY90HZMTkJqPZwHGf2EhZ
paL0yZZJthd6RSNQocYmANWzxxrcHatYMdJNonmARjUj70ApxyNaP87pqUGs+VLiqHL2rap9x3un
HOVyGERiurVGdRXScfFsxguEXd+Mc5dtZsMx1k3QEorSVD1cIZ0RMt0JhHsrnjHdADW9FUkAo7jB
VOcyd9hhnfxeZi0tYvi3PjVxqN7rRGvHVqPumyzZtHXmQinNwISN6U5l8/JKbYAZVM8fikNABKKF
HY0AKIbSaPYJVkMvF9XAaxvfYwIGExrlPoRpRsnhXaZpu37qWCeN9DnTIr8fsvBeATsuxzmBVGIG
XqTUr1IE47671xujvolWeMZj3zLEsHXkwqB3p9tIVc8gjHv8N+FHvbJcPowUWyhHX4ocFFsfDDE8
7pNTz+3FdkGItZY57dZ12ffzGORN885axn+MaGTGOTzlzt0EuywhuC+mIhkdLiAzYOWUHTdg1iAd
atSecYtb7uZiGL08HTx1iI9a4+jIic1XsXzm5H7ZO3OxcrfNN7YD+ECEk/mlKvy2dU5N2btbhoWf
nZg/KnqAQHL7d1WlRs5jfEaiPU+IKQ5tmu/wzidegQfA4/TacQ87aHNi5yaT5rzJuuHF7mYS4JKb
2ZXaNpr3c8LBKwlv0N090bqmxVGC10jo0RFQ+D7anJZjN6RYzUrNHxl/HFzal92U0gYgmWobauzG
TlRuwoQRQx2pkOUCsSkDxb7TunalqeAPM7GuGFhgVenP1cyZJhjza6ZekhCaiB3vG5tSiGzH2LOJ
+kRF5dFe+0hbQO1ORiuLN3I7OO2lS8CQp26ncXAWj7mAFNQGRuXpff3JBCL0wO+vQhN4hnTm3ANY
9wkayV9QC+RY9l7fVKHXWpTLjDYRhdRR5EtaWuHYQKtvg2cK/mAdUK/0gZnd2FX83UknGDdpQP9m
OayIdtrwKjBJNGjwOl19kKAWHtSk3JLlHAPAGxkvOZzRQ2GU6KqU6Wz306GwivDK9tHtmdZzDRgR
vMx2FD5qxODWpHC5dZR5XocAGf2kKjnGTO4RcVMHRNnhbBaWp1i1GyizMtqmJO9U4qmQFfhQdiC1
NLsTC3fvlU0wbScqt41tuB9mlBy12mlOSY5rtUf0MapVdK6Qv9OnrCjbaaqvQ334JiS4HGsqQOzF
tOtSFfJarpq+iufkezJ6SVmDmNQxdYbMRjcdicY3jUlPIIbAtGocRRKN0udX1y5W9YK8qMpt3tXt
lUHheiBemx5Ygc3KTrBlavx7od5ZTRfvu9Aa7mIT2rfTWc0O3g1x6Ml7jxj6TNpxco118kVnM3px
WhFfvx6Swck2kcGhXSeENLLi7DagYL5yPkD2YATDYSDJiJOb2dIDKopNEUfjNlCr6SKdSodfw1FC
fR1QNRyiMoihOFfJhQxEshixke2Wb8osJ8RStExjhgHoTp0wNq0McabXJddmn1qrsY66lZBtu7Hd
tL2iwG6vDTDWDEXdrUIaxNUlX+fIi3/Jic7CHwV1H2ukcx/Y30Pikh4Zkldex3Z2AqhrrOCC1Jib
1+A5e2YPQXGj2djpZm24z7PHyanqK2dqeR8paOOnao63X18qs0nIkBET1eXaP8qeG99XVkCaiwd4
s0ir0/KT7DTlBPqveXAKzUbHmLubr2+GXc2qHc4Pk55clTpyn6WmdjSkawD+86A/mJJ56hArm8Ch
BFUSfdy2ujV6IjaKey3kI+QswqoctsU9jjbhwzkzbnOwiEpKyu5LOTrlpxanoYewERyyOTDYmeG7
Wkk43rpRHK6jNjrPYdIyQLff9cGw3homXD6eml2TGg5xUww5xsH6EXCiXjYdg5vmfcyitzBRhsdG
J6agrexL4gh1peIgQtvXy1XftMV26Z+eIrNODsYi5Mpr7VQlOenfjdZ/No32YAtLuTriqMX0L4ZQ
vlZTDnG1qE+GTqfcEPIwJ85DtDDnhTDRDhGJVYwN/ivGyh1DV59nPG1lR8xr2Tw2XVjfp5yUVPWG
ZLLhucRogszuFhBOxnaQSzKmYImotRYeO+omLNnhKUbVuMrMByfRfdjLHJD1NtlZwr5+mXlMEbQM
zGS0TkWq3Yhs2IcZbz1vClRy7BhPuan6NfB9rq3FzWwxljKg3KlBFTyblFsHwrscPzY/q8QI/Sop
xTVNmodJCu2gN05K060YIRtV0Yn2ykUmsbYKlFHznXiEPqQ66qpJkGsyJp/oXmQlEqwC0lliedCN
662shXkhm6a4owG9GevOvS96kmexCR4Hwz2YICs2Dk0k7wvMqy3pULiy1vnUXfGiLoMUjbEHWHEc
fbl5IPBm3URmhroQTDowtWNOqvC60IZho8ciQsJnFCiV5zfW32Bnp7bY9zHwdqvDlS3c/KpOXblr
lhlmab3oLTliZoVEuupGgzshBrJtvCSUC7dl4xQ8q9zZzpz5t21bn9MOgUrYRJ+yVcHeLA/FaO3s
Ohe7CfnqOnA+WnarbiaClmz4byltBDMDFWuSWLMA1Y1TzF7kir65TcmdnzQ3xFgJt7pxLZIxaFSl
rey3jsWFWgkbMEpg7fUwlD6naeQv1jldkjDY61yEmuJURahgplDku6CjDzqPSUWwelz58wB9zxZ2
6qtWzFmgXnSewdhuCu7jfZzbJJ3W+ve80FfVNCwJAspzhmn+xHwQEUQypvdLwoeqJ87x64E4Teco
wudmyIsLll3jWmihWDn9S4iQZaMwRjnEmhrttLJ9U0pb88kT+mFo1BEgIK2Lg9rXgw1KY4eszby1
uxPhuD8BVMGQrsAEKbckVJaruhLB6ic5SUHX9f/YO4/txpV0WT8ResEjMSVBT4qyJTPBUpVK8MiE
N09/P7D6nN67r+l15rcHbJFbpVKRMJnxR3zhOcRZdIpOV2y26k/Tb7/8Kxhm9ZhxV7aHnBWXtBJk
Txc62uTleFgosYmnwtsueNSDW9ZPdNyUUbmfsnm6mpmrXsJB+9IqvOpaOt0lI5sKkWUHlZjxmXLr
dWQ66UUnK6yAH/yY2tI5V6IRd6k2c4pO6jLHyYvVMuEbssh4yFqXUdxskHS3BBCeMaJ4jFatS0nx
K1e8Di26sxBA8HXijFAPWGHmBzi19mMvRjLemnkA0zFtSMfElxsxxMOZKHIqacze2WRWFJ5VaZZo
eNDVnFgfgowrFCyJaXqYR/sQz8q7I/81bGWTt+c0dVh35sM2XV6nMK3GB7Gym8y+zyWDRL8BaWGO
1BioxOMSBe5+08AkXhlsKl8i4vubNLWH81Ta3mmsTXI3qmdA0djaHvDq/CO39R1lzsnnunWMAcjx
NAdJVJlrQ/eINOf0w5bdlB0GKNOkB3nIwxSxoaQeuRkwZ/sdzn+R0jX50hmFB+/CY1zO9RwcegVb
gEYa2nQzhCbDz7Z9EfnPjdv4z7J6N5myXe1ZQLfiEl/OXb7tR6i9JlmE1SR055hahEGrhr1hVSUP
zX5mnh/llvGALqZdDH3Ydp1hHTUZWoz06x8zU+5dLPjMLU8UmyLpUJ2qkrIMvdjH2HvA7hXPRWSU
pxKJLAjzDhOibcsrdZ/q6nSpukZGsTeb57gYQZFlId5uPXodWme64yR9oEgu+xZsRKsmCsqyGdlb
Og7M6P9a58jBOTBFv90TfKHMD73rjiUj9cANqWhwWWAdlYgwv+vdjp/mrGpXYxdXC/XiDXq/mTUq
JUerILFv5ilTT/x+tq70e+5DgDXbcnz2RxYptZeqrauRjGpRGzmvsqCtqnELIyXcFbkHGNyemi1/
IDolceOtgd94z24fgkGp6LXmzPgRzVvdbdyjJd3fVMvuihFEnRFTXsxOTgUDrBT2KJoM8k6fgtpz
C4ZseX+BrOb24sln2FhK13myfPSoOko+8zhHBYzK+lyFmF46/WorIwJAqT8VhhudBxZI6/qt9hJn
q7zOeA5LSgzZUqDBzol/ZOi5bklNrJLeQ7nT0bLXWehvogjpCFdFffbyAq0uTNP1TPpki5bPpMHA
EedXKXMREVbeOp+VefVHWoRnwA17u4jACaqR6pFey6D9Vcz66/bu9swMK2OF91LQmFKmR5mEn7bT
d9jPRhdtgnqNIZ7lDnOgtUZfVY+Vr9Sj3X/hDYX0xbrhQhB34wEuPEem4oExE5FgFeEoiXr6h+v+
XmSiPQnLuY/s7hH4t3Hnh/nwPKTPZgyJ5vaktJ6Ur5nXPDKfHdbHF+WUWNnT2X+fPHVgE9Mj2SX5
rnGq8KGhvfY/NEMw4/k316fnWJ5tWmgEAp6tdevd+GusIIv7pg8xECUYX3DPNPoDFBR/5VnJSKRe
URS2OOVphYwgLkVFUE4jJ1E8HVy/EIEV6t2WWwo55YqCEy4vAzIanpXY+lGkUY4oYXjrqTZxFkpF
rHGUIfJibZ0QpBfDxpZMiCdIgtD+d2F/Iu/VmF7JLPWX24M2Mgwrl5ju7ame/oTUYp8K0+tPYURJ
dd80e9kL94QpJz7USZycfM+2DlOZVsei+XB6bldd5WI11LsSOkfavhVkuUDyFPe3DoaYeo8N6feR
wLxgHcxBBgDFQtm0zBy/slu+5H0Lhy12cMtIMCxJ6P4Yu9oAyjuvkK+z/cySA0IR1lU2zT1ORNbz
/Bz73QKNrXlqGcHpJyx8BtCeFCwREdbXcuwLuPx5SWPKTLVcL8c1bXHykYRtFIh89La3I89K7oXX
apcqGt/McEx/MJLB3D/m0bG1XkeMNY+3B2GzGCN2YW7lScZ5fifDtjpncRy0niafVFt5/wHJ9b+Z
hqGmkPrzPNckEksH378xaasy8aTeL/rI6DFNrBPJUNqSm589YeL3ziUq32PDCTqd70nTdjgWPhc3
kxqOjSKDwQeWQloaFZmdFBiRUBBQoyS5n7y6XFtxj7hj1+FVs+yfssupBp8xTsQhBjhlvPlECgMw
9TP2xeaxzzO1DQ2JNF0xITcMC0hoIf4T8fXvvH2Hz5tGKWEYeDUM36Fo7u8+ab0SQ6uqtoaCKHtU
VFcGoLEIpEpzExqOvS1HTI6NyfaaTgv97JVOoDdhcm25N18THeOb1Ov2mOCHU77bvI6J1Oh40rMg
Yn3x3kXLyKO/K7oMQ/wEVFZI/lwUu3dx/dnr4cdcqvbOMGvmkFWDjVSOV4uF42tsd/oxrIpXkelH
o2CUQT4qPAFPwsyoaekJTeCVHVHx9P/2Uf+dI8Y7InQTaIJve7wrxPSW/N5friGRMk1KljiWNavP
VghJv91C+04M1vmkthHoDdwBPUDV1cKY+A+H4C0g+Vff+vK3W4IPAnu3ZVj6v30eduk3Q5Lo3N4m
+zPXko/RtQ99kfpBNVPNkxna0WSkmkNsdJaGAXv8tHPRrvsWIvD//I1AoDD1havGWfFvUXoug1oq
IybOoVl+jU3Nyj45ZH3sMGjr6ELQ8Xrbc7eXlfnnXfj/2eX/kF02l7zv/z27/KQ+k79lnW/f/ye4
bP/DMmFTLnVh1DLof80tG+IfGDSWFx3uiIZpcEz9V3DZ+ofnwRAl5LT8H5nd/w4um94/4CnpuLYc
csbkzdz/SXD5Vh74r+PaMxe8jL7Exmy+dsgI//2syjXp5VDKv0b43aTu90bvmi8TYZvAopdmn+Rx
fS3m5E12WfzDM+N9nffTh8EiatOm92aX0y04JAjNN1QG8L5mhaqB8mNV71UoMzDtdbodWGi8M/S/
972HGlPbJ80yv2ZXZE9IEhk9J7RkFcTtIhIjP9nMjuvMGsPzYA9q3ZfBv4qGIbbFyCP/IQtl3nKN
f38bBFFwY8mPG5zit1zkXy4uhW0nniARhD5LPzHTG3Ya+D8/ERKmIYw+ylKnMiLNX6daVecQk9HW
M1sKYHm+77pYMiPrpqsOpHDFJan6rCBvFwb45aZ+d+KM0goCjWcwS28qJgV1KzW/PUAJoYw7no/N
HL4ZhcRzzBfMnLdN60Zvy5P5v14dNb4rcV+HkkL3PgaKi15WIatY8VOS0HrJ5OL5hk2se2Anzozx
wp2Ehw2GYmJ7wuFfVOV9mVsmbWbmXR2n3UEAhJQUIRCexb0Y0WvCwoxD1nlq++StG53sMg7q11CV
3dWzkH/8MjuzVnrDvgynjM/3Yidat2NKoFaZUy4u8dx5QimUbHOsL8uc6U5AwiDAnLTGOpV7mS+F
FaHFwNVlEFHTT791w8556YkRpE3KkFUm/d50X/Vs/qqXGJcCZ3SYF8AP8KFmbY56fOyt9Q0L6/+z
/rxvASzfqrfsCa2fOac6gKr5802O23rHqMPvQEX1PYXQwQ1WP4XUXoTs/BgNpHfVOISMWot9k1Pb
V9cjdWNqak7W8hAVinIaGH0DhY42Mfu9q9yctVAovR0q9fSSuAVRd4SmdICtFNXZ8Dgseeh5dNg1
WHcET8tLXxOVBhhOUeOiWfz5GdnoXfUirX9o6avyQEuHmK2ieNS2WKPURlpN/JPJtPKbTVoxliWb
WF7ronu+wRwLQp4H2QnG1VRR+VbZ3yuJtkg/l31UrtsdAOT/qQKT+oz+0bH70WoP4/MkHyxMM1tZ
GdQJS/OpmKT24LQ0wQ5Ve0ktzAGyhO1GYoiihtFq7wCnsP+ZO3qfEssOHNKR+6jP86ClkGRbNok8
GmZsrKXrARdl07nS6Na+qLLSf0C+HTDYefkvt8TqcoPXhPqvrh3JbI40OhfVvDctZ7qE8xTeRQN9
lrYTWTviR/PR1gkXRL381XLZwg04/bCrVtw1s+j2Zi93xIOYrFa+9UqlG1Olphr30j1N/O/aGuPr
NIU1yAH2a1avpYdbUSGr5W+EKpYuVPsSncdEUmKR7uqf0ZzeQWFtz41DFCPrMSSFXTTsGydt9/2k
fzuYHQ43SB987Z1OJO/RIp+zger7WNvE2f+wKx06of5gGsnWc2EQw6UM9UeqQ/y11RY640Ia7DrN
lc8SGF2XDfkmGvz5RzM0q6ae941hkDQa2lWYjy3iUVk86b3dPvzlnvV/iObZpliWUP+6CrLEArho
AFX3KH+4LXj+fjMgzdskWd5/J1XZb/kMw10yUD1yi4iV/mc3RMMT+2vUrvLFxC+ynJhNwlUAea1l
pT3Od5mDyhVgPP/VuOF0nLqiPHQOu54btDHWaY0q7XTrd4PFKOYJ9pmFYHHp3S5ZdQnzx64eSQH2
SfViGOXaAQTw2jH7Yqs4ZkGGzznIklz/RKPjvRnK97zXaLmVIR6TytrUMDrw5TmK7igHuEYtqotB
qQ35C6KtzOezZ8YMxma2f411Nd0zwjaukbzrlnK/nnK8TIjm2OKGvVYRE9MhV0OAlSI5ovY81pae
nW9E7kLVGdrPUcgWQ+jgoYMzmt1wWqNYwlwKV10IxLDt3j0ybw99Zs1oG0vPmYzCL4ot/OuNRhsn
wy+984YDVoGlZLlvGTUMCdY/xgWt76UHmhPaoG/IUWjS6Ll49enOpieYbK30rxyrX2GsusPtV1Yp
W4K4HomeCrHXYc2DImkzhkqEUiItuapZY6DN3g1HehiukqnzD2CPZLZNld3RCuFpbJ0mDdM2X6nl
AUk6xNfacLMra5EGswYIlg2BvlFiQXwsTVytJaY7KAAOvpti/QcCWnWo4eTXmGW8EUTId2lBOXg3
lPqjjdXydtzr82TdR6HvPE00QazHrmr3jkV/OSVd46Vw6IFJW2PXdIpjyjaieg8vOTzdHogTOAFX
72M+0ALOCPXWgiTSod0RrNc2piDLVbhntpT2LlHO25C82zgEpxpanTEKtE5taYf0O4Rbu1xruivP
uj35W+JgycYJfVo0wV8T3E2bBzMhzQw/EcGoyMyNqyUCfY5P0fJLcf3zrxF+ER9yo+HuUnvoWBVW
OfdGFvbCcO9XnbbPwjk83R5wnRvbP78CSTU07VSzj+k4Ebms+g60w6F05VaLoiRaJZAQsPAaP0cz
O0iG9Nd4tC9ZamvH0HapXHKMGNM3vLobd4wJLgm5ZWEmbHD+Y5JORw4n5qc+ngdZDsa9U13yKba/
6sbrV+14wpafvrgEGHZFQ6xs6PMV5aLFL0Y1ClbLSq89sC5LQTuE5/Kf0Fm4OvEGqg3jY+PL0avk
HIEVXdeN2x3/vCPEOMC1wOKaZeVta5dcyGRl74DJxA92iAS/evELGVxQ/7g8s1NjLwYMw5ohtcAO
3ehSMpdce4nxwly0rClzIH3d4IPZRH3KuNGsk0B3Zv1pGOjusL0/T/zl5Z4Wh0ArOuOcNCtR+Uzb
pfPcGfhUJRjF+9vSQXTux9iW8kEk+TcxHNwJyzOm/tlGSzMSw73NrVwAp7kxuG4PvvLuPeiPQAr0
Y4lF+wG598sn6LEuKECBw+WBH0MIWc2BlmnW/rbqkg2j4LnPCgpl/HQ3zkgIt+/UtNBBGo+mwFyA
wH3obtzcXk+e1/4W5XccOU2EPhHfgR4eWI4yO2pcgzLekvPWzUfrPBjqlY8opxQCvJfuKvnTv8YQ
MX7msXQCD644wyw8tDcSsdZ6X1QzV5tEYYm7LfhJkn25Sx/irYzbs6uTqcHUJ+YuT1OuQwz3neGV
HAhAlPjeTQx5GZeFTRYN35iv4IIxXzuxrPM3vTF7V3DLYhMtTl8T6AmJWcbRasCoe3s3296nKpH7
w9ob6/iAJQKHPZRnb6jveNfmExdKFkJRyv3YPWhyNI51o0tE9TnGyVS7TzLM38aMhqEasyola0K7
uDDp5xUW9AInh7tfIpncaYBFLGzfbsYlmySpv7+Vqsxqnk5zqZ9UG9XHPGu/9eUkrx3B9e529R5K
mibscdrbQ1Hcd1VcPicpIN86I6CID33qpmTLpkG9YmXDCmfpzd50gNQvronbg+mGYufrr0vXr+3e
TU00xGsLBsiRvdGOC8jBzhUt3DRrXOuRa6rHPHTbuR0lwGoJrGZ0l9zW8gMdRasR+9x6INr5VNTq
BRm3Z9cEN8ZrceLdfntsCPEKijPxjTgj/pJbQ3Wga/ahBAwFIBPzkSjr+NL6JssfJhO3g0+Um1ly
STaiBtBh98qERh1tXwM+icmK6EndcFrHBDBs8jq51j5ag34SNFRyZeTSCP1DFh9pXtKISlV719ag
Zn8Vnkac10xEoBr6xnH14yO2mSNZgiVtNSjrRYmaf5DQ112a1Pc4Yri+CpDGzBaecYAT5Mi74QJq
dNxnaJaBxcnLHtY7NlXdXB0rm7DERO+jepC60d3dKgbHPtdWkCtqJnwe74AcxwciLN0KZRxi9PLg
0MR5nqxp186t9QOq/qdBhv1Nt/uT8vwYl+GYHhk+G6dsQXiJMQMHPlfT0xDrTGQXOL3Fpu9rSZLG
EpHQLMxdkznOXTGnx2YC4WnFrw5i2qkIY5RWQSJQQ/0+i1yFgTf41l7OZbkP3aJ6hw1lLrr+Lwkb
+PNvX0RRBOm5Neudf6u8ndrArOFq+LFcWr+52MfLQ88hAk8/2tIHZwZuzCA6teLuXI9k2pgnD5+x
+9FJeYoGxtn+qLEUMhvr0Uz5ziQfYBPX/dJBQPwdDYOidwfPKLnK6t3x+ZuIZuDfCbUDC2rrxcgx
PAHSPEyUYu1MODKPt4flpXQS1UFT9YNfl0Q2I/dNdOjsssKTkPTPXdH3z7VwuWOG/l0YZoxrciTr
Uk9PyM7tE1Gj9joWhHtvRdpeXDHTjtV8PwEMANXZPpql/cm55bvHaJbNQZqlsWd96rPmsfW93ZGG
z1hSUDUxmOu+CG3IwB5YyKS3CU+r58gE6Xe73sV1BBU0i3a3KzNxGO7ZBwr8LmlclK8a89j1PJnz
gw8mdscM1F5mv7Fvei9J25xsLaw/w67E/mnp5nlmHHEOzYYovmz2LJoIcs7WfJ/o2sfcx/jJloaD
Gv8JWgyms2GEo+uU7kW22HhY3KhXYaTvvc0J4QyWsR3Jz76no35KhHJObpEpNFt6jZZ9YcJgb0et
qrExXTCx1IZRGBQO+alZtvFuLTZ6FC+R0sZ4VDRFDRYeDSsBEpDQaRJQwcBqGRvGn93vPHTGhRLU
A/PJO48anR9C2jRcLkERqw5bGFSwAWyov58Ulh6I8+4HMj+fIw1FVmRDlRjMemsTEB/b3PjqeVl2
ffwwhCmhyLnOjn05oY6ORfOQhFW4ayOirnjGrMTHr8AXehJPFztUYssT5/Zqj9F5uZ14NKYw751d
on+evTZKWt0iVTNo9+A3c+CDzyibmbgOGWV0UHnMZGPtRrhx20qM7zkWX+4ILhb2Ehvc7Vah9a6L
UYWkemhqrJy6FhdZ6ldMeExS32llHnKfRAzi97QvbH/e3ZrpR7/yNhrT+Dt7guTtuUstwIBDMWOY
tIe0311aByuHbOb0weOOEJC/lQQnuWVUBJpPLdO4dYvaf4xn93hbNN8epjbzVt5UA35x+g1EX6pn
yPlzM/D17a1oHuih2rZ/ihiiVm1xZuPimMKv5YuR7r03F78wnN0f9MG7B8B0YIvTVK6TWm/gA5ct
i440O7dstDLobV9z036Du2qfiUIS3YtJaWLzowXUVLBx//ur5YMdZkEYY3n9X98B286uhTjUltE9
xjYpU8ko4o5FH2NdHWc7F0uGeFOBVSGGNWHp3f52fzLNHrsMabOVV4L9lypW7JImPIs988zAGKp1
1FBv6cTyn9vlilbhD9YZqwwW6q/GT/+5XXZm3wkw+cEypzXgtgtNx/LbmAUQodhipeA1Pn7kuX9m
L9M/m6R0dTc3722yja1rosMtH2XJiGwzlIL4doyq1MYMkXloeywe9fLwl9daV+2TrHiLFV2+Nofi
cdCWBslKXuZlH5nY7rlvjOycT3i0nJEP1DWLf9aXiIhGbh3lKM4rxt7L/evPTSymFjcpyAUg6OuM
t+cWa/8YHcmXWpew0f/aFBdzgm0qSTLH9M2dr2zWJ9BAnnFB/IJIghOZv3Wb1PGHNNjl1qpdFkFZ
ssMeXrz6NtvsqDJ+6qLxmD7TzUwd/ZWkbbNpYkgZXVj2T1OezlfHrPcsQ7s2WaIRU/FYROX2z8Jx
eeYxG0cV8XZSMXZzuq6978YogSoMWXhq3GqD43czxQpPd69OJNjB1PQ109NRPmRhD+JCANddvNJw
wJ3Nn5XXoiSUdfvnpZuaUBSh3JG3cjG7Mfq3Oit6jKLiox/bDz644ay1Sf0UWohPLlLs2mZU+jQb
bv0k2m6ddglbmCyRjzqwDxwllbYd/cxfC9z3D62Xs/fyjOebU6Az9IBoOElxHKEkqYdmV+Va8Rgv
iYeJJegfmYrK6+laNbNLEaIFJcTTTnlfhlt96csqLOsQaqb79KdZwslkdK/JPN/AiIGcos99fYfI
uNZb0/kV5tTX+5nXvpQlZohI+059f3rrK+i94IOI6MQjyTQaU2Y9OnVGx2HdtDEVjb2KN3FSlG+2
JqmCALy/OO7tkhqp2wraQpFb+coYtrc1d1xRbhN1OLvKEOI27kn9OJna7ymKqArHWredjMZ+FR22
UMID17RvxbEew4IOOqpssQCN22gcm/UfQbOJ/RaoWpXvOovqzTZeJW7UPECK6a8aNqascFVQaBmG
scfS7T9dM31IZpwyhcFC1Wd0qyt6a4TxJBgUN5HxopuQJVqW0Svn24sg/sYR88X0qUjTF+WEPyMy
MZbb5ME8V2dCgPk6Kdju281jRI1UgziIoH9KGegGQs+4e9eP0N9Qm4dp06tNqmV3bUL6QfR6vIGl
Hqvq2LT6bqpT5KVBBIlFOq6YxUfak6qCTKNL51HUuoZwSXNyWD/jYTVPWjifQ7rJiGB109pjsCaX
jlChE6jHyVmzh053GubyVck7c/J7omB4id9zl5tKOX+zk7ADaFXxujamn2HhmkHRYCrEsOddYC1s
yAp6q66NzbUV9cklr37hmSN0vtSl2NOHpw0QxvVZXw/puaM5FVTSHcZHf1OKJqD8wcSmzOhFZeiX
w2g+WKN3lzDo4JITToHqtmWBHMVEYq1Z43D1FR1GfuSmgXCTco/19c5NQX4wlLb3ZjXRJ9gpsG+h
8YiswtERuq9xHiOyGE178MpBe2rs7AOqd4awN/+IBIALcldbYqnRsRP0S9H0XRWhjpFFGdde0z8b
pxgOvnK3XdZHh3Ap+6Brp7uISNtlVbTLGhmffW4o5wq5bawQ7wdOQFXWTVBk0L4Qxzb2LyZWuKQa
ahZd7nYtMX3LfW6wYp46qsqlp5cvo9ts5s5/8IvG/2rkNZ+1FWZ691oWnERODUhao3DYNrvdqKX2
IS8RUuqoXadGJ8C/jg8A3aMgbeFkDIa+IvGjkR6EfYdFruxBxHZqPNgOu0sWgUVgieHY+xUsF+lD
gMgJiSW9AEAOfEiUGa7Cwtk6yfwoM3TKAo9RUNUHxwOBZmoYz6rRfPWLwgGlOztbu6ZeuPJtua7j
nMzDVPiXdkVftUK6duVxpph94xO15V+CmxLtimWIVT5o0/jNHuMbWk2ymf1arU0FIFPYg4AAlK6M
odtiLVKnmOholeJoTcKNFVmI4czbkc0VO5GJetzSOfZ0nYGHYU+rwh3L4eQhz46UR5QHXYeS0CA9
rGMkEMyNpCKrdrB3tepZ4UhdXibjrPd8HlWh5qMweEdmsNwhMMp97g372nR4qRuTdeNrA9mtSaLE
1ztdeN9WhCSXpAaFyZiMNuYYvynRfpsv4Szva1wNj2JK17nDgmQQYDNA8weYrFPP+tENNXntms4B
LuXH0alJWgIpaDykPlO3ENHtE1jLk99qQa6T/7Zw5iFtx+jJpfE0JloQ+knzRMr8Q8ZxfvAbPIce
/+21rqM9jKyjGUnz0vXqqkf6PXP5L105W60q7qapHdZWRpAQbZ7Ed9JtO0xcxzmqydMBpAwQ3ZCQ
PaQsq+jJhg53Edi+zAqdAwTZHQNaQmtRvJtTDOyR6H9xi2rIVZlXZ2yexJAYpzKlzz32Wrp0P5JW
Zwc5S2P9mMjpqBux9lEMDe8vQSFaswm/NVBByPB7AN6GNxT7HFJSSW7II9brECbycR8ZEPYqu7JZ
VEqqTWKmiya25vnNz9sXop/fy3sQ+F72OpnTd0UkHlCoRydi3l6jSfum4SW90AcPhRBh69ITHHTY
eqCDaDS2bIycuhHFRZl0eRkgduYH1NiDJauaz57O9NkauKkzy3q076eGyUKSqHinWtBF/uRcRdan
60EKbWerOl4JQxIMmCdnPc5X0Zj+cYybp1opqgP8H7HBPHNmnwC0fj0a3nPWFV9pbxOjTJsVwDEa
UCnTDXKmppywGGVHsoQYaLk1NQnLRUlJfGy+xvP0Si9CEnglQRqLWS1Ime+5s8W6lqjSbYVdzjZn
mn+zjgKOqidMNIkQHTrHYDOo/VyEpO+G6Vu60Qk9MKEusrzPLe0unUJjN45AckWy0Vm4YogGITz3
VTBXs9oOlS42Zqg+sJc37FQJO6UNYm5oEl/K2Z0OQq6krKa3qehXsY2p2fJn7Px+1K2KuL4v8pQm
9NI+94N7BZ/WHQ3nYFL2DEzNqFgW1ySXKUhZaXX2hV5PJjm1sq1igMZ1z1X3Sdnfsdb9WeAUY4Vm
rxr/ijmZhKyWExRo+uikO8O4ncNeLWkHeCZA12Y9R++mshVMhQ0aN1tkEY/QwtATVa60a+9BQFFA
cXPzhR/3Wi796ziZWdqPo0HIS7cYbrpo/qyc12YLU40KID9IvPInl5RPRp47Vl3USU00/mlcUNat
6H9TKfF78DjYLeLxWZt6HMPtzmxM+VHN/hnH5sYkY3O95nWGmo/hLs+qfkVi52HOGTUUdcOhLz4w
XJBRTuzf0Vi66zgxikC5eCoFVrkpMd9dbmJoO43JH8XzrxXiNZW+tavUC72Jzg9dtb8ttLFtTS7X
suvuCuLD3vKe/aYMjM0cA3286QdOkhfXoNCUDA6bGbdikE2d4zpkvpW5RXisgPZZHSlusulweUon
C+y+gXw0Z8bWb7ehCwnRM+DSWKbzJSpEcsv87TrGr84ESIuT02b6mLzgyDq2NaE3fMY605r+PZYE
hQuqltbmUF8mtn9Yeq9+AQymCvMpmLrsg0vTl/AisB9u9tgApNrM9DJVpNMib9zWU2cFRtLNL00E
mU65D0PpseEpQFRFLjBoXBFgstYx3WayHepNR5zt6AimrdwzUDA7lRw0PJyaL/vHJP5NEoGdg9jH
7thuEmLvcyjee6bzKzUi+HFZzlnEkRifqzAIS5daIJgNh5Jbf9/2+Y492tXIBv8gEnMLj6TboSpg
AStblzXwNGz5rcJ722t2NkjJHcOuwI9dVnahnr0MFmV8KQZqzLB70HYM0NJw20CwWXtABSfXsj9s
l/hbElm/Ulqr1irT78gxhAOEfLtJ4TkxU1wZOj2JXVF9uCw8cecOaeCRFlgpR8eGT+xsq8YRco6h
7+xOAo/wZjYniN62PlLCUl4nhlXrom+Brvmy2+DXQS+y/POyg3AkhvsmFNph7n5nXu0GMpblpu+c
cwzvfQUIZlgnGc2WmFLGIj+4yyiJ3fQldcOfVoqAmUfkmOlmPcYOiVFlEjiKin7vNsgyTE/UJXSY
78AoeZ8J9m6koSAz2JNcER389BbmMSk8DtAmP/cG2SyKubiEFvEmr0lwQGdrjySDKlR5/x3XbX/l
0zz7dQWwhwCYkzg7AV7v6I4htGlZHOgC9Q/T4n4I5X2IbWDb6/JqOWN1R7VDoGHF4NT2J2gSZEPL
9Euk5GqSUS29hwKpoK65o6Y5tKUJ5ge3jlATv8xIzzZdicSWs+TxQvhoo9Y+aLFAyyxcuU6bOgtC
skL8OQdnqKPxHzysCWpAhGiH6W1ZKxVNrNYaxku2idV9KSJ58vypXc2mQfiMpJTLZ7mrIn/jm4hy
SkyE+Qz74LGnxnEjqJr5GbtzvWV6EGJRDIMiATJuM8LSRgeESQmtv3PTd2v2slXWcsayRcT4tERg
gEmGxHqPtumj9hfp0SQ7thJmDn0GtgS/hJ7uZljJweS+1rr1nadY2AFe9LkESRWmdzEMvi5Bn1Cq
YNRiMH50KmBrLBUpizkYtXrVWCABAUrt4OAa2nc8jVBCmp5rIZ2Cgek0X8ZUNZukCJOjDhrR8vXp
zBwZ0WYMzdNo9eN5MIHCaMuNcQahfnsop2g4kU7bz4QGD1IrXm8vQ5S0D9ncvyRLIalVU/3ghII9
SMnc9/aaFDv3ZqKJHRYMmo4BmgzTuKYT4k8XG7N+1itzzL419S5Kj7OAH0o3YZPDal8eAIC869LG
gIFLficFFblRZ+uPhWs3R7eCBHd76pnjfG8x4gKPej//L8LOozluJUujvwgRMIlEYlvesMiiFckN
gnLw3uPXz8niLPpNT3RvqkVJzSdWAYnMe797TqbsHxJg8pb6BRUsk0n1EDP8NlWRXIF7oaFexHSf
c85U7DKBJ3LOzquBOp3BiiMwIdBeGEH2LyON1gjA+BkJPNKgakrvAFL1x8oCbxnpyYLKTSy+VLs+
gehjuVG7ZtC7IkNTOttAd7SbcgjOFcn+72/nYxPeplPcbOdlGn5486oLExrOViTINZAoF2mRo+ty
GLMbVXixwsGD3kFaKQ7+MKlVfCsJIcp82vkMetB35y39P3d3k7RS7jY49DjjxWnzbRGK8KMY46c0
9wdEF9iva99NnihvPsqmce5gNqdPaulYr7wRgL8YkvmaNf1HNTXus79E9ZMd/NHxDCJWZAzGuXkM
jQMBf2vHMz3YeWNVfzTzfHRLr9+H0a3x02Mboid1mGY7vLKp3kZWFQPqNfyzFJCrKs5rt5eoV2fN
8byBvAFHwmFwPDC9cwdsMsx/jgI0TmaL16DDqjypQGc4VvFUiON32RSOB4+rlnlRr/MuiX5RxpCd
67A61BNzhvZi0uJNXfI/OqsxAnwYGMC7m3UHzA/FOrPqZJ2Mcb25XYW3bwEqw9xZA2egkAvyfixD
2KALVPJxYE/nMqpHJ8p1z6YacthfLmaHgD1LsLN9EKhlG2LH0y9puDD+R/UKOm4d2RSmKQVsBCXq
u8khEYFEpIhXFlEGqi400Ms0KQ45CZP7opuC+7kGpVlz+IJ0QrZgnmvyEbL/zazjuFOUJxioyu4y
L3DuLUn6Kp72397gyJ04SrQz4jkP2PntO95eDMqeMDYbNlq1lQU0DYFr+0aecskk5wm+Y267F9Gh
gyxlDq+zUtkmUlbznMTdsv7+7p3PydVtEUWmgfUcBgG1AdNDds3OYyLz5geMe/Hv9U24fd/VpUxA
j7q976Z+39tdr8c7I1Fh82vZm+tcCIyvvfTM6VswyUGHR1cWEC8t6oeqBTkrvEKXplN+bhurLXye
eJ7H57qwTpU/1g+Bb2GXxsGw6+ZiIl41wGPOx/GXn9Dlnk3J3Rq2/llM1ITB2w+nusl+hT0pT1fX
c6dcl4vrWe4Kt20eMcORvi7cS5sFzur7R8/iKlhHnPvPlSnfb3dD2rnxFtkc0lC/t85OKixWS35V
RdO8631QiEbrRZdU/Lr9V0i1jZfQOxY6ZVTr0BGHmhTKe/P0vVp2pnmXz3nKPxZT5+0lZAQvKS3i
9zMSjByQ0S4ImR+Y+rC8tA2F6u9fJaFzgr++vX0Gt8vl9kGUZCYYIZWzBaCHcxwjjKsi1ZejHpry
BwUcpIjV7nYXduhmeR5bnf3QRPlfWVfiXukXxt0DgJNJR8fMecRHOx6gnvVnumNUt23nhxoFdAmn
F5ccgKptutOeDkHM6HxOgtFOjQv7deYQHQpLJF2NPYXc+b1oijsF/+V5aJHcMIQsyT0Aoss0PIvk
zP52cVDNo7t/Sji+9FkrH7KOQmBHR4f3CMJXZ8qDVTHHViT5npWq+Co81XKWZKaGZEqONW9Od0Tb
ypMyjMN34Zbt6F030qO5Lbsc6NLT9x+oBoixEeV7Nw+7b1vaLOCW+6W4tjxo3KR9HDTanlCcz72Z
wu4t8/4OAgwRVjS/Bysv7K3iglz5Xs4g7cDlWxF3gzuLW4RcI/JFbUCPi95ft66x7rq22hsiVq/E
Lp6IR+S/cM1uvxc5fCzvoyU4hjnmdGxvOYvvh0kr6vBk1T4DhcIWPGoInfouabOGiBq89mcmk7oD
wJZ2Z5lWeTRLTtjdAP1uuFWeb1L4iRjsRgkZPZbHWpr9xZhn1sY6nr9zbLcsVDVMYjOACxtG0mIy
oplzCxFUHlbWMWV5phv5J3Qm48f3La+mAvlF8nsMy/nTlAV9t4Bjynd4yAeIx5gtPW5H97QGx7ky
RnZn8oEmWWr8sG8RMhkVv5l82rmemT0xLO286q/Cka15MrhEb/QYXBAy3Sr9kt36MlFKny4u8427
rCjgWbrWZhCD/TpKyCP6aUmMZXf7v1V5Mu3NicLgrBMstyfmqH9V51RiQUZ2DPISuBWTY3/64KMX
qCnfbzqkLorueom43TDWSOpIGXUP9S4SbPB5utxeFuY4NkPPY0OiyOxXtVntFyuyXic7fwrTaviF
EOOJsd0DmJCC3phY91aX7nIUld/ff/FzgzMnEG+rHdN9IPAZ3jZfc0sRvINpB2sFXVNLVwOpCLj0
BPFYI5q30Yv2cUqzUIeVmfO5SlB1f5y24VNorGfKl98/chTK8WD389f3Wma585GHJUhQ3bTpMihZ
vaAVKwIHHFGVfRDdflzmfvzFsRmsXT+93lJFUAJUdUL1k/9qkNTywKVoxCcyzEeWMv84tjivcMj+
tUAUvLmeUX3kxNuPbkMUuxg4BSh/gFU0DtGWfAoZzk5ni/02h5ClhvlkORyOp9qIX2Jn3HccnLeW
OhU0rO/wZC+kZ5tnw7aIq0HiZFQZvPGuE0W0H5dLwkMpMaKd1znNybASjtwTRzYWfxZgdyToFNbM
GXN5xRoymnj+0coh5veR4586MZb7ICURU4eLARfFJUXpquIhHZkGL/Ng2anaNPeteaTSXv68pZ77
MRg2bmhsGczibHWzMVJOqw6KoPFz4zAHYDQQIbKq2E2Ns7sFyd2x+kpj6dw51vBsZ9A1XHNoHtM5
QiQgjGaXG9173WXjoaB2TWfqPR877C5cMgcQM/F7Fo3PM9UXOD5oQ1Mp39NZpudCyY9bo1tYqro4
w0x/vYy/SiHmd+YZIeQlwdetUyfZo2+GSnGKoI50HZsRKoikyBDXXk1LFV4zvQr6DaHl3uPu1s1O
6F3ceh5JCLd06X1qmaVFI5JSFpaUfGbYkmxJz5V0dIAzh2UzXdSwDKQITX93cwHDkf8pjRBqFFaL
Y1M7als5IuMlpDkWhHO5LTxypSB0JoYvAYR3eHMJhgDf9Pz778UyIuKLcI2KBFU0vUsti6Wle887
oYAq70ZtAg5+8q+2TnMbDWDeSDwy5k7KiU7PPtGz9z6A6Q2Z2GlreFH4IEvxy6Ly8YOaiTg2ozJ4
9vsn0tzOMbbNt1GoJ2vpk99GHr5WSHXe8qJgmFVBVjQt8M4o1w5mAtTq+z4UdtdczflHAEnjnVlI
tn80Y3EiGatxto/eIHQBbBS7W9ub1cTfQBqstuNoGYQpsvtb4+/2Euv3kW9/agIQsVaZXWXXA/7r
Atb8eH6NAN9+mWRvVr1hYuAm5IBMuiqeZD++tItZfVhVdt9CetiokWq81RTO69Sn9MxTF9JfHD+L
YKF/GXXhnlrkcgbziqza86prM37cjhqEn/srHjPzqsIlB98ZWXepVVt3uWH+Gm9RO3SIeM1DWFNk
xS52Z3uXGkDGWvYg5Oa+H06T12fbfnooGs7CTkCDnZ3yRNVF5yJDBmFbQE0BE+XeHPwNQ4dUg6Hs
a49wYjTzcNWUHZ0RojeBmdsArqK3Vug5kJASSuP3j45uV3n06NvGgKeQDX9osxtmXdwPYcVRJHBN
6LlQNrzs6oZPjOVRmNViCTVeLdkvzxOUT+YHVg7gqhKmxkObsbQSotmNFOy22OSpZVB+SeKy3bea
gaVoZY6aimVqPhZMiniTSdiuY+B/MREwrSZfnvM8UwdJS9SoLkVEWaADquzD3xJGeiliE9DZ9M7+
w9ylyr9wpTn7UNO7cs3xIl/HaijLgwA/d/KjaxYzajMpAlycUb/gCgSbSNh/mHT4W2tSmJkEd+EU
bgySdutI08ToHPyUCwitwfMOSYuJI47UR8/29TjF6dlGF1KImRouS/mhcIZtFHpUJLsqXHdV3zKp
TM6DxtkmBnQGte/E7vlhBoA2kEU0NRFtab5aTUgjOr23NDMNZh2BZCrPcJPzu4ytGeG/P+AOFQn5
Ra6ZVB629Zaf7Y/STLbQsq4IgO+9kbO/K4xhP2qCW0hWDp5b+yxsezryWX3ULrw/MTTJUVXjsR9c
46kygNC38Y/cTYw7t0LKVHThA9FnkM/45GcanUH/lU+U2jXyiZ3m2Bwb0vaUupVepqmCVMufMAND
a2paHeWqA70XuFaaZFdF8W5OTeuYefU6yZ3n+cCCPqyhcQZHw2l/NUMSHhLNxws0KQ9l7X2p2XmO
7ulXRLdGqHqkPdkVaNLehFx7S44o2xG15r6WgG65C+bR3vRIe/aCgMlAveY89NPXUpvrWFP9qA+0
a6BqZBDUfG4apJ6J4gNOKsp+rKNUG1mNE80KnABKbAMH1OnSZHw0DENoylyy8BZFdQkxoL6bI/9Z
wlVaF+AIORWRWYqWzw5A0zSiHAJH9WyDMHTY+E5efZ3NPXUsTTmsOhqNYUYW06eLcc+ZIzrkmosY
iteR4Yd1jnWYqfWGpLJDSwGq1+W9GriAkrT/JLQSrFuGElZ+w5yzIdWxCKLTyGhXHRzcKqaDJvJH
junIVaAADBqVEvmUpGE7pmNKakaSfV9i9y2emeYMdFqBNmsHGTKDEEmjIiB5DjTS7CC9xHAkfXiS
E1xJqDPkrb3hL4nox66gcRiGPc1uaJQ84ll7iuRn7dbvZ9iWHwl/Eqm4XDle4m/tIp7Pffso3G3X
4vSomgIBsbufoWDmGocJyed1WABkmkQxrIX1zq/ThYolGE3UOH9GdkwMxGRPrueG+xHc/HrM+x+d
K157TJAoLXlsaEDnFMr6QMoUJglnt17BINc4z2VxiD1D+FSQPinv0G2xxpXlAAGNNA50KL9G6KBp
RmVX1cpapRodWsAQ5Q5ID4HFwPkqga66oRJMEUNl6I1CcLeFte+axoCr4/5ZEHTYGlXKorNEoEvF
ghzHd2NnW5JOoEWevfjUBreiSt96LqRtrcN9buZsuKLfRMXylJa5x180uR+Etyc4dp9Cnd0abjDt
vIggfWMCs9ZfEcd+qDWGFYoQOSnmvmsBotVz+wNbjWMxt1+mSa+vAFJAw5K5FhDXzsvSvsiQBlZR
qx2V6U4na0uYLfLIHLcPpnmd/hzD7sJIdXoGcYNIpXkqNVaWHS6IWdrYzxXM2QrU2R3bmWYFBeGn
Cb0h0YDaeWT4nVgDzo2O4mSjxJ1TcIJWqJwg/Ntv0exu+mUayaEpegMoYcPowWjTT1rTXOwalNvc
iLnZJ8FXlk4N002g6saLxuvC2RXwdqsmTHe+H1+5vtOtV5XvUcTxiKjWSYFh6QtOdx/ahlFD8uXa
mdddo41FTM+4Gve7FNmJ+/VaWrnErfkAjnPYxhzIVnRFF7pM3Rl1EgAeDRKmlcVvirtFI4Z5HkgQ
+DiYNH4YZ8qwVhOc15ha3qwhxTT8Pvix8k2mAcalXzzPgVkSgtNSMt8DH2tPK4r3xlkWb0Q0vW2d
c1vCkdjJGpJHkXTetogwMuUfbU+AE5oyc/5Pk8YrOzaFnBbiMpo46tUCCLMX0N3q7hPSsytJMBZx
VTDz4gIMNPAVRcCcE411rjXgWWrUMzfSK0mEhK1Q+JRpHHSlTDw7LBEShXFZt+O6thZj7VFU96BJ
Vz7lOkJg/bpayKG0xib3CfDRyHz0wuxrGswvZ2ysTSDu3BrUlUnk+Oj5xqkzt6XGWRsKsDU+F/Cs
LXHXWGOvAw3AbiBhJ4Om18N7IxS4b2Fl16CMqukGzx7pkv7tXHqhEwQj/qoiiQ5wO4C8zSGzXafx
8turwvShLRsepUjDLA3s7vyYCbrgvrTDl9QF6R3D9jbtQwfpux0R9s7oL5Ar5mTB7Od28O50oO2Q
c6xMNDC8CEGHVxoiPhIfdxo6HUoDxh1I455GjlcANw1xXTSKvNNQchgZXC8dIw0BxHL2qg6XCZOd
tsaZkxEFcthTpbGAZAA8NwaTAdHmWGgUejsOv4SGowuxFbm9c+zkT6q0zIf6+Zq1/x6z70ehBkCn
fr6ZDQK2RVxgyO2SI8cAg80TNLDuaY7A/Zjjjy5nOtDkDt4I8gqrbuRviIWyRfJSAHI75l5L8MR+
pt8DBh6qN501ZqbHnjgQ+FNjzt8ZhvudozZYe4TDeo2Vp5zEJAGnlDX6IjIXQNBKTsg665U79HQs
T+1zOPWdBtaDumdbD5IDkv005KeOXEbXRyDuk4KbUWPvQ3BEG9u2vko3f0MJV21nQl5N4u+VO3nH
HMfahpFwrBfRvCJE3TrzkWxztJvri5zcA58zAZIquCMrvLCHta5LC6K0iofN2BbL74AjCwnQ11Q6
LNLtXZkgS3VKOZKz4zKRUO92hs53F29tQN4sSX+EjXhQmiFFFf0g8QcYWiTAVNzngFmgxTBgYRrw
IsdYV261Ztx9w7hvx82ClqCAKX9QHmOPyohhWBKyW/Biw+c7Ron5xcLeUAV6RZvOcMA0PsmScyBX
zYymgoHAkdbjyspz54k2Sjobj9YU0E4OHj10CjhuMEF1+dbBtGC002sr2/CqpPMAVKOb3OiNsRo0
oLbCoKHI9dD1381QnpO2/N3bd2NiLdRd+eO4hpeH5Xxei8W4MAynWJHcHYtSfDZxRLS4InItjaiT
6cuzEW97wJbiGrGExDDhzx9oWWEKw3Idceitc2KBjLPXsJnZ+JlaVNFgrKBz0W9giq+TEJlFoLUW
IHK2bVG/5gzCKhfxRdazolHZFRvyhpJ3k6KMwpSRYcyY6FHjzPxwTFQaoXZqaLmGe9NsaOFG46Pe
iG25rcr2EijyGdIYv+w8wtIhMd5UCpsFUUeHeZYjA40PTmjMp3QeHkeT7ir5arailDdWgV6KcoEW
pKYLb9bXSutC3BRxyAgha+XCjsczYV9irReZLUQjJXjOqsjHu4aOLw+lJUrSzeSVv7GwyW2BuhKF
B0XnFOxXPgD1JSE44SzxyrWD5wTecsvbRicxrJwnxvd/BVqKYmo9SqxFKWN5rASRusWN+UwZt12N
BobMcig/fauGwOMBrzZrd8+SxcytYMpQgFVUdoh8SFR0+XUuejHuC440h7km/Wn/mKqJS3scV0Lr
XmItfsm0AibGBTPghImC4S5e6h/4xa2thzWmh9zCUZg1j87d1ZnVGV4sTAfDeVBTlezkMBNC9f5O
/gDtnjeNOSl8DxGTXcg8cUYuxJ0LEwxE6sPRhIU2HvzHFikmdVWIqCCYt9wAQIZSWhqkmuwQS2dN
u5Npf+8oOLD5k4zOhn4Z2Sd17FRdrBO/4wX8XW+hCUNAcyYuIuC2MolPqHFZE5shDoi1R5JcWEd5
QKpIbdhbsvWccct0rHw1zp9SEPiI0QCV2gdU9fDXpldCQ0fOa/HKoGXcaoPQtJxGE6OQb0Nv1I4h
bG6AgsdflrYPRSTUO2xEufYSMR55pxjyk5wFBgtzEQZ4BFGesQ1qETLX6GunwHacuFMV4iOJAMl0
7Gkzd/GLixopQJFEifGQoUziBIbNJzzWvX+etFPJHrErGXT/HZIQMdqlUOJnQcO0cGLu0TLVEX8h
Bg48OjXJpeCdB4H2DDUUG4zqZJViPclguM5dxU54wn+lDVBcz3tKV9mmtJU8NG89ZxyFxYPWEPYo
4CSEV4klb4vAYjWizknbt5cMiYw/k55mv73McuVUwdbWAXqoFHCzjWfPYo54niKk78bV4Iy5WqzQ
PMmOnXXXQieytflKWuxnvS9kqSAPtBsLjJ9yShb7RL432p4Fhk3/W1d0Z0DE+9VudhiF5+SAnK1g
JQzj7JjLEPm56j7RdL+imtD1vbHZDQi8gqp792KQfoylLIz6YfgyvgYb39dS0DDz1tryvklmmxV8
YOq7oja5Kwbom542hwUOWWpMYgQn/9psHKiHYxnTa/F50uaxpnqO9OG8YxC9tsPlaqHlvRtNXJ3a
W9ZrjdntpUJqRuCIWEVuw9jIvwLtPeP0CDEaE1qgnWhDVKhDusgrsx4/QwcZT4ZArdEmtdzMcOHw
BEibaY+v40VZ6skXy4VyKxY27WOztJmtUzjaZm1rY0+zLdaDdrgNAza3WXvdgFcEKw/VWxnjfDMi
CowYudl+aiMc5z/ccG1LtbP95WtrXK39ca09HMjt/xr0XrpBMRf4uOZibZ0Lfa27wkNnayNdhZpu
0I46+p1rq22ZJ9f+ug6RHZXO5TKgthPaceciu4u19c7HfjeLxxYZngeZBRJ7/stL8eQt8/Q6QIQn
2wQRUbg5SgiOJVYne6Yvoj/OzbhnkxwlrfBIqwo0SelTJ/WcC40XzEIo+2Lt7mshn0NKbB8Kf/qZ
ar+fKrX9EuUffdFJqWLX97G5FZZLDcEqSfjgCQy1MZAxI9yB8W8LAminnYK5tgvK4pDyZNiWLbka
B4nAJUKKoY2EM2rCWDsKTW0rlM1L29XqwXcmnkKcaPxmAA1sPVk00AkV7HIauimI9rXSLsRKWxE7
ezq7wE72C3cFY/+gusE1rmxLcF6uXtKpod+qPYsd/UKkLykSHxyMGSlKtnB4GQWCxl6bGsubsxF5
o0Ti6CNzbKophhVrvUTdrujGRwO+C0NzbFTrJz/NXpP2WjFMea16PlOukq1hFem7a1BaEh6765xJ
DH+O16AiG0KBGXqwgLWFR7eFIQjpPErpH8bcLjs3R9QwMPZEh2chqI7FMsYUtosQW7rRcxdfTCP/
I2x3Qyi1XrWRQtAZNa9LmJn6LuURnMhszWZwx267OwatemckmycK0dCVDHa9NTanxNx3CZjzuQPV
EqbFl7NA3LFmv79UdrlvCfusQg8QRrD0j5xT4hrtTVvzbQqL7V/gFn+XjAlufD930FLeQV8QQA0N
UoL85YViqN+Lg9+VTM2NofVWcXDd4ZRa1h2y0QbpqOEs3KDaQ1pQOw+eh7GwT6ND69tZ1+48H6Yo
kmtZs176/VMQoCtpXFBKAJHqHU8EppP+xHK7NBaD2NDKV0A97G0viHsNzNpjXyy3/TE7zZW8xlX2
5jlufYA39Jn10QL3jXnPNIx7rL8hC9ZwBkhKEhxNawxNkzR8sSkX2q7a5Dprp+vAercttefVRPi6
aPNrMTK5a/fcD3REmyfmQMM1Z9rDMuGMzbU9tkcjK2N8sqnCLGsEOGbdENvsEnGEg4/qY8zBRWsh
pZ3ozbE1oaKqfbWZNtcaNg7b7BRoo+2g3bYZKaBE22776Y9RWadIW3BNAx9u6H3EU/+rdT5LWr9D
jI0MmRbPT28/Vv5Hp7260euoLbtTx9x57j9MPBg1Y5fgwlvSj7S3cdHSfEMv8cNb5vulcL4yKCad
9vm2NLmU48BeZcauRPkLqexCK3Qlifz2fspReaE6MOekErEFNxSECEP+nIpnq7WDK9lDXfAl6lHB
gIZ9p2X3zpEmdvRQ2eocuOIv12P9EpUdimztLE6c5UJbVZuMI8/9atz0LWnWzbhMW0c7j/GTbDP+
NQw19MWhGjEjV9JuqKxSOzQbzpS8tW8c3ixGrVEna7eyaAnGpYK9C93la2czK2Q7zkkWxXLsJ38l
Xcb9kDV3A9bm1tvXvfmyTNkTa3DNpI6Mdr4TmmfajH8nAqO2R1ygoQVuaCt0hCJ9NbaG3AI64vRc
QBcH2suMhn6gL8N+II1fs5e1tHE6d7VADwe1QEbN4XdvS3tlEbM+lPXiIhXFmOa7XrePZn4cNrXH
TvutM0TXOcLrNrC9V2YBAkKUmyhg0hozdh5w1+ow6L3N9NwuvEYGbgK7ks5uzspkVzfLMZlaxRzL
ilLTz7blFKzoZ62awDkUdcmzJfe4KAZ7VwvG/Ro8CC6kr9ZlFMLNWvzeYTIfPDkjZoqDmXINH6dR
Zz+IbO45vhirOCHXKvyWrTnsRlpJ4LR9CoG+0+1NgxqjgWw8RjqeRewl+uzVnPm5kZLXybAXy85g
jA6y2PRqz2WmmQWM8oNGGSMqCoPkSiS8y0BO/4MUv04u15/YV8D9zJ44urJ+ro0X2AzvhgjeQEMw
CeKyDqJUz2oIukaNnkPb1um8x/AAMLCT9nkUKNkLFIkQZdS97WBrL7S3vdAGdybbGGbXVnevdvZt
FX8NvFeG15KCzq5REWytOrpX2gvvIoj3jhWy+Epb4yPtj1faJD9LsR8d3PKGrZI19dl9zUZq7XXD
Vx/iQnHLkZEabacf0dSH6OpHQsZco/xOx1GsRWnf/WlyzvaTg+i+bj6Yks4d9v7FIj/JCG+VTwmi
4Wl7KJDlhLwrgT4mxPVv6UN9ccvqhWHaN7pBlC4o2XJRTtjlxn3QzoJzm+KTq4hL3KZFPYpQReKL
Y72U4sJjyKAa1k/RIU28t5ZSAWXAIEkP0ShPVudBM2sCfNU3JJHBMzgvo3SbMy3MZMZMB+720tCN
8BlrO/BI4HQ+zvJcu73xRvn8wiqfPBKL42RAYpwsicm4MM60G2XBiXwX5DJWMk6Nz66b8LiY0nvH
dVweGqOJaCBwuNCon5Yj24swEumxG2q1vmGLb18KGkLURVLjOUzcFW5gRiZaI79YpTmd21ykO8+1
Q9ZsLqWGvPeRjiS3Hqny3KnEZ7k4KMdta7jQAw73ScBY3mK3T0vHWi6LihKSCuyNy0Q4lRePvCVq
TN1kQmnUz49TG/8kVhdfsSA1ayj/3t0UmHTsFSqDZj4pkA4P361jUSV4RJb4HDs8VpJlnD97u7tv
nWKXeuitI8G0iV636luzunP5L6ZVTJanmZls1O1nvF9vYJmIeS/RgxMxpqLBa1vWMngwEE3jwt21
5PhqDV8sBShzJ07ow8egR+sl50sn/UttL3+57U3LqrWBWEWKo4Q7HEwoxRuZL4JAIGUjmf+yA9oB
Zkibzy+4WJR71G8SV3dzvAGSohNYVSCrery8COoNzz+m7fWvjHK586aWYm8efzCxOp5oOREYTpeH
QAXzZ0DAayPHv67M3TsXqssx6qccZ1HoXTywpFtqEMPGrsm0LiphTSqxmh6/oSvsZ0HMOTSDrMiP
H2o9gDUknGwXA1zxPHBTNATRsHuyHxSJmrF/nAbdaadY7g5Jf7GUQZdPx017i0vZq4jzfH9vg9Mk
tURkOPZnP8zy6mMYOwURQMKq4Af4zyw1W/4/JDVXuK4rhWlbnoQf+q+w2roUMCgc/4/lC1bIWZ7K
yKJtW7jnMRHyOCzZRwKsq7Ij5yUhsrN1iVMBFwnZlnynbm5po5xZeEYPp7tE0T7zWic5YsmJHrnT
VzOklI3Cx83edqtk4W3i3s3/C4fY1lzbfyLhpPJtR7oIyUwQmPoH/RcwppIDD+dyIStXS4AEDZrx
vH6K8DFX0Eu3lLDqo47rAxx+UXUfagzY38ll2zzHQF/YEHLIJPBQuGyPg4FNPoQCHmvSfjBi4zxF
ofFfUL3ev8HGJeRt11SmL8gaeOb/AQWPjDOHUR0XKzfT0VuRi3yf1nmxbzPq+SkjQB9NZx/VbDhM
lKfhscDLcCnHljrpUtnM2FKu2ZeymohMZsEp9Kh3FK713HrJCVLo/E7kjzSkss++Tl/fXqoqgsMf
1ngmg+DEo2+4Z2qAqigk41XqUROALdFsMErKjfLS5wg9z9YXMmUCgSSKSOi9mD6ooU6Yd61+uf1K
ds6nA+QC9g5Sqgl02IVSdL9uu3LazwFwq4KN80J9+kpHlakI5Yk9AlTyC8JT70UPQtAwoofaM5of
eg2K2qp87lqgzVlMXlMmDBWZGQ5lBsHv02icDtPEXraqyIMRqOFOtN+oahtnAjvJ0yDt7oo0ioFT
p/kv94z/b/eM8pTDxSYc/kdAvv3npcaOMaLqZcAU4REfl/Wxq5bwee5kc4mr+YFBi5UdGTLf20YV
r52GI05l0mS7AeTARLjPoQqoZyO0Y9i22o+a2tS5BVkgWoLH25e9rJgOrDTMweye6j5Lj0ZkMBij
3VN1jKI68Wy1F6rh0SCsERc5dd+6ZbyunqJnaIzPcvbSSxO7JFsXzq86ook2sjo6Pk282EcEImVB
845w0G25nr1p2MjFys4CBM6KTmV8doUIwdj7VHxVm58JZRzSzPTeFEi6Q6MyLtt8YC4oygyquhkM
JBgnQ/T9tVs7d0mNendm7O25kXF9WAb1Y8r9xxt59fZCvPgR/BqpHRF42yBnqxnMUf9aGmTdHWlO
r11jXYPa4dg+5aQ2hE1NZg5SBqQLmh3I7iATJYu7iQq3+qSbs6kK3/2ldEoPqXOylgNjaIM0eCQw
mc7QROZfEOL+ZEudHv7398pQXv7zyir/bUHyNRTZ9cGj0/WGW/HPq8SIJAciC0gNs6n+riVjDZFR
tjvDpco7iMg8dAuhndAzKTOMrX/xnbR/dmYWo5krzFkRcQPROFRM3yoCf16M+8lwXoc+7h57Y44e
FvfdYzTyqU4oyoVBzO6r4diTWI9m2+FlFUb2F63sX79aMD5yK7k9R9mpoSNSLaNxxHDebquIjPUN
xrK0JDlHy9kn8ZBtxzCbHxSjRHGjyufbS9n3IENIP73YFXuWeZowClG5xdSoE5x6LZhA+t+lS5If
R9f6E2dx+4EXmIQ2fP8QwB8MBnwfRWJmb2Ah5zUkT7H/z2+80FjxfzwJfJZ/33RBj/NI473/5xvv
OHPvMlmFU1L5TJvIqtIo+TI/eM7WzMfPBFYvLL0IJTnqjjsEUiA0ivarEWlz35gkuhICdgS4Sto2
ZC2ocXrhpXW9a5gm01OSIMcROedaobVQmhrI4uqdvGD6uIWvby9BT1E9tsKfarZB78rBt18hAe1o
wJtrs+2ndQAdkkJG3pBGImw2inG5szjlsg+mHhOV96Fj5v+FH22Z//fNAVPq0l9Q0PptIcGy//PN
aSHTVUGdxpxAo2hvzKF5AETDdjuqvpHainlByZGbUp+3dgvTeeWzbVOeOd/7k8qq1wG19+fciUci
Cm5zXnoQ2I43/nBlSHMFBJR1vhEC+07+4QBlQS1tT3Zuta9GYXaniSElSGfhMWmDeWulJV6RcMx3
JVFGqsfxO5NPEaQnu99QYswv9qion4syv8Q9Kp1moR7uz350bCMtFSvw3BjsT944d/gbiEObyUzH
C45eFNu1Lx/pO5Km4R1lFbVRY42rnvw/+7ohWDbo2uLNjVCWudApGRUgtl2AJUori8rnYJlrvUlw
wHc9xAuD3WlWjztLf3n7PUXf52AgYvX02EVYJ7BgXbls+85H8zSJn6aQW06rZbiaLPxHIaiIoJ6s
+VxLg0k7FY2nOeFY6HZSvDROcx9XuK1E732SRfmLN6d6NA1ONWVKFPgGKTUYgKebTRlcLlcmKdOn
Ss9BkX38DZwxPt++Cqs+/h/Kzmw5ciPLtr9SVu8ow+QOwKyrH2KeSQZnvsAykxTmecbX3wWEbimV
bSZ1W5WFIkiKIoOA+/Fz9l77b+4szZh2tp9vLS4aFjJBmaUL1dTVXyDssEBHwv+KaIGD0dzOeNNi
coSh2RyX/Nw2EyWrO2aiYaxhZnX6LWrNH17mf7RClA+Me4CwRzWEs2R0VkaNVpKNo9+Wpdoce8K/
DyPwzV1eYzjQavOhk3VE5GPhnfzCSJjATGrqxs6Yqr3PH7FY5Y8igUY1vxyCsLwjC0n97kTNqovI
B6rMvDsFvaYdbK7ErTGIaqpdmMNomKptKSHCd/W+8f30R9XJq5lbF3bskQhTVKStarGvhQ4UxoJg
ecdtQfcqkBgjIjfojR0YQuXfA5NGl08X7QUndLYI1PEOsrh7Mlvn6eaDIWL2dLvoOtLylg5QAiB8
aTSsOlrcBzUt0kdVat/9xvK/j1B7gqHfMjAc3hjVpGuj0uSOGd8qriwmr4Rm6euYTyz9plYZwQ8A
FvsqBO9SYFiNoZoxFlTsy22HDjLUnIWlFXcOStHJltehCFsOBbiV+cqfl/+uaqojB6YJ29LfM6eo
lmPcmJv5ZTthhxFqPBg2WY6T0teYHtRVBiPwbKS5wztoYlMjD/sONOuwwtKavUCyZ5I39Pc4iTnX
y0pZz8fOqpDLIVYGsFfxqg3Bxce6gu6Abf41pKm9QpfobqFlsnQ2oVptmb+RmFt143sc93fS6Mzf
YG4tNfa4v6nKNXO6iP98kZsWe7OpOha1qhS/lHej15PiVWicAsIogjVYxKuQW+qlB+RJwOfgfQKt
weDcwLq2QEUyS6/wauvFgy61u17XwmcI+7WnZ3e5Gu7S0QdCwpCW1rMnjW2UodOoYS8AgwZCwkAX
caSAzsrEYvTXVqzqx5pwp2JUsQdaVgtFJgioNBlWhHol7lthNc95li2qicgXa4441x2XnYE6KEyf
ckazV6sn0mm6ZWq/r+9vp4XSUZbeBN/nJGIemgIWv9SQfvZpedC6uiVwPAiTU/puTdkF88PM4RQ1
VRK3lErXDC+D6hCh3eSvAz31TWJxDZmWl79GtXySDnYw31T9xxZhBgma0p/ocwjcJpMQP1e+EoaC
/UTI7jw/dJ6wKIEi4/YxT+sjpPJI7wT8ugNTm3ilFoZzrpCsotKxowNdCH8xmwmcuEJZVbZweAQz
1wkDbNX4zIe0tS5KMDAvAh/GPPbh1p7QhvacKN96Uww7Qbg7in7dvSsTSVyWXfgQMNBDZJoWb20Q
lXAOwgl4iujUSh+DplPBLxnZtqPappZloFFNI28W5PJAsW5egZSQ/V7rz7pheZdSIoCLypvzE+nc
m9338dF1YaOpg/oegJK7tJPeMxg0qKdp5zQ7OyF+gQVJPqCnZrYnim3j6qO21Wnetyjc0dhdEIQr
f5PTohPS8dMVb+mq1JlJSnNa2lUTYA2f/+ns7HfEJZqRi7IIB0isi50VoTrIxqvPnkO4DxMuesN0
N7HI9vZeM7NwV3v3hsH00/VffJTTITy1gVA5q2uMJ5cMJ8ez17etUkNvpVXQGXospmAKwOPl1JwN
Pdy9rNPNX5d/c7zOH7cvvwx3rRTsT4YjBW/W9Mv+9MuMTFVpI1XhwgkUJKNoT17NnMHYbAPRc5ZL
b4KBBUYxQqpotmZHNNF8aFLzAlFj1R3IAIxxGHDCJoIITcIMNcSnGxDsoE+S8+G1JbB8ERO7RFLf
J24Fps9h8XH7StnWyh7hdg5IsdnEmltCICGXtaYVvZ7dBkPPndOwlQST3CkItJNRxEjCZlujhdrx
WAptK1QnPFUBBN7cRcWlBzAkPaadT3RUrHXdR+R89o/xwDAnTLlylFo8YmfpztoM1S7i33Bt4ufq
kgzMANG3K251SodhPKCiyS5Kt21JusPeDLtC81aV7kTnoUIbwHmzXqed0Ne+SVu8dj/9yGUwnHft
TnHEfgT9vezD3Hh1QNEtUXOnhy4hm2mqT8JnT7jdrreZrM6Q9CJWf4Bdc46YhwIop9H9bJQrdTrm
YemJ3fwyh5/2Nxe2/eeTuoVHyjA029YYEBvooIypGv7pWhC+hI0v68/McdjSxskBr8/vTW5MpGmW
l0Wuesp9ONGhXFs/W9isryYy42XYthTJ0+2vDHRxJ+paavXIwBuMGr2huOTB424wfGDaXVNvC/qB
mzCllMCk4C7jsGzRxJvDAmZHez80k0iVqZRGcbWn3AOv4zbGIYvQFM6XBOKxP2x4ZRp723bAt6Db
Zv4+CfUEa5zeqd2aG2w86E5CR5sPQvIH6KpaEqGErheTCemEmDrlqG+s0ryvtnGfVA/hCEw5Ggs4
x7NhWuZ3ktEy/NICKHTQAdoJSeDt4gd3IBTHNVQioujVoNUfToGePHW4Xw5KmzHznJ55nTRXsmmy
62iz5aQnXVY2eCcP8os3HuspoC6A9RFrv/mknFPWhTTjUXk57rcgLp/me/7/FPd0Dn6UWZX9Vv/X
9K/9yPKhJASs/u//+tOrpyzh/3/5Jf+7b7T9yi7fkq/q12/1p/949d/zp72vbPWt/vanF+sUEPDw
0HyVwxXrSnz7QX//yv/tJ//xNX+XpyH/+vc/f2RNSkP/+oUO688hT1Ov9C9Cobqvz6//+S/cUqF0
81+0Ux1V5RZypASS9M9/dF9V/e9/atq/AJ1RPamMZjkW2KyzaVbW/r//KZ1/saNw7CZvbnotxL8M
Tp2abfFtLP4h/i9JUPKXm1pVhWULVarIkacfTP5yvpep7vR9jVasSvG54c1TqDsd1pLOa4aL6dvK
yyTsT3rY9LVJ0qzG+O2aW1WxUQY6ASW91bCSDwQslIhfEeoRt+EzyCPv1svH/oNRDrd4pbL6aTbk
iiLxz24nQ0z7CUJBMyu34egySnYTdYE9fziZFlihtNLwO4raeGYP+v1lKBijudar2sijOTnG9OkB
yE6x9htYPZpG13wRhdk1c4riSagCdkkGKcqt9fGpRLHz4FsE6U2v3LZVn5QEVBT76oPjBupTi6p6
kdAgO1rTS39AE+WPfbV0MNZxv+vGK3hcCFxgns/zy+o1Ngmv+OmCub9trv9Im+Q+C9K6+vc/f5ki
WKoKuZRmqHQYJDiqlL+cC8NctVhRq3ol+g6nAZaJk2XEzWaw8a+I0C32nZc/Q1C2P+DckQFn28+F
Zqg7uK/XuIsAA446Mcp+TYgNeQmnEr0+vuHp9fwQqDLYdam0X8lH+Er9QbsGAbMjxSzyNdzfaPnX
v9H8E/9URUy/kck1b+psHBRHxi/du7SkXjOFiWY9iHeGVTsXZIB0BrLc2g6GbqzcBoxSksbu0jQT
BCWZBeI8IwHs/+d+zM/yFmJnrijHAl71NjcxVguFme+ctuH54qiFg3/2+6q92rjq9M7z7kvEeEvN
IevRr8wB+HYwnkUZXMjULnfx2FxNSJbbGYagIKLeUou+/ZG2zE58q0JAWxmXPGe6KkP7w7GIoraJ
wNnRijgYA9FOiSA63KFo26fQdl4qmutpnbarJiu08xAI5JJdU4F3KZRX4qRRrRnVJzm3r5rb/+0F
9OfQxOkKouGvIoiwNIdojmk1+XmnRnENa9ZnDlEogEuz2ErWaj8Bjsa2a5dVYHd7Nc36K5mkxwIb
xWvMfb8vEjJ/m8ZwnhpTi9d1FmfbSAdYmM27XN/TTvcwIjGwUk+a6QUEzFaoHUbOy3OqFn3sJ1N0
QP4j6ygDpMXlxIrhWLI2wTSGEw7IcoBodyXeci2ImAIJPwBQXYGOKGFvz20CJwLK7ecglxPbhvo1
9fg1PyQtB1f+EiyKmuogKshcCJc9POP1HGmQTTA60mX3gYitPXjWYJfApr/vwmYp1bg+ktJORddV
SDKyz3Csor0HjRDqQ2jsexH/QOI77mPTAazDGHNpG0SRGaGynBN35ocZd8BFXKLNNNPmI9PwmmKi
1JZt531XROI8Fp1DMptKoMvN6K5ioGpVhbNnEptvRkXrbXI9d3Ax4Y7nDpjNollXgRw3Naqvba1Z
0cQINJ4TFBNbz9FgytakJOQO9jsD9s5vSlU9+klHgNRc6gTC9bdhKfCGWfW+c3rzEocIRzAh7PGG
JxenoHaSPgLRCuVq6HVLxU+H37Na8pT45SBpy1Pu0sBJHudjsG46uI+9BMYZU9M72oZMoymG3iPX
zpYoPPHCZwJpjN9VW8NkKASjXN6zthLux403V4WN41T0dsaHmD4jgm57XA2Bg79K5m9ZbxMfMebp
ystbVAnR1K3Lu2MxfTyVFkFOEpQb42O32folnYMA2zTtZ86xttHlL0xSWNdVUU6kdVdbdHY/gER/
7WXeLU2w5DvFKCqi4PWV0eGGmxqWSSEdDhE2/IFMa4KlINgNOr36MaLxXAYGqOkSNH3N9KNkxv0q
fP9Bozm1vHWd8CStcGxD5wo7Qz+wzSB466L2Xqd99zy2aNUQV4RPgV9ZaxjyGxEZ+T5wbO8CWSkG
s+V23yisFzDwa3wIdKpiO263Y8RUSGfG9jy/1EcAaZOEfroI0v98QZMazZ1Qh6eReCbG6XG9nRPj
mlQHuT2uOWWnH6aQAYt/EjCmMXGMxyhvjlHqx4c6tB/DMiL1Hv8ue7jKNCLqLjcvtoW0+A0QT7bK
AyO8q01lm0Wduya8mmWL8cemwm4/mBaja4vZOgQnjCS48LZzrJlmDI/lHNaEmag6OIOe3MNRVhFO
Tyk6vRr+yGTtnZXR8CahmLWvfazF860Gw7JYcrbRN/MK0kNim1tctg9g1nTsu2aKWxoRQqLI5UyQ
Ia1ZzV/hc+pCGBM15ZcyNLjAeoDRrHTuJZkISfOzhnjblQxqfaWX2t/OyH8tnTSLAE+2atOe/vc/
djVnjIpo0C1lSWpUfhgU4NpD5V7m3DQVi96xTL1PbOPZFnK/sgEEMp4tvCmb1kdojTWs3DlqhxjY
YbtzcnDn8LiS53hg1mZ2hE3YEaoo82luLs0PhsBAU+pS2YdlGDwOSlSdqmF4/+Mr1MxFAKmV3qFj
caG6a08R05KTZdmTlcnMP9CzeAup59ehD8kNN901dDn1oqTcFpgexTEXX/O0nKwOc1e6+biG/FW8
axbGJW1wHxrDSO/0yimQRfJx2wUWy3xbHAqlOhihJlb6lVzx+IJXvbgYubqx6c9sGD7ql5hRL6A+
KC253h7j6SEye4WaoNkEUd0eDcl4SdB1z9r0yYzwbcK1zg8d6W93Bp7NZVEl3jdHaddZUiifdj9+
dhTSz4IU9Y0+DVmJlkwvWm2zTvuR+R7p3h7XtPuZdM2r6P3uxQtIjItGmMQ1Dn43Fvp9bqVvTTNo
B9OhNIAvhosYNGFjwzULhnVietlXbxkfDX3TmkHQLrBq62wohnX22WIaD/0vUdTMGgeZfAnnCZFI
toNfNe4sAPJkTXv9huPedR7x02/ojmr/2spjrbYI5GXrrrHZVXtHTl1yP+eXQDjf2GTRm80jEvD4
2PpT/KTv/P4wf0w6PpZWOQY4dIxrWHntU2uU4VMNRnmkuFnrMg5eEqIz154pg3PruMnRUpRh4wXc
s60fDwuBru2zN5iYU2QzwfrseqxQjrBfml6FuoT+6OI6lX8QQahtSybQD6M+WeEcTu46fIJ1E+ir
Fm0NFLy+O4BrZxWGylChif8eOXRi87hJHhSTaCV7xHfhaEF2DLL+GDVk+KUiFohZ1fYJI/QLgL3m
e2/RDyxAnz1gblQPfaMAkZksvBX09VVCYXHCFETAl2t06HPrS4RHZt8TALITfRuQ+ENOSoYw+mpk
TK0k0ri1IwtlEcYeEdoMBRREIQ2UAE1fJoSpi7pv73SR67u8+urM0D9iHKSFOT0ocmI+zK9V0+Dp
/PlI1/wjo//f/rpQnlsofy6UpSYtgmiFRsNcqr+cxqoq6ltTU+AksNXhklNDTk0pVrqqMs51iUmw
pHECp0jBARn61l50Lg3X0BYvnpUXsGeh2wSSocSIIGWPC40rM28jbyeYxERkotyaqmUZP3iRAo8d
7k871O5F6KA6e4JfHjszw5YecX+ngd4fzBBOelNW46pN8EX89S9s/rqGqoLTJ5seczthWNavPSXA
qzYdOtGsZLnR8/Gz1TX3tW/JckoYpG6IwFVeRU0WT4Ii4+yXMnxtwr2iF/5L7D8rtFqPpuHllAJQ
AwmehUbOmbFeuaeeefalaQr9Mj9rp5dGBga88FKWEQTwOwRzOTxH6Mqe7rooBmvm6uNFgyUFBAGt
kmsYH6he5YtHwojjGWd1NO5m/UWjx+8cNL6P4LyOubT6hePV9XNkCe9Md+qv3yWhiT+PUTjqSxuZ
pKOT/oywTMxjlp96bzC7GkvxdW1pzRu7j8/zpHdIeVU4vsQIju1TPMribOFnbZ/HknASW1VTbAHU
yze9Z12/qZiPONdHvzlGssowy+lYekFpYh7N4/wRGyzZcmpXG6s5rbCfsIKMKIxjCO05ECaDAKCH
msA+l5NeN4f8acBWzkgvD0MEeCszEYMWtcI2YqbPZV3VwcbTaXriar4bu9fbjxIVHiVFoyzH3rYQ
/ObKsmvx+eEQoOmG2n7vCtJp9bSVb8yn192ot99JArgvnPozdXF6DCLKr3qtfNg5ZSJg2YsWduwY
bhguvKiJTi13ujLWIEH4uzFFyIxVoekE1hjm2ishv1ZoYyvXAYfgJLxPbo2MuOPrZ6hcEo6nvgf+
RERHvc/UNN7dSu46VG0qHCXb1wEK/HEYCw5ZjrOepURJgcOeNTJcmTGG5SAJrhGShX1gk+upxs0d
uK/mNL/fwDksNMH9omqr+HPgWHS+AdCI2V3m+IOWs7JCtDipoPr76zHPzI0K0W89Zy2RF0GogJbL
ZUXGymLOh5yD0kgBetG9PrlDFPmD4Un+SqtL2fWp/ZAPuW3ubTt7KCoycueTX0jyVTRkyarL+RuG
nBFWLVP7S2mYcpfKstxLa1iGDrS+QiejY7D7Hz738j2z4k8Dlzve5Qp7LIVqjWHaMfCpTVeR5hlv
c0nXxtxkTiUuUD2gA/QkEk8qj3p+0AmDvv3aKYBweCrdgBxJjV59vS7gXcJ28irNWd6SckYZUTRM
J7S+w9RdeLaz1nAA1GQ2Dx8kjhOfifKDTyCGIW/bYfcWzh1e7vaYatoFEC9KFBkD54kivNCx4ePH
julDmyHMmSEggjXim08HznIEOxWULeXKhDgU00NZaMQa0reC8gsgm+EOZ9f/ZHtKWlOb22cxXWV7
jH2gkjkFbxC8YhfUQ40VtfF3ntq+KqFN8Csz/bc0YbyMQ54ICiB6u2LkcEBHA4FhQmSJTvqMNpAx
6+m1/y4NiHbTaC6h2VB29mmuNW8POtHf2BU2DbIOSmCjgFjQ+xcdChMBLICVTIL6PNC9dcj5CVIM
tBKiqjE6b0FfE27V2cf5Iu7prpzqvQKaF2BWo199gYMh8lEL0Ltc+bVf71XGdfcQ9cqlML9UDWlC
UXxWoyXPuWa1G6/+Hgu7+vDItNmAPojXDHgYqrBi4TBUsM+GKEy/G34HNswMoHUmBEdNtFInw0hH
4gKXfwcf2Wej3dCDw4AxmOecv+vFdqHsZHXFhdIHuK0lgXq2U04Hjfkv01FH6YL7rUwGQgSrkVjA
TBs2NBVegNC0OzHkTzeZrSWztWI0qLywG+UqkBqttFapsHFKJEEA5bm2dkWXG8/lEDxP+X9tEkxA
IRe9RR6HwIGmkUbi17iYEGuTzzHRTXrjSgegXw+VSJep7WQ7UWANnIvquLUeABBfycXb+VY2vOBY
PLQiCL4rSvODkxNtU1hbvrS770rbMlaxqu+lyiqTpx/MHvR9VOBbU/2gvEuFUPZJXeOeTpFAB5hm
pmzbtMuHh0zDhAd19WHOO73dYiKshnsxHajTOP6GZ0LgmH+b944RVd2urMx+edtKOt72G/GSH8he
dmrzOK+jSURLK7FIhOjcyckMnFVrX0a17/d96NrEQtOizDrfuBQNV2A/ucI7wE5rZvG3BbRBqoQ/
QEcuJWHnloq5hFBXvA/CPyu5oj6OjhHswtx8YmaEOVu3zBfPTZ8JTtrGOSv4rBFr2icyzL+Z5A18
Dr2Kus+MNwkBscfKQ8eKb6y/q4yiuxq2QNCaOW9OVouNT/9xW7jSfhs8/Sy7cMnAOmHsaAd7oyes
FgFccddmBj8Fu4brCfU4+BaFx5TXyaQA31kJV6K3kD6mQawzLMcYoajqLm39csspCMRLCVV6lOW7
42TdhvBIuYmwPZSm7mwDkztIn7raSdE622Gkdi5LceVtbU61/tVUtCwHk6RQt/8R1V63VmrTeM18
+uUxy8XSz5mQySaV19vbSQZ1sKkJfLwmdX6nmeMT5/vHqk+BfkdVuozI9DhaPvSDZsZ61olSwGan
35ElBtb7SqBQYwGw3R92TORAlOgGF3Q87lKcF57Nblnie/pQs5O0Pf2B9hBYGSuULwiPyQUeSs59
XvDkTOoB5L34gIbcAFCO6Dgz6Z0HhhKueiNIj04pkxd8pGiOhPpOEK4OGgVHyDHRvPu5K0Yszd2Q
NW+CI52/YkBbrTnh2Is599IkQHLnhbhrSuuj0ooAFE0Y3Hsj990fz7pUIE+X1tcs5NZNT9uQQtoe
fT/4bZYCK4TZXz2UNKoZKk96bWAfQF68mC8SnNXBKjKwCOgAWN6iZ8urxGNWRdA2unyNHs89pHFA
tTwMKD9av0AFijj0ZvFQQhKiNEWad76RTR0ZFFy5IkIy64eEwFUv+UGlZR81L5HLRKWTljYNTc6p
XZH9p2ehJWGBiQ+h72039F5wrng9bZfM9iN0nzwbxwY6ZCbAkeXULuSmImKPPMJL+e/cdrRp0Szy
gQyfeVLagbjhqjRTSBkh4SJ9bMu1HeFGtYX/ydlpcgEzHM1d66GuQ2Ttpdu76xx708oU1Zo5dest
EHWsKzBMy8huzUs4cvOGCTNP6Xb5ygleDM7FT2o2Zlsf6snEWDQvqqvgrFXqXa3YJ2B1w9sUHCkK
+QquxkTxIOODOhGzRugjDbLcJLXto+82BxXH1aX2RfUIi6tUxnKVq+IUGxqmiC60NUwVPGTBQyla
AVEb3acAV7K+rXZVmnZrv3Cik7TG6BQNOQG4fX+1QSSDDvIWpNWmLFN4bRgeAa9wFTLvWuUcGTTO
g9xpvmWet+zqyL0mAwCtElLPAkqv8mIjaUT235r3Evnqtowo9kgwtQAhR9g5GaYezKIsr5p07yFg
VYMaP3Me9S8uwyIzSmrKYdvb3yRFSu3t8jb57qowpnFXwTcbC+stKpZ6FWq4Q/hwXZrlUapgtWIB
SIkA4bnxFikRLVMJJA6qDNkmJGXORWOrE8MVqPTTwaG+20EUklMZuqsqxqWYx/TE2CmsXS7QFZbg
QA5RC1JogkVzeu/3bTccZ2r0/EBMt4EdOa8JpPfaRHLzFFBC6MWVAp/uXONZLs4naSpH3uWE1a9J
+EtkeHezlEBANAqrWwT0ILwJGTEMl1DI72Xf8RNOIfIZ3YTLqFY0vJnNnDMInRCl+hDJOYItdRh+
zERh5t7ZmvwDBvhz1Qf/gPZeV2A377rpQThUyLRQCrgVJdINit5n6VIHznktRf7ccRk/22keXxuE
F40/bMoy8i6zhgUPE/QP7wSDCj/pNLigp0sQX6uU/CIY2gg+L863Wx0KNk5nct6eSjBRVqM9mZWl
PYG1uVdr5WBnpXIfRHmGsbvSj6Yi1UXm+dTGdtntOJgFp0xTGqIphHUXqE6Nk0vjdBWDcKtmHLxt
SQlWujbPA/CGec+zpXiuiVU4zq9AlfenyMsOmAEbhns20L2yBJcR8t3PudTe5tmLl09OvOm3ynr/
zgssABYd1L/bnCNzYO9jcz7cZh9O8WJacfgYVdPZwpHVFQ2njwc/xt7tk6U4X11+tWvs/DTo9DpV
wx8fc4+COO3HjlCrenwk5ICyeJyYmy4vY/QPi2as/Y1G2xkUXpzsPAW3xLuXk5PS+Yp/DKns6KxM
T+P5aS/Ri3R+ku0a2e+VwiECl1i0va/AEe+h8c1/ZpPaauvE5VrLdDkNC+iO5jEAELJ6Urll/o53
QoTU/EOkkZyQW99qy0r2ro+iPhscbWPh9p5uBsqmshFEuYWhdyBsQFBwVpwE3CJ/byvzRQq4F0uj
Fq+okFUMQPHG6QwC3+rMgk7DCSXK8GtpSlHtQKdCIuvxF+Kzu9qZDfhIiUDMEjbOHJ2ht1/Gw9Uf
I/w3XKE7sxX9VbV67yEKokXP6SVZRnnSLE2/xsLkFxdC5ImTctLmubYMUhM7I/hs/HKZVl3oTQLC
U1GYyX1RtB82QpRjDbZggUNVPFIgLStSCkAXTO9DTmjIMq61fZpSDklO869Z7z6rVRdjh3UeVcVA
3x/VqyKoxDlm4dz2VoQne1I41SL6MukF39+KgFkCBl7w7FTyGyar4UNHvwoPgy6FZsLDM/LGfnTU
/Bx0qfZeY+clPEvvd2yR2OaBPxECCM+iFFywWVRwvvKV757j31Wekj8xSk2OrtffDZL54zomDXjR
aJJfwgk43jH5fKTQzFdBZCVPOAJSWo9gS8Ku9Da2HYVrhi7h1SR/blHaRcFneVk41opAhHJZKwS7
LERgWyz8qb/sprx45HjZqkSXeBiDIl1ih4cp5rXkOtBB3tSUNNaklR0QQPAd1bsoNODv+Qm1lUs7
xsPnmPcEL9qj210M2itWYTbA0thtVs0AJb3EZ32z9MxfMr2M4hqDU0oo3xwJIu3YPRpUqHvfS/d1
pbT7wHK9TVcqGTzHRWvX4zeQZU+0s755DJPsPHZ9RJ/2giI9fbFABALW5tcfrQrMfSOMs96H5rkp
W+McpJa21dL8W6F1AgAHQRXzswZt6NoDSbmcbWnzG1zHChi8trbXogMQ5E55EPNDZtk7NyjGg1P4
B62jPbqUHZFZwtyS1pQyamEFLm0l2Q0mUrjZ9SB1Lfv9QAEEjt6ltQDxMZwNW+Kq1ixlYRhGsG4r
nV7NwEW2jKueFaO+V1FC3Pdu1S/13mGiGaLwyN2mvzj4B66Io58hjobvc/EyjFb/VlQBiQCG/xIx
UDwl1ZDhbVaVN85gaykL3AnAMqLULndpGlNWu2lwGvUClKmSWZtZo/uHZDfSBJa5zLsLovZDCYX7
xZa7qCp3vL8Nod3eC5Zdh5Cs9dQf5PoQmWMb5QsaBICwYrrJpiihhOjyIx0uLqH5qd7V134X4k8i
PM0Nv1sE/KGAhmzcYxurHTxWo+rGKMhDTJTjUANtkEi65+Glh30Rlc1DZg853a7+IYTRCqQifgi7
zD+owjEgivqOvbTo4B2d6WG4lYGgTnUr9ZYKDJJ7XQ9jAsTLbl2HjX0Y+cPRdo/CA84A0gqm5UOU
WwagsJ855wAVmgYe3kv66o6iv8dsvs7tajz7Ihru1c7/vB1JPM14cearxU6oyPSmBbbHKLgeaMG1
HScUrG0HpMEvJIqOm3nlsPRvTuYpb8Dh0t384cgtUWlDcnU3xiCco8FgL+jD5svUwBJpVvcedzJZ
lTIjkzPuwRspcMLY6S6G2ZjHauCkb9OM3Cce8sCIFJcr2VUSsXPhfWrKNbDtjQaX9KcGTu/bkBkK
3IB+Z1nnYCSGxWdMt5pfakigYW3CVxIKNXcLURORKEglRgGkyMXlcdJmR1N3Ksvl74nAeOMVfaGG
8S4rwCvrxBoMXDB9Z3fnVHftVdLa5Yb0Uvdckkg4FarIcUJs2pBFg6l4xQyFYk0bV0oIqGpu0KAu
iM9hUz/S/Ae+a/kZ2gGmpLNGISH1G8lhyfTX8PG9ybiAfEfKDeRbLLCVTTuo5LDbVQ8eau+1Lbz2
9qyObMxnqESIEdlR95vPSQygzw4gXvRp/1KXqXqpXfkDp6h5oQeokUlJg25+kIRzo5QQyUoJiMhL
9SxazO0Bo0hbdFzam6MPyhVEEbnU53ay9Q8Mul7zpHgOpz9ryN8jwKGym/fcvNbQaU275lCc8rqM
HmVrv1NBUaL2JQnkBeS0XNeeMpM0zJ+e9T1ab3VK/apU46ypKbTSKDE85mfZZv6Y4hyA+XOoxCV7
b/QhDc6yvEMMGd/p7UUp7YYJp9Lsb21MMVhHZOjkcehwioeQuNfUTat1DLx7NRpuvrMmwvl8+EBB
iTEXwrnlVNqSDmPyVKRNuhjLTj+CkbHQ9sNPNk2z3iPUhQIxRSkkAPvIaYypoexO2YghMTHL9f6+
8MyK4jlVHjqi2QDFyRzCcuc+oOEKCTSaEqZzPcKOw6FPo7SG+gN2f35QYaLvGCRTuZZTb89J77VJ
YWAm3UX6mnuXdGP1HAb6Q2ST1jv3dqZX5AGOp1tD3DYfpWyOGCroNeBnQ7MKqGWysKEXTFYoDR7m
D1mG5hxEFDWLua8NQeTqDmV8sOpzmAgsrT1TJVb2sCPfzA32iYBYL4xtjUn8fm61Rg7OMc+MnI3n
OuLRGRhOII08BqabXYoSk9pt3Ztrj6H0S/oJGCP1qsfTimVn4yHtFVF1oOLFIhc99ZXPSspf4s6O
DbFuR41u0zS5qHTAMGGPNxgW5JemeO1FSrybKYGEq7z1tPcsz95zOzWOdFze8Em4p9Rp5LID9/ut
NrUTCN7+2YuNYh+jXNpknbX08SaPQZnvsdlErxR9K12PkmWRhOrOSvJY3boOOYp6ubspAyKf9DIi
83TOk+u2Y3Rpy1GA4A6rE/wvubm9/0FVDqtxhiXYI7Gttz/4bUVMHWUgjtWNTuUUE+TVJIlw9qS1
Mo1yLN8EGUjG9+rmejGV022zCkGJx8wAbC5J+y6RypQxS3+Uez7ZYd+bJIZYfMNI+KcsULAjWJ14
ERITmWg0f60nRvSojTZikMC5xFOH3w6UY9L09f+j67yaG+WibfuLqCKHVwnlYMnZfqHc3W5y3rCB
X38H+Du3T92q+0JJSHa3JcJea8055mOp9iynGaQ2G2OOe0AeE9yXBBB7CL9igbt1ka/Tpo4eaOiA
sBzWSKvh2tFzQd8/I8JZho+6OTwEykiC6zy7aF3G+nk5PU2hhYplEZT8fBK6Oxb75cBl5Q69XYpj
YaLjVllm3/MxM7bWPHWPI/WwpAmpYcsA2p0J4QN3VmZ8le+APzzQe0OvOmvaSdmBGVZ22YV6T90p
iW2dp7yDxAiRZomBsAKtPzjxOGFyIQtuMQngtcJdVgFI1kbxrViF/UcBfZiZw3Mb0X2zyxmKk5pI
b/A05iZJMBjecKPMLrBaJt9qWDmHpmuAMzcRiShoQ9c9vWFAGgNxgx43SS45Hwh2nHVqC331T4xG
cOq2qFzvjJ7iC/YE17CCQ7LRanlKFTARCFa35pSflcIMv+cHQyu0tzAsn4I5RW/ZOFX/36PhQ6uP
cZLER9Th7X1008fIxli3RQTEcVEG+sHueozRtnXItX6/HH15nXxLp5m2yzOPVLGfGhml2bDVFUNj
cX9cDv0oIKUmUKQGBJgMZavtSJKVTXAiVvY3U+d3aBFoIoV8CtAMopMqmfoVygb12fm/wz+K9B+N
XmC02VoJ7Wobq9S/oTI427wO4H/OcR1dTxgzzQiAJ4UWXECxJLt/j8ykpUWZGqgVqtelel82cY4+
Fm3XQ67hMiUTkHS6NtFXlmFnT4bkzBRB/2KVk73J6sZ8BN7wt2Ap+JxbPSkQDitlgdlvuaZ5Yjd6
XoZ8A2BxPbdjM1lfaCZpD4piXjCekFo2aFO+xln4ZlWMXGxXDQ+KZNfPyEF19Zc4b+NdaGMnsRr1
tSwIQlsaLmOmJw8yNv/zw+HQoTglQQIXLsQ5FNHbstbHTy5mDhbQj1CvzFUGuSvR3Y6bHoHwTu42
Tx0cbiA/4aVn9rzWNSv27VLBx1DCnTPymuRXrIsgaWkAAXgql9jHbRJIxe+0FoVN3Uf3KkIHF2ei
vThj67By6PJjZBoQLuOw85tO3y2rk0U8GaVj7YsajaOHxtrX0FlfKu9ul0iQa1Xa67J1nnAqYt+a
D8ol6dEFR74DyqBtB13LjnaKfKeVQfhU9fWLNdt06G9DNR+0o1S9jT2N8hLMGjQs0sWNaJMMBpIe
7EerKXcDF7wV2RjDpVK0ZlO7LZkmctJO1pDSVqy99tuDm8dQ1evpjfXDY9FG8PBQTJ7iBPjkT7Og
lOK7jPXshA2/OiyPJq2eH4kYHJ7xbs6Z80ofO+16bFYAqFrGtoFGKJkK5cfTVYJ65TnMkSCKsq/z
bUeqRWXWH+Vofouec0O3/yA9YaSquMdeN7jFLz2vn7ZYC8ueDPrhPNWNTmBBbdwzncWtV1cP4HAX
b01fjdEpyEfVh+rg7ClAiwcUdR0BpnWy8wYA9rmWNBcUMGInO+u7mkRzaWuokdCFANcsNVVGtNRq
EfsWbgVaTRbGbhng0mcaaAhjR5XRrIBFYvtoTpWyVSQIi7Sz3peWZ0eW9dm0Cd2bVwxLL1pN9fGi
JCpDVuldbWtilbqkgS4dBWHnjQ/XuMQv3xpbaE3OceHNjBBmr4oTzryudHwHfhmxhgT/FhIV2ahm
fDVTmoXz5V+LLAAuDFFXyxynlH/Aw+TPS5ITT7w+zp/1eQrDE5LV8r2Ev7hauoADl4kt3CyOxNIj
RoopxXKTkcY0nJanVUEzuOsnSXoWlW7Kn01Ea4jB648rgjN6tvJsuXl5qsN8M0kxvUwTXoZ4AKCY
jUb4oRs6GlVj6lbcPo1tE0FMdVql2MYTq1GBFdlvoj68qDWNyJ/Tuu4xBJnqnDHIcF4esMlv4kWL
ymilPf6IQpb1UUaOexL8XVzri5u9mcyBWNOoXwUdEfBhTFSMGlTKReS9t45gN5uhl77A0UBLZmKF
SyKyjdUeJ5mAbbpC92bcYCWaN7ORxUMo2vCsV3qGp7XNLssjdX7688hryNzLon6btuHAIIckGBMe
eNeB3A+cwdm0VpjtYEP0fkIzed3TGcodLSRqlWIRbReBTiPBNUv9OBJp6CCK5VuEliXBPzV6YMLy
gIS3EQ1drUXlWfbVRdZlsUqU8G+UUqSXwz1vxgGVNzhIZRq1J2QcwzYdUKnAgv45RhB74EaZIEYQ
TIw3lYavbo1rrZzbb7UzHCMEAQSVGONn0Q77wI66t4wwzXVPakgUp0SPwUtbexK6e5pghIwM/ans
HsLRSs7LoWGpxd//1um9GwFDq35ROM9GRsaDK0Nt7pWXGzt+bpPmU05o3GQ+ocxYLQcq3nKDKR0j
5dR4HXGBvneGqu2CarD9NK7zczUb1UdTSR6JZ0o3GsoeSP88rVwb5LvqNRcqc9Aicy6taQ4DERtV
x3zIgczQOC0dj8klLI2xj3daik1b1CwpCch7tKoow+hS2EcWIsOlUCjYupRIiFixK1/pvMfaSpJT
nCriFjNbxWdRtFs9Gcb1z1O61vhYMG9bMYMM0bzgSZfrJW1siEdlp81HlJyPrQjTrh9UY74ZBd0m
J/Y035iRcUM0HCp9lEclTy8i07kdOYqGwZLDRjruO7o2ljrFMN7iuEPXNSKXtbOxuBVxG+4UBLX/
0+bmm17ucKyO87VKrbUZmeMAnlcJ6AwaoAca4PmQj2yVKxXzTdS7JDSI8jDOlxM3ErVPxLC7Lgnh
WYVRX3+GUsYUhGP182jZ9/OqZJ1ZViYWwk4P7p1gfBCmmnZw41i5t1Ce77YLiybZFPqqHsruTVod
c94yKa9FN9Lqm2rtgSEdsNNO0x4wAjm+7SjVx88EV6/S//BDVdFQjDqDr4Sdch90Y83f3T/HjMOe
lSk7j8F/i4JM/9NZHnju5Q4iE9AGiFPsq2UJiFRj/czFm4xCxPVA15xc80uUtvvUfFmE1j/d3gbg
H5YQFJd8mdnebrSJxJTkbzrE5HR3QErztji2PTVZmHswSO2YTLkwfVrWDXarjxu4Eu5gxbvMYhxd
mEjilczewwsj5B71z6ZEhfNsxoRKhAo5OgVCr8eqY1EzKr2DRYgmSC1/aYY9wDzzuEaROlHxh65q
nYRmzfbeBGFp69a2wWfofKEmBgaC2rmCNz1KkEDzBUoQxsnDDtUh+c9Vtc7s6g4cHJ6RsPEBlfsx
AaPOZYZ5dl4+mZNHPzwuoG+6NanH0GqwNZAgVRThytAiH2UoGYO5NpE1FP+KUsMXM3zLEeEKbpty
sZhi0dIHMwxutvXQywa19qi0nn7k74mKelqVDaUEN/+ItDC+ay1sFRrN0YjkMIcjGYuDVdUF42Bs
ptpg74HC9WuPrK8W/HTalhjCNeu3nuUuynLLrwQ8LB2Sl++pzeRP6IMvvIdYE5YYoWdsQYD0fP4X
IwHEmLbdXy2zwhWVr/XqWov8ZtxGUAr9bD6SBtDmUGho//ehRKgdr1Gwapugi8+WYrYnjR7QllE9
TeCpf7C7+IN7pt9UhTwZEancOtqZjYytL3eqvsyIRhRxYbsozf5ATwRdC5J6QJ/PheuEaXKVqkm4
My0+kUZ1DiPW4E1ii+6iht+wTbdwQahSFcAEYfFGjZtvnRyOXlejgevMfvb80AeJsWdhZlKx/Rs7
06uGbW6iNjQN9duYmtcezitGb/s4WPo3U6b8RvefHIx5owjGR2SVZnt98g7TYERnADgPxqBOmyCc
fjEvjK/uaD0047btKdwm3My+oxMXVnRzqkApjx2JZIB1Zbsl0RYAffOlieFak129ssb2m2S5aoVI
9a8sHFi7bk9qiEknT9W8YQMR+XGYzE06elTMUk/WImGlNllcD+Le+hxKiIBpam/UhHGS0r4NUGqY
T+pfRsNNJVS9PaLGfGO1Ze23yls3aPu+aAlFNitKQU29RUId93P+EBfw9nm0kV2qJX6rwN0ihNZO
Q6pCi41zWgWyv1bRhywQpw2Blj2WMP4x4DlM5GCtZqr72tSSzBDRub6XQ2CyFfcPNBrnOmgb9CTt
TrahedqmlfIcofxvstDzNbX/7UkQ0zlOJ6fYeQ7dMlAO2maU6bOHomF3cGipHxrRPiFgcO4JlZhM
AP/DyBgsNJpcr6r1WDH565LYWpdCgIJKQZGGptjoCuvXJr0JMb1yhIz7GHHTWjfwCxF0Ezx0nsI7
Ox3Wqsopn/Ya6O1SMTbc0bpNrTqQR3EShWjkcQgoXwF9VC7UybBRCY70m5zAIEQQxqoRrrWrnAhN
REKyqdT18iBtrjsSBGnfVxyLjtwVhk29q2+nqAPskDrlpg/S3ZirXzQCfyO23tFjzOgbNs8hMIvd
UKM51tK7HETiT0Ek13qthiCua2/XFtHjWKiAYtLG8CvFW8dW3R7KcPjUncrd1k32N5fAwoUcjn0O
CljmsuReQ3I658NfLQ654TndbvAAHrmCv0mrWG8wiMAwX6WMFkdD9R26z5zy8R+341jILEfzQblv
k9DN19GkOb7e9wmDC5ZuCiRv8syx5KomFJd6Yyg9EdpEzOzjMAMwEjmXLOBOJ02mihZnj9+ofN8x
tNaLQ87tYOonRuP8qZamQdGhxaAXZ9SWR7ofwVWHGIqXI4UFFeyyHq2ia5PumhdHpUFpnGTUakaj
r3Jbn65lxCyDXO1u3SPsWYSxm0hWl9ZskZ95DD8aALQ7GFkMAfN6DzLmij5QI26cU8w2SK0y7BJD
acJ/WCFQhnHlSTEM++YQ+jGbjvVn7gWBj3G332hkv0J/VgH7UDFxJ9N6B+FQEHxqotP2LFX1ba8j
u5Bm9z0qMedtFMa+q3MZSMa3LAEwTQQqQp4uQepfbF2FOaRWF6dAfpQM12m9DH4XaTWOhnOc/1KD
VjkYXUt0sN0S8jSC1Kin8MakyNzEZU+mQamDFsw6/pHyd1pqN7dFgCFqjLJu58X7Kl1w+6Rhd8FQ
HYkx75LgsdN718exHuHney+7Zri2ZrKbHK28EUP7pmREm5hV9CIS47usgz8h5YxPoADh35535Ezy
S4I3HspIdVb16Im9qwwfqgWCw2Y9sBLi6JVRsUGgJg65TLeZiSO8rUYLhwxEV33qdpgvwFYnoH+r
djxYSRjjlGIDDOhlUuNPYY39RwY3tlND4PKt+piq2RmdWH7ossw7lQ0zXKsFNOaiRF7prWE/znoa
Y65MrDal8I/198gJv9wozi/cnKw1yVRvWeq5M2Yy8zHtOEF1sCsEmIWmynv9UokJQmvtfYzERBRN
cNdJP/BjYRHayO1d5mgKwsm1Nhhjb4msEcm0jYZVxZFnYQN01brmVGqSD6vNC19LoluIXH+vTTrn
EUVJH7nBrdUFBjGXeXPaFMqtoeW0MVgTQ9AID67Mgn3qTMpW4MoOW0HmpeBTolFY7cIU74EJm7vs
QssPM0/uwtqazpMCgUKgZDy6af/jfkjTmvA02w43seEx2mIKjx81P2VDFpHstSvNVl33LYv8NpOg
rMf0V2EX6s0pnMskblhTjd2gU/uoXFF90dQvpZWid41YzOpFcYnbGFGqE+HRyYPyoh6yLquPjcAg
2avK1gs6WmEyO9uGW+97B756R+okYQIoDp2Yw8Z0uBQx+pnvCKBUiiNrZ6wIMWJOO3QPUAjRm2VW
utLoO2ybSudmhVeM5d3Q3HozNTd4CvF+2KV1JfbQhQXgRpve0ZINU5vYV9TWebBHruSTEoMsII0C
zzeGL1W/zZg2JtEU8WJDYm6Rgc+sx9LPuXmh5pQkhjnpuGdS/tJkhHMS8phsC9ljGcuasx1P/b4z
gtOUhfkxJTc1Vp10JVGfhdYw7gppXIyhIiBicGxfQq8EKjinjeLGFVNIAkiCXbNTybubiDYNFJe8
iLDDYGo8OlLU25I+/6ozWNRaevrbMwmXVsbUXDFa8PwQHzetufoXBcch1DvrJSoJBRyQZu1k/lg2
JSJqiY5kwiiKrtxyd+hnjgCM1lT9KYMbXb32YHXJEdLggco+OxUh/ivGOv0mt4V7YtmyTo3CPBZY
hNcdCzByK1SyRF2PD4oVJqq2N4MZi4+7r8XL3Px1KPUCoEF2ssmkZr3m2DsKhE+9meNAzlHXJuqx
qlySbwlk28atu/PUHPRN0m6B7zKewQd9cHSmooZRnqLqSaGaPTZOcqhGZOPuuC9DB1a6RWzjKPQz
EV0kfhKusfLq3P9xwtXpH6IlIqRVgfbozupsNEn+pBshXU3QupQkX07vZfuYphmAdHUv+ze3bquz
mhaWHzsFiX3UCX5FS2GTwd7zrfiBG3i6D2vxLYPsAe2RuS4NFqzRVG4CS34I3Y6PXoBkhtk2fE+h
N7uWhheg1Do8KabM13reFThzqZQrexCbTpkdk3pDA88bjk2isFrSsn2tFneqd4xPYeYemWft7TZL
L97AlaevKZmG1twFReryXQIvFWO1dSxiLwMb4Uthn6pIB8+hArnFP5FvGW1/Ai/71c33t8Kp1N2o
fMvkRjQYRsYsGYhZSsU5DGCxuYgbMEvJYnytsgK+1NgUO2QwnOFTx8KtKqxVjxxr3bQ2kcVqTnGM
+WbTNNHB4fCcUwmyfchXvqlS1/YZcY++k2H/1nRBbQecR/Wsc94BznQT2EfokHQUC2VyMS3rRZS5
eKCb35FXG9aOCphyGNYtNz4kIE11XDYagVbTVNWHNMsZHhLDR4FIqeZoyG5MxSAhIhjKbd53T1Ya
clbn/RvDHkIJdO6fAD2rY6xUnFPLQyNTqyNxHZwY8yvL0+VRjsIuWy0P/9fzctlL5V1tAPN//zyl
vZGSc++qzzTZlecU4WedctOI5md5XbxzLibX5bUko7xR1NI8unUVEvpIs4CIO9iJ83srDjXGwP2w
yYyxf8wCmEKm3m3tltFaRUooR03AKUjYwxSW2070o5+40VVD6nIRWr0rjXQ6uGUqjhPO+Nhyr4Xx
jEFAfRuiFpRLWZqvsGvXetgSj5ra11JDuNxHeb22YnE34UVc+sRB+Y3DgbxvnLc5AxO1x0eKWc46
5jnFcSV86TbxwaXDDml4Sny0MHijaK6+N/YJtXq+NQqyTy1X2JylGmTFriRTr9duSUbmqxZFn1Un
fjdZe7GcBEFEXHWzSOMV1jlLQFftHjGk+hbKibbu6rMB9g4mfHRfNt2o6g9Z8I1EZ9wwqKRzB5x+
16uw7UYCvFDWaEN8pA1xrbu+v8oqCRhTWD11Ygx/TXjKm67Yv7zgFpqh/sLcTHtmxKHY5WsXjlSc
ido/FROx1nbnrWiIEViOyOceRGN6xDcAGV8dsPzSOD1MRYXwVzI2MoccSqFO+3pCnMxpmV/fRKXL
IwGl14geCykvoTlDxcAYmx6ln5LPjqVCR/Y6XuBeTwfNmKxx5XiudlleaAMStgw5uxZ527+NEw9A
tua3KQPzLtSXZOvM+/69ZXm07AO2SSzN2Gmbf68uL6ijAlhLR/Qh6HMe/59fsDzVGo3rtantfn7d
/C/+rx8VuWlshgxV+b+f/fefX/YVCmmzhjY12+U3sHQa9vpY37tQJRqwcUP7GJGNQBSJWdnH5TkY
GmFyAeYl0qntoxl1NDOCESH2vG954/LCoMbRphKA8Jhdl5FJ+5apAL0cwmIJpMK0wXDC/aulMj8t
Uks8EBGttulUDPgUPS9/Ioi+4f9n+1xu3LOqzz3Yyurry8/D3DR1pJopmVieqLNdooyb3pKfAcs6
Rqj/s+krWVxy6RFNbbYXUthMX3qEGWhRBUaX63+zGYRFxC7S6IAWp+UeygB7QdNpV10ciZpN1yjI
6l9j1SKYRsLA7QOTq9V9V66WXcuk+Z0ZseUHcZncm9HTkX209YPUiY1Rh57soqhwibkpkrMFpht2
mqMepUtkoqp31SEVsXcKgdbtTYgJl0Qz3G0nE3Nd0Do4iLkzWQkugQPST29uVtqFZuCe69Y6HYXj
2Ch/Re72QB7ZTD1Ya4c4FH/ZZ88W6phD+YEBd7Iy0/KNK3vjR0gCOKXYBFSb1+VpNCiPtjtofkIL
Hh7s2F4Hs2iv5v99JKPfUsjiYNL47TNSW2ISbejmtGp0tZvuPctYAUTGHEhOgBrC73IHWiR4nltg
iU4/ZwB1qlQh7GeJtALyjnPjtL1mU4Wwp9Kwdg3YkFo3eIrT8khN4NHkZUN8b+ITRCS3//a1rflX
Rr1+THThoZBJPl0zL06196BYqfeYWtJ7VKLqAGkr2MTY7PBdxCOSczaT4jC0QHGzs8uGlR+5P0iA
tfJh2cDZqh6sDvabI57ioGo/TB3poxWi71JEnT+z/j0u+9E2T1t6f+MudzPxYU7ZxlbT4CWLgQhg
NjTmXL2NHEvvt+JAJoI0LvsECDSg/24EKsEZvAsdpHM1ju9djjMlclHsxXP8jzt6wUuqZ3Tt6J6t
tLzGEhc4OSlYKaPU6rlyyvAsHbMi4Kf60gwveXLR0RONVe2NhMViJntvEwUOaHJzTIptRmAAnmHF
JHlAiT8yTCvbMVDEadkoBKW1VMYvMC+ytZNM5T2PDLG3ZWfsC0/YN5VwTrLJIKjUlP9jEf4WRrRX
EIm/d81YbBWkO8cuyNx73BC/AyIi/O2gRB4Y6r6i+Ql3JApEhwg60xPiuujnd7j59KImcfYy0O1n
FiLTfd07+rNwqvflHzE8949q1u4piVQkLtKZTlVLKjbCNB6m5FFvcy8/ZNVAFIOTG7D+Ym1rZn1x
b5WsvMctDFO3KR9MM5u2mPzbxzrq2keNlBwVL+TDsotWYXVSO/lneaZ0ZM/oCWHrvQ1nTWGyfbTp
KT6nWD+JUHMyDMVTz/07EyxEMjLeu76k+HGsz0r/gNwTo1wqrAe3VB8DgoGfgmb4mhQm9kUaWjfb
M5QzdF9Kt9gsv/Kuu4ZAX19gRJNsWeKDGfRCpTuopV+ezFd2neUfFfCYeeo/7RTd895jbSCaPPlg
ktcDqWkQh+pe/Ki3NjltFMkkuYpy32hkoFZgk1ZBYMW/y1Y9xaPzpxtT5cxgFLSRovpZpFn72BKn
znK6J8p6uC2UfNu6dx9pydRPsVp2x9IllXB5WtV6/RTY2dbSTdb7mXHN0yx4MoPA9j0DkQ+9e+8p
CMD8Mndl6qVpv8zJquGap8WesJgvRqfGVbGMPwLfia9UKrQxPtprU02M1wQGD9D3L/O3bHTmSqRO
/d4N/Z8sJjg+CPsXLDGMkXNLHjK8RWPZ4C5AxHgDP0XgqMccc+qfJPlLt3quT4CqJKtufrrsc8qy
vEV2+VJzBh5Ri5S3ZZedO+Ger53b/PyOfz8wwGsjmiE4LT++7EeLzwEdcnfrBNOx1fJKWJFi0DBi
WX6eIanNwq5PN72Q6nHZqLmlHsd58+/p8qhCFMla/v/3slcFmAt1gCXzr4Jhw5uXX7P8xLJz2Zi5
8zX1ojgBYrmoWRydY8hd0Pm1IfHJtLQ2StNqt2UDmbo9tKzSV7adKu0Gvq3Si+w2aYxt6U+Zx1Ad
xqPpcOMtkKndHU4xqQ/GA9BAJjVpoH00DWxhS1V0Ts+wWJtp4pKFARImVOzuxfAI37UGIrRrq3Yo
cnM0ZqGupkcG/PPAObssmyHU/nu0PNXaoT+BaKMZ3sYndPP/bZqer2WOD4hPQ0YmrwOp/4Cx/VOU
SbFSh7x8zg1s4gyMlydOMLLHxI0BvbY7y/d6mIb91JbGIz4s4yFwGsQKrk6eERuyavgAWB1vJtvD
c+uY49ZIuPaKQKKWdtvm5hhjdiFb0KAXX4mvqcowpoXdS1cr9WEQDvbAeb8G0KMFDD/B7GiQah9S
2ZkvTmmdUBJ5pCoUe9sDPm43qfoQhGWALtNAqNRo+lvYjmcaITYRqPzTbm4oTy4K753qxhinkds/
eiaC9eUt8y/qYum9Ny4T84aLNMNPOsFj2jcXBd7b7Jto30dYxaxGwm8nHB+URsbvoYNYKLKM5ALh
VTk5qqlteiIsXxvXeFve2vCrhfTCT4/Bs48uaLh2Drdbbh/jtla5LXWJcKlPWQcUIkCywMm6yV3M
PUnspLi7nfpmI6+6Da4enUr6JqNH2w5bLy/kOu0IgQRiecfy3rCTe0iHDmvIzzqNjDPue/uCILfB
sTY/hKRGPvvACIjewUkVHriLwlDXcYg0u4Qi09F3YmdU2n3hLw/5/MW53y2PLbxSfuGmyppGqG9T
H/nJ2DfX1sv+NBSZvyJGKRTz+h8rrw4u4C08PDj0qyg2cfAVm7RW6a8X8osM+Qno94zJ7+3stReE
8aqDci6d4r/NND9d9lG27aRGSydMEq9HFOP87/f9/JhuvYQ4sfZyzHvqfJc2XNqHSHMEotxlE9px
eObyHZ6n0bD2pWExXWDUV6bTezjFyW4QRnxWVDqX9+UFKV3NN/NeweDG+0iNeSm40u/w69DMmsHd
aBSd8Vrguh9Dt+TiH1TRrtqUem882M6L5Fp+S1tNuVUEr99gR+8SSxku//bnpLCsPD4kdZzErhmT
I26M9q6rUX53n9CoTFvTUhmZ6Y1xmWr0j4ZTar/Q1VCQNOLTAZC+UVxpHRFe1XdXgpNZ3uFkFedZ
7L7kozR3kONvxWhavsRZ+9JDn6cBKH4lPWE8oyzlLYxKYwZUOXNnUPwCtKMwc9azEpFpif2819yd
anTeuqjjZq+5aO4kUs1X7lBMjHJtNkORaO7hKr+bDbbZWrG3RNZqz6hdiFCvI3VTzl7CwazSo8I3
i2WNV40Y16jeflLbPxEWW74XAOF3MkNwiF6neMe9htsr8rqrsBv9QavIuSzrIb5H1DFbWnpMDypV
wsbgcKP8Zk3dps1WMBrcUZpETBi1zh/Qnj51aHzWUTI0ryRNGysMiBZFpxjP+WhdDb1Q/rrCYrqd
1H/CKCe2sBbtOW1cRPRlnG7iLpE3h0XKlhoHhbCSKzSEc3GJB5PbncLAigm1wTqGeydH3jF1sWm0
fG/XOT+I9oYrnhUQSERxhulXNI2XODK8cIU2HLlPHK5GJAKyikkuoO7CeUmrJFKbFosGlLikyp+V
uJzJ8J2cpYvqp55ql7bttWdNxjafKWOzZX+XDCeMjwU0blVCpgNT39rGDSKGeEYeCL+6zoqjakvx
7EwE9OLtEBuTyoEmYT/43Ki8jcJCedf15vTm0rFbxVXczxilDL7nWvEy9U1vK+tShj3hvbDgd5hK
uh1pSrtAD8kj6Wnkdr3a3jydSWNWAxHQjFS5tDn9FBQ960JNyl+qUp1yGUyvaS/M3SQEK1cz715Z
P5yXNwwJCpsOYfMDsZ/xhcFWxH9PLX6lDLbQyOVnGp2SG6fTbLUpE4csTkoiROfVj959BCXNai1M
y5PDn2CE013k2ngnN8e+1qrn/9uF+4fjwC4fljcs+5PQIm9FjakL+Zll47SEJbgoZtZiYF4T8bUi
syI9+oyk70GOWXTv5g3sDeuh0D7/7UlKO7wXauA7SG2uy37biaNTq+eJn8VGtw2nqn/TULSS6WT3
ZwTo/VvTzt0hYT4ziHZuWcspMu8WuLAPhttU/vJDiZdLZAFVcVh+iKHpa95N7U02dvVitOYqtkuX
SKtkxHlQYrEc5moFUAy+UCMw12FSYYWYqxrkit+Ww2K0wci65bY6fI7drR5s6wvZPYdwSrsW48z4
mFvh32U/sebNyp3U6B6neXyukTn57fwDdaOsUUMb71i/4l2QaA08+L5+5SA6Wm5jfSmOja+uJfg2
jVjUUApaLyCScpxYcXgRkWe+9B7EI3Kd64sFRfqFzsJfrcm1nxerfqZ7lZuGNLJ3pzP1LUP3eCfm
p+i4nkmsaC8s62IwbBYsTi8aNl4r9mEJ/cRWO/zj4x5enIcRu/mUDmDJSiNEhhQqCnct+53B+Jj9
506SbwYoO1Ge/Mql8RmVHSMuQctYx0I6X3Z9oY2/zEC0q8aYVLCfRONBBkMH3F6mOWCejm9IcXbq
Qgp/7CT09BrEWmnkrDtTQNIX+l5nHrY2A1LJVFzEAcfofnKs/tD3dPdNMhSZYZwGa4qOy7PeqENf
NRJJ+G6bXEONjcqNYG14Y7KZYZ3HfircxxnDo6esKfS48zNTU9Z9pYGXyYsP7rTU02jKgeBBZo88
Ts2kPLv58J6P0H0rFPoiMJkopcMTBLCN043kUmN7G5kw6cEV2ycwuyDR/cyQG88yIOMo+dYq60/X
TmBB0uxZx4pzbrhEvmlpeA8jJSGzii75zLb4tOwe8wimMc0NimOR5sfeDm3f0RPlBXLFKZaZ/qV3
WGJtaRoHUtUvMP0yhkH5oxOjS2zNaGdkcbHLWv3ZKYZH4MBrU0QvdjJcTCU/ITs4x2P7rETKOsuC
X5Ot/sXViY9fnU7BRPxPQpuxTf8Pc2e2G7mSZdl/6XcmjKRxenX6PGlWSHohpJCC80wah6+vRY8E
sirR1YV6ayBTN0JxQ9fdSZrZOWfvtStC1QYG3Xz0rp62+2WabSHkOTWGgM0SlwdNwKKZArkf+gpp
nkKgkQsueUc4AK3+hHH2QGeCtwt+I9/XJWPOIWG0JMDTrVrXLH10mOsJ8Sl20iDzSw0FZaldgYh4
mwl3B4O/AnJDHq47KoSmT5GFtNi+DW+CmoGN1s/B97lW4K6ERisGyrG7djWPALKR8IackyDsIXMn
GrwmSEJmNuuwW01IpY6lba2xBNqMX6tm1eeE4Oll7Ld9l/gumIF1Og0/jTdMF4rl33kAZ6iz1G6A
o1Ox/flxJMUmtobnBLDtC7ltz8VjwBzgGGhsGY4AvjB2ZYEexSViug1/McUzLqFD0yDhzYC9hSA6
LunpBt3ObD2FGG+cxASJlprPJZrHVcID6QfRbBFlIBjzmTPRoCA4VtFnX9rBUZ849BgC/qFV/x6K
XluFBIv55VSgbslfusC1UbzxVABO3zQSex2ZuGgoDdc31XCmaHLJ9IwmfvJ48DJgFPRPgTI8RoWJ
iCq0Ega01Ob6MJdHY0geTQ/ngQimw1iE3boKmSOB5Vqz1/QqYp4gxFlEgzqjeIWRgfgPNcxx9Lpn
1yDvw4qMeUcD/CkF1rULzZ4da0H4OZ79h8NWsSps9ZMvbxml+tqMUliNjR+NjArtyHtr6+SPtLS9
iJJXXKfkCTVM2qpY2zLttJHd1e4my54cPWCMJopnV9TRPqqxnRky21QOoZBDlW/dOvll1ukXfR2k
xiqhPbZJ4xB+qU+1+hu64KlFBlboqbEhsjtaZfNAGs46m+Bam5DVcccUGC1BFsRe/spe1xFnYxe+
RiaLqIIDMMdVBHSy6+IfMQ8oRtTwIoZZW9FlnDZQwMUW0GxzVMF4yqn+/Tl1fGbO8dat2sAv0u7K
5GY9atGTp5Mur2rz4mkhU+ZOvLOxs4IZ99M0uFC+kGNUSyBFXjFqTHpCQebgKmmbS+UXpXFEv4DP
IRA4+8S6i+VXR6niZ3n3Qhq3H47piPIgi/yWJhsLPXl0FdnrIahMYwp/a2n1sLzJKYs/7eACV5kq
aCKJfmg4bBvFvuynD8Lyph0+xHPVJxWLdpJiHCwwCBowuomwM2CAnZM2R+3WrObBps1PJBO4onzF
XKQjzM/mBk+IN4t6VqujcIdfxMl/B/3MmbbK1z2WPHvw/ri6IMpNh5oBwLFftZKH1OHuTmf9k4UV
JaAho4MWjsVO1cToZVmzzjqYAzEG/4sjr4OVT6u9WfI6psh77srhbGMIR3tYPHXXTAISLJmyG27W
LJ2L37VJMyi1ocIp1mCKvuW4cAAEtTdR22KQ2mQwt8I2/3QdxMRjJ+FNFRm2kSj/rBBQPcdmd7Vc
41dQTg+tU11IBWMGVGvRaiwcPmK0pSj6eahkuq/0kvG/il7lwMpCb59Modh5tEX9PWreeYgEAqjs
l+0Ze9W1ghw5HB1oqaMAb0JVpABfSFYp+Rwr890EKghwEHhYPrXIICRCF9NW/lzbP9pcR74WMz7C
KeynQ3Cqu2xcYzh71xBJGF16iNIJ5FZ/trFBj4ofRXr6GuPKgabhOZvzu5lxccd8V3b9/URX0Afl
4tNdWcd2SrJPqGFiAz8dYdzOwvPolJcoHR9s2alHnjnYw56AV5p/Q7pMdtxAIeoSP4+npwShBuJa
AkwJ7eZbS0yhtM2jMxM7DhQKz3owbucCzlsVZ9u2hvetAyVovQDLYkseVNZ8o8KgH+qhu5zaahcP
/XXIrVenp85GEcxDOiCCW2QPXfDJcfvk2jvEkFyYRwhafkT095IdBasC1++oAPqj9+zjMaMlN/lG
kTz3vURuVFKrSK3+GogW2/Bqn6NGnYIE+ouXHkZBuQVsJ0zv62UsVA0/Tq5dGq3+1OfHsJZ3FkYI
Kx72eWzsNCu8b5pPwssvIMd+rCq/Eyr6zFDxZsqLtm0KXz/8QQTv4dYghlHK4FWjRYaY+cBLG5D2
NkDcy1Ojs/YChwh3SPPjci0mADqaiRy5nai1uQ5oRBRGl0mLHKB3KDm8EKEzQUL5ivi8hv5+E2/n
PODjI5KE9g8SJGssMIrT6YjFOOOW6Tdzk7Lf9MJYteyCqwbblhDVCk//D9gK0Cy2mFaZl0hQBQBb
teZdpRztPa36U8ls7ah59IUryF0Xu7KuEV7QV9pUOR0QemoHSODrijPZvnWYJmWs8tLVvtpZoWbz
inNKFCQgOW+VJWpd0As+QXzjIK+ItZW1md/ZgpQir+i9X4HMX6O2af+kAwnifdl//DWW9s50z6jm
bwzgNDaBzyXc81loW15bfiCdpwQtA9XMXBxkMs+rtY3FF8crZaaCZhS6LvOjxa1SDBTlsUSRpknX
eQmXXxWGJo43L0uumR9kku9sW5p/5qLbGwigPjljraK2ZNgoAvS1k3bSktF+Hwz0QnRgJ65m9mMs
viXitsiWy7n3tMH9KmKzgedHy9xlHGFpw2WqDHFoW7gVRlrc374MofIN/fGvlTqsrP6us4PpWE2z
tm5Gp93rKFZeQxdg05K2XioFkfLFa8NsHU2W8zX+ScIk/x1oHmNksHwflQzeJt01Ca23sZItNC0V
5o9/zZ9GDJM3T4kwSHNFniTaBHhwmMX+2odhNxRnTytebwGGiWVd/rLiG0UguqUXaidHmsXSnscL
eMly2zaly21DiJIGlf6SL6zPXIwbFC7Tm8savcpwJIAhHRJvXYD429mNQ0JCS/dY13v7u5IUeZ56
dWuHwwxIqH99adTDbIKOsTOnPBV2NV7U9B4xbVpm+8BBq1FwKad0YK41YZFwkXJqWnHqNYPZ4Y0G
UXVgfQjoHrrA2sZ9O70XHD7dTJ8/ww54q2Iyua76OXzoGGNjoum1C6C3T28pZm/RX9ie2DwAlGEL
je/yqknPFFLGtq283zdjrcy/R7yLWku9B3h0OjMStp/HfrZZwgl/IcncekaQ1G6dQhGgpiOsT5xY
8nKd5sEyUF5ZROBObhFDReKYe29aIGnIsSBk9gYHakvn0nTjM9T4/KWx5rchLKb7sZ5xibT9ITan
9hUnBJRMl8bsEM9HETTVybQGbZXhWelCG6jlAkHIhHexCnoDnQt+tcuYfKBKI4S2eEx5M+fbv9Sg
J13hi1qXtyj03DWOlVBb4VTXZqEJcZwQCOPtdjdNJDgW3Ke15Tj3bZSIB5JCIVwoE9nhLYlnrNER
KekxjQA0MKOM2Y7QH/aiIRU07vEMmmXD1i0Q7JGZ8tEWGHv/2uZAD61cFeHmWV6HikdrR9sBqt7Q
DBewxa+tKMXxFicWuXi5b5zZYDA+sNj297pXNdBhwU7YF1Cc4gx+k+lT0vOftagy40k+wmm2MDA0
ZMwHHYmkrb5zGGxaweONK9ZGsfmEsY/DPA8+jSUmAfTjTKNdh4mKcfzyCilmChaVaLn1/pQz/Z2G
lyxLbf4OxeOUyNei74YvxvmvmpJvePOaR3ALtg+1IGPcKuGDFmk1QjpyCcuuq+HBoH2VtKrfpGWO
1Op2D6ShRF6pIbkpsrG7Cxj+38xoXvBTmFX2/NdPqX7oX6ADoHavF99cT2g2hozokHW2dgntRZ2Y
9y7kVkKZBAnyty+MgQki1p2fjPgRMWjD09TaBmDlqqMtFpfXEskcp5PuqCanep8jz0ZrmdUYUTWg
qzdKV5562kWG1idiuWAFNERf290fo5xcJBRWhYhCpJt+0M5O7Vjn3gkK3FF5zVXZD4Djn/9+EOGQ
S5xOhfWUZ5wmmHnGOy2f/anDN3qL4lhiJZ2sG+8l/PPNX3hWg7waXmHOcGRyAC4mA58pNtTwWMEz
YrAxPc06w1GT6viUuPA9HEWmX0ul283eRgzjBFAH8sUSzGoY9mdeSeZwS55W3cy028oZgqiCpbbE
FE/dEHHV+7fCtsdH5BDRiqPL9GpGWJyqBc5pF9MWQ0H+DCTIPGLdu0Kfcp/HiihpkBDpwUYFtQni
0KOxKuAdLVSMG/lWlVhi+h6Waxdj6ultpe2jqdQJVXSJgZgwJAZlIVdtanabuhvhbbd0N1eOUciz
uP1ytJ2BLnoNkX55WCFY0uX60GtN7QyCwotwDPdF2CcnTdsDePHuKxKXfLw2+bbIfhOd4VJkJva4
C3vugRlIJpxo+7NqifvzrMa4ti56nQHi5qYeBvtV661HVcJqjbjDeuLgHl0SE3HLXj3lLeY6dAC3
jxJyXo/3ni1Y6DHR1jz3T8MibXPRmWuRdI992er7iVOp32Myv9Y1xHm5QJ3DPE8f8dgmKFJhWE5Z
Kte8ceE7S2hZN8f23tALSFvDXAFRHSAlibLb5uZe4EQqfeVO6aaEqfvXtOvCAzNHElO1drKfDM2l
5d47GExzyBECoiPtMGZpcM0MIZ03oklLEge+BvqRvusqLFbZdGCoHr4qMSL5zgiaD7RfINckblRM
1nSVoMZCYXmudA6DUa5QWEcpmz7bS0jjBRawpL9+e/htZl+7ZgYAjboCif8bToqXxNV3LnzMozXa
47ZirrEHZMgEf+r7Z7iL+kZLiH0OmXym+P7BS4cxAqRGL7kvyKMnrsssN3044u92WwLctMB6VQaQ
NugP2AFum6wbymfz4HIf7W9E7399AWdj7cjp/IwSlO2FaUKoKwDagg+A1unSofsf8oj/Lc7eQbdq
W9JFGm65S8Kat+QR/CeOvj7WpbQZE246lNPnG4LDG7P+TLzEBb37Lbg6ryzDx07ZXfmO7sXeuq/N
6CnMwuJxJrt6cUowlTZ2M0vp2U0acOA6b/kW/KzaKThoRH0UC1chaq15S6efbmqo6fuw49IxJwh8
yJjDGvk+TjbzYDiq2kmbY/jE5pUkHUF8IRIVc2Lmz+WoXktS59IE4n6YW6TL1+rp/50wcEtg+6/B
EwgoDKkbpiV14cl/SwwbQyNxUo8sjMYFcK0vrKDOmNShs1lubrBF28Mc+fdwF0lKcPhH/GHcbrhM
+CpRZw2V+dJ7jqQH5DQEtyeDvCMTQEeITmCUoXqE/oCGyaG/rTKR1xBm42SnamQcbPVZuA+EHHZC
fnPX6hdBQsB+njKJxa4bLwyltfXtXf+vki6f/+cMy91/k075X7Iw/9ugy/8fMyxNckX++wzL575J
f6b/8888zMM3EYXLX/ibYSnlP4A+e6yiUuCJcC2y5/5mWBrWP2yiS4TnoilypbNETf4zw1Ia/9CF
hSYJDrfFpMklQ7Mtb3GWpvUPVycZkGhh53+VZGn9W5SIIU3HW+5cIaRluPq/hwxWTad6x+TA0rge
czlyiJ2pc45ZYHNzOrHoNjEOt8/WUssJGhgoGsvlVKSCDKK7wImxCH4laSJ3BtVT5r6U8TWSc8P0
NBk56NNdWDX6aBwFrbOVLtIvY5Ryy0mnPyK9PdHE+W7cLG9WejsUWPfR8qkxqJ4ENPrWnTBFz1jV
bseKBoHEJepjMg9yPdqayht3UWc93P4waElDztFZVGX9ZwAj/hBrmbaqu3xPQzpBpmIo4MqWS13h
bDwOlug18UaSOmtuQyG+yOa6/Kc74P8WSinkv0WQ8PkSau16RJHo0rPFv0dBpz1OpaK2FDmNVHT2
CO0ux1R9bQzGHCZwEMwgTbzR+uErBvJwvS0ikRq+Op1hYA1Dx+joTiEKie4rjGk7oIuAnpc2X3vL
Hm3R8oNiPN/+IvpcZnrh5QZSGI1Xt8q7UzwGeAq82Pwll2E9MSdkWsT/RMLyYRmH29/F4TL5uVfg
jGwRWbvjwzwXoOfKcfmV4DIEwjplpOFQC9TPafU62Pngx1mf7G+oE+bv+SFsPRo6oKysbU8e4I2p
nssgvUQh3SIRYOlqwVoevFmJPYPyYX3D5JkTXLAJEeKW0HX7pWQwlqZ0Sa1sS3KWA++kda+R1Soa
UhJOQ6xSeytoerthk7x1SW6uS2v5sZ0Xv8W1ezQw10bAUw5/w+3ZOFLaIw3yeiQS07rO29VcDeqX
ZXIkoGSMj7ffEgR21/TD+GBG0llJcyzWqhLaBYdY4ntRPn8or91abr2wWFv64pIWFezTEpTJ7vZm
Z2Dw18ROD4XbndCTRFzXJltZLWlQBVaeZpUAsffrxd8d9tF7gqhhT//W3mC5iN415odFlMTT2iKo
jAhwBZFvkIzSp/YU59UW7gcfmj3S0Zmt4SobK7inQ+9XvZSXvPfeK3OEHajn5kafLWNndLigqQ+h
zZCq0awLx6GdslzKWdodA5ZyvUAkf4YpfUlEfUBMNv6npC64TE+G69B0Wbinty+zUJXPSHta6/SU
EC6nh27BYHtRaJ2HfntL/UC/gJ+PcDmTAGgqfMK8S5yYl0A0NCbLWgIpbsPPUZtgN5qAW2Mcdp0W
Wbu4G+vVBH31UUp3S2ZJfXf7nZap6DC60mUqgEeaY2C9FgM90NrC4XZrEFn90P89dmI5u4aa9z67
ZXO9ZXuPvfOkiJsjac7R6Y0hwvbH39QF7V2ZzX5TYa1F+XFOhqa+wGnK9x6yVZqYM5iBAY+9I3t5
Ji/1W6GHOJV29oswb3Ex+35vUHqca6megPJ7T2laHRjifRsVPKtYbxgecYIEYVk/gtj9ZLrt3Gvk
Gq9QJqsPILSYbdyVYrh5uZEqDd1zD/PilJh+nLmFwepFIBU6gXnMsc9KeS/K8ZrXpHViRqJmfGoG
kiHyxENRyZHLaKoX2qSPAekswQKEcpcv4WyS+sSwwjHAElQevfN+UumBsVrGzH8oVw3Sr3t7nJ37
0bKRoPREibQSy0HEUReFNsnBmgGzdbYrv1jI+1XS6FfC1KrlN3EtiHYR6oJb2Lnv9clY62NVbG4/
kBBFMnlDzVnkdrGfRdFElqoePlcWH3RhUXHPpejPYzl+uCL07lXGAX8u4N9pje7es9F4911pIAfk
3LP+1/dCurpIYeJ2dftXzAK1y8hs5KQCLG2GCXfJG4riGWVvfQhmA7/oUvt5Om9Vpik8av4wm6Zo
V7Yaoa9ocbjaafZBfvI/f/X3e6PGAIqG1xU8zRY8S/sHSdclSx2a/WWnMw2szf3fFdlrW/qXjTFu
xgGtSJ6Vm8F2h53XGHSAliBTK831QxLPDiwPur8oh6rHNLWY4859vuus0PBLesnrkuXSD0kcjmwC
BaE4ib2VKZaQUTIatwNPu7996YeCRMHOOo6xbeKNM3Zmqz12oYsHGoE7gget82AMu/ULuaEEPUQr
Wc1vbek+JDK+5MAibTde1Xp3RGXC3I7YaYZRUf1a68WjrrSdJzGKOHyrtXdz1G4nOPVZIfaqKWEx
pNxU2g4K7rHO6ArPl1Fkv0qPrlfh0c9ICvLnmn0/GlsPDSolxgbqzJFG4Cr3Po0EVVWgb5cfZTCw
RAy/1gdnowgUtPBzJSbduAq0nNB9YZCoCWDW0HQGVM7OtoytkZnsWBaGclb4cjoObANiyA8EST0E
drtRpHvmcbAui4JOvOY9NHFKUpZHWYDj37pjOd2ajbPryUtweuaOlrxwznnMQrnNguFCk39fye08
hOt8rLdV7LBfThfdWKZtTKuYLKalBgAKK7BcmwEj4ijadSUH8yW62G03Jp4+5hd+HzEBxXe9fIjL
BzE72r2Zlrh6830foKl27A0oDATmq9LZGN177/H2AELNBBHFrxTqB5BCK04OfgxpwqlJjNCrdaoZ
QM8DH3nsZfFyZCnxHYy/AxNm0nCWGkoGyBJdIncxKZYAR9ZZxp+ZI/YoF8sOyG0zxCNqbgkNXFMo
X+ZRgpOsDi3WVIBar3aor2fIh+08ch3GcxfNdOWKQ0jV32Dx1OvhjN2KfWM8aVP2St/5qkjkWDgz
/WT7cQsaAQpsAliJ3gLjJgaf9yi4GJ1ipUYob6DgNdEgjOWhD77B3x8Ut0sOZtorAz+rKP69Zi/N
/IG2Pb79FWveGtvYdqKF2Wou05Z5VxrGVtfrTZfNmK6cB+iVS8m6qqYwWpxhmDkjOkoO4/iCfYP0
G2fA965sv6bdF9EvyN2D1cWITrkniVMAabscYdah461HZiwkYZ7MUN2hp2BmGW5cIl1dRPh1c4gM
Ot28sc/IsH08+RfyBLfugrryqi9YjOgCaXYs/02PqU5vOvTD6jWM7j0xcDuwftxgf7qs/Yjd4MCs
8VyVxDb2SGfWi6JBONrvGlP8MkxxjQb2Z3MUVcXAS9vEvKsIb3eukZ8QWq9J2F6WnxI/N3MCd67f
WNUjgBw+ZT5KZ1n1wocehl/vWdehGfddWGzbBBQFgNQeBa6n1DpNAPiF2pOqvuvW3UcKF1qNJigH
yA5ecbmf43a6FN3S6jVPQTzfg1c88srXdeZzxiXdOMeHw1iYbTQY2p0q7d3yfa8hfh50Y50YB7zS
5G8JooJgJ/YofHig+4qxHE13057uZOaujLE7Lv9scZkhieTiLYXKhcSTgymjC86NY2BFmwJwh8Lc
1HApl2tMeJqoaH1BR8P4dNTb83KRgzg7qLxiA8QYO0RnM+v2xALe1bF1e3GDIdejGo8VpDpkDq/L
Wph7S9gGwJK3SCcZmZOq6wJVcPKHlGK7N8T7NOgrY1uEJddhug4O51LALBPQHf33sp4xVhP9gxzs
TQMfB1MwrLuEVQx8DRR3LbWeObTRdB54QtJ7nZwyICvb0URCaZj3lpX7Zeq9mdZ8hL18oo/Wjm/N
4pWdUygCEwcn60EP+Ym2tZuZAQb6dPG8GBZR8aaYgy3/twb+WinvtYgpJZ6f32y0u6EY3wl/uhYV
5P7MfglIyst1sXfxAXQx0y6TZyI3dg3SRG3mwQnb4+iaW31qtjRg7iwWzLD4hDrL528/jhbu9MKE
whE060EFiMK15zIFv7ZKK3TO5rAr2fWEFhwyLHTN0gUmIW3qp0syDo+V465D0G1BaWwqpKvsc/Or
JdQBEtjJNAboQuY+LKx3S9mX3Oh8o1sb7bB2c7g0HGuilVmIX0kKKSOr448Zk9g0k9vRDS42r+nF
M1/aNH0IAgLxvIxSlw9zQGDkjBlkFunuoZlcmfzgQO/5rOw3ulTFekz7cxyO7x33ry2qt2LaTzG2
roqxtNO6Ty0KbqBEcHI+zPYhCCFqAZRCzXlnF/WlqbH16uUxsustYRSnwOiXpmMIBaZ4EZpGYhM6
GNGonaVV/G35Werhm1TykvZ4SOwURIzEeSvls7ZYqQq1B22wDx3QnOm8suGZrGZmpaDnNgixYURN
5NPQCFsboctNajyoMl6jkqZpHno/nPXPQQbN0VYfBP9u1MT83uJY1xo8hdr8AVvFFHzKJvFOo0wf
fozaO9fC/rKLELxwUP2mMjprEhPR1O3afH6QsUnPvcAZWpOTWGBXyh6MlKlsaladPzj21zAGT+2I
X7F6CGPtWfbtfdDojz0eqNZ+Dt3oxYtQolfptmgk0FSh3mzEJGiRqkfmyXo+gil05nM4FT/gjD7K
+W2a9VdRkQKhmuaj68NzE4lPcC47Ww6vUGVr8KXlhVCa5852wQgl2zSu9pTZO0JZN7ol9lNpfpaw
TcxFgD+WOxMZVhi3u5nk1mTeONxUPhPnk8LbJLgJV5iceByvUd08jbH3bttJh4qiOMbfWK9PDWze
gklRxQ7XUGaX5mta8LxL7xHJ11Ur4Wi7j4s/pQMq50TJt0rnY98EfwAnrDyNzbVM7q0s5vyKzZ71
sOR41mL5T7yeQwoCMPFsifYhQRJakFRZh96jxfqHy+5gYK/i6Yxn8cIZdy2Fvvb07tuMKaVy/dWr
UPFpnYt479pWxi9Mxxb8FGCF86hzrUvrHcBB6BQHWIS/4qR6q12FC0+8dmX1rmucxxmk1GX2PY/V
FRCNQsHR7m0e/IIdXhVU0zId7ygjaNT6QktOBkCfyf7oPYzJc/k9tFpFz2i+pjDXfcYYBEPF+3nA
mVqgAZd3RHssyDftu+P8sJLfnZkZ+CxQlU4uo/ZM/Mbxmy2Bo9VqKL01jJtdZs7Pi1V0qqJzF7CY
6eGlD5Ephhuwtuk04j9uirs48S6yx88Ye9o+nnalNiClTc2v2MmOMYGmEkHyKlVIaTsoVX2fnsAu
kuzA8LvEfF/lRM3XFGA7xG+oYIf1MrJERg+1r3d1bYO+fKUtEkuhpVRMeywpPP7erznx9oIlJqb9
XHXMjfCdfEGu33YVR0/CzggPeJ9Mc20ZJptreUx1h5Tu9r7ET2FB7Ko5bjWOe2j1jceQd1b9Ca3M
Rul4HBn/LdJQT3XIJECsj/Uvm1ACrWACY97recfe++GEYOCDjLP0heg8XE15ycZVGhoLDvYCF8+7
i1NIr5F7emxlCKkxgVUnVbB0zgJsQiVQn9X5ENIMLBgs8y2nXjjjCb0J1s6tHdZP7OyFT8a46Q+j
/Rs6ULQKEnRpKQeTwUCVoxFuMMYIEitBaQ//AvJjvEKqWQOqUTuUmpBQnQeIGXBn7udmfCBHlmN7
2n+MxRP+8x3u+btSuHugCkTzDsgM5p6B2HwqI1JlZ+uhc4qHkeJ9V0CGcZT+ovT2ywXL6AVoChMc
c42DGt2N2WUejak6hqF2ndGYJxdFbvoKPs2+Jtdd15I/reWVqyAtPgJEWCbVvqxhz2Y0flgrOi31
E815MGBhcSeerCJ87GN1p8NNbNrmFIXGFlPPttYQiIfigD7aL/tX1VsY8dOzNzi7Knd+YenfUIRv
I9TBpfFSVt6R0DTUY9ZGz75QrPliIgQoM1JfWgHCRf0QDJxKORavUMRsqyE+SPOlAZfbDtFhrr7Q
G63NNN54jAULNEB5pOCVjGudGRjMkaesgEtrsPzQPX3rY1QwHWWVAEbYBsXOqcAbpSUOijgvkA3B
2fEgBLC2b5iH3SmaMSsyAd4pYp/AAqtzB7NiVQPsGbRwO03OowKqpFst9UhytpnKBzO5KSM0u3M6
EuhTR9YL/nWiexsetvzqIWxEQ2aw1TzSWWObxYCjhXd6kG9r134KtfKO5u42ibtdhE3ZUdluhDZt
Bn8k+34+AQ6mwiBSh0e38+uiuApdbsZx2HoMrisRr+VkP0gHWnfVQDhvzwwC/8Dj2TYpzA+/F81n
qbmvSB62AJiOMJx/BtBHQpk+cxufrHb2MftYNA5gs4WDkTQYzJbqS6DEdMsdSscDWot1aSTPTjRs
+8zyPQOuROObOOSqKv4NGOPAEAsoUL7KIrSxzOJXcRzeeZxNhQnAoI92AXEHpJlu4yB7rR7a+Guo
svX44zTqGGGO7Cxzb3nVvnOwc7HQvC+p8IMgRN5iuCXmyySDA8QCKsNqQwxfo9GcVw1kFM9+RA9y
LOC8rWKLVt/ghF92HuWrrjc3Zdv9afTgccoRkprur0Kl/L5CDR9vTEu/19KRRbusdiVhoQZ9Bx/u
4S6FO+SO7X4U3s6r3T8o3O1lNwp816l2pIW8psm49yr3JEg7TQZjAdvdya7a4DGsenuHDOcn1q2r
SSpbg6uhNcqtjMQ60a37xNaIDgIBBxzXctKXEuEkHcl71+0okHjgRHSeAfvVBrPkonzr1O+4jw+E
E2znMCKyF2YtSsgSq36TpF+qNdYN+CQ11/vGdTazDI8ZptBWbzY2iUZZwaqtV/EmL41fGoAxmXKA
9qpzlLkK5Fj5pZZyEtLbCK69DbJtgC/iE6LYObKJp0vCrFxn9EMyq1Mo//ViyQD3ZR68B8grm9Y7
JbGrrVD235lK+ovaOTM/yEH/PbqsnbZDjJX+aiF7GkKxwyt3mKzvtgnxa053PUHic4nnUKLUVPYf
riIfck73cs4ORVN8DdanM75XuH8aR367mG9wC69qhYzQCqB3wvsekqcWSahTYyAzMrmdZlr2obai
oY5imRlsvTjTul9lCxarp0wePRoWaB09TDRaiEZxJonVxCImnSO+NcB7Ok0sM1hzk21IM+j0/skj
WBe1rAUirvc9aIWeZoGVNO8HfqpDc5kndQVxzq9zKhkyiC0/r437HvZamT0H9mdhHPlfXSOkDOUe
VB4RkhbjzSRnuj9uy8E7msO+AOxU5tFhEnI/48iZEkyGmsRYprfHxJofbNEBAfdw1s8otklhzwak
wlBkG/2jVi7SDLP4EwhvWnHsPcnZIwFhfiU6HbEqrUa26GM2RhWinBWapWOvlqP0CFsio7Ctk+Uo
AmyRtEHjnGaIGjnjBjY2VJqng10dWB+eOvQDsWsdXZ6hssTkOUXHFm5P7JF0EYAaJUvMUQHejQxm
EEx0RvdbZaLTp/1UTNZWLwgQTUiZTVtk+26xNfAExlGBVG87NcnG69CXcrS5T+kGOHp71ckMbAbA
ujqOOeNrrJ0N9gnjWozP+XJsczzs/P24TnvzcXajE23s52H+qSmVyc18H0rM0gEqut6hyG8PeU13
N0t0n0EcAssyXuGarNtdb5ynZtwJ23sme2THWf6zGIKzFWlXhiM7hU/p0FJI4JTQVr02Pzb4e7yq
ugr0XEn60y/0WWjIDqF8mQZ+v6LQpdsjlfti9bB0AnOfowfAUbHV/TJJ4QdU4ofQiTNkLJf92Ubi
zlt1udtn6esK6rXSPqWi9pNNsbYx7TXK+0Dc5o7ZQe9IWso0sHixbzr/QdiZ9VirXEn0FyGRQJLw
euapTs3jC/pGZkhI5l/f65S7pbbdcr+UrnUtu4YDmTt2xAqWl/DuiLeEzZ1p780SHEc6LFcNuXQ3
eM6RA6Hm8dt1yxXZS956JCZsOHS0S2QzP5AM1iQA935w9uxjUsfrUDi7BEWAtuoARizYbJxS62lK
zwwWQAfJhoyaHjN5oIOegBM+uqCYdkUXPtCmuxbAw1CasPyQy4M1w7SLiYQy8tF6yBwuqQB4jNR3
DqXDChAxp+HWAgcf6Od5BHzldZvJ6Teqf7JbchcXk5lfYVRvDUzvJIU9l5iL6r6K+ZRBT+tYu9XL
XSnkVoG4/O33jB42jV2PDPDrpUTgtSNSatTcH+muPtjVpyVe7OzVzn8M/Ojqd+SED0uIx5mjYIjs
FXGkbSioJBflPjj67XziVbzYHVIj2M+WnRSlbrb6MS7qOXNhAEFfZtONFIdBNMHf7NEFvdfxc5aI
7QjXmyHQT88mers1u1eVAmEDGl0MaH8LO9oDicz0Z0mhSjT2pwC8+c1EHbbwpheMxZR/4wWq4rMj
uCF08dZPEEo75yGuvjrr3WuOYXTOPNoSb9xhOHTlrcMTC7GY1dVWxxCQrsz/UlbR4pnD5bPN5XkC
Ca2ke/RsmofzLzlEG6oarqi5joJZ2nUfBWkMwpo3FvAKBYmwBimkQB1ICB593iLFUq8T67313Auz
GDcAsoCjbf0M9PIQLKTXDn37Xs2IVZG1tl15Jf/Ewp1gGBvF7LukmE4s39+NldkHEJXzwnpMiuwY
CBZSJepfuZYa9KTTPWUlQ17On38W83pEspsFdxds+gXJJMcMjFnBTfLz9n48X1w7ntGzEZfq7uTE
uyFCqRsHGR5msxDdbmxcS1CKA527D7W7zUUj/uFAdU14YBHdrTNok4/weaPHFt3bkf2jn2F/LheN
mViH7aXlzsDFtI0LPoqzuv+uPLKK9tTr9NCXJHmqHDmzZuFyodgwORN6WWNC4uolRv8uZ7FypIGM
Xs2bXdIWCT6xnInWeNb1u+tAsSlhLUKIDSzEsZnG6I8Z3QtS5ztBH0KYKfVVtoc73VLmL2vL+WyJ
eWZWj+fz93/EV2tWeWk0tz7+7fcXOi+/0l6+Q2tvKQeU5YOy3uKh+ckWT4K/cjYNVo/77y/pSNLS
pfVmU4lWnnsvvmXuxXshcr0BJ7XcE4bh+Qb9BvXmEuIm2gdRjlVpjiP8Xiayn0STovvpvNkGw2w/
6dZ/quaZkuAUjGDV0EhjFkwUy8JnQ94wgvpmkqIUI9vIOvB2nvYXuJYtpj6M1M99lZ9jml4+1fA6
zehzltI0fTHjQuvteE0JFutT1DHLG3NvCVuvAaG1P8P897cLPjVTgbB4a7omMXj6/qcKWXcfO5Ag
W8UuYIU36ZpZGhuXg42uC/11Pntm3Y3DCAuaCh6tz73Ty5cg7tGw2qo9p0u4q+wp/SBY9A9HEk6h
+E/9f9os8J/9Lx/Wt8ki9F0RUIEW2oF0/tmf1lQqUcWg+rVFx+W6d1POXBkWbyrryDt4AC47M/2N
dWT/RBSqNDZx4GjQGvaqrffgxFgwOsUDTHIuRXlUbrPOCLTbxHkRDPK7/8cVov7t2w3d0Je8+x3B
vtr9Fztdbi2dG9sk2v5hDBtJ/Yx6uVqdzf2ACA/u/OpBjjSmUwjDattv9X3ushon0xOd/aVjWp9h
N94sE1m+PFZzEWsSLM3vth74L9zaUDEnbMZvfyY7Z1JQ/+PdX+iCL8Xrf/6JxL+7iEKYr7ZPHDPE
5eR4//wHALAXQBBIcJ7HaXAx2AHuW8O3WZNCnQTbBLeGPgIFFK3V1+nJkqpdR/74mpclWoTyJZlI
e/2ddXA7He7/n+/P/fffuOdgc5eAlzxoRv/yGx/iUA6Wg5U854+N9jsNW9AktIl8u5HzBf0jFejm
gDiDSzK8LPQ7gMKjPfP7SzxE2//8HTl4t/75I8uvynY9TwpXBlLI22fkf1sqEyvow5s+Ko0Avy0s
YtGUqCHFDsul0gcWe/0LpZQYQoG6+JZzjBM738A1zbm0jPpI/rd1C0q48+lOstxte0QMqozsN9k0
KBHZqJ7+8/fsC/tfv2ta6xSOMUyPrqKR1f4Xw2PdVIZrPws50vnlOwL1jWy+XKy4WJEdZ0UtQDrE
JVRpCUbEAwUTLEcDPg5v08YpbOdYT+6uS2KiIXDEd9gmWYeY9gTH9ER7vUJdKR9kk4tNBRxpDS1K
ZhI7Z9lWsFH7XdZwuJmY9WMu6UHwxK86gSYViPrd3LjIQyl8mqJw7xJBdpDjCh3p0+JXjzW9k8+8
idd40eg/72Hx+NnNiQ9xpcMGvlpupvY+zdjkFTAI57BcWXL4HODWuJnwuOkH/YpW2N+pjr+KeOm2
ud+yrTKaXCBXYnZ7nK+hh7rkQr8E0pb58OJF1IESGN2PthyJqVR9D4OIVCthpJXu4zM4Knl0uD+V
M9J7mFnwc/v5MnTN2e/kH1N6hzwFBO32NMfKW06nGyDUD0SWdeX9iWh0Tq1KnNCfn6i5/rICLMmA
sanNtJ89SzoHFYwYP2D8DdMfR7SwBCzPX1uCMdshy4ulZLY7SoLs+7ki0oAs86us5s9x0Iy28m12
BCCtYOHn87ONFcy0wC3Dh4qBHmGtfiusp5rKm/ehDy+TNYRYmjG5tTYA1jGnNrRDmIjqoToxg26a
GmkC4hblVTdoRcMPTkCxj3CG5a8THZ6mhzWYz2cVjneO4z16BbVG/R0kMTJ6Yv7sQhZmEfPH4FE3
Xiq6DXy6Bjk4EZaqeV1Z+nloiz9CkwVj7NbrceQ2E3drdP0W5GrkMuJGGHuy5DVm3uoG1r9dJS+s
McSlHhuws5hAunIwoFztYktlLZ0+NAMO+BnQKDDAZ2xSmfnKHJa5HUkaRX3ny5NojHGMX5lHNIqY
V8cx/uL4pvw27F/5NvNVySNLWtfY+PEmDCXmOagUU0UasuywqMmt87PbFEA6qBxoNLEk4/rRes4Y
S/I6JGPtwAKywmOs8uQw3xgTRXigZaY45rXzxmXmrw40oeOegbxyU/u5S6ddkJUv7ZRke91tB8gi
nwOmCbHPAj4UTlypk0c+K7nZJHAz7ogicj1X5hV7doDVZkbodc51Hf1pev/Vnf2ZoGC0T5uHRtB4
37d+8eaPG1eW/Y+YyEIK4zaW2M3In/xQ+sNpp6Nb5pfYLY7KJK957GdrofDLo+ht28B/aE2cHQ1M
03UGEuPaojJvR5v67NZ7wFgqHqegDJ4kWCQWc/lyeKymCjzv7cuYkmHxWBtEJr0WWQSMe1EkgmHM
0cpdq3MAtX3VdK4+VIDjn7UEa9403oXberAePesHS14amaGNbijMBalVPw1iYj1+6/MysfUTk+ML
+L1HKygvvVe0V8qVL+MU2mA5LQNboJarYrIf6GT5dCiZxZnf732qZbzAF/THDe+tzZUX39MuAhvD
GadoSZBPZeyW6zTieQtiec7xJKrK/DFajVsW33/7PCQt7C/OurG9H9r1P42LeBvGwDsEdyrZNw4w
/oW2v0aSt6kfLa9w9rpGyGQTQxlDfsbECd92IeLfdWF75b9wMjlnSxgs8wExGW6CorkyNbSp0ZyW
mGlciYSum4HWzIvdccMwnr3KQ39BqiaHIe0LYQ+c6GXFZkSM1xbb5uaGiuzt3KxcQ+yWOELy4Cbt
g76F/sVEnZ7Jb7V+FJiPDl5BhemVkD8B0DhNXqJwsC9dxvuXKGQF7zKkQLXRXCjf1A2cUFOlSxmu
gssKBDQjKRwXbb2rZ0fz+TdAvSTwLgY+aZMkogbCXtwjZtHwAgGGtJ7BzJc3zXly6AckmpKv7cL6
cspYnYvBfwbC5txbzyMLUzLj7Pgb5YDEGMDaZ/QArUJuTij5DO/axjWUU83ecbOaVHm1XGPv+9Jx
eMWD9WSEjafXljaNUyhFj4FrDB5uFZPaqvNnz0+fyf+a81iNzd1c6V2XYfOxiThdjHiM3RsnPFF/
daWAezqTPCKOoW/UZg/yYSIWPK6GJgDgNzm0w49xd2aS3qXNkOP/p5DjxnuN+BM0uPzooXH2Vdpf
J3od1vE38XVgB0T4gJBnvAMUYe4yqti6sEte7NBF5rfqS91kZ23DMfeZvhMfhxZEsR1lcPnT0AGV
AUq6qoMoxHxRXpM2+Nm5Xs3rlTe2wxOFJ+iaan1jxtqosM5E8j1udiiroHPJrBHOj5treCOtTvF0
LCzPQgiKXkyZV082hqBMd1SMoBvA9PfAXFitpG0pxmVUddep7ZOjrMA/t+GAv8ZAbvFwfkwIu13V
n6hL9jhZYnVd8KvtMDUJGqtltPaWxqyHEVRw1spNiNS1j5rxwG8/gabAlyTEF47l4goFwIAdBjhD
eet4TSx6l5E8Ppculvccv/0+qsmyEX/nQ7zkH9Gsf0ZDjnTfYUeIhgxbLTkwSUkjHZ237kmjJOWF
SXS1Ang0PafIykxBeP7vL/dBTnZFD8fCwWbBmoZtdmmwf0FeyyBarBVsLK0FILOFcqJQJT6rgzm8
0LWcHuLB/mhvLvKIXfg6MVj1RcH2pXSJhJZZha8mRSK5MZiIu15mz5dnnUfRnYuWMEJCp3qaSuqh
qM4I3axngzgez5VDjZJuJYs5tQAdjcCMpNmnKU2379LXRWMF8qviNXMoU8Qih6dLdMDQckfs3Np+
08bPzrQRSSpH2eA1t8AhMDJxGqalfe2096SIoSGdSrktLU+cUyf8lfXQHxGdNwygnMyQm7r4Nq26
FE8PRVzf41m/Q8+n+7GOuEgqHWxtGoWwFlGe4YzEB+NET9eQ3NAUxIojtjFnjVsVVabN7xyhn5yK
BaEhuy0BWjyEOWa/wI/ecHdSKBcV8kihILVbTvyQJexHqCI154QZimXpJg9h+ybuspcTROjRw37m
TNSMuhqObDSz+Rk9pnEvxZhVpRZCySJL9Bb2dbEsB/Y6D/BfUhpBEfqJIpPrskz7WJKeG5MZGIcR
0Juc4uyoQt6POeJO7zbztsgug4eoL5r2iWfxKmxY8Sz6f/ThVeV1deoCYu+D5//qCjva1aE5kPex
t3GxYJtqNUhpO2/vvOo8zC4XqU53dN86F4IK9yJJq9WYWXdBLPqtcNNTlWDyh17BVi6kKX7I+81i
ORFYqeLFgAo8pxZ3mV7Z9D3NsBSsurHhe9SAixJcAD4i7l3T7xr/kYVXcTEa4VFxj9q4AplGl9zT
vCaJr9z+rLuFluiuL8cDNvJk8JeTdug2GacWXx4RMuB4T7PDjYmL48es2HuM9i8QaMEqHpyN5fo2
lxLemdwODlabXZeWsyLsMVWrBX9so6TH8XJ0i6A6jSVTE+svmNWIk/GGYkRnlcbE0Kl1/u8v3/8R
CGa5C+f2vVBJfvn+QkyhIx+PNXI2LpjJ1EfSD+Z3MF/iUWF53CydsjYD5etLzst68Sxm8nE3TGoE
5Bs/pl4b4Ho19skn7G55izmZ2b7VLEWwJkIrvyp6q67wugtofrf2D8j8q86uWNcYGpzs25fvf0K2
ya/lTGk5R2y27W1UnWKx2uOtd/C5tzAO1UR0lg7bph9o1peQQLPQWwNXdx5ddwEjVSKzcizFFi1v
bsjT78XluSs7iNRhuSH0U+2hOmLhKrOU3gpX7uIchSlt6JSghHmJrfdhglAES9Rb2Y0YTiBqoEc6
Me85bHuzG/5y1PJc0tWNreIxSvuLWSjBarL7dMIeYOX3uLXpMccPsYfc+e6X/dlKptfcxH/j2kew
pkazAVg6aeuvpOLX9IRKUwUJn+WrzjH1imJ6CovigxZNHMHNKSoMeBaOt22BFyz1unLfRvJo48Ne
SUpr4S5xqObUpu8smf4Ml/qcZbmmF2Pk+WKLBwHGs242hUCSUMr8fYO1h4A9e8EIpygtmFiGXMqD
KFvHJrNUNu81kDNqiV/k0m8h+L7T/ettuFw7QPD+mqGxt6NP8ecQF89p7f1yEmvcd3phuKSzHccY
mY/4zkVD3NDqsgoNKRQ1xhgFZoQRhu/1xHebXPNBAoGbm2uaPzfzAkbBr4YdGikuI4FL+/bkGJke
WrQZbBbRlq71kO4viMJ9ig94yr1kk9msieGF1m4zHSzMd+t4HnckOtXK7xbMqD+gDczHcdQYrwta
nYryZ4OFagujas/1AMrpwo1vRBzmWfrqoY2uuTZ3uzp+7IYWp4KLfWpgTaUzbAcO4i5EsBUKh1kH
1DhulHsrsOEKAdLbzKsQ+idnPHmgrmOjk05rjqV2E8cLD2dQfLpNs/MNjjDXQgPg1vwwBG64sVv7
ZjSfv0q0lUMddbvYeM/pOJ+b7ODXDiuuBvthYWMp6s0A4MMsx8bkgGvAcNT5w9jH9d4efzHpPY05
AqcqzWts/Pvv11I+qWRFkoBjjM2VlzaYUPL8oVBhvuUjew05MZPIVFvTiBoy+VLtOQn4H7MvdZJB
GOi1dSzgfGQiuBD5+b20rXWuLZB4kypIYprz1McNMYCGuRdmEvfg00QH0gpUaYudmEo8AufXWDs4
QwLzMw9ZAXNf2YUWTD9M49cuRwx3RwrgO9N/YBnldQyfhZFdmYMO38bbsVZyMG48x9CTyYPSSt2e
y4EyyzYFPjLa28IbMLfNGUfjXe1xRttx8xIFKj/YPu6zAhad4UctnOpWCBr/cDCDbyvpdwR2zEeF
kn4oddTtfQszxhyE4hyH3WOf0d1cp1KufaIE6ypytiHbdz40/XSwhYrX0LSeLR3VuPhy1qsVpl1e
FISdo3KvJWENwGmgvWKSEU78KcOy3lZLj8mBkkemwWDFUT0dJkfcCXLWJHwztctHceyk/phTDK4z
eM61XDGJsEYak0MJFqn1q5fKs9ZO0N2roSQF4E/JumimP2Wav1YN3Xssxss4evTiOsavHV38wVHn
KkzcFb57ufPzj1EHI6uKvZ2n4jVawnVQB6/5NKfnoY1G8gz6D6UuzxPnDJ/P9pLcqEZIeq8ELM52
29BirgqDf24hndQjF9Twbb3qIZuG17ztNccsXbt9i5BUNq2gqApHs2dT/SIjSuLDgXCPeZtt425C
NNY6bQm2G1gZbT2Wh0JUL2W+/EL7h8tD6wbNjxNbnHWWhL8B9cKFsK3tmGQ/i2qMD8QCNrHbLodg
6R5h4prNnMH/mSW87hvDrumU3kRk4G6NOfGman2GbB4rnBGMbQkhmbkSwB38/q5Vgv5OW9ND5TOS
qsoH544p7vsfrKYiS5A4+3JJ8OEttMCnfvoKNYHgPxiHgHfxJerKXzXvMZlO9nHyk4R+SsaixHQs
CL1xk2XxmcOK0ELRPCsYmnms6wuNo9d6wl+G76Xce7aX7wP3rWzbhxvNYp1n/V8LBPa6rKsjjU7t
qrz5kwu3QxhJ+sfQZ8SA05HvrZFPKEudp+al8Vyxi90I8E2D7t5A3spdKhFijo4wNd61EdbvAFQ4
np9TWfo/6hK3d+ulP/g5w1Pr4cpgNNk6Dsu5AufFSAiotfKLnxfdW8vOUnmszDDjhE559WcyV41V
3mG92VEPFlqvmYApWEzNp7jdp0EM+NwWbptJNMScjrLrjGNTmqI7jcVyJ2rvb4gv7Fyxm7QEEoCu
XYCLBBw30rAPYrx/ZsyL1s2YHZeZX2owsaykpZcr0EFX2PgdAsnscBvacMsv7eQZjdDLL7efGDmz
33RX+idK/lZy7pf7ErYnPThJuSuHoVolgbzUUX8f5WV9pwvqhlw1wV2eWfLG7ckJMUc5pXryMnUH
wkLswUsdlIvI4MvuaeLp4nYMNzAVIR3FhtAWn6B27ZQQswZjLk7J88LjtqqX5dlu8ai3wSPG9uDg
ofgF5fwTRxlDnB9G+wXhFtki2aUyeYiDfKfRGzZYutGCZPang0zBvW3ozlanDExTufXpYVh5PRf/
KAleCCTyf887SxqgvpFIaEckLqSVe2dFpXwZs32TxfpU3j77cLjFmwijjae7fjU6qn0d4/iFtFWr
g6tqrIH38ELYtaf6jzRhSV2NbTcLNr/lrc9yIG0dwd4R8o1qSG94Fq6GlAiLgs6MXp3fgdg4Vz4M
RP09mEwH8gyvkb453ec8X1P/VmHrd0LseeqHDVbcLO6vyipCWF7zT1rLAAerFtlBmvjIr8PhsC/X
82LuArwGW+gslH7NFVeT25sKrPOhruFQ8P1RCR3ZOMplfFdPPrW34MFau9yXNehVp4rBs+sNXaS4
Yuk6mVX/0rnWo63PqiIOAVGDwb0AoFIjBFn+phjGY5io4a6cnXwzSqwBKEjbOg25B+NLKeKsXzV5
9ub2dIpYpguBtzc/aSCbQLvmX4k/PYQecMAQVLOcecgc2iPoOlr2WVRhITW6pQHdw93jvKUFGPHs
b0Jpm5ykOuKoOi8ceweRtczugrhSvDy71kb0EIGtKUdzXehYp3UrtB5jkNmhKB4LMN9bwwaFCh3U
SfXVubAREwSclUNnASIddpKAoafFrzI5E65b9zEaUJ9i4tDaTGQPMEAqg31m9Cuz1dQ6rHE/Uig2
CUwd0TA/8ArbmKh58xymYo7Vn712x6NrA/hszKmzKAznTH8o3Wfy8ChotP24iwiJ3PnOrkiu1oIP
oc2iZpem7p3LK5aFt7y2nf+7hMmzZSFxjbKBKR4DyrqrC7GxDUQrArv02TceVTXJfVqK8siSJuFW
nTlPWaIAxSNCkLOZ1tT+nYIO67BqxEYXqsGM3D7Awxu2zNTkUhHgIHXdT1bwB3x4dSI6/in0Y+nd
9iKXSWZq3Zn8ix7UY4+QnIpU3gchP0xVjE9ywSW3JLyjFNE/OKiw392aG2dyZ1LxAcczjS6qap/I
aJ5BxquVvlHSMFozNcJEbLC5kp2ot3SUUAhH59ImKPTrwJVjnc4Z4Aw5v1AFcOTQ5eNqRfcZEcHN
0ufu3mmX31naiic7JZA04/8wJAQR3rD5dpXgPgEeVET8ifNAF6uxCuO9m8KIC0d/hT8fZSHr7A1I
EB+njXpeEo7J5jiKt8Wqj8ZibwUCINv4U6jhiaeSetquZusTfYYtJyNp0w2e37G78Xw0R6nnvI86
+dUr5vigt7iQuwjUvTe+6cJLToDFvjo+/ix5A8ykcT30q4QDZ+3Xz1mKKVuG6bBtGgiiof03cIPP
eOgubs+vogl5Y3M/yo5tFPYPTkZNJhhvbldzjgkgnsIdZaEzRHne3CZPYcZP9r3T7VzHhW48sfQJ
b3uBmFdVldf6UA8KVxtUo7LwYfk1yytlL8gwb3WE7x4i1ntg9KsiUV8DbrWwwY9xeLL7+8SkCT2D
7DnafN3JpP9suSzi0yyex8q9IxaMBT8hmdwIQUUflomGLi6BWx/djhw9LoqzBk6/WjxMUw5RCXB9
mqwhe/0RaQvHBUKLncFlA9GP0bBhqAhHIo7c+NB7Ye/RYaDWMPXada53NPK9uykGZVw86TajtbKv
YLNJDneEGNqxpuHBacROTC2Wu2rrlb9wTx7SPuahHGoaJ/J946KquX2N/t/ZmNP5YMzJirJJWt1J
b5MIhr4JwWDVllBqJUPVgm16itKzDqk6CAEVDU2ysWf16fNhPtfMRADg4fuRNMHPuHzbj8e18JPH
0OjyQhSAAmvGoUQTk5Y3RuM8z/tiQYBH2It9W+7NCckdxnpOofOCPJUDhwu9rgKcWZ/jgeLnive7
1bRb0VFtHVnVmiiwPuRGVdye7WALB58AbkmNa2E/2fCA10QD61PWJMO294OjE5DUooNYn279mMSV
BeGjokFFa7p9n9s5de4JyjRm2dlNb/0L5doarHKj7eTdid2t8sZzXwzHyZEvjdZvi4wUf/ecVqUc
fUff2+wy10UIaspQG87V7lp7oYO8BzEpFlh8u4KobhT0Gx+vWpxF/aUYYI5yD08K3PxKkthKGmyw
bsUPxT4q3jq+YHS3bbXzpvyNGiJu4H5OIj5+p1/sF9DwVaezZUM+0KUFkZ5da4ZJVd3qfwEk3pDX
+7Ac7lo72JNpp8Ah6kigzMEbrFLtWogGo7wmpT/vbMnnuAfJOaX8ArOwWUVT2m35Tf71jVPuTU9F
UJOhjrSVubChoEvj5qduedK0xhKMYwfxGKKooDt5Z4JHNKKriJEtWnSmkKvuNGR3fuRnO9uqpw0L
q247NgrPSs7J3oDEwKnR7LgAe1s1u8va9iZ/z3U9JPM9f0pcArkvx7thbF9q+ntY/BbIhkv8ISrr
s7Zldhrjxt12l3HoX5q+IFISf2qzRyy7m+eai0mO3khJ7ykug5e+oVEmwnLByYWyMc3KfYmZ29Bi
/HfHCSmIGlqHXBGZES8HGq7mxdtlLA0RXKt39if3/kTcylnuZ0SME9lMeLoqf6yEY70mJVmKDIV0
tGnqpWV5r7pBXkOCMuthgY80MvhxqWXbVzv+UTjZYeysZr0kLYNg2Bw0tEeXzvBVJbJ1x5MEDpo9
6lD69E1RNLPyiwjglg6yrYj9v1Kyvm7GZh3NTvWPjpzCos9T9+aNdV90iHQR3Y8VnHYivc0nuLY+
U4DiI/GBAW7eN/Ioc6s5hGakkgGAw9S16am/E3JhEhqACJS19wi79Ab6/TR16+xBTUhcr+mHVoby
QVb77mcYNkT0cfvyubTwS/J8Roz3iYFV4tGgYG6d2jpAVgkiey2j7L7GdO1hW5ywb9JbpO+zqDxa
I4P8RHYS9+Yl7Pg3QU5w08qSt7lQq8jxGENfuFFtAup0ePEhPdYZh2yfxx9JVk/3mZWTnp2Ai09N
tofT8xhEGaX35Jp5oVmSe9XS3c9C9icoW1xe5RG54NM42duEqU4klGsFDDQACr0PH09c09WCfHGy
8IYp2HwTplQD0AOcc7jheDLhPK5tvxteuOlulcPGNLXaxxh6JTdEmFnst7djXv1S0AQJlnwvUPnl
821tYgby+uQFGTv2Mcv4Y9l/o14U57ByaIQY2HVObrsWBZ7ulciVd3ZS+whAv/m0Urnind1flHx0
sY+v/DEiRsQnKByXQ9pxSybBVLx1Ee98FhvZpmnVfQX5Zw0A2gf/Hj5JkUkUTm4LUnUQ1R1JU3Po
HbMJiYatx67GM8te7THy5Kfxuue6aP09KGR7o8Y/LcyvlVcBS3EAZM4E9Qs0KCiyNhWWLEXDriId
KakJ4ZW8tW5TysRyVuPNXrtlRLgsghgRWtZtP4sDc/KSftOw51mLDpZDV/Qvee2Ne66IoHwYryYX
S7p/T26HOoeNVMQnSaVz9yjE2rmfTK5OZfNhJj3g/IBITTDtzLsuQX2n8CGAI57zd026rDrVc/Ts
TMkPZoRXRzp0bWpxGgOLtVrI3yPZsmmxd/MQ/kksfz/X1Yz0ppHqPL2zC30P9W3YQf3eFAvZyCKp
dvCA9l0+/F4aABbU37HOCKbfU0z4D1OUk5KSciYEKs2P14K8N+EYghCJ7xeHZ5MijhVApnxvsDIE
S0AAGwBhBWECA2/0t1zyHw7vEpAmardQ4cN8GDN5OcvVhs626sf5DXFuK6i5Rp0PNw2/04Jwq28n
7Gzrgq751mcS5n0dDtZPzN8WFsPWFyswsVtBa5DP2oPlyVZA7uSNkHyG0Uy69AzSc9epdg8mHnAG
EgH8gSjoPnWLcIwNZunt9zFWSFKA/bYqnk5u96EdysvMYVHjncvNFDfbqpXDeDDCB5gg1jgCv1Tu
/p3H9jOs7XcwpR9h+aU68YMllvYUaopoqXmNwqfByxB1/LvFEKvy+rLcCIs7E+iP9D1MMR9bzm50
KQZxJd14FeNL9UkZUrItWVXjcyLz6hPMLgII/lVrE+BxuSOOKLe4WpAB+p3ug3Vj8baNrIszyrMz
REyMIyMknoVVCkXCR0LYUtzSrMFFesuXorJ54/JwVz5d6an1CzNmg1nUCjZ2nO5aUT2Q4r/ONWXF
/UnCOWpET+BHjFhruobTkFtPQgvYnNr6wAHdrZOZC3osUqJgHmse69Fqu79V0ZTbuuvtFbfN586N
Tp5/csP7Oka9EalziRIr39mGy6cU5HB9Cmhcrpx2IZnB8FFCzS2QNG0+D1qwFImoFl0Us28ItrMQ
Z9xWu7CNQBBWT3ifL03B9FIR4d74mjSx9H73uGcItXFn9SZvP+TJnzLI/jij9dW1LIUSitOrGTOE
PZGXGqflZ1WANgWba9clDPJiOWGz+10s2OtodPmN+/4QeeLL1O6L0vjITH2+EROy5c9imedkeUtG
+a7dudv6omRl/pckXU0OHZLzYv4wPTB6uSzocmcfKP5OZSqKt9pN//SmLK9EXQStlutW+TbBo+7F
Zk0COLk3myDxFR7mjO0DgKWQj5AD93LIPPgfrBxm7WHd65S99lrxwNxC3A4yWJMzwPhj+VU7Ch+3
g3+Kaea+dVuuDhIgS1qMFg9CfipqRpGJThE61FtJXKJ5iGiYcOOOEYtOqzOZW9nyjWTt8DuxMe5W
RGBXQMaeqNn5aCSJI23kT7saQpYKYFdFD1XBA4ZaFMPvrrLbHX1RH8nEyy8ozC8K1h5GYOzA7Gng
dcDj/BdR57XcuLFF0S9CFTIar8xRpKg4ekGNJiA1UiPj6+8C5lb5hWXZHlsSie4T9l67aZtTxLtk
w3hdh6r4M5voN9T3LDmAwhCrFRbPeg+Clj7bLfj8ErdrrvCSfFpaj0eBXx8CXty3aslbwaiMZuk8
Zv1zpug8VN9c27LiYMqTA7E2KNgC6v6MDhNnxoijKrlNfXBThd/OcaZylYz+R5GVvMFmrvF0uoc0
U0BHbMGzjYwY5BZ6BNIxLW4c2qBThRqWs6Ltd1GIvtz0U1AncPhutpvJbUyC+dpxA2PviPyHpWBW
TumRezlbZ/oXMPVxZ1RkYbQOn4zBLLNjkrTptlcq/EFNgDMIiJyLyY9xUYlAJoFJl6wir7eZCuvZ
ccBMEapMXET7Grp8cmAborNEU1jhIGNr1HwHYfknj5EqVc5nq8seDyy3Fh9rwsFhi+LTXXm6OJg8
RwrhjGmQM2hbB8uXP5Pqg/gIjk1tvsywk4iKXV+ISCXrWPwnEmhAboKR8igxDfsLq7O7UyA1KpG1
64QNMxwqRR+leuY3LlE0VazfqyA6M1Xs9rmc5IvY5L1jHERinBFNBSuf1SWrv2qbavotm/DOeLAr
tuD0Zq1ouE26HYUjzHqP7yeU2iczj6omPFVPu44nNtmmwfCRRQSZjYfG19k08y+yt6+2BSAtyki2
2FxsqzQav7FQ/wqK4CsZ3friZshg43ICxrYdVU8PEsc8Qb7esIYcbsYY/zZThBUoH5ijhVgzTWpJ
JGggZjH9zKcjwdE/HMP/Dgb3TphZWqWsjwYbyJfgqSj78ncLwDolYS+0uqPbyw9z5E2uaq55+Eyo
Yp+ZSreEFfR3v27Z2BQeqfFgE+wpX1Ui5CdpGmfDTxIRZRfePeRnbTre+oRRYcOg1+FbLnHHrZuG
vjzs4g3AdHsN8ODJrfXhlKU2MXceFiE8mA8L81HIgJdbqzCoi2yXtY8DYdIw4QcTMCDAm+lrM/jl
h9FRd5oY8I/2m9bydy/gYNkhNvtQ8l9rAw1X0Iw8y8tfQe1rq5ojeuVr/s85VadDVwG0wVqlNmUX
DDGXFI1onxjWsScndBMqdg1lIU5BL381g8dEtfnEG/hp1sFHSBH9VmX+H8kUArOJdzNq/zP2crwz
k82MmLA95hq7sRRXL1Djnjl+snb78kDwyW+2E195Ja+o0TdsFqYVmVVHl2GQXpU5E21ErHH+mWEE
i2EG08VE/Fl3ONFiPcdE/g7evi+dg2Kko9O2bdL5x81cskvs2D43KeHz4JegsIzYirwXJFOnoFtz
s7EfzvQBfBx5ngpup8EMXoWcI9JHS7lJUemdor9BbpqYZquWZwP1au48zMChRk5uhhdf4A2FzD2O
AbivVdwU1AqCzkY4JC0jRFx7WkjquvjVknC7mpszdk3ZzC/y67/aLOQR+Qxzg7dE3VDuRFExJhYI
71tMGtChCS+B6pbuJ/MtsqsL29OfSaRdOzv8WXMbk3CaMq1zq09LkZrCufblj/mmtLq/1eySDy86
+ZmrUv5ph2OmUXwoA5OTaTHxSTK5sw2Ph9Sdnoc5JbgnFkJZ7c/BNNUtLnMErslXSkFB2dYX60Af
nWNKUb0KmJfd7Xg2+habpv1NhXzwU/Wz77mKk/cYIcvRztFyuXbN4CNk4TCJfhPp9GJpRqxBW8V7
GY5vBgpTrqjPzg8xNDOq3yBY28Qs4ZgyCvBJ0YvTBM2BWFa5IRmldHRwNgG6LRLmt4MzhKu6MZjb
1hHFtUYohfE3xtTsGg3Y08R9ouaYCNIILwQacEYxc2+LQmF7s38UooWqphlrA73XKnLETuXRh+6Q
Qk9kFi5zByhalkJjry25nmxJXES1i4qA/E7QApXevyUJeZLV9BB9/9fANp0RadNG+K3mQa+NWmJD
aPAP1rhQbQKiSyba041JHElP7AoSx7eEnMvWrTj2bObl6MkdtkMc4T4PEDdcwIK49Xetbf7KRxPO
ViYG+AIVxSpH5UDXtdF1fLEDEhY/j+VTqk/Oy/yV7YMJ5RM4nOrcVs9gQV4EWrYOFhDyPUuqa1nn
L70WuL+jCJYN6p01Jup+H/rtvM3mJSIGNumtW8jgY0kX7Xslb63evHSxMxiHPozq22LXEgZwIenj
pvTRRwCbG344dfrektr6N3Z+qwq/L3G6tw7p5HPOSYuMDnqIhgB7bAz/mmiZAB5PgbtCoaZd/3tx
YQCVKUe56WdPuMfRHtqO/O78PNxFlJzftdAo/24YrgpmjBj5syiYjdNV8rOrxakaovEDncPVqNGl
uRVhM56uYyosSoNlShy/VX53s6aoOKNDETcGTgNBfVACANHx0TRQ0oZNSjq2LKptNFgMkNOAjKQ4
Q0DTPzU5eZcrywyfQ91lsTwb6OrZWUcFeB+AZ85OEHUKfSWf3YxAmniCZujk3bcJ5qEu/eCtxOq+
YZzoYlqnZbDIMshgL2RXI2J+PH8Dk+Yar4RgBrhc3xLfHz9J/qsZknG2TY845Qp2RD/c49Egs6i1
3HOYYPqLG3M6/vNFOQ5sgSno8gs1Jb2y+VYHnfeQsfcnUF58aNyOa68DypY0nf4tXZeEiShpgQbh
t7WpwCAo8d5pibwDj7BoM70/I37GVWJn1jVIG4c/OQA2z7jL0ZX7Nyd+Leoc6/SQ6hnTnoHQQVwR
u8w1Yb5kTGtkEMBhZDZuQ0ouyfzc577POLsxtPeJA2o1JSq/eFZxtcxYgPVDfqnX1YhKIBy2Wtn1
LJgKs+IUL3irNNgYoirZUsO94roLSF1M2ctM2SsNHxW9SgcyPYn9JlEto5N65YnyronXAF0lmG0l
++ykIC5uFm/h8uLp8xAD8d+O8NDiiTquXZMht1tsdNAm8Ti44WnJ2o31imsCF+7OHZNdXov6NPa2
uujWw5SifVEgHPNBtwERrUGjqBcr2Pa0CI/li0YEE7FL3u/UbBXO/PBdoluGZ/rey378dAG11sJw
ziLqeItJhsYVwQV/qj3zz/L2sN8zMcNhKzmMiZgHYwXpWuPXkknhtM27VVtEKkaopHxrb7VR9cA6
W1VUmxFCL8AFAfgZ1wegFBrnBW2aO3ykHJWfak0HdtdSIAly5nx8jrRPReKcx5pft87KU3OTm6n6
5EaLQCTH4sWzhrrYGn12zmz/Yk2tf7fs9uH6xV/CybkigwypXoU2/iNL9TvjnfE5B/8OTsoXbzkZ
6t2AU3NwtaflXY0NGK1Utq+d1qpL23YCWT9DqrpK+4sag2rV5EdKj5/lmE9vU8O+Nc1rMAaD/1n4
35Sv3VubDwRDoJKMoGuzV0NPrkCG2YQov46kf26WD0pkUEIusQxRjvmsxvZUorhRkbnFe+LvAzrP
O3oRb9N5qEOisvtu+ir75UXOR+ibW1UNCcB+29wXZU1109e3EbfXxhmaGpKyNx06PfPRbCQ5n/uQ
YJnBlh/+UI/AU4EH0Mq4pHuOxSPpa1Qfc+ShXb5U5sThFwm4WgtCWa8Yw+EVEWSW+RNHj2VsLPbF
WRMTepJEzdUybHPjaS1x5OQuraze8s4qMX4W0jYvasBPjEwTYIIawl1lI08NgBMvL+wBo0PtaB+G
Z9ZnYTWMvea/CszxqU6RowdwmiFmDiREmtKHlSlY5vO6qQSdfq+i6iKpngRHzqHPRXnouowSdvQ2
0neoRcbhNUTiBgcR8Eyi6QbNNkdIaOvPHfGOS9bI8tI4GKs7i5EbTmD/5rLkv1a9v51CZCpWH5Vv
LLJLBExqD8mxx8ZlnMYEXoXn5tPLkMbTUbElYWDhYY2IapQzVv6nhzjGSfhgjCXPAhvyKrU89Hak
YY0p+I7MIQepjawnXCL1JZHqtSJPcWW5tfZD+iFjL2+4d6P6mYyWuiQuOVOJF4aILBwGYJEzwZIs
iD2RUVlcUzDNa4fQmINGvsXZ9YhoxFbtQGfVqu0UIL2oVJncuQX1Z77/d7MdDaZ1bbwv52AhuovZ
8Q/GF7IgWFtTg0PokK8rfWwAspHOi4hjAIESFJybduhIEnSqRlLDZqRqZ6xVHYTyTYJnWOW1JGRD
ENe7K0614Kyqng7OYJfS+w3GhRIFr0YZv+qmKju3yF3Ooz5l55QZ4y6oG60goQPfFlGqwdPykrZ4
/ayWhVmmUjgL87MgSwI5J8pTB+bA8m9pdh2RvgX4zAyAbxvoCYw5wGZ5iSc6Y0jcPPbIcCPdfEuq
ecDKJuZARumgtcW7oyjeQi8qjokLKsmN0+okdSo30x71nR22BJIE8FYxKvrPIxIEMo8I53GnElY5
31wHh+nEKOslKcVIzC4h3XnVP6cKj1FVNI8gBzhiRDlkpsbnOm8JxWtLxMJxjUYrjo6hJY1vpEbg
iOJ3y/UOoeM72z5I24PbJcMxdNt71Yj8qfXVT2MGSrgtkAJiPK1hOo1h/EcTZngs9bI/oXod7pEP
xiSe+DkzT3yOHfpIAzBA5Nj/XsSQP1uyKW6ZHtt7WsIfvYfAyUVv+KPuARoY2vg9jS5TIDSHas4M
srKJ2rgo+0umwGN32qXW7EungyF1gEM+efNL2GdvUSyiPfsv/+RVvn9a/kpvdP9UGqU8jAEJzmFb
nXWmWv9e8kEBzUpl9Ff4DIkFY8/eOxi+/mURJbatFfRzifD/bNIvw5d2L8uLGnv3wuTq9s9mnMlp
Ovx3qFACextXYmpjRkV4O7mnTx4sqtO/ywRAaobK+ZAFU0PLFKjk7IVpRN87askJXY+5xYNhAdqz
rTMrTOu8fBnKJN6z0mM2kpcXZ37BSCsblK1IL6MM5iKbjyvIM/bGc8OHIEpczJQpjQPJ9pLgBEN3
qcMFdgdR76JcG/a9XW301tvJYho4Zcrh4npiuOSjL9uVB2a6QjCIycUctx3H9VYb0fxCGHpQ0Hoo
K7fLF8x3mkfUdfWhCgl5KO3hWPpeAzid4rPSJ4y7FtsLHmdCoCGWbJdSuOj45ZbNI8Yy+OIzfvKC
OvlAFC4B2M15koWbfBRz9mpFnbw3CFgprfqJUX3zVIZ187R8qQUBROE6u5UN32RqsRZZ3jV6yuL6
38u/v5ejwsd+yzZM31esds8tSITDNMU3afcNa/S5bJroD64cblSv1dZuO5vVhO1Y68xCkq93rvmG
Eg61AvHLcg5VcLiW34qh/72AIgqtvQMVrvZNVrrvXgaLWc5YgtBzWSm02Gelz4+MKnvKUrVjbBqf
RBtSBZO3ZmyTON+JOoh/88dBqwqWd7MoeiPnaIlsdhylNXWhJsnyHSwgTZWqb6kYuZns6CkBUTcn
ZeqnAgkQi8FHNaER0wJT3Qsxyygrad8Me7d8EXASUBRpX1VesITQWz6D7Kx+FF56mapylzRB9mSo
3HrDYsGZY4pntonZKYlghHeOAY+mERm9vkcqoDX5h5Iw8V1t5sFOt+TworvsjT03iY5RiPZhCcAh
sBxFUnMDw8YdJiSWDithCZO67WtMUpWWCxM5N0sdo1Pl/t/JY3R86oaNaKLomoY6gvqqiQ84wm2y
rJmmOJUif6A3tKvm9TCWpfrV1HQpPnXEazsSIWcbQl5MhxVIHjucQzr1RhqFJzvufxXBiWzh5Hmp
OAtLyj2THbjvhNpHA+/ccmN7lgULrENPl7OnBGnNjzRDbB5Mgraiwn3MVGCOdAazvjGZA26nKvDl
Ua/D8GA4zjlG4c3Gg9CgAeh3Ij3jks/G9UTa4S7vceqU85fceyjWJustUOqMAc8/+NIUgFxJ5Fgh
FPM3EYi9M85qp0D5YM5s4Ywsw26AI58EJJsaExw6NsYNqwYyinAJDt9uPSvLxw5N7FzxW82kHwNb
/jZzK7yhvud2nd/4RG9+5bpzM+1aO+txZL45JKuj5mdQHrFIaUCSp4hHbbfgVzCMAgbp8gM7DSKA
5WjFVP//o9UMrM9OD2zw4JT4bB7IpQhrkiaEgGEd4Q8zwidiaabLUg94WELQ19EwLDwVgetkS7CO
v3KxbI6rWKl+p8XxXS/bg2G54D7rmQZPL4JI6i8LwPCAbB1zm5Ha+zDMSLSLIqO45PWwHYvW3ROP
8ve/WhDNmHZtmvY9IQzikDMZvAQAhlppVpjVGrPdFQjcVmrGbgSTHZxNwNVbH3gt8KEOeX5EHmes
QlpqOqx9zcf5NNhCbBw733gpjI8VQHDhNCy+EzYKkd2xsOxrwqqxWe1j+DH0mO3dkCWcnIy3IZqi
8OphniMQWjtFY/TVq56dcRbDqsFD5A9Fe425gDftID69zINxVg9PtsHDN+Sy+bK0atMJeaLGNl47
JprPSUmYYbNqAl89s1jDwhaq6ZhM45bgFveHNhrhVjUOIKPEPbbMXJ7RMoI5JwAyqBS+nAYUrMSv
L1L2ZEvwYVkqVG6EgO2LmffqMI5dIUn8VTMbc2KkLasCBQukSZMnYqF+aBTcSebwoMdUJCvLwAzM
yNM9sgs8i2VswSaVSbVxzbCTeHBDmqMt+hYlfGSe7RQrYdvgCMvKCqc1o5759qdniJq3Cf6gg9fx
/3+KqcTnkOb5va74Z3h+ERmv28rND1VUkDY5f9uGYK0eto6NzRzWhBHD2WV0uf7X3sFtiA/LAz9Z
QzgL7I9xzQnq2LFLyvL8scetvbHGzjmlth/SWEDsSWVN85lkx+VOafjFbAsiCUIbjR1OuhKTyV3F
SLzMuPtMstrhwgr8EwlI03NnPtdSoHdlMkgrPiAomHMW8SN1a3du/IGDOJuGTRKNVxJsySAlOZTr
0bNt9DJRHd09S8BlC+QTGp3iycCDbh/s2i9PYx4NVxdHJvDGucRVU/oRh+rt3+Mc9nF/JGoEwV5J
gl5gem9dCZUGK9e/O741CodQQr3ba6bmbHOIKdsu8OydwcyMXAxVnxibXFxHFIe6pdBd2nKsD5Mk
DHvonpcE0ZhuBGMHK9m6rJ/HzP6hJT7x8XbPM6Jq5yoxQgH5IQc2tHnGw1gdvX5iL0PQ7SkkXmTJ
PBJm9wL0iTVBx0dJFOmp53lbp15gPdESIt2NavMUxpP9QdQqocnjscxldjULXJtGCxsA3eHZ4R4l
UInh1tjwh5kpMHRmjNIRY3NemgstCy7/7iU3oKQn7GY7EKb6GEu9nnfs8r22h4+xSxhYuL147n2J
BIZ7eXnxOxcD1EiChC+99//KD3O02f9MICZqCMOXMOD0CFANbv+d7hOWtE2XR6yQPU6iyDU+o6jt
XlyZ3v+9dSZBcHPV+l/9OtnYNZFEFyQEl4xN7Va/tPN/fHlRBJOsvDJPti4cmYtqW6o6cBEs6Uo8
WPPfC+zaOkSxvKecyzcmH6BUG1Wul1GE1QqSWxg6cIMHfHO+jn/TRpSDm5dcqcyj/tBKT9/bMfGa
IGpuKsfBZxZh+ggRxtb0ykJ2+bvuUl5GWdPgiuoopt3aOzIgOkP1/siB9J08sFZipVmiOXojCxvg
tf01Jkx7BC1hD2F4/ldkJ0jXwpGPrHK0Vw145UkvKvnOoQ+ZbPada5XJrkTBRQlCdqz1ZP8IOj2X
kLYCXa37jATQtGXxWjXXpGLBIEdlXbKSBG+f1dEMQnsg7/8mx6a59aYRwNY1sq8a4BrAsJp3OZ1e
C4KUEofQ1dr2v/KZbyZaeqFlwEiRSFpTUBlngLOXpbNvNbCGc5HDVqXfxrYb7g0UQIeJ2c6ajynn
ZZZqDGxCKm/X6Z5IkMr3TqEp/Ld8qc8hAV0yPoVO2yFMIWFDxbX1NLgOiVx57e+HomCzZlnOudGS
mxYzOanCwr/mwjAfrl69lCYeJ+VQvDP+QXzq6P1T3Rm/oEOMl7DPH3GsJ49I869qAm1b6B1QmKDG
oz5vCurKhK+O0SKCtuWtYjKOVq1Fka+mhgnQpqh6SCsgRqgMkvoUlSTKzR9CKlfyBXpH59iAzgKx
mJ0GD07U/QlLzcYvFvbsL2MBftofsLSzAiT0iet8cltAaMmMhJtRczFVNZ7twN0un0vT8bHHuOkJ
hV1wULDA1kU2ULIE7tmFErLXfIVIR0AU92zo2iYN8EUbiZu2K5+tn01gW2FTFuXOFB6X59keVQFO
L6C0klIenUTtJ+AEp6TviWYeMWqVgjqocFR6bFtsPnYZ4QCep9KGh+iuMGqYBnJgFW9HX6Swyncz
BGONU9BkMQ+3bLkkAkEgyRh2iE6IyfSjBFFYIv0Ty4pp11rs1yn5XOI3zHbNDHr4dKgf17npbXsw
BVtrbO0nQrh/mdVYcRXwqzFQLE65U+1R3ai9QT9+fkpt3JoMYziPwjsp3uPDdiK26AoCVceKGvdI
Qtm7HKIEnKdbrYfrz4h6uDv1r0iz8kMzGi3WCCypqtOcUwF0QWuq8UYsB/6GJSPQ0AnwQlCUXpMu
+6KZzx5C03+k6aDtnMxTp0nRPnhRcHUb54joNHsFUY0zun1hq/og2bRa86T6G6sX9YP0AigikdZd
I9X1T2yDHx1EoH2z/L+yQG82bNTFHsaBhYF6GA69BACV9QGF4ZRk4OVnNdE0D3Taeb6z/JUwE0oT
072HQ4rhTsYVhnroOAg+TAjJA04aAuxJGwkmlg7Mp7l3OeI8KzvA7fc3RBt0m3pur5pk+LmMScwR
GScFoTYXhFPDjyTNC1FQeE/nuRSzin61/IuO9ORdEjwy5tqX1ymemZ7RUJggQP13gamSB6KvmHLY
RTTHEbmFzsg/K9dxW701lsPM0sbmX5QmMTBVdGOISkpNFo93vGMWVlZC0jzmzJvSBiCvCXsT5L5O
l2/q286qHPRbdB1mQWwD/CQb8QSZ4ztzRNQT6b55iUfsvcp4teecNMexgr0Zym5TadeIUuavFMV3
0FBYUHCK/UCOUW5haW4gXxwC7CtHX3fTlcO3h2+/YOPIcHTb277a433koNbDk6FH1bmEeXD0LRgm
vc1Tk3D0oC/TpAf+VrNotvEV4TD3UzBDlvMSmPCJkXGNwvstEANSX2ENznmI97oXNSc2Yoi2wyqD
V+qxwJsniUkwZheLgNXlQ603gf4HNB9Wttw4d5wrdDIWYi2gA0etq9+1Ppu+tSRTj6qwUFvMDRFS
Lf1U+7uic+Y1spM8W7NsRLNzfz0SxLWnZPlZjT0gimo4dowPdtmAuFwwntlQiRfE17XOu0wp5pVP
H+jZJagQpvhbN0D8x4al24uSgYOnghl9kFSPMQ5euiGjFxjYV4gAkZzsYKVEuK38KjsQLDbcpe+W
T22Qdy+9Y+1dPLIHY7710F+3x9pzTgkhoBcGaNa97FsWQSZVP7arjROTJWPEb52q/H3ee6tC2TOJ
XY6rDHzI0eK2Yz1rXmxhFusij+Obp8EsLoiWc+YBj/LwdHBBBkcR/uToBTA1/6fqlrRDL8bZjag7
maOgQAEWX+YEukxP+R/n3Nin2LTEvY7LDlyR98mkV74pNiuak6CXinq6BYJ6KF2JGBfYuJdVyOCh
ZImKqD1oeEM1XYEbnJe8uI63Wqg550qaxdPoZr+N3B0PVpfhmZ9/pfj3Kzbi7l8ctniEOIR4S4Cr
x6rVd5GT11e/wXHAdqjDtJGUZ7+ofxgak29R6QNppi7nqUVvXE7xMS9d5mWOebTybOARlCeUodbR
yNHyYmub3toRQT/c/HPg2O7NcH2QnoCltaQGzOxWIHLn76nIGxfNBB0AnYd19XBAb6b5drMU25eh
8KwNgmXjYmX5GRPJdBZ+WG4JWrhU6LIxdWH4pdr9aIr6Vx/2zklaxE9ooC0BpajhOmKGndmGpLa2
GXxO2GkNthYT5nGahYfERloV9fiSlp1p2FjpvglpFM3aq+64TJfKdJmJeYHTH/T+JXW7x9hG4Pw7
Rqfn+UujfiRTYaH3HQbUWm2LNFyVwHK6Wh7dkmvF6dv3inH2LCDxkcZK7mXDAKWdOQjD+Uyfqrrw
IefrwbHSmLPMrU0PovfaTYSmahWRDzzSJn7thp1/B4TVIU8rTE3taJsRDD6TNR5wAf6BDDlMeNwt
S38qtVitly1FSbEPW6GoTyDWn6nHsjUqhOBKiq3AHezY12ICO42/8OIWlo2biptuKJhRsFk6d1Zo
nh2QaNuwzOQhbcg2LNoJ0ltYtLea6uLd9DjYGiet1y5p2E8uUl/CDwG06iJ6gRXOObOD5JP8Lits
1IUzJHtqH+xDopZ7rLbcXbXIV5PFMWqoiQFBNLRkY6cZ8QPaqUtEdu9mmUqu2b9AetFS6tOHMDUJ
0CWAligDiBViSA+DSB9I/pEfCv4lYzZKJk12J/320Kel/KxaZ4+eMySwSntD+b3WhPDOETL+C+cG
k/Tou6blhZA1XCgfkPMF7WlKCiTbIJWSUG/Ooxb1m9BW9mpsrIdXBGKfZ9MeEaa8whcjwUy7BUzI
GJglL7khom9PrHNbB0uQTtrVZEmCpPz3LE/ZA6pPLxgyX6D66ycAhg8/wx2jF29gBIo7wZv1wTO7
dDPks+crhMYI7nWFj3FggGoCdEWPAQA6qJiDURNrsJ3SCDlpUhasjOenrCqG6ODOq4wmG0555uuU
Gfq4jSqHPsXB4udHhYbT/WB0VnfObXruhgmcGnh+gkc973TqwuAO1c0LUDCxGee3KUn0v/9xVSuz
OdgdOoZUVT9wDGKJ7j1jPRk2syxzsHn3TWtf5S39OiWawKB6HFoWzONgfEmBGpxx8fjpjFG7bYQH
g2z+WJVlrj+hlmAayo86Vt7rgjRGanWaHCRBIqsC9kJZebbm5ajjJf2Jopi1nffUwVQg3LlnDted
uk5EF70rf7hTlJ1Qn3nAPRiMNk3lbpO2rK9LcddJs7m3gPhsEQYvRUq26UDlsYvHysZzzpVip/BH
Qi9AN1GaP/kVbStkAm01GC8G1v5jTw+LjUHz14Aiqm09QaSAxZVclDuAzw7SiUkpqnOhIxenIZFr
JbuRVN0mQTxK91Fr3qEtAFo2untPmU1crR552fILwJ7nvYDAadciHHYB87dPuBJz2rDnFcZh6fRs
JEYXX6qGzSn1jdm/2wH0PzeL4VwPgrEvdbWmj2KTIRtYN1pTn4K6/kgcYjpNv/4KHXaZHDJEKklL
XMOsb/cOJnBHg6+mlkpvjHDKMobCEM3kl7m4+297LmMlT9yCc9H9p+cbUzzR+O6WX0rf9xytqhj7
U2tGz/oU7Xvd1J8mL+iuSVyc/w0ppmSD4Ubbl/Y43GFX1z96P3zXx19KJT+MAZ7F0jtwlAenTLbT
geEUcpFpdPaW9rsHR/k0JBt9EhQ/ObN/mmP8BlaTsHGR5XMv4b4JBAdsV/BPNrOCIBmm8BxNAxPc
WRioxXX6aufTR6SRTI1+QhFk0dP29yb9zXK4tqTLTUiCHdJGg8r68IGNzJ9QXdE1su494+vX0X4e
NBlkPxHxIQrtGKa7xU8QPlsms97Kr6qbGvLyY1aHGB6pk8v7pzD4e5ZJ5jRh2Xt7esDx4XTkgqY9
5Ahpyb4RAKHuNSawBxNA/rOY4PaFg9cEVdh07pmW7tOpB5RL8NUWr5mzqmUMz3xCPAsNmoJ/br90
g/qd0TNDTRlUzEKHl7CBMeHPh4Zmpz5JIKgJLA9wE0Y5i0nAZM2OU//uhRmroUKzVl1jnliGFdvR
C8qjBPODJlCxgpvr6lRA909GEg80K8hP7vQr1Cw8/Ms0sKo22H+11wg24Nrs8K9XXvfIgBzcotg9
FcTwpKvkW+Wiv2IHi1eTQjPGwIcqDV30OizHbAcnFDtMK2CVldRk2BqHe4WUrNON6NU0qegQDV0j
B0gXAi6A9FL3V1XF+SLsDMAmqk3gfv5wqcPuu6xRYNhs8M9Jl2hnSz+2hO7tWGbp2+UknaeA2tDI
e0RcSRgDU7HbTTzLALqWdryIermPZ81HT9bJ1CbDt3CxFY7idQTmiLzducUBuydd19Sh7DveV+YI
m27Io11eePiV5+cdccYBcaMkpDWdqUDoDpxW7N0JhmDb6+MuEJmBGvTVbCXj49QEZoW1MGYIIFyY
0zTdqwUPz/gHL9ZS74eCXDbXKPxb7mE/7y3mViGf7jDzWVnMyvUI5+W5V4zCmNoyBTVCr9s5oXon
9mE6aH0HaJ99PgDg4BxH7T6xi1OHdMg+zBLG2uQz3k2Tf9MH0D5tShhQDPDdCUH7hAaKeB+LzaHQ
0jl2GNzC/LTYZXfvjX44w4jtdjoex5UiV9CNkmFXM4rO1h9hhhnEaeTwHLqyQSoHOF5W+gm26bfR
h/IWO7xlGqui+RPdVkVMHhU7XlXmnwUqjoNXzL+1uvfnxhWBzEB4ODCMIyC2/hWTR7hRdfflcQJs
8nR4z+NJ248mjl3ZwOrUchd06fxRXi6yEK7qrqODWC6LlCkglluGU03VggEWP6ap5w2xUIm9S1bB
c9Gid6ht2SdY/zQshUimi2WOZ6Oc/Pcy+PCQju3UqLebeZO5DMiYLn4sw8bJJ0cxI6WBmFRCvdgG
lVsGQpy4HbG32Hd1otLhpaYpCN8y4qBdlkJ5irhJDKRWDomfkGWBvzyJGFnj2C927mKfA9+rrzK8
PGExfvkzg89Xu6V10cY5T6Gi7lzGPnQs3s32vEfjQdqAfrxOdPXkoX854ptUF/xim2HeGFQ9UNZc
t97oFxHyLV1Qw4fS79vhvLzdtWXKTcWn+0X7nUgHyW6eMJR2mTXYcbTz9Do4mK6GMzIRxQelL/2Z
XyfHxiQBT8a+s/echlQ9DeDBIN1NYLb+Wbe+LPDWTNwBFoH9y08+SJ/ANkfq7hpQmcW6Y/M/xs5r
SXIj27K/0sbnQQ+0MLvsh9AyQ6SuF1hJwKGlQ3z9LCA5PV3FNnJotLCMyqysEAj34+fsvbYzBDGS
sakfoRJW4kUo4wdiJGnAldsycfxNmQqQWkwpFM/jcO0I7xwYhKMMNAIZacjsSBpDtWhBUGZD5n0c
Uy3X0a+0MzAlInM+9j3gLLZoBUHijsGvcq48JMv0j3u12qIoj6+FqHg0cOD3fC4Hks2CR7a/cioi
xLGxxs+dkYePIzjK29DDCjRIC9p/tD2ytrKBRXclASh5tiGhqXgxplhxLEoLZr7iZOKM/hjQxCZZ
HErW8Wa5PWBxuALF6NI1towS4F5ZPtaVNo1YC/RanFc1eBAXJESwdMgAPEl/+JF3WbsGJ1HeITU/
W+movo6koscSMTqoa9bfxP9sUdjJ3pbnAmTuWcQGaBcNBYxiaQ8JObqdfGpRd76NEoJhj1hrMYtf
eCeevB6ZTldZ9JF6g8pD057dlpYDIzcMXx7qvkhYwPmmqRwdiAcswYgPVTpt0w7MhG/rJVF36Wps
XfXQ+080D1CwdxjTOW2kc+fP0oJDJ1rvo5hgruidIQoiKHrs+DysMr94+8gImIsNR59KYaNq7rCv
FyR4esuIjPZFWyvWSdO9aCVGw1pKuu2b2ASulwxOc8iLpCLtiy0ThSFIc4AC+0pV4YDltCsOdiWM
V05SLZtFvOdJI2EQQTHuuqYvHizXexFK94aQeY0qILlBCXWP/vxTZV6abHIUOGNcPoZu9xwEFXFS
fJRhXyTLZDrZ9m1iAzGo+32Pe92Qknk5BQjiEqqnHlXcLqs19E+thRMCf74g2HKfj4TB08tR9y7W
8yUhvltU3PGlqKPwnBBYAzJoXfX9cB+08gSJNDhaLeqtoulIvp2q4AxTXIE0dMOv6g5j/jkMQlJU
iMhTRQournXlgRom4QC7V9BMD9NV3YBekuaGoMfmXkf6A1m69r406XzZWKAZ9LCrNYkNYiZ4EIxo
L7SfEExPO0UVhMxZOmM9TTQuGd68FXJkjG3Kj8TWFBhhY32RfFLLxvYPMkGvY6jml7y0CAprUEwb
kRq8FWlLi4K8BcXyXkozHA8+cBniFkA7zcJJhxpzxaHyW+Ii+KzpBj9lhvKjY8gLvcD+5jmnPLnV
+pi/5i1p72FdP1cefOl41I3XtnDR7fcNTj2ibAj8ZUeay4Z5fVQ8BspjHqZrK3SVl7g26OTrIZkW
U0/TyMvtDKHGUwJP25+469NkpzQo/rwAez77bbxzTSR+81Gn1grMWamrIafn+SW6X4HJxKUlsJuR
I7XOWideDb7Kij8d/TQ9/VzxHPYZCqGMj6cWx8OKPJLy3UMvuzjTsMnviMoRJVl5t/4oG/JE8RgY
dBBytGZfVaRnBp0EnOx7m9GFhZJRmW3mi62qnJsXSHRiAL2fOq1MF9iaLw0Aa0Q17EM6LtnN6AXG
cy7sb/OrY1e0lxMkM3ezA4/YWBSBsz6W1g5UuKkTZE9wNmSPzmper+uo1DnVTY3a3BMMLqzGeEbF
DoicgEJaLtpDHSjOHjmepMGIbwpP3nRmQWVHnkEu6EG5nbdRiUtc2HpC8E6fkdNQh9kFOfCwVpFe
HuPiWimhdY9DpuhO4z5oegOT0PlaTemHcGLCZVph3+1skqiEN8WR4ITV0+YmGDvs5kksgrV9Vd48
pb/W0wmvEuWL1mcnKq7iXS9IP8Q0gmy7TDmpAdytrNh/xnPIeL/3D/QPcWJ1TnuoB5g5Yshh9+Pc
2cEzIWHISt98PGMqyUKNhwqnlA42CbyUuI+L4ZNjkASGgJoIz34R4Q/cdqME8xTRvswnco8F8t3w
XaaeMtyMaaAsW60yr10l8esVJaMoqqjgVjx5ug86pYKaJG0oOrKcHDHFowFT66sxxeUhbKEZ1KVU
YU4aHeZLYWxFcbQNRvPa2CeXnnbBos/Fqaxr84/rvRtD5UBHEuqPDyDY5rD/x1aN0jNdjrytJdgd
DH1z6cD+nSKHMdAAFYyUoRryqTAdJg/eQHe8i/qDGrTIqkUB3NMCITVfIjQf830IjroJZQEn3H6z
xyS+F54V3Vuvv009dGIn8lNSlf6+cUNeh0x7lKohXwN10QxpePWjmxKk4tKOOPqSeHROwmx2Y1EY
gA+R00Cllo84RGoGUDjUEiAKi/kq/1jeGACjYEYywybyNJIcTP54v+9iMyLnslobWhde5huBorJx
oJdD0TNBQ/fhpkGPu+nHhrwvp8j3HeGkKw/3EaLJ4TSfM/LS32W5Up6ZlnHmUuHPWWlg7s2KuaGs
ZfisAXUiSoUHQerHXLFZuuJBMGvoXAxZvhKmn2zxOxp61bxFJUFe4WAiIJCK3EoF7TkR1bDoHIiu
WTcZT9IwTl/DLL96bRi/ulm9ERqq+UJExnNcxGAnSBNf1hr6Iqyqr7gI0lVpMsFJPfcmPAY8c0fJ
9DxmtgGKI5RZHAygTxuBr+4HdmZ+I6HVmcTySZEIfhWbZQ4sPyPW1nTGepcJJDFLxKTp8FzJQId7
Z13xhKizdB8R0oPig63WauPeI7nYMXqNdpPhnRAZjWx7dVxzCGjg+yvuPUiacwNuHokXpkrYfqAK
BpMOTmuEpMKntvdS28G6HWx1VzvFs+252tnKDWPCrzjOoYv7m9Ym4qFqqy+NQnaj5Yb5vddp83ke
IPKKaTIdmi+D6LHQOON9XtlwRoWEbZMdPpgNkP2OTlEoPNDzwijOfxzbHEc/DLX74nld8EoeXo89
3mVbreGXDlMgltbUHDVxVO1TFm+OEwiIK4/xG3DaqNzViL2OWqydcwNaekk2duBLuYNX8IMWnHoU
uBHWFc6dVTVNESJOU7GDl8vSXRqeY2DQ2JdPrJjKhFq15En1imqJjIYOuzcI4L39ng8dlWUfJu3K
TPXh9PHZm2VEuyZhIuC1RQhbDkFmxnlwSXt+PMVQNGhDqOq9j/zwkLXZK2kO4d4voy88m/ARKVGz
kJGmH0vbKV4c+s3rXunRtUtqAbVtkrWqR+RRu4P1aNfXZKr4it5rD4obbqyuEnc3HWGO2N8sqRJ4
kdf1zQnTaq2k4puLY/XOzs900FCTLWQS9tUsJzJTQCjI1I45jTWAwJApeXlD7ayiuhyPyAthbYwh
cJgx/Wp6+ZdAEHkG2BMl96DKftHXaXVsy9g8RY161DqSZTH1VV9cRr1pmPww4tJ5BT3MWSmyvzuD
+jJNHDa9AzgwFcWNcCFQdGeESJJzFS9UhtJ8pVXsBDitAWSA31hq00wQa018hn+MbALEEE3ZBmWq
mhjek1+m+g42u4M2LLaPCLfgZ1SJ+wpODMGyGYSf1FZJD54GHUi2WrqOZTvplUzQM7nIz/TRo1Wq
MsDncxDde696ciewiqxSbW32ujxVmEQ2tunfncpO6R9CtWhTJTh1yXdVCo7EYUeb4eMidh3ot2hE
8AYF8tlgen40CnwQY5jhAW7Ks5C+vCS1gEiWKeMfpUelIBGdR3b4nuiStmG2xc8KuZRO0z7hYe5a
HT1oq+riTe9cWlFJGp8JZR5f4RXQ5qRy5ni+kpP7owvak90UFmNzrCFxzLQM0c6j6mAPyRGSPrme
mkExpd/VyMBEwJI7D1mAI2W6J9M0O2UxbgSOptZLjop0ZZtMGcFBiZ0zogkCO/3FdB0iiuZ+ix2a
pznXTxeIOUGrqknMgSUTj6po3UczwOgacibKqvhNseL+HE5wfx1PhxEyaQ4M+vxG2+a7NHTHdZX5
CpAZPhDz8SmqswATTE4cTEqScq/q/Vky+QKElKIMmZsQfvI5nuWEjQVTo/OSo9mmxi6PqvZouFt1
aIl5mLqPrM8Gs2IQTVNhT3xpVxVAUeqe8la2O2G06sUyvZeRESoMKLKUNLwHeJjBViht+xSjNiKR
vhxfg9gDwcDPgr/h7NgHCorPGvGNF2RINmtjwzRfe48F7dg2VU9D0LyPkw6xM+CTBZZiHHqnlk84
WD43yDPXQIMx41ut8tJ3ziFg4H6XbbFEZo+9qmr0Gzs9DO08Ybqe1gJQlzz4uLC4zluSB6pcX/v8
Umm3PaqddB/PpbbmCWeVV3l81x0vunhpheclSt7qb/Tb+nOCIOOjDwMRFFtLmltnmgNQGZtc2WsM
5FZQEom9RG+88QqhPYWOlcMDkexIcaWvgzAI7mwMXyjHMPLXpDcTJbFL4uTc0ss8WlMXLtLjH/Bd
TVaeTlv1yXCfB5VjI7yHJMnfGb10J6VzGJaPa9gH454a0oQFLu09Oeb9Hh96v8jGHU0ChhIF0/NK
pnI7t5Ah8a9lqzIJTACuNk0vt07i9Ms8j8Ol6LP8aycKdDRh+uK39VvBwHZhST2+Rq4izlqa28uJ
hWV+CYgUydjecmaNxJaURgnIK6lfoqq+hmqNLne6l6gQfI0+OZiDXq5ZFBM2aQIblVx99Ptce0YO
RHgG8zy4dumGubqzr7QwWNK4zJ6d5BAnRNeTlIw+zrhNaQZoK5lBBtVnqICXQcGR0Y4qLxN2lgJd
Cs8Bw6NnWTkCKfoHFY2sSIN61ZYJ1BBp3U16N2uaIxP4FgbDlHTbpG6zxQoHnhl9fBSijvFvltIl
K8ZrFQ6NluiSKrcfxlSXpOe2jxppO1g/IOMqlfNaelAAqowYo5FDNH5d9ioHfKMLsQWgQHwUfbM6
zolz//unZMf6X//D/a95MVQiCJtf7v7rKU/5/3+mv/Pvn/n5b/zrLL5y8sp/NH/5U9vv+cPn9Hv9
6w/99Jv51/94dKvPzeef7qwzgkmGW/u9Gu7f6zZp5kdBQuX0k/+/3/zH9/m3PA3F999/+5q3WTP9
tkDk2W9/fGv/7fffyNf7j2i+6ff/8c3pCfz+23Mmmu/f/nEUWfAtT//0F7+jnfv9N+2fjEwsw/N0
F5k0H2UyEbvv03cU95+2oZKnqNmObtiG7hLzl7FghL//Zqv/dFmmoVqBMFU1y+aB1Dlclt9/M71/
epruoKbXHFu3Pcv47f++AtePMM6Pt+6/Z3ZqP4dgWibqCNt0LIghuuOauq3+9o//DEBksC5s1AEs
uG3+wwoNxPJ9czMNuicc3EAHnXT6MDQk55tejYpdQbfsIdMbUI8yZNDJhPdFicQXwyeb5z9e0D8e
7j+yNr3m2G1rXnHr50jL6fFhMTB42RxH0w3D+CVTdNoik8zP62VY0C63Ec9h7VEf5h0Ztz7GWKP2
t/Pd+SZHk5SUmfJW4tIgpqdSrpVGXnhZCGtVlHgR52OxbhI4QRALIEKd7mOkxuOn1ItvRQJBQZFI
PyZDboVvC56ll+0b6VwCq/8adLW6z+0aLY9N4ypMDSLXmhRPBp4psSmtbttaQnyp4WoB8K1hpCY0
gKg3L66z7KSuPOiBJEKL1ItVY2ZY+ihttvXYpC8gVa82zRG6QCDFMNsN1HGt3TPuLGIE0ml8RB6h
7N24xcwZhvEFfA+8Hal9iiNbfMFUiOGldIyjAxpx6QXWi2YG4jF1k5WimfIobCZtmMfil9RDbaKH
nbMqGpXEIOzCi9zpoFh3XvrUwfFfWi2T6T+eW4WSBYGp54LzaT/Nm79tQ/sXiBNbWCpFa3s3T3IO
76W38Uqh0EDVFzh92u+mrf1QzaZ9nmyI67Fr9iE0fFSa8KicqX8bl6gyJtFhCmTkaSCvAHpCOMC3
tgwlXKHRJv/JrhiydcGd6MuONyG4h3hgdiTDIilo7KfEleOtNDPgiRrNCD3HZ0Tn2MXqgRQKLs12
dhE1nGevvWJnK7XE0oiIbTlvnXjFkkOiFwpDR3bS2A7Sy0JpvMuskaf341/sSvm416rKcIJAdaAZ
cIiGAoTukHuEqvetsoXN7WiMdmiGhcdYz/YjnXHbHcfnqB6rrWlmKLC6oxe7IxnTCLnnm4wZw7Jj
z+vroEOUzEpyIISr2KWtgyWgFeBQJws+oTKE7jC5XVqgbBeO5jyZfVffZudGDFxmYRGAgTnQPXOa
RvBbgxDhTGHtFfhOjeYSi9WQPrB04lQsZuOaVqR7v1Hdt6iJ03XlQzgZPOdR083HODLpxR7mueKg
lvWJt2c8KJ2xU0iMJp8eGagCStmZvDXxUpGc2aXWMuaQeLfomBtPLWOmXYWcD5hdad8yMxq+Dnyh
RN2IoYWDmoR3A1RBJaaepUQg+F3XDFSBvfR5jChVpfMQC+dWSJpEcUmOT+Pc7BSTAlqic1AqzVX3
x/j8YZKQdrIi5Ohu9WN9nN876ObfiDsYVYwCDFDRLvEHkRcjiWzrB7conKMBhq/+txTfgxJBuJJP
lLaWKkc/HMatyGq0045TrJkpQ7ySpFkypHpS++gYudjqQ0VVn/umHxauEkUEAJXXIEnDL3+9GJp/
WqttT9MMlkSTCFP++yU+twPXjhAO0BdEus+c1sk9jLtyLdVNoyo2LiQCZnoRuqi7fSAntFgZyHTZ
zhRJibwQOxM5OmIXS7XZOJM9b6jLp3oaK0a+a21E1qmHJLDUw/yVnpnDFn9wT/TUdCn0gxwuhDbc
zXoQN6OKEWc6BN7Wof3qBgRjFtU1xMjyQlYKbVDsykgYyD0fy9hayG4gxcxLfxCIkl6y/m1g11nr
k6Hfmaz96vSV3jCv/evXTP85cpj9g9eMQxNHWUf3bOvXyOEuKBh5S/SOuZ1p5Hrqy0gqSMBDorWi
vHXXtD7iTd9axlnvI9Q1npcAkq5J0mVseSIM9s1ICrr6oWOemxxxcNjFKFFE/MAMBTPwv29iRUQw
V/yXv34G9hTm+/9StXkG0GAMUpNdEwOu5/36rkeuKZvUxIr5caSrhPvWh73A/WW9u5r2CV1Ot+sM
I7vXmQTYUOBhyvvmWskov+cmKsM8FfXOICPObrL05NaqvSWkWS58KehC0uRa2QOget9Tld0QIref
TSnI1GLgW/4XIje1U+vg7yFQ44ifInrsS4ZuMgFqmxl3FA01pPhwC8I1XXVdrR1C3a7vAwqvOkiW
tsh2KHpAbGOmX1LqV+RYQMpozILulKpuRTqWyw/nRY17NohVCyxkRuAqq8wqni+lZrS/VoYan+Yb
JwEe1tdVs67hE+/ma3jw+uKdY8WbErUdSrg0RDEo5iO4ehpjFP9//cbQrvvTO6NpnmYZ1ImWaun6
L7WTxW4cOBXAHAjMLYll5hQzIrl5IY8meZVDdmwJRlSaNNymvfeZGCWMbDKzV91k2ZDTTLFzoscA
uJ9gTH9LlCS5FjUpIV5tZUfhCSgclMP3IjODLel4w9In9eXqJ1q/gs1DA2qSsg/OcChiIzvTXTRK
hlUhBotp6q6tZCPFnscErIfD7pPRNt21N/UNvHhjQMAqh7La9qMKOqW0z9DprTN9FdrJaeOflIi4
CkejDQk1YwFq2j76mqAsAuFIu/whMhAnZkz911mEd4+YhP6clempE5rxABYxvmGVJkiElnMz3WCJ
AswTUSxWX4bpgdd2MqD/CPMtUT7hKo14ZHOrxwqRyfYug3pALQTLquHdGFG1pBa2cV7WEZ/b42R2
e7QSonhSBODM5TjezqiTaNK+MCJxV2Fvnt3UR/MyDV8GTOGbTPHBvRqhvLCobatv9H6Vk4Omeknl
5NyELHc++pAz6yw4ki7Ln9IOB3XYUtS4Y478CkXT2JQnxZfewQ+zP26KJFV2eFcQt9sAyUqT6NWC
dAOE0gSdEQ4KNAyw+kgC4Er3C2+PUGJnlibakSh4aUhXPgU7wyKsj9jL6G2Ic30lrMnWHCcqnQ1Q
x0GYvav9AEsFHc/G8trsvazMu3DHi0hGQVDNNJyu3O+z5CPHViUrWQBYq8rdOHXt3HETk7Z9sUAZ
P47T58X1dfsF3VW1VAkyfeg2c4nUZIO9hf7DP65r+q4nCfY9LE2LwV90S2LY8h3QtV6imC9YSHaa
nVivimwm/xi0pdIp1/MSQm93WLl+zFbgEU5Oh9cyHgIzso8Cg1roTbQLAQRj9tjoDBJL+0GdiBzz
DS7SLpKXLnDNu+XZEoQAeR9C9G9J1DBxqpP2GNnaU479gTmsW4ELbMtd1tsoqqZZF0NaLi934mfF
Qiz7KsCrajVfYlnnlzxltEU5CXY0qOPdfIG0GSAS5MDYbyfbK+1fDI7dDYsBUoDuhvEeIVtj5l/6
zCeW2BiiJ6WtA4ZSyidZGuFjywD1HMT13eLVWGNGwyNLahMtSFVWNzUIykOR6z/me66DTc1QexTR
GtBaq3HV4+jV2CXDwDwwCVcek9Bj0wS2lWPZ+pvVayoWftpWLPJlOX8aLGCAc35dvPxYMix0sIY2
5OaeoPCQCEZClDH1dM3+Ejsiuvi6bj0H8q5UhvICfua1EAyItVs7KaxmXkRgesgV00xHh0tu1qCM
yVcuzse4ya1nFz3f1iQz2O+BT5d516OtTxd//UQs89cn4pjUCZ5mODY7vWlO3//6+c6pnAOl9r8y
T0ceRV7tknNVh7U261CA2YIM8eZ7EIpglzPg5LnxFWI5onMmbm5nK+ZKgaX83kBudXphXBVB16Yc
UXSMfjWsPEJCnlqL9zRXNYLbcUxrjklqGulJkhqhDfr8YSYekIdTrsAqEjWiDfop7UYIAMoQLj27
iA7SqN5JqKhh7lX9Kmq8qbUzMPNxlWBPtMejDBrrLaTBSqu/3jtkNr3QAG8LMXwyK+DZln39UA8V
atJvUiTR6ALb/Dh/hRM3Pyph8HdXB62Hn68OXlQ6V9SboFQ0hJ4/v6gqePK0Uqce/6xg1VyzeJ+V
/T6Ru4vWNr+Ujuqd5nMbyvhXwxqcXa34YC/dqjcO4HYTqXJgVW13WfAnZ7MVRNoNMr8mqFJvWSmn
aNZAv/z15TBftz9d147jee7cM2BPVo3puv+Py6FQOMEaxUDSJNTZRdGq+YMEBV1m5kM7nTtbePgF
AWc64LXZ1BQS5fuH7zOrIczXnvXuO7Wx97Mw4jqoYU0RVr0JoBzC0/u769f49aW2KdJIitRU6jvH
ZCH7+QFndpT1aUfeDkORiyK78j1AXbroR+HDynkpNOjjOFqdHb0QLsTAuuoF+hXfxomYGPjAncB/
GaLa3dsI9Nc+TpQHtdLto+kfOrPezOegMMHqO91LLOITZVa8jyXRUjQez3GsZCuEWkyB7dhjkueI
5V+/J9qfu0yOqzKIoKFlq65tqr98RqvGUNSoTrF/Ssd89nQbl6ie6rf5Kz1oWojX4wN4FPVV+IQj
jtw9KnFRP9SOP4UjxQKmoVE/lNPNYKB17xtHX94jhoEvuRakd9oxu4GQ1qhMnaXmkggwVOVwJYDu
XSn04hCoSJRIUQHeWiGSalS8CXqcXa0+heg//dnYaEgFAIyTKSLdhQhBkXZN/MRDqE51SU27DXVF
3cEOLfvO/97Y5QMWWjgrhD+ghIeD6BcHxQyb18EDqJh7yACLVsqHQCTyQTeqm2OlbEbTvfnPJSwl
msEVZ/5kApxrsXuY1x0HrDzj+krbC/xrBAyK8lVW2KIjr163RRlS3bnasbBMIkainP5OYCGXTHLv
6utFRGDfdPwSwd1oOslMw4825gDH3UuT7lT39gXWqnPwiHonX1op3hMfMySMnKsEUPFYj9JZNX0m
tnNNrT+Uk/g5VjRrzZCbXNOPpY8Xuzu4KlCjj0XCsg18NzPdaZbz2i15QINeqztioOxlNHZIQrIE
wLTq8pSYqS7SMmVHDzJ5sWyoua0S3lXIq/ckGg5/cw2afzpHoWKzHJOOq8tCTd3y8+dsFPjJO5Vc
17ECUJS20aE3FKxpMwcDqdS2pKA/EWCsXQ0YapvOgT1RAmMkJDn3HoKwpeEJZes5IBIDpXNE7mvt
X2NjCM5VylP3m0Zba55JsdAkES5zz91VMCuXSOTbVSc4Ks1faREYxgh7Zqt4gId0lIy0gVdpHGgb
JxpQBvnDpwz3R6Wr4rFui1FbVe6nhK6fA7TtNt9w4PeOBtQaUhpxaJloIW+dMnxNs0R/q+jfqWr0
noVCIxGsdldGQSqqBaPprRefq1aQDFYiW5QxPQKPGvalRUm2NMioWIQJJtSR3h0xhmP70hUa7UqR
lieC67/MlaWTqem+NgFrmtpL5ejHVret16Qj61R1B4Ax7dImNoDP6ARY0FNLrjhYAFNHhbXKGbML
13d2Muin1qYLU9zww279AXWSrVID89yMCKl2Y5MgIW7pxsEZ3laFbu4V4esYiGCie0ML1NMgJtkW
6L0kvC8yd9rhYLmuhlIkc9bk8Q0Wy91aweWftTrShwrmuMPen+VkmoJUMda4KVP033yl0Fikzxwk
59KU4ypwXYqHiHq57Mx4FWqzMwPpeNimzoG0PYfhXlY8qGhtN9PKYpQenCPPWELSqS9z2yBOiFKK
q5fG8faDLZS74UyQY0RK/kKkJl5tQ3uKkNItXT/gGO+W2hPZNoSCKRY5Q9PmDsPjSiFd7FDCNqsx
cv9mrzd/3YDY5g3HsFTV1KgE3V9HACBXFFZVWCYoFLehb6ULYpDd01jJighGqKSzTsQskulT6+5V
lSh2061Jkqx9IjIzQoBo/sVvoWG92xZ6CtWv3mHjma9IZxcRhdKz6Q/9xQZjyZs2RTwcHN3qP+lZ
461sjyxfmZqPlowrKNq2vVEI5IhgTH1pNT49k213T7v7puvoEAID8Qjgjne/sC8WdqpdVgTibxYL
409rBUMXw6Mqpu3iETf9y8m+p/4xSEwulmmCWwBZ3juZiLDDYQyMJLdu4doSAEse1C0i7SUh5OyI
lclbteVobwaN3DS1JT3ZUK2dI3R3TwCQdoytxNirTHZuCs5H9Bhd9pVu7BbTabGkoQoVLFGHVYRJ
pO+tCh1zL9doCe2NO7rWKqbzcYIBdSjAUYNHVtq9g3dikaOrofnGhBl5kXv662WTgRLL4k/1lK0a
msnKqZumTYX9y0shpWd1lCj5coL6Gw0hz6N8wtJdrBk1yA1OeeuhrfJ3YmjcZZPWXPCu0W4rb7j2
ROOt5nFLhjBwN9919XI4CkPpkZNqCNaZVOxn9iGns7POSWwJclV5sX22lSpXoMJNd/2CY6ypv9iD
ZZ46RBfLbCRcx/fpjSHNi4gPgKVBjw/eUZl8OHvmgRVF2+e0wdGoI653ShPHrJ0CvI0V88GYRJsm
04e0ajaM74p3Xxu+t/jnQlSEcBsqnOjFdIbEgBueyCKDB9/4uAaV7dxfbyrlGyF/RCdNy3I5pMGm
7zwG89L//iFf1OxC7BXb8I/zDRC/EaG6YsMOb/uNm3X2Jg7z/DV2YV+EjyQXmz9oci0Gu9a+FYV9
y6FFR1mUvPcmsRo5VM7TGDII790MvoWEpiLRuRxTlTShzPDSe4ovu0QodR+1w8wKKVwX2nHHjt5P
IhqiI5KNJJZsEWihOMrSwZeiMmf5wA4M9KJOnu5w9O5CE/sI7Xxm9sktTTD4YrbLlsUIi1g4xjXC
rISjCKkE+/ZCDGl9UZFqBHWU7JBDG2sHWxEZ8Gb1YTrRRUhGnwpKY6ataP24jgtVu6j5oGwbknw0
oytPnj3sHZD1t775kSuRurZ09F+LNCSk5OMxOoRtMCSRBYLeDv1Za6nvQwiPM+j06KimBBKkefdt
Jj5xHvVPH8utzWzGDAB7cxMVBBCElJ2K4TXIz2lmaZyGGQu5zUHLfIdWQuZdZeu/GfHwgmm6elGD
8JIWEZnYsYKrU56UprhUBGk9CYu3oIsBh9G7+6pYVvcmgpLjfmI/tln9SSM4DLk1sdfNfHHN90GD
X1iLIULOz8+1emU9H7PwUdzTAgOcXeXODdHXhLjH7DTdzF+xF0rEt5W2IELB2bjYVPfoMZfkcXdr
xa7zV6vH22RUwXC2CEjZEGcsOYQJRCE0GTADIv1FsUAdh5WyxCr7atF6UpXge0RVqJf+zQOgdFEU
Jyb1hDlwi3y5n/eslut4T3IldI5AMUkcqZP17IVtQ5A5djINTwYr43LKx5psCfroJma+HUA9BVVI
sS8t/ZLGZrzJiUi6frwzsSgRj+GyPkLfdRYQGJWP4FNF64ylopfFdS68RyFeBqe8KzlTssBVu5es
LhM+S5FnHzS6scfKz2jhxXycQMRQN0937dK1bzJuiRMUqLtRDYmVlkcKGSexdqojw1szGiDHTwws
t5P2Rmt6lmdg4SCJRmcKhoHmHf3NoejP267NYUibmgaM8S0oHj/Xo0EAZYeTXrEcKbrvCqunqbTu
w+jRAq8otSIL59/slfMF4eQ6U1UcmwX4NOZlawiTDM1KM7+b/nyYcr5ZlJ0LrUof8j4tzzW/eeZ9
+igLF3MLz1JtAGlqe4s7azcfC0Xpg5ABGLNMhP0psUDM1rFK+oeTdBuJ02+RYB1hcYt6US2USEvW
aJmd86x3Hkg6+7sX5U9dKV4UTTOp0F3bcRz7l4NiHZcN+EuqxrogvZGzaM2xjBsxeuZh8K8fQkA/
RBrj5d2CYiBe1l6o7zXbQtxZ94cyaszHSu2hAybiZmK6nu1g8/d5DXdd2hyoujAyTq36gd0YTdi1
i8vgLFIoIdo2Vmy5NWuH7Iia9v5Du4obgD+1b4RXLDX+uaANXGLZBRYdpV+Fb1+taGqoY7GHnWo8
NASFHO1eS496EY7bWkVU+dfbsvFfdmWH2sSaWl9UKb/2Z6C1AJuaXqdZlz6EBKyRD05nhlbWPVFB
t9oBtbvXm6DONNK4CJVbDF3SXwtRrDn4EX2Fwgq/uqo/C5uxFsgSd18SK1xNrXIcPD96N7J3CQvN
uovArbARBxsT4fsxUVqbpjy1WWvyUQ3wOO/yZtEZaf08a85x+qFsDddJWowbDk7yMYl7FI5th0y3
qP6mA/hfZnwIJNHPgFZ3bVQxv1w0WBsjTMgM4i1pG5u86XNoyUwt7ETjDeaGmSrBw6XyKt3im+r6
TKfR6x7nRtTH3MmFqe5GCwun8BoIlAEYxjdWKTHp+O/EOezAhnV2iicN4+3fFOCa9efB7v+h7Mx2
40a2bftFBNgGydfsG2Wmetl+CbgT+57B7uvPIFX31i7VwTYONnYiackFS0lGrFhrzjF1n0ESFTiq
HhMx9T+XAiM1kRnjFV3XNZJw0OHReXmp+uavd3//mdPV+frD8Rr6nG5ah64itt/ropxujMDe1YTi
kF+lZQi5WSqWI7nJpwq/gg7WfMK3rF9CVDWECi46DG8wLmRzWC7FiNkUTAumxd4ojh+9R3rIZ1h/
Azih1LghNis2tVl6t4mS8a4Mh6vrNcHdB/fdllqI9vxr503RYSkS8rCVe22K0k2IpONxSFiST0lM
xljpzpbVHh8k7Y8mpJdOrPFLYyXuF9IvJmIiovHBIit010OV2pZ1Fe0WUx3ut3UfmMgqR+PLh9aU
LKzD4vpvhxvkh/Gcs92BGLO/L5VPIHPtITouRZFVuSQWWpoiHQCmFbYfqA7xeBa9uc1qMnY6EjrP
ywv0v5L4WJzw1aDrdHdJAStYn7fLQM0wg2tP+o9mRrZ/UAkMxq7EkOvopAew0aLjj9vxGmsaTtFW
wDWHnP4hbvBCm0EdghB90hN9n4Vs+flkI3tB5vGSoRw/Bjqh3ItsAUNeBEuPgNVl3RY6iHThjyuz
0ZqdZuvaQ8HdQIZ91XzBYPfNQs1z+DBmxzQ4TxkB7Jflpe9buQNNxfwCLfpAqilRi4VkMTUUpfmU
2j8/8j84gXdr1OEKYUBAulVaW5sO0Tt3UXak8iTMB9dNSL52OdxlYCE5xEHknp0wEQgpbP4QqmqS
yoDiNjz8gC83mVdVq7+GO+1W9oO6ZQXm/D+sjs6/zixi1sc5jk0zmObqpwVh4q5Urs5mvwyGQX7g
V1Laxqn88MkpU178h3oAQqC5BbkqqIXOZlLRztfq5DQNTXNbVnZAItYOXYq2qe0KX3kFJmrp+LOr
nyeFUxSb5GNXidek88dvZaF7uLLg+6cMtcsyTh8LXe5MArHG1KZkMmwSPgzD3EXFFJ0NOnsfQs1/
6DT/IZebF4p/HtaEi0JkXkIsx+Es+c+FhChpXO19Ti95aQA2OcTUv3rbwe+ls+gTQHTDkH/WiwEX
hy55BCRn00wUb2Oc5+dgKr51Xgy/INfNR4VC3MiY/vqRWe6XvX8xhyhhvv/hQ/v31s9HZVjsZgbj
dPG5HsInF4nRhP7GUThITlEop5Nl62+JFjQHXcRAL+pMPizvAnIxd3Fmyp2BWU66vYMHmZBqN3AR
NnX9O+Ozr0uCSEan5TqWrbn18aRhpyeqIMUxajeNeBYWRkvKvnanZRi1Dave4ZuKf1UNvObSAvVm
hoKt0Vf1vSEyAotwPPcEGfurUVrJH87axr82dZQenqWjVKFNgjf30zYQDWHCTL8EYJthiuPQb78k
VnAcxv5nV0/0VQxRv3ih9dPth2+9Hka7FCwzWCmo+1DHIIeHm6IE/ot3piNYo7IOjsuaY0btH240
5189IxdooDBoFzBEdNzPshopqoloGwiVRsivpkczspzzg8koT8slkbzFvqcDvG5mAIPt+r8cwnZ3
+hxPtLy0IZ4jPXdfYP9QjJdRdcZhbOyFw/M3Edr4AYAomjq+77uIBGXymhYWfWwH7n6akvflivgs
H5P52PKo4llg9u9fXSs1HvrAIDiu0FBwrugD9LeFaS7gMXBzkayUkKB4AZ0TrRMDrkQ9/xqZzmLy
T3MD2RqXvbDBqQv9ontte9Q0c/vfb3rzXzf9/Hv0qN8oeJmQfL7pzYad3NTsFKPIvEKkkx1wdILc
CH32ogozO2iB6NYdgpLV0A/lY+xKVjO9ZMvJm+eCSD3U4HTngdgfmszWjsuxN3bOH9RISAQUya79
GPfSJTdyUWUFdBTzogLVV4zW4f/+EzmGjTaUNjv/+/wT5RreYlBN6fqjcOhb7YxcHeV8yDQQqSFz
uRQiKQvvEVOBtoUQM37jo16n2QN822hbWyEugnLSTtagOySlF4CnMck5rgq3H8MsZ6eCFOnHDBeu
qXxsOb3NBNk//Cj/Wk1dQxe2PbcCLR1E4qfWV1hPvoxMWlJmG3+1B1peadd550DI4ao7jJn8JAh+
Fvm+63pzUyVMtZbUMlC7ULkTfuEzVERFzmseWPWG9Az3RttSbUytHEAopHdW4Of8dEb8h+eTI9On
nYCpomXOOwGabhvyzdzh/I8xKL36UTJES8HXlcCwLX0TBg7lldNmDBK77AeDOjxky3BBU/m2H7PT
4oIpJn02IymMEbUZZnu8S5h3l2QZnQBiutA6me0zbYi9nG6W/lhKV+3hi4EB4pAPTQPEPxttRvDZ
k9MQwBimdk0QJgSVRVMcEo61r/8/q32yYdrZrfEm4zJdK6MH6WyU+jM4+UNnj4phGyEbdtX3yAih
eLkBIjVkxMuNTr4Z66IN00URQ3FvxJjPPgjEJQM1GFTqkikTPWKaVF8dmxGKh5t1pXXFd7pR2BDx
7K4qQg2uonV/pEMfXdHD11eniX+1jbqNRdY/JkjEtygnnZOoCrzk2HV7mwh2bXrKbPAsfRXmWLU8
+GsEOG4mdEUDq94TFOBpY4VWezC8/NlVUXULfepqrREZ6eM+HCCzCK2VFU3VDmkCOYuVi+s0dOIv
JcDbGL7j99TQzV3QkFZFmLhRyN9dQeZsWuffyJF4kfbLMmdAC0T9FvIjzyLXSLkhBy3bX/di5qHP
I75MVY+1zwcN6Lml6hvCP6xl3ue1bL7lBF1zNHHu/zJgA+HiqcKl/YrNC+VE8bWScjg2g2IWQvG9
9pDj8RsMdj6t5vd8wCxtZe3ZryBDmFPiYHqGUlx00HyZDXk7t0maZ3zEl97yj5NhlG9F7Yt1S8rm
gzbXvWnoCWJLqAw61/0uhsw7m7Ge7w074qSe4GgKG8d9lmHhkIRYObuKWuxQ2KQ1V0YN34IzwkeX
sCRsqM798aSY+SaZkT2H7PlPRo7Z01POK6R9sa9N4z2tqNJxRhEPxyntyJis3SxpcfYwXOB5MkWd
wv5cxnH42Nd+uPJwYn/PdMU91ycvtRMxW/PiudhQsGsKr7IuzLndIyVluVoC7mJIFQ+q5uCmG8a1
biKyWDAYvBQxN4hfD9Vlmcry0pw44PNiFAJfUdc9p7EW3oMrmyREWbRaJOuW9RxWOSt87fEPTQjz
8/rIB04HgiQRlnph/asIgN0cBLh3k3Ws1e2lwmO4DxqdcN2htR+Uan61oku35NH5i/SvcTPtaNkT
t+pUFHKvW73OOFDBxrb4F4rE/Jbhi98v9vBJy7+TIeDe0wBJ1oaU+R+sJe7nEoYgOd00GXzZnk1G
0OdaWatR8UjqxfWHUbgrQcxbaM6QSIIDnHvlEF6TRwUpgz1tWzZtfJfE+XigoQ4NmqNxjeH2tOy+
mis2mm9cTeHZOMu64iltAB8oDcsDcXXWzgud5lRbqPugu1gUcVxW8v8trL1/J9OEkA1teC4Lzb+G
E13ywif9/KP7rYSCYwHJ8A5IaVFWE9YUcwMXL3hyIB+vWr3EJzkL1ngGH4oJz62W6vFRK1vofZ22
8VRW7sMZoJAOWfNwxV+hb4fZVDDW9td62QZoipd7DK72cWhjmG+4CA+lo31FDTdclZolgI7D89Z/
cWc4/OK2XV7cfLxELTEf/33/ZbP9fJDj1yXsWb/tO5RH/uc2lw5or9GUzTzGD75FrgmwMhxBFswv
nk1qQK8P5HGbWfxgEQj+UI9Rcsdc6bZ8x/JHZTfQp6JDvEpFimgYmhKuwhjWzKykRYRnHf3e/blc
jYa8G1EO730lSyrM2rpW9pOayN8crXur/tLPCZSsotrD6BNE7Nyc+lZOOdoItN+LFPyTKJzaPFrX
SH92tu7VzxHHKTeHWWVq+0hT3dlVIzr6BPAGke8dU89hOlgDSBSv1dxXBjG/4t6t3wGjtZHU8P36
au0OrrNr0kS8xnaEnhgRO9/TAK0CvOwUntik6h5+hXksrek7lbF1z4Dcus8a4iEzmjLHvAIzqndA
qceJQ9GiPQ6YZNtmnD/7Bi5OFIPzmjtBEsLhA+QLEq0Wdd5DHIEQI1YLCILQznyRYZUMOHsoWx7r
NDribLLeCJ55zs34PVLRfUAr7WfeJPc5rYCPc+ns1c2aRD5aemHtwRJsgYOEu2UwIQWhGmGuzqFR
B8wHwadOU9huNV8QWOg01Sr2u/EHbtF1wTnqC5NVZ5N3hI4CCHo2a7KQbcRz2yxx7COT22TLRgiw
Wrkd/XD/q+Ml/X0/tjetJ8Wqbus7UAnIhb19xq14ThNdnKdxMp5C3f2td/YD5gfQ2170mAgBV8+3
zfXA4f8Qjm55xMudAMt1cKBVcuerqNlOYvLferiQK7tDj9t1DiOlNs5uccgmqJOM+4h/DNE4/m0Y
QaK4gCN2VkR0qRezhG9Iwki8bkX4wFF9OEKWUggG9ORF+HFwZ2Ye+K/50kOBZBrOER80SRFgPftT
K4y/Xixd6ceSdEvo6CSsYPngQFMA0J4vx/lFmnGBzsq0oIgnG/ws9Y35rrF3u3TYSML97rqyR+8Y
PegRjWUfLsM18Nv66o1R8/Eu1/2aA2DSbZevuvO3wETJd+1c+FS6uCTStr/ERTdgf7eSazBaxkED
2HDuWtKpGz2zHyJNiLU0YXjUgAlWyCid18nw7z3CVAE1mIRWKCUvsjtGRdK8urG68y1V/gDWFBCH
7atbp2JSOHiGNoBlix94eVaGS/ENUKPAnhtOZ5pzzH1RXL4SgcIso/4lyQdSIgmeAy1MHhubyqHv
63MW0HMcSz+6YrR7RGi1FwALdlISbWQU7rRlygdYonafIbXEz6L0wkf4OfUjwUDxYajpQS+X0kcD
jHHXXiGlqg4q5ZQeTI/KS4yn5SWugTLZADaWKx/72s7QBG58mGhKToCsg2xYR7qBk7kte7LCNPT2
88tYcdKfSlOd/NJ2iQRpJjJa7eq5G6pTRHcxL7NgRiuW6u7jrTKRkbjU/jDBymNRacfY8s4j682L
Xjv6seqwi9dtjyy5GDaJVupnexYjt8DWzuWQjyQMaVAoVpKE1A3oGaQ8E2APyFvXkD7GrqhgWGLT
8i7LC6ejgQykA531735mbCoVV+80Te4JOwy+StBS63nGLaPhoKE6gDjYG9eJPv1VTcN0Faus1+Od
0Zrdtpsra7sSxV1tKjK/u8ht0EliiijHJ3u2aIqeU1ep7PJMZDqYvxBhNlEOc8tOtHsEpuOLRfYN
C4yi7Ukv9mVSkwPGCg6/Vbrv1eR+t+Feo7VJ4hUIU1ixQ4CSiEfSDHlCEy18GdERWoZ2b0waWrfg
yOwn/upgsYwxzGUyuakZkTSAkl4TGLctgAeqyKdbYU4wMYsO8W8ZRdxBAyFDFamhegmbwkWMbCEx
XUV8cr4nH4msQIv+ynbmbhplQXkW/RYHvMtKVx+6VH8qI/VTB2IVt15z8C1AfFZRRrvGayN87plC
k/59CpJtVbvTJrPFyjSAaPnTMRvz79ZE+Au4dpyDls28f41u4pKn1rTH2frdGef0XswLR2yRWH8n
ae/JPLHWkTmN66LeeKlina44uQ5d8RsJPsfKMsnXaJbe/NjkiN+EN7sYvusEHa60JDh3FPREGlM1
Y77ljfYI/oM8Pjfdy0UCXA5Ec2j3SBi4/aviVzsM+knnmAZzyWq2o8Lm0FrknREHgtkPz49vcXb0
L9akpxsvsaItrkcQ/ZoyNqUhmRc84mJli2wk5yG605AXemNdzuS+lDV+1fk64UO6/UIEMSB23Zl2
PRPJjdlsE4POSlBUiDPIF8LPeR7s7ntWoV4TrvMmxspcY6N9INb2N8/gD6c7KPvWWwyXrXGHPIMw
Jsy+YN1qY9VLwkRFioCIgY5PDv1mDOxkOyTo+0oNbJQFlC9spzsVVPGlyLFzjqMLhI/2f47pA+xI
s2mcDpxJEK0YyXR3yL5T/FOd5ZQ70iy2Rpiey5r5QVNqTNl7RwMKSyLZmJ+hzz250eQdu4n9cfwt
muGc1N1OOuCZ2rB+NwKMDlh/7mQSy410NTYQ2yN9lynr5ONVDq2ZqWu99i1oUt1WD/zi2dqMVl8l
uCFIaT9jvoWm6jI3MGEq+AYKE5e7Y1OhIgNCADa9tTj+9ojTky7+1jbBtvKLCYWkhH4W3iRBNecx
f+nNcDylwmzPyjFj8l4mfjZhQnCs27VCzb0OpP/Nb989V2TrItUfiUaK1mksvrfKqxgnhOaa5d6a
xfbRQQjwJDRiImRpXotPzip+R3Qrt9qEkLGCc0GSCBRS6RkR3JOWaXAD3xS94u8hLp+LIP+eD4RX
q+Qdph6hxvKeE+CBJyw/pIFZnJhNHZm/fLEC6LqxMHcOhQHrBU7fgqN+K6yrCmHxA4wDiMG3t2QB
dh02OmTCE8+ictS4x3W5jyt0BWNbB7uANuCupZ+1UgXqntrVGCI04LCK/Is3J8cmLitm7oyg/4dk
RX6odgikueEjBUA65fChSpS0mbezuvbWyeS998s5WrpFFjJERzFiGm4oHdauQvozYlAFV3KgAuIu
U2O/Nc2cfxzZi2KEJeGG6cbWpxMcXvRljduva8u695Ajz24r9tutGHJ92xIZG+KaXMeme6qy4AZ6
cVrVfdnthq7fZ9jGyFr3JfwfWa3HBPwPp9x1T1KXXZXfphiXHlHshlmx3JtPiY8zRtnqkE7ll1Kf
Kz3shdS8+jlAOsKiWXMcVzEeJn/Y+o18MaEi+WxVm8hiwpT2pwoq76krkcGPbYxwo6BTle1CDMWM
TPZYClfJTBBpFQm0DM/xyYfgvqh3Xf091nZM38pVwW+zmGxxsFS6GQYsj2kxvnkxxOjK73d2UQYH
szJh7SRfGhuBSzKxXsvmbOdGvy/c0tkmgK3Wlt+IQ2chTajra1PC/4U+Pa5xapEVOZqnUMfgU7st
emQMs0OMMrJIUGFWQdVt7FD4q6as3qULF1VxRCLzzvs1VH13MSp4lXG4g4r6FMgsWeH9fE+C+A5w
1D4iz0/P6+EIBnKjenmAhvnaN7Ad7RCXehJW2pYo23bd0kF1JWmvBrLgbWZW3wsHDHwSkXpjD5hG
aU1sMhCXaNNtyVqkV2vlU7SZzWtk4PkFzbYZegBgwZgE+3RI58Tv4kFBEFuZ3j7IREUdFv2eSGBY
DbUBgjsj5TrX+psflu9tEd/iBkRwqFBMxsku9c3XXHnQg2WOQLqgptDQnCW9ZE3JrGpHBDOSHpXA
c/VP1G7DnqzGH9EIqzBPH0I53ieefU8N8ey2s5q3d14c1kDVWtlaNMGpz5GUKABmMvcJR07Bollf
jAB4mRYcOk++lQ0/I8icF62grWux8dAZ9nkkQRobjvjpALY+wOX5FVXt1qkSdTRR3LQVARueL0+5
cJ7CAMuzN7g0MgOTZZZlMMpOfKSPBFo8oT0ipErGdxEG/QTZdIEQGeIhPrdoPTbtg3Lbfdy/E8Zy
ErYaL6z3ziPR3sUq0/NVbyKuFZCIjgUA2MGN3nSr2o9BjJu93EPbzFduE1/qaA6W9zZGC6l4bYp4
HilARqyIk3ENsIZZZnwLoU2s5LCNdJ1U0o6MXMMiIzfrGxB5VeWvowoplx79pr4kz0orbiaFcEty
wLm1311g7Gs6PNU9dihzM6JurTMivgJn/GGiGlKJGg7CDnH8aJXBetxZu5CjIF8eq3RHo2w8sGDt
qyl8q5hzrbXG9VG+OrtCEogKn9Q6IEpdNXnm7tmuqbjYeUxsWptyUwnztW7Sr+7gk00PcHYdg1y1
4uZr5lFwOIrkU4Nmc+5Z5Kn2mAR7xXIBND4BcG4PWb2xpHUA0jasg3g054L/q2t3iM5IkXa9kd5A
ZuDWBVfsEc1MoRusJQ68ktzyLUTnjlgXxO9FEbx3bfKogweczGndYcbcskZbKIMx6etpPu4ARF+p
Ri36NsEdR89NleM/isCxIRemU9pz8BAsaSp3YCkQ5yAsIvEqgzH5EJkcgNAbLL+XULHOWkPXnNGR
vE9F8I1HNtw2Tu2sorqc8z5pcsbIyqGp7BnPuztiIiOBsdpkxU/ycVzn1tmIfhM+10SQ54VXn3xF
yRrIydpjJ9oqAjVXdGrDU29Vbw5D9FUs+Muh2ZHZPvnoakfaKB57jl78DPGzrVyOYSu3e4rw96wg
F5xNvftdd+SJm4G3HXFYdkB8g0rYa7tyvvgTZY2rD28TRKyVZrrREVTjOq0z/cnB5tB5BtJvELxr
DXBrZOUlZFKTNNOCmCp4GWs74Ywe9FDkM1czoBAzq+avWD4jArXV+2nVREZBB6Crd1M2ubsY0RiZ
Vx52DlDJoyiPYHvJYNWKnxLpa9BwjxrpPImMyVATmXGYGkdwqqXuCZP2XWkGHhlo7LBj6Pp5z22Z
BzeWYHclxLcZsGHhYNiOOq29Kknbp1avZ6DxkkHCZTH/maxYwvJjERHamjnCfB5EOwfMij+Y34zP
/TKXQRAiUcT8wjMBBH2aIIMyqznrArAv0S2V0kIN57t0B50OT4pDKJuT45a36isZoemmZyI0Uw/Q
PEyVgw5RS9ngxQHp659G258xDIy0GeNyN5i+C7ji82g7wQnpp9RRM0xVESxSnHP6MG8OqONVp49E
hw4SpaXI1MnGd/Qx2osbiaRrDhROGIv/SXX1uXvNP8lDM0aNj1IEttA8zviPCRkTLOGGKCFpH2L5
ZdBkXzs4Udtcouh3p/5Z75ufuuHCBavvB2YfF4tssvUSl/rfG522qX82HLg2qjDbR2FvG8K1zU/j
uk7KMBgH0pQSDfGGXg/Xjs+hV8WubeeU0HrqTnUQXINOb87Y3OxzADVx56eh/eClUF90HpUUi+4m
i3S5BTbeXAjoOSzTFzMTzdG0jW9OC2cM83i4dQqnuX2MZmwUlKi8EzCDwGLQeTWys17ciZ14uUw1
49Vz+2wWCQU7+ugotqdZCihLb9dZ4u0v6QyGV8KZIsw8oGcq4uIZysOKboCJrLwkoF3nIQfX05Bb
0+i0beMymp6/lyq1Z6vPvW3Td+W21jCEQGldB0yxfviqg0mDtHA/pX62Kxwt38aOmukP2bgtwWdv
qpFmyweECQGbdxkTRf7D/JKpxGKujCDaqR6cTHsw4wzpcCv5vX541gLTexIs6nVOYgAlCV21bVGX
I2L5xaIDfv3MBN84gzsND3oTXdx+okuI6tuZrBZEgmE8e2Qg2nh1r9ACjWc2VobfY3bGxuVtAKLI
Tah7+s6RzAUzybxS9uS+aHpbrCSFJiceIOmTkQNHmFMJIseGV1rbt0xfQT+uX4wC6Tulun8XJ7Fx
KPVaUo+3TBQd7eI1YXir6RHuPsYYk2cR+Zxq7n3o+xtPRBbhrba179gDc7f9ndaxfZSm4d2DK4tO
MDq451jK14k/ggdqWlocttU3lymA9kRIw13jlTlJaNNf78K7VgvvJji+5WqSGc5+bO13UpTklBWA
VSIroiuunCOPD+LkwMgfd8sr0obi0U+gEfUx5Jo2j/uDGw7ZvvTbbyOy1JvdjeRlh6Bj8Ys7pyoP
K9To1tEGZSum4YLh3jl0hMSxovkOR4bIBDGD3VWTpCl4fu4drdFDGt7Y6V4beyLnIiDMselhQ9A9
86Vup4B2cJXtIYck80i4j9Ujhq/pkcluTV8cC0+EXOXjoZvfafb4MIIjPix/ZGgtrnG3fx38+MtU
FuRJ+R3IIjidl7auCsLrECSjLcL+HNFtdyo9h2IiMU1qKPDWwDYRqI5Oe1/NL33mnT5gX1JGdIT7
pL8MHvzuNHVeo+rJScaAwqai6+ZHhDeOvTVep9EdNiJjKpaU/hn5vgEVi5dRsy3o/sRuaywZCMp5
UTbYg6wf75cr3aG2kLPlMgQmNQujGDLI6/KOnUMcC6k/eY24iUL6zwnzxs3gEF4yOeKruQiF66ex
obrEa+dudT3T7vSkss59LtIzfgB50Wb8p+kWxg80iCOk1hH4eWEl9xnetcfGyjXqL3u6eY0i4TRF
4igv9LKbMz4Fv1y1bQc9KksJvsLUeKQpvK9mPaHpiXYCkU2Dp+A0tbHBRs+o9aDbTYbZMHN1hnvH
7HRAaux3kEeDmyROJZjGU+RAR+G4Sj2xXKN4K1b9qH4tymAo6BiBrcS51IWFOs/unCv7K96clPOF
cGsw5bZ+j/R1PC0UN/JVP0QTTiVdjH5p+zg6nCLq9IHMzZePr4Gb+BYsEJJsANFam+MmpZCjUxI5
O1CObHn8vXqws4dhvE8Zbl1czjC7CL0x/wYulwQe3P/ppk5GY5tkentJ6a0hSzeeu9pJn6r89+hk
LExzE70dftUyGkMq52anmkb7KXOOWGPn30hF7K6Ie6udHCBYxfPspo6G8c4q7d+Gp2io8shr8oDF
nK7AnGpRuGl50zzu3PHx7z/VPDO8lCzF1Q8Op/ZK5Dh24sYghRHksZ00KXknYbknZzo7WMXgrxEt
ffX55L+g1lu5iHm+MVMPseE+JRBjN7AEh0d9HKJtBOdyJ/WRuIdkQm276MOattiaeabtCR9fy5S4
49WkBg8XQNfLHTmf6uO5kwMmOKsc6GzNT2DR4XeijecDY51DhVpqzhOt/7usIm+9qjwQRbLIqcdQ
Tdk9yc6Op9GInRMkcXMOxd4g/W1FDNG3HM3reokwWl7cObL149K2yMRoOnBvQW5eiIAI9gzyciJW
Zxw3LR1AJUOUmHdj+URWe3AYtPg+mzNzFhpvYiKvnMGtcd3S3Zz5xyUZVzeBugg+Hw1+zGwiZmpF
9/kdffF66DzvftTEu99C65AB4UaMG9UWAIC+Wi6XLzSyffZAIh1Sl27oqgsNIq/x7tXhqF2gXdRr
wr3rrTMW/GY4fIR7DSZMOkLbmcpQvTTSa9alYTW3j/0PBJh++M8fqkqqcNXBLEZ97BmXgUVnXC1v
TfVKub5Np9i601MneI0K/5fXBdbxQzzUIsJcebhqAlUaBFJpL3pipTcpodbmHoqvQKiXtlboa5xy
r7SRQ6flXnqOu9PKose21npBZZYHE67hDK6UXhY/ENJCnNB1OjtxXJe34r22f4V9X31to844xDUP
Tzf5nPaYiW8x4Vy63J+eXTuEC5/FZbKzKxI2cVKYW701g22jKowm5KevlwU/JD1rM8QNbRk3OURK
pm8mqRibZHS8c2YrD83T+CLNaqO0imgxnnJMGH+/HX36LZXufvnQhC3ysD6znVOAooGVumnUwVlW
s0b3Qxplnr8lPrXej8guVoumabFcN5o13uzyexVnxivTgOk4tuzow5mYiebeMXCxYZ+Nt6ljc4wy
CrNn6dbtaZMTLQInialoep3bWCLcNTaNX2OujxYfXgJ9a9cByNmmYo5L1Z0hIwgV1pRW1gDQIdqt
EDH5d2IpxSnkjXOGwl/MOVy4+1ceYVCndLanhf1gsiZWVJMIjz+sdn+b7lr3q/Texi7xoFgQJFzp
LOXLZSpazsGJjX9mSqE6J3Mcp5A05xFUwTxPnfwUGMnvRZAPiuUvaX5husNZj1Lk16ZxZ5CB+2j7
WDnnYq4ZreRRcNVAiB5Jcb+4okPD3yh5LBsGFMtlVLvEL0BTPpQITI00zb5Uhv4eDYC3Pm4PuiKc
/Zx0zgxMGb8Z3hW3zBNNeFeeq6QYVhOFuhHVzqkuabd0nnaRkRZDSiDSqk01NlzfoLztvd3i2SrS
BrYg6QUfl73d14fItDkWT0H5NBbdD3+ovTcDa3VGHXdaXpL53Rh1b6oOrQvW6Pjel8HvKrTGLwEb
KHexMvdOWY5f3Ai7gR6ZjKv5Lrx0PwrzEsZFdKmMZPsh2e8gTH3j1MBhXrJxITSxjz4i6p0OOOMl
GNuXcKIxiRCTCbUIqltc9ccCVTLzjCx5Rciztkm9emix/xwms5v2ZRFGzxInNouBuKvbzL4Ghh/C
QgofqjQli2ist4jljEspWuOSogCHHM9lnPNZ9Gn1HTFjfssjlUM1LamWLZqiy+XyBa15qErk+dvR
6w5jLySscLI/JrVujMz8MQ3D7xrh/QI8gJbx6nF0eoyzgaxhv7NWjN9iaJIBkZIY7sm5aoSFd6Wo
D6Wwi1VLpgI27Ia8knactoQxEiJs4lvXrkUu8h1VHFOvmoA90hoB7xfmiQf14/xEVdBsdXs01lJL
iivqMnsvXfjOsim6Y9AX8DeCoL8Uqmz3RaD3mE+jdh9qg7sj5ubnxFN2oSwmAKk16++FH94MnqiX
LkoN+uUmzbeUkwHszOewJBAuA1ULJ2y2Lmci26hc53IuzpavOm0zHYClajuF4HgLo6+bK3vQmo40
XjVSCHJGtldD1uYrgxiSEurhqS4GdajhuK1mZ97Zm084aO7AezbJabla/twdEqvCp8m3OH+/9VAH
BJvlu1r9eyB8/STG1tuANRpXfuoG5+UF8ndwLkhSEuvlbaQ7n//7y3+j8pvfGhmd+8VosUCWykST
m6Gwc3ZBrCdVgvUFtNRZzkFqI82zRniCZJ3EuzewYC9j4Xai56y1wdaL3PpBzi9ONuRrjl4rWOrV
YxzGtHib8IcsiBhNlUVy5JTu9NlsGGTlXy/LJaVjv24Lc6AtIK1rbaYPbaZrR1to5Bq3pXYGaBRs
HaPq9uzO1gvotoATLOR4zScvZgyLa2wLUtAwaMP7r2JMQcrZIn4KtoFtjd8SVxx5dkbyzcoDamlS
utiEaSZnJfg3KX55LbIQt23fHEygQUa4z2B7hF3M9i1Hz14SvfLPdE4fGFuFpCKQocFTsGcGxL1v
GOO1joPpCnx6vNpZS0+88u/n/+epuBeJNZyK/+HqzLYbVaIt+0WMAQTtq/rWlns7XxiZ6Tz0ELQB
fH1NUNbNqvuiIck+eWQJRcTee625wkB774zm3Yp97dHD4HStQyJDkeYwPHW+LSv5r07T6C1lJr1r
K8c4iX7nu+7w5vY3y4rlRwGN4CHq41fe2q2OkvWPbCgXZk/X5JmPjp3qu0ACvXJtEOZYnhpgCMp/
tbtMbQmjZh4/KwWF4WeH0Rh0EB4DTVoq4qiSFEwhHb1U5mBJ5rGZMuWnBbZ4385cw6xpsJunkbdd
TC6EBHAwVrTMGfdAPcwH4peJfZh9TzTkBzv/3SoKCAybb61m/5ZR/RGRyPqZAXGkkFQhHai8eglh
XTyzIaDnrZS+9zwv/gEUZnH7LE97k8DpQzyzFtj9m0jDTzUo7ZHGpfV2d3kZ9JmODE+so1fGzwXG
2Udf2y8sKQg4GyMLmpuL8uiESq/mJIdxA1Vh8OxEfvmOHLlnryUHx4yL6IuvBbGwk1uynrf+yinp
mddqSPEbyQL9Ydr8jEZ18FSlv+strQKT4wfZbfK/0Nb0x7LjHVjugT8IdxNMwkeKbZ6TOlV4CnUD
Ry8rK/abn43mg7zN3G/a/iiq/MqkA5q2h6TUrgYxao8iGVBfuD2FwNise7/jgAmR75R2/GMeWU5M
MavwYM+IqaTFDQ9W/zkLRbS3TLxpJMGRvV0z97Zn10ZrbDqCHgley7I9I7afXKtQ6Yyop9WQ7ZKh
Pc3umPc0T9G6DlN/ZnmO3k2XPmoswF4sP5Wt/kuVNulWTAu8+bjOqEe/hAM5la7O5Cj1qY/8aGj3
Kf80XQWyuxY1mzY+M0CKX0bYbJvEKfMjyvfZ1FXAdNpHQvZ7T6W8yUUbbEc5JvvRs7tDgZvrbaBb
Z1Dy/YKCAsmpGPNHXR+vA2K/HUqy6ViWyjmFkkNb6Zm7YkQub06WvEp3sLak95JP4EfeCq3lZ5JG
8sGbr4dsvh60+XqABgbsMsYAkrdb37OoBGcKspm62q0FwDnGbUIN1wyQt/lvHD8//DvdLUe8wpTn
fkEzNynysSoZwFupMC7WZpfGcADgJsR9bz2bgYaiukxfXc/AFRj79R6QN7V2VpQm7lS7PFRD+7Nu
iGLx/S47WKxpe6r8Q8Ts5bHzc85DRiH/RHxkCQx/Le1XZh6Ee0s2xW4oI3rsWpJ95/bGy1Fuxlb+
s0HVs/F9P79MWDsfUtAOa9sn3envhq17V4R12qMzFhT3VUW9H6fOSzGJ4CX0jdec7frahVp/LUuL
SBDvAtt4+NCKOr84Djb4Kqj1dxiLm9bo3heSdhPkauMUTK5EbryMUfvcNbb36ib9Jc7d7D1oDFaA
xniOqu7Jnt0MWT6060DMOdtx+9q7ZF/7fXnuqW/RZtZoMMtWg9JQmNk5tFAra3ZiXw0natdxqrfP
co4b1DX/UNZqr5gYVLSK6HPB+2ntmBjopJC75aFYyD+9sja/SkcOV4wTIXR+4aDFK0ugTKXHtTr5
W6x01XWoWhJ17RSz6qzr5zNRe63ugPYUdMJsOPS7hSrRp+lvF0aPnUA3SUbBNxOUzgqwHVRQJo0L
0CTPxHfu9T3Ns0m/SKPtj1Ncvw7dQyJRcQESe6CJ2xzDQa9OPIiWZ6fuIUyl80ZDIAFE4xKi4lvR
FUK2fJ9YfrWMdcORXbxNJcFWYmzsD4O4Qg6tXr8JvQHVOHG0VZ/rm85MjU1mpf6uYKZuM5vqQdbP
sYZYBUDmFq62S5yawWvPX0tUEDxnM/5GXIN0Lr2GKCOflxu+BfqGlbPcBd3YP/sPqKMC/CEOMbW8
pt6RxVNTkzDVWRrhY+zk44DnF0My/7qqmt/1iOm4qUntMg13wAHQHxsczT/1GHBkL2AoczJkhsNZ
ablhQpVykOyc7fIQUO5paHAZd0KBrF14tYMZ3vLM3HVYmV4M+68xo9GZ2S7UvlJP6gdGDFkh1HWq
0fKNVeRvFq5uTPrKqV0Q7rbq0ytO1WqlcUI/VnOMXKiK7HR/WagjLL7iJW5dr47XkUU8ruSy3JD9
hJNsoW4t8b33b3Y+5zsSeTvpCu3PVK5LjqYKx0+XXu93LS1Nr5kBmztQLLdVzHA2jHPz7hdiqe02
cpSedXwy6OtFazHV9FPMWtsuqam63XRXINvHbqbvLzd+YpBQxItf/3uuxc58zWS0q3VaqDTXGQL0
4FY2djxYGzMf653NvkrmMSkuvkyqcz6Y9YZO+S/ZiuiyRB30ViNPTB1IfpjF8IXRKRjAUbUvPYQd
c7UkEsE8Pk5I5iRW7VKTjEbbkRHLIGqc7Fb0H3OQgFNFAL9sMoJXq9HMjshXMiEWf9RkeqgJo7Dc
LA9bY0oPQP+DlRMF9U50qoeJ2xmvaS3rEzoE1vWxL56kSoJTmZgjDLew/0VVvZ1S0/nEPNXs2nkM
VkQ2m+Fc3KrZfP7vpjH7W07W1mVq9N+k4wZ/9OS3iofnhh3q1NXpRrIon2ODEwzwlNUEZZKdHGvU
bhpG9mdCDw/YTSOi/rq7A9ZDHP3SNjjAMuSQAKIRjaSajnTAQR1CM3W5gUb0pDczQDwb39KGl3xv
bzqpFd+WQ2Znf9qZm91au24fFeYJdr/w7M1nfddRCSba+fHfuxJ+UgrB6Rp65bWZRv2hK41ulY6N
f4o7ndEBVEYMayGAFnw4dBdx/j4WVbM34K6fMOzSq5tL3GrUURGRznNh2PUS1aPPF/sCY7V5xHtI
FsfUW/8xfkB3VXQREeVVfEnr4JdX1FSkXTNua9ewVumB9APzT+V7L66mT2+tJfel3v1ZPr6G49Gz
hxLPmTuu83X9RIr9mf60GBJUQ1Jzzq7ftL8M+GWrJkyyD3gjJheKm54UqRCbxGX0Mk8dyFeC2Zmb
574xKQ5QWa1RsEOe99oexZoHb5ZILxRM5Xnp/ZLEwCBG46/NUHVfmgKPip2G0RdB3Po6r4R1DuAL
vRC5eQydsHnSZRBd8j78MPg73jmuM9TFn7Y80qf1MJT5O1muHQQHGCle9jsiCPU7yMCJjan2EYtk
2lqMpNFR2hXxgSgXm/h1AX2pyvoVu8MI6Q4VTYq7+DxVME08ow0eisDrt9Zo989FJm0IdlP/nuh0
NNuiYJqRiWyLBqw6uy7uzfkcuOxntf1WtYZ6M3T9t5b786khppjtr5A0SeoYv3GfDCztlfmCXphO
fKWKfWMV+7oFyG9lLXMw15+jLBAWrftJoUOdn1x+HBq2dylpfaysqYX2+j/JNcu9Ev2H63WALipb
y74RDOaa1E7KZMOmophvMYHRc5mfdVTk7aame0/NoLoWlo7xamBTceoGKcX8cPnBqJvVsGqcqro2
le2fSi/bLj/99yupYphbD9qbgrJxG4HTHLUCCWKBxua2POeJobvyMe5xQRMCo0PRTvRQ7l05dRc1
S7mXezlJZYQ9EzrhMygoPa+7NBn2QG2UiD+QICAMQvEXMox/y6DQHZuINrwctG/mK2jDYunChSKF
qrCd6Kz5Zn75d4MJskYw7X4vDccw12eYFHS7Sp3HUphn5TpibY9Ol36YkegeFceGTevBVVtWE7ts
gPOXKKr1oTv2TUykbshFEkXJ92KYK5pEHOMUJBy4CnA1dlfvl32o6+yUxD4TFWd3xXiTbR3RRS/0
yI6kfuWXBUgTje2AY8xUyO1YFXwkKM1HGw3eoTdPrZWba5tF/Ytsrls5FBN/xAdryil00ZYvsc9k
M6cHNdJbH/TuZ1ja7SEtA/Podv1R2aZLZndpn5oUJkjkM6LQxzZbi6atv7wwA26uO5vJkSQiaJN8
8joY/rM2Hccorh0F8cwdkquaQ8dxi/FdqIyQdC9rutka73mmRHAUxAGRocfYYaL6WQmHCcbf3i81
/LYTzPlQBrl0jgais4OqOSc+NsAuUPD+GnBDUqhHY0SY7buQX5a9c2mAm8rDyyHK31pPULJ0vHOX
MGCjg2qfmS7/IsBuZGLCI0kgEFYEq3o04p9BXA+YQXx/jWvvpM9t03oM5BYLEWPDjqGAAfHhl1by
J1aq/EN3+78OxPobayNJoTZGR9r/3VWztlVYrGITrfOd4jk5NHlRA3D6mffRsY2YB0e/5fhIiOPR
XTh8jV4SNwIcQ2TqQc2djAXOoJD7dKJxv0Kyfzc93oJLrVF8GKM1rO0yfhsG1e3vw+4u6+NzKU5d
Xjvv7QijG+sb4de1eY6ovo7oFZmB0x07s7LRXc8BgzUmTMH5/xaUbNBjTgM7naEQy3OJ/Zt9cljj
7o4eGnQpazX28GjKaLZzV9uaf3YXJrb9Onebj5jlAMzPD+MxSK92wplPNLuxRfSAC1Yi65xVcXQ8
rWdlEjkw/9Rzs/AsGs4ozN6NlxJ+vt/68aePPeuYDGinGEGYpxjz7MYm4yN13PTNVyrfW1Uujwwn
nSeSfCZyrQE/O6F1gB9grLNeedu49rR0Kzyo+b1mb1UnPrS5S+bPN8u93hMJklozvTDEe0e6MT01
rpPeKluE2KKD8EsromJbZPYloHF0LYwA9BV4pS8fx/JagXU9t70fv+lQObFlGqTLI3O4e6511xwP
bGuCo1sy3vpIuzHt0d7NevwacoKl6yBhHBF2K9PBw+U7fHkyWfwt9GJCM9f/DtRLz1Er4mGP2+Kt
8UZGVn2jqWPhDE9j/ODVerxi3KtIbwk5UMzDv+Ve71Q/Oo/B1dKum1wjJKL6PDjaw0JBY7KySqZo
IqYvti8yHY44B+pNN8d2RXCfI9conlpDN47tPHumP+xex6l464hP3CAT+KEq4rDqwJj2C0Q8cVuI
N8YEuL8ghdgcdHx1VjIYJFvEJDem4a0z6okvAetlqFUlEr1wqi5xoZ+9KkCxZ0PQOdTE/K0KWacX
ouvOJcSSg9PnwamhEK/wy2Dm4Wc5kqWLrJoHGdSiox4i29wYdRRSiFpOXgMQsvU64tw1dHJsnK+e
EYBDXEA9BFdPaxAk86zMbU2IPHm41bz+M4kMVkTvlzZmzzhZoM4J+0hEFD7FBgxmboZ/BJD0HfKI
YWXLcXzQqxY5QpLKBA0pQc+islhJsMX2Wh6d/CI9GYBBx1WtGeYx1aO/1anrTWp/v1TuKEcomDG9
BcqdMRuanZhEuGkT6a4tZkOX1DT5hnYMznFD7BbjbIg58nl+JGKdieryd3X0L54cQlKbAZqkHcHE
WuokmvDDfqlrlRMSbmXq0Saap/KCvt4lELW7sUjTIM2S8wkD+fiC6RsOxTw3CeSrVo6EAftNg8iB
3E1k7WIbTaF2DLrkNVNc1najdmFriPMyVPdC2jBEdE9HKdPXIqt/jCRXPBpZQgtE6uVNY1xI6diQ
G03n/uxIB8l0TdRkYUafjaNR2lMtTBlDxVmlvsiwgtqP17JtsVRE1S9p0j61qARfmR+9ZEZUHn3O
VHuRB6iiaI7uF3aUnhFHB12Lzs5BzgN9OZHwwuvY4OvqPlWsnu8/noiJyQii3xbS1VZicpsjmS/3
qL/W1d4Rgwf7CDmtBQPfaUznG/sOSp1j6JPWXRlzvMZsQoM6V4GMbqat5rb+uxogxBKq5bUmcmyj
uZX6xZoFPKJcFlKoH3diF7IE/16PO8qO9hXvxGbCx7lJUj08GEX6nkWx9kC7x15r5RRsNQu1q+oZ
M6lknh8gFO9NZFgeYqcH+hjvetbkN+lpN69Q44mmDmIRJasvE1zdarmJys7dtguHE5vfSFvsLnpA
kwWemLPPKpod1WNlG8eFn6h8JkQBs0lIwwH9i9orjaul7dkByofGMY82DcDjknfC7Le2w3KvBZ2F
j0k/LdMHWyf7g/FqGsIDWMYaRKQOGGu9cZ8izNjGbVVtaqwGmAtQBIk42qowAPvLQP3eiqmQEB2j
2n1oEf98Bu6YbWVE7Hxv8SET15MkVoS7TYqPqKQjKzUPsKxtji9wAvdWPcEGzvCnLKMIHbl6XIbE
Uyial1pufygtT76jDCVKTxycK5kTLjzEALnpruWaR1NMRhee4Obc2NLehBWnCLtx2styE+n6D5OR
CEdyTPwsrml7jAXSuzhAKFwqUj96hvhjThjfIp/UE2c0NknN0mdQoFQdIQ32KHdM3zK+bbn16Ps6
WQu187R8tYLGYmcs1GMTbFybMCC3C+bKbL4g/3hdor7DgnQz29AUAT4kLicuiO/7NRbqWrLKBQJ0
dk+x7ubQpdDMs0OToSeuWK5XLdb98ySkOMQ1fH01TPjgqcmOELaaJy1CvbI8NCT2rAXDHIWRcYlb
KB4egSZNrZx3tAFHmvF0gatxsxAaGuqQrcZ48In+lYmjl/dG1vxNad7teWua2n90jZwh+qJKzJz+
uat8//95yAeg3Rn8Ki8zmkScdVUGYL7sneQ81dV/yxVaIr1iqqFojRUJPNE6VFBhPcgS5VNVe8z0
lWiDYzLq2yWefAEs0PPqDnn8zAZAPh7rMBNrQaPPw9/omXBX/SHyb5psftOU2asQXYvrR+45kd0v
0wmgb8ynJhWyf2UZOXCk5ZWXpM/CZ4arO60S362NQyKxxP8VrqWkkXcxA82iNhk1Z+RJ8aphHcYV
mef0gqFnWHlOxmBtJKu+z15lQUMWPLl9HJyi3+WB0X30Q75l5Ji+Rk2RvWDbByiE+iGizXeXTiVp
F57v3wwAEtNrp3D1Cw9EcTTv1H8PqCX9hirTxFEoMjSNmf42hwGvQjkk9OqzFxW00S8tnIkJvZgt
MV5/ioWN7XYy392aw1nh+6RJumKAVMVx99/NImdYHhbKetPmuAEjrHDVzogXkObha0eE3j6uenZ8
q3N2kck26yYY3Be3/mSWq6aBer/Y9jE4+dvaY8UAmw3sPivMh7HGsqvQILZ0GA4JWca73oRNPi9J
fpTb6yJOom0EGh2VfS3B9wENQPcpqw2w/InSYB4qs1acZRqU+4bwqq+0eq2DstyVJRnKQxS/GG6p
/REY6Bsq7ZVRWAgrEFrRy5+bVFogEhKH6ajytqPjJx6Z8PdQ8K2ZezQRvD1PGmwbEvd3CJTrQARs
sTczS3vre/8paS0D7URRUuBHPi6LJgQA5hbWnjLiEbQ1su/eAgUF1pgw9qgv9z5x5q9V8CWbXv9D
bNf3wIf+oCEd5uRKRndBBsjbco842ppuBoLro21WahXOI5TOYQ2qrfEpy53+xW1ZIuwsvXGpaggi
GdKGg/NZS988LAEXkZk/IXIYj3cdWYXKgm98eAYLYRMcZY4/phSJqT5oPn6Azn3onMKmC7g2iX1i
P4j0I/wGbZOWyVdEPINcB1716bm1d3Gx0NTOiPvTkSSKcR7ZLU0ny53cg9KJJnRCvpAWkWs7BOzy
BscVvTV1g4tXex1JIyOyBJVWCHM67JN2u2i2NIKkdsu9ULjZTjE8XYfV9KN3SB6vvCzeB1GKYz+J
GIn29Usg0ZuNDcgiuiHuCVK3uR8zQcRhwaCCnDTjqcwT4yk1QVSw2ImgNfcNFsp1w25xjH0CapcF
KB7cn13t1FumIc5z7ltXdyp/6wQcPCbgmxH8pnxdCkTfqeUGh7azXtop0c5Z1Of4h/kH9cwvPyGO
/C4txt1wO9dR6kbPMSacPQP6s4mq8ADpuKLCi29mZvfEwWbf9Rwo1jvWT9Jl7MNAGYsIkGwIjXMx
xIw0/5323gFXR/oZBB2Sm6EuT5LY31Vj2yHTnzJ6ae3pZ6cHMZo74n7SYQBmV0XWykyxgNxROx5w
5SKpb/CPrr3Vm2+ZliabRmjukeF5DjQzt9YDGAOyPjrJKBwByGYSvn1wunp8oQO9S1NUVSbYm4uy
s/YWS2xLUG2dLcoU8abFZAfn0SdWEtJklXxYansWeIoo9aIVf9SsJsqN+aW5OX3azqWlLLQ9IVIv
Ydakr1mm88WcoTP3pc/pzLelJV5lCWTpAEXF0hInMXeNJ3xv6FV37OLWe3fScYtCfPzhhEgsEbdp
R60TYMwLjwmwbt2c0Ks3prLqM4eo6NXijSCE46aHZvqRZ/G7zJPha2rrBAZAMr1YXtZs+zHeBX13
cnvbIgBS/LBRptCEbqMHVszooQuMlgLWKfeFXhK9h1UMFXfev0YpAgegKZ9Dh+hLZ7Pb6P70wD7x
XA0VrQScsk956KEOdt1+3wk7fsnwpVM5XE1gsevRBzsaFtrXIqu/9wlGKXUMbT3S4C7Pd944PNBQ
zHcowMmu7TzsBEkDQncaqvXgt+7Ngfa2zkbYKFWOhS9H/X8VWm09ZfX0vXwW5f88rxjVYbiKmQCE
BDAv5FBqrHOcqOqjN9RFOMFPqyV/Kgs88aCbkHh0A3drbiNiLJyeDh9Xx4ZTJ7pWaKg97V30KjDt
BLPCGI3uZ0LU8jrJ4QpZDg6FgWTIrRWZH1pkMJyNaye6wGvwhvHTBrve96U69G2b7KVpBg85urOH
jk5QIvOHaojbrbKInxznzULktErRZcPXjU3zOPTmzyjToDlWfD1RBhafhEhORHp+GHZrkZNI4Iyy
2+I99CfsobSvcO4U5bOBfHmVZuZw6ktQZUIWzSUJ8qckaOrb2FTVxe3yZqMhxN1oVeZtU3+wT4LC
ez3EAYA8muf72rXcrfQb9A2O82FUXn2hWdJcBlNmO6bz5Bb7fxbnipjtKzmQtRWXT3DGFhlgIduT
tpBtS1uMtyoR72hg5ZOewZY3Tf+3LYigCEJ0h0sf5F9bpDe1ndS1y2RL+pOD2GdGZdCPpGGk9SQT
YYad5xgZSnU3lB8+HrmERhdUb/FG1Uoul2dRrUGDWedlPh2WlnyYILpNiKYKKQfi+bSYlbV1HINB
rb3SGXbl1LOMVqC2QYx2a9Mrce3E2U2L3OgL3I2lUjDEWvP3TlpsSYcK3xOt7R4jPGY4zjqqP0Rv
BCmvDBpIT8nYfvne3N7ykWyGQeJd7qdy1K4BccBuuYorS4AjstXOYYyxG6Iye2k4pfoifJBzjjuB
KPJSTxMn1fmhAUv7MDHd3rhHIDpVQTZdRhruEJgIIsn96/YTa+orc3yGn7lV/hHa88hmv777ce5r
kRWzziUi0C99lucbSXrnqwjKVzdl1IC05IfrRRzqUro0VYVook/ly/LWIIHbIsg7snY2Tz09OUje
2TvTO/E2idkI3HdccFo862jabs9iheaZBOTXhk9n62qOtyMQFvcoFNBLTAC75UfFbbFMUJIEh3TC
bJqKGG1xUvQIjgr7RWvtY9b0wyPZE/aL47gu82cdkXQDsqPFvHArCwuNDd1hnXn+cczj8cax3t20
ve1jVWohmrDf7V3XY9Lv4BavVTc+3UdnAa7PTVjWw7XNaH6heqj3nD2cHefucbuYLICR/H3YtVP3
Nt0W2L6RoZxLJuYPUey71yQs0tm3jFcoRweBh42+BnnzF8+xcpLfsFWFMqSO5AfrfNH1Im2q1l4c
cxidO72IrcQqxmh3TgR2awIg79mgDe3AB7W4n3RT8XcHZKoEposaJ2MA1oQuCE8r+SG86Gr3o/hm
072SML2x3FJcFrpYUJELU0/eg6jxHBbFiCUf5t5IrMeOSCPvWdMp36TN6tiFx/xeVYcojzzh2PwP
y5OlouRJx3+DwF7vt0VuIXxi+PR+v5cgX1qWd8Os05UMS8STWe08pxz4N0u5vbyODALshh7XREQK
qhdD2Wdma/WxDavXstS3Cq0qwHFn2rDaxd9y6vGwVr06uaRh0vT0WTD68tMkyG2btwx2ly41J8jN
/f3pPAug97zzGEmIbIjd5DQYwa42quZ9Qgh69Oqh4Rhum+tYgdxKzGrr2GHwp67MZ6m7r6Ecq1fL
z75Bfqc/sUR9q6HC8m6oL83JT+xu1kcykiTEqJGZ/BAl68hNNvj6s6deRDSxRx+TTjvo+6J0bNhC
+q/lyBKkQ/bYowaETwf9wGDP2pHj/J+ak6n8qLYOfuNDhknymzlMCPmpsO9dMz0sOi722IKJEPQf
IdU48sjnekHEed1NCi9bRc6UvVNO884VRf3YgVM8mMlM8AAWpnHwfqn8oD6F5IGuqlnCtzwX9n/c
Et50Y7vvepVZOyZ97yGWMxx5lfjwTRLkdVNLLkaXUVZWaY4MNIaMESPb29jzUAhq6Xi4ry1EjCXX
JR3Zo/7e4w0/h6U3rObN+rdSX0EXcrAbJ8isayqUCWO9RPuSmz2dWiM1XwaX7n2aKZd8B5rwMfgp
QnXxGOhzNjGVDcJFf5BfgKwePbQq51420VYvlfmjT9xV12XlnmoYpf0cfOw60EmGQPQHsWwT2MlE
GYrnMS/1tQj69BjWL7i0xVsQQsNJmVFvsCC5+zpMqOrjMb1YHn+rUbjdk1UrZkiWvE5ZoW0CqXAv
GV42nu53A4bFW9p10ExB49Vx/Y0aDThOVexbYKs4mpnVzmumbo4dtpEHt5P6Q8Uof69gG1/ub6By
EfW7CcLLEp3w3RlkV82ldoS1lfNNPafoKugoujj4dGKO/0uAn5p6sb3rHKdofMi1FNm8T0Tzv1lS
y8QDUDuTnNnylHdD+zxwSEXsz+Cua55zkVA5Sa9bZaSun++vDPTrKpglSIvbpokmAiojvd94S/M6
0+HCkKVwUFHmrsJ6EBfLysJDyizzfm8phHC7NJyIZfMUeZFxNjlcQismWHNZ2/wCiVYUjXPbUp6W
POlAB34UhjCaEiNHbVH1tHIdWFBTFITkUk75iorJ/hUg5PPZTd96qT6BtZEmW4Tu9t+60wdms6kG
99dkYxXp7c5+FmWWrb20ZK+zxEOc6Ppad5gglQLTgoFMqMGFAeJ1ks8iF2DXjBl8EIxauC588a1D
rjrlYdpukryJ95moG/qHaXPJCGyizgaGGptGsOYf1x4arMGcranyaS6ctdLJ/8x3CiLF/4xpe2ZP
KpZn/v8fafDPlt9Zfpn2F2NfMuhKw+ENmQrnFkYZHU2m4ltknA3LA5BIUWrDBW8L0iyaUF9cUth+
QXw9+l7iPtITk8w0XO2LpAIOY/+QkXdupAQjmbhbr3z0NCj7CW3GR3uG1aLUby4Cau4basCIKJc+
uuKVCs5tUf4IqJfPy00SmwHjhXZPFI117COJeasKrCNOGHqRLSf3GsnCW+oCKGod1not8rPr8hCg
zmcwQGvc1g7HNwKPii8rCdBnIZ8cdS04ZrNsBIdmtxoTsGGWUuIiTcQeSW2pfdYBWvFnxX+T9+9Z
l/vPtYrrTa433sHtu49kksMpNbyEdomuP8OBg/1P09wctk5Nog4d2OzEBZlCBKsJmrbRX9Co3XYt
8dhLN9l1iZjs8IxzPYLcIyBTQLMXXMByDbSeYbzZWzn96ODHKHrSDNAsi3VFc2Pf1/I/H4fcj1FT
WLZJibrbTDvHCBn20lBDreZuQANVX+iu/gsyXovK1LNew2COFCYPbJjEtWIfq+L8bZgfaD1PL78Q
Kju53/v3q7rshkfRFMMGu1X1gZl4k8xob781nW1WDxlEmqymfac2oUEfF6eAgu+BUp1kZ3rgDlSJ
vCBgglyO//W4s+T2pclN861LH7XO7zauaMWtdkeYBdH0uxx11gup6Tc3LZuTBu9nBzoIXhyD4cOg
q2zVNXOcRt0Za4wacdDJa6ZH05xtFG7LjkMuqMvkQ6/cagWTfbzGVZ58RDE5VoJRkGe2FdrY8lT5
YfohCRIBpwWeZPmtoCp+dYFX7KWCA2T5xLMY8way3LRB+Cq5cs5h2v99Sor2uY0Y6Wf+RJUZWeET
Toz0svx+6nrFw90b1kZcjmQzdC/kMoE4aYmNNwkoLVL14Dh2j1CHaNncYyrJuSfdWPNzHAh/qDoD
lFEP4Oyw9jIfp22X0vRhxInuUFW1WvcOriM4O/1L2aDhMe2Gr8pQ7xbpx3LTJl5+8wSOwSRPx13R
/bxPHFXUE/MtW+8bzpFFJ/lPlaDz4q1SrxUa3JXSzfigDehL/PlGU4LsHTukHYNzKi04MsjReIxz
4R5NepKnLETLobre/ZFOzUEA3nivzWGgodsb2xw39kmviABGujZr5NzERffnOGdCvugatcpfLw+x
7jU1W78JpMevd2WSTechoymI+rhkiOE0X5rsJj6GZMMZ+Kn0EnXzk4Ipd0wnBsARqW6sRLVZYMok
fGA5XjaWGW2TKBwuVmuqy3IvWh46bA1mnz/RPbefDeLfrTDbt/5zU+mCIoabXsjp7FQnj2HPuhIl
tY0I4SzgmH5K8bvu6yhUSL9K42vsb+bkeD8Se2Ly4jy14HKuLtN9DDQYf1aqTqPd8qQW1dF+1BD1
prIikQ7ReVUn00r3s2JnimxYqbYpT7k1YknOfKp96xrL3tig32eqY4kZWzM7xdTAqKhZmYjAvlLN
cw8l+YPrWDrpPsg6a9r2WPkriyWzzXPnuSTYbRfVlTg1QTBeHbPGLZiI6R121U/T0rQ/jcVn5NL4
hZz+26QLOpYF1mIc9x9+CXBC5f7j0Dlz4us8zA592B+De2yx666MmVk+uMZ4lDMKIWltpq1MUsZa
Ui0z5n/QhMO+0pOIbbpk4AiVNKfRBeFIq2hcO32bneLGhayusm1Ko+JFWE2xDyW4cKq1X0ac4kfo
aLC1+ShOk7Sa270zJE1n1c9p9jmcFuxv5FW080NNIbx1s//D3bUst40s2V9h9GpmQTbej4h7O0J8
iJJJyrQoy21vGCUSBkCCAIgXCd6YiPmNWc9qFrObP+g/mS+ZU4DQZoFsyRJq2rod4VCIkpwsJqqy
8nHyZCAPExuT8iQp247Q3Qztgbj0Ci2kGAMdY4xIHIgYkOgiVz3XFH8Kok8XTNHgClLWWURcX71W
d+j3S1HBGgaY6TvMd/b+GtgsbSrksdvLRG27xDxgNfKBLDM9cwxmIbDm7d3gGr17xlDwc3UkJre0
QZ5EuTDvH4AZGO0FgKly6XAd64BmCWuU5zAmw01DNFvo+2Qm2fZ72Zf3n3FL5ZEBXDMNmgEsjN6h
lxC99IZtvt/KEj44/S7RlcUmA339QRvTRsB78NKPnNQxMGBXUj8iRWUH6FhCJ1mEnNxc6nk7jGLx
08y/tEXNnaxFKb+WwMsBtss8H4ppFnSLUjTwUfIYU5dRfKUP2UYsudvbwft9zwtc57YYzIQ6Gbzv
edZvq+4WTQeZfVd8EQCYReflrHihoxMOPTyicmlvaXVxA3YyPcjES3st5V2laGhG6hslBaBIB8fd
thLitRRBNaaIy5+1yJU/RaEYXLVR18ZNjJcykvC9tWoKo9V2PgbXvw5kLaCzuBvBpr29tts50jLK
Q3Epg11WGG+F3O/m7TwtAYZpRlsK0a7c1WhPbNEKm+fb+ciHCRDoFHCQht6vt6byfp8dtleZnmBq
oq3Pe0X1vr3W1ZG+AiKlUJmkYdi5Ejt9U9ljtsLBpl3q23GUvy9GV6GTR54E++2oeIXACPSfRRm4
9Gt1OVIwZwP/K8fcNzT0rYPLonFdywDKxTyTz5u29KWoSjoUO+q10XwBTlA0SoayMkz9FNlYeit7
aCvUvM0sAi9WfBDCzy5Ifi/nG/MmzRVznGer1VVuGPG1L7a3/a2UoVSNLNJ2G9qfMk0AmbkCEjzd
bxu3GIc0KDqeXNm+TLMknMSeO20f9vrVqi2ACGkeJ32lGIPpiBouAS34Wr4ExwstuGMkhI8R3KAR
BLw1lQHLdFJ1WLo0gZjNikQ3WPiMHuajZ2WiG0Og8EEOLrLsyOrsZMxFRCVoCMrsDyH6ZBAX40Mi
TRhNAQNfAeE1boNzCvlb+q2B/O94Tr+gsm4MZS++z8w5Khf6Cp3DpmKDw2sbfo7FHeJOf/0+kWLE
Gl5kj5BmQz+WfGj3wc7Q8wxMZNnTMGPjKRKYPzYysknIaRvg8n2PWePbqzxpp8NYD8CzuvanbqL4
3VDPlSs0Dn3UDFqYbicOZhiAuVUEEDlCM5rvojybp16odOUEjBJAB9AKdXqY98FkFEaoem1i41MJ
Bstdxxs4273WtXf2dVEDEBOgCtG5BQCReAjEQTkme6dMaAjQDoRw4RrtW1tL5kSc3yOQmQDWs1qq
UkLQH7z66OmuPURhye2XV5p5AEV1FsPNihGoLnCopg66NO8h911y2AW9bKtHH718B54GIdIsBR2T
OvrpDqhv9n3chejhSvJoVHzJwGVefodJNzOkGA/DAHGCOjFAdTw2AxWJc9M1B2hOQQdIuMvuU2yQ
qyLcVdehgoG6IA+FWr6i50CcKkG6Qu+XoY9yTf60kmx1rEigHFAOEuYzH3aPdO4YnIBpQnBBS7UA
5YB0vhiY74svAPrMh2gW3HU3+/njz4pf5LqHplkAM3qps/sCywP8ur71R2t/b98UwW6gA8Eqqmiy
xaDyona0l9bqB9dDwzEFh2+93X3siApw1CbSiqYmj4rvhFS9y8HDEg0wvcIYrQOMbEdfrfhJ8hwr
AUGhhei1h46Svq8e9uheRGvSSgWiEcj9HehCaavz3FXXveI95RSEhLEHGiC8+yDNUD7xfVcHtgCc
uGVqJ80xmcTxNl8C2hWLWADtNX4sjbabPbgtnA2IRg6bEfqLMBqr+BaWDJUv4R3YUuVJBq4Y5GLi
cQEP2xp+jrhI2Q8wyAo0i/paA0Gfk1NGVh3NXfF+sEcoo2CKwg6cwfRLLDmjGL38IxQYHUkbJol/
iTYg5AdTuY0n5SVr4MAwzUS/3IGy8EZ30uQdWI6RV9+CFJv+yKH02DasZj85yJiFF4FIpB2Nt26W
j2P6JUs9+kXF0NtA0AZ7NY9w26HA4CsqUcR20A0E3La2C3ZAAeNyRkF8wKXTxqEq5qO5AgC/COum
0kbJRijBodZLEzruOp33hAjYrDXSGTNw5nRdakXQEGaPAZMgNgaVXBavvv28Le7BqC/qXUB00A0X
GjTcymXQtIZrA3hfFB3ayJsv9hjFtg4jfZHhG2eFn6CjXMVVtgGP3jSRNpvbtm5/KIBB0TyLhxjS
mlwCm7DB+JLoVwHQI6SNF3sQlfQMZMlvBP8AUhucdjlTAqkLiF842Js2YDj0qSWr3OxiBAkGAgcb
9T04jFE0pSVRCSjJXpxh7qBDW2vaK8z9BtkPyGMxDcffIaLcys7M0eUciA3xUwCMUDfUQjT5ov8L
LNZb0AuLgBfYKQIO7YBszBb1utHORBhoin5/v5GDSTGNcSWisIn9f420LaUzFlH+pyMRAxO2bu6G
QJmlMHhgfGnf+Ho2QRlhfr9H7HspbOZ7QPbdywIjbuTRre0hyVIADLWdf+2DlDw097+C4W/eB+/p
0jba23drSrgDSm+k9HIf5FWGATZwsb2ZaO32OESBYrbVHbIVRaN8JQoAZBhoTUeSDL9cO+5+AmjX
ffGq+JIBIqcedsr74pW+EUFH69OJ7y54tTxv/yHcb7+KSF2vVhifoIfZpyJpK4AsnU5KnzhtAMK2
8Pi/wB/uhXT4wKa9wxeMlQEcoS12t3Ng0Xs7p41hUj7ylsp6jsIvxi8oGGD3ztXV9FIC25l0GMIr
87CvVWW01T/vZDTD9FeUlT1RdxrykpR/bYX6AwwWKnsbH4guQf1wOBjCtaKYn9Ba6qE9DhzzcD13
k8TY/ArcuvEO/VebSzqcs7vfZ/ZQi0F4iZGv0fSQ7KNpmgnSM9SG+gm1oWJIGJKq6IoiSCbuGZau
z92LEhIZ2CwYIO9PAye8jsFTNomA25x6+keX1lQwmTwaSZnXW/nrX12wWo+M3NAm/maOAeKiebWj
4zsKox+CTPoKzXpyt/hZ2vZAgh7dBHPMArRVZEyL7wJlj/oKcLBlM9ZeDrZlhxZARAdQ9QHem+71
DZqo0KCo7NqrodTOpmUe3Zvv+qGCEcJbKXzIgg0q0/ke9V4/SJHDBxBpRb/k0kqf6MZafweCrCM8
8VxDFkddYfYYWnJQyjJWK9zdgD+l4HxAujaEh0j70hIbZSxk3eTpJgFxVawD179SpmCEXg8QSCgl
fdF6P9e6YCP3ByEwYDHYIz5L2jYEs+08vwM6op/sNvIgdkJhmIAppmA3/JmZShn/8je8XgRhHqGa
mdRe/nIXbPDvb/T//P437P/4ZeIuoiAOviZP/tXQCm7Ixorrf8RIxrs/rq5PEsK8GAA8neQf0Hmc
31px6iVP/7b8HLYVUEHTAAilu+BExHf9UfFp/1BQyyrWdZeH1t9/WgQpeCaxPvTz+j89/up6+fef
RBET6H4+kVR8mqckeAQfOl1CtKZ0TCRtdEPSAZ9XZHrKvMC3H3/dFo2OqhumKeF3mqSboPHE+x0p
8490cLKoM3p6+m+e+gCldqgKTBz7RhqQjQ4+uSDLImXhRLc8BucdaUCSO6aKT69o4OxQBRBYvDkN
YMGNNKCKHQw3ECVFhjdJNwFUeqQBUejIhiAhySrriqG/wT0gNtWAondUQxcAB9BUeP4IolgNKNgi
CMsNWaEXjkqHn76tUyCVKyot8O+m6QV2QBU6Gj6iquHTa5okChhFe7QHlI6miZIBJemYkEZnq785
DdAh8I2OgaJ1DEGUZFMAak8XjZopNDqSLJiaqokK6kxA8Lw5Q6A13gRaR5BhC01RlFQFU+tYQ2B2
QLUjaOipVDUMZVYNECS/rWPw+ExefwxwHYIaz5A1hPxgNJHY21DSOhKUoqFoihqnoNFfvy0FGI0t
odbRJAXc1YIONci4Dhk7IHUUFe6CimI6xiwqGjUTb0sDWlN/QJU7mFaKz66qOkweNjyjgXbhLsA4
SIAe4ZzIwpvbBIg7m5pCuYPsuarogqTD5p/ch1JHBHIeVOf4E00AO/lb2wWICpuqwOzoOvjgFRNP
+fQ2gKU0cVWg6RO3pimCMu3NqUAvzfPrjaEqdSQF1PzwDEsdsNeBCkuhmaYioigEx0FQ395BaH4f
YKfjA4KJHwToNYfA7KBoocmwlBi2AzUob28LPIZrr98CMj6kIdHIBxlxAe0H+IxHbmFb75j4vYnf
qZj4C+e5vH/eUHwILqamlgDxD3xCXPfCOUvQhq1UETMheMRIWtjEt3cnSo3DA03qGLKBFIFqmrj0
62kCUevAJxIkDXkl6jPQCPJtuQWSXFqnBkfBQKbEpJ8dmx03n85aQ1ntKLIswS1CMkXF8Kc3dydi
bQ1PAlwjfHwBHVzgTxVkVay5RhKcZ4RQ2CBIGJmII14QIHyHyfg9rdZzXG9ZZN1cKz5K3T37B1XC
6VTAcVINqW/xJ+ZPaRquFP4tLfcLk5UrUmJHv6TJz6OXzN+Wucqj31b5tGJZj+/1qI/TlTILG9As
IZRQ/fDKtSISLRzQA9K05uOnognSv/904T0Q3yXH+UM8n2/LOMkz4gSXx+VJqf4yiCJGKg5GY6kp
eHTYtdIkT1OxXQtwm3RTCaL5Q2oaG4sNYii2Rfxl68qKDpYdoBDFqIRGio3fxfJIlMaVoGLxCL8a
iwUEidR0TY1lU7l9y9+QaF0JosulCYqmYq8jqMFfVoIKsRw23ADDI2qHQ0duvelqewdr4bD7mHqR
TcVeun5dCdTVbSyWRIHVuo6pbGafUbevsfCI+AurkkOfG80tNJU6dB8i4oFgthJFBZscntwQFSE/
tnJGLi7Qxgu2og3xWbE89BBZFqtdWhhputheFKBSxFgy1LKby71KfdgcRglFxrnpeq8XJ8ahKJE1
lpsQj10tTbE0lfoOEwjYDYZ0EgexxG9NSG6xlUIeN9CYJFltNygcjhp4UZy07poU4XRTDc+8ICPr
+pI56Hjswq4nlh8nlsvqWeFg3sfp3to8BGlkV7uBWrUip9VUI5PAW0InjFw6e7G5XJ8sgkpOsVyV
wxGZUNvOSNU4PL0bK3Gs6OSWE2nGrKkibkDXTVhbweNqxvTtmtcj0iJl09VOgyhJbeJVkooHR7NG
TQXfBrjl2IMnCRxsBT3RVl2wyGEDzwqrGbk+s4klHlHHLASuv1Ip1XCRk2qq4VlGENBFjCcsSTxU
vLOW7OVR5I8ar3fnJofy1DG64HHlfVzT1gnGuZRoOrbpmj/6bmItWyDpt5cBGzbSZEpT8fdwrhbY
dz2E6pW0Yn+oHE7gBLQalm/ZEbuheUQ1Myt6qJ1tnYO2EXhYreArnBfmtIgoQPAxzIkD2QtrWY/0
RFPj4c8B/RtkjLYpWgSQ/OrZnkVzfcuTMrme30FWzE+Pkl1Vcublv3/ct8VOk5G3/wvmunrEJ0vG
cZCffQrP57qGCLJOAm8et+XE2rs170njsOVnMIpJa4qcYGQV2Sl0qaYW6jfVhiy2AC1wN7Vkj4Zy
lpDEiitxhXQKp2sqvQcBiPJbFxsrgsGsBBbyUZd6yhJjMd+VxuwhBfbwYNUsjyCgmmE8daeW8s8l
a/+kAyxK5l/w/F58tR34j3HCPhAO1+IFfJAH4q5YwRyCtosIrAnsrcghJdclvu2RpRU7zK7noIhJ
TmiClhHLY8Fos2F1K3OwAGg58i33eK0yh7X2CKLsJfvMeCQ0ZpHbGhN/zVgqHg4j7nq2rsAj23AF
uHdrRL/MLm6PVSzSan5T232N+pBvxaySRQqX4SC5LpXDsXhHMEquWhy9YUTpqfvlO6+XUR7Z+aFu
zoCyq97pj1zD550SJBzg146CyGK2Gzqbm8ueBWAlPSebw8YYkQNZO6cq4XCuxyTAvVzur+IRUjxC
0+2GyIEEJ0eEQsEbS8bZC7zaXlY5qBjZs6WbsQ6ZqHG46yCYgIyA3XAahyd3Y4W1ZBSFWTRV8JRE
CPu8c5Wtom2sufz1iasCpDSHhQPo4IYhUhvMfgYQqbnsGZIaJITZqEQV7rTIYXfcOcStZyvRNVC9
z+tN3R1ZuaealihMvekjvCPujrX7Eg8P4w7D1qhbWDdzEg+L9PHwYJ1RB4W+NlXHvWslPmEzXjxM
3XWSonn88SBWyyxMtIpmzeoHr98ho9QnseNG595BV3jUDmZhRBIvP2dL0BTAw6+ZuEsMKWgNSJxU
CqEaAtL6SemwEN8V6c4cdx3ART+jIqB5dVD8Ve/6+sdQ3A+kNUoj1/vff/+PeE1y0rp1lzZjbBC6
gzOQQ/bhzt0EUXtsoRpXrZ1qTAcuWRY4+IQzC778Oq2e+c99lwQ5why39SH1l4RN+QEZKOkc3rQf
rJdB6+fWHVkj+nM3zGVr6hra0Dg8qRFJ3chlUDrAtAsaKEsqVb5+G0xJ23PbCwBg2nGcVvKK416+
B4dnj7qNfUYyB1syJmHi1LyRctnP3jc/Lh9UWgkmN0yf3wvBi8frf/zvxz8aPKIOi2w0817Vb6of
PoUc7BKHVm2Yh8fhsfXysIaS43FOhohWWjNgEkNmvQKH2PAawChGKIXVNr3Ar+OIWGxZlwLhG4uN
yLaSUpxjHvDJd0G0rKmAR8FnlO6Iy1yh6OusFv96oza2AKNlU+gijzvzPQrm1eoK1WocLPAHsBQw
KT60clRv8noVzEi6dFsXEalXAWkvXNMtNgNhBHPXSTwSMI8FCrrm1gAEHSd1ComDtj/BA2khY8tc
p+ija66UzxaiiEoM3R0SDyztkIJKAFkuCDqOpYMJgYfRvEv9h8ppOhYP/wKdNDzwKxcPaWuSxsx+
eZTOwTL/43YwG9zeD/r/1qKPFoDQ1snu1CU0PckIFtEZI2H0TtEU/PQZOHeV/jnVIvQxof5fXc49
2kbxB94BbnhQPpfUK98+TfE/j14GC1TM/hlaH77W64ZFz+q3T0J7Hx4/8neGURc+LOuC4jeYnY0Q
qnpd2dcXyq2l1SRa4KsZ1ZdJHKRREDKBkVh0uDQSWmadzxVkC0RBI9kXKZo/SC0hKiFabKiIMpt9
Zs0yLvATz+DFSia1J6ehY05BAzmQSGgPRqj75O1Yhu8/zjTQA/E9hiH9xkT0z3DwPRuQAeaIcrjn
L2i+nhF6sjOP1PSdBgVEwTFSkIxYkYdcpB9Z1+HZ8PX5olMXaTx/6VaGiXokPDKaPYcsj2XywPDd
Wpg/6bkLiiwD7LcFfmebydgoHJI1hdDWv/Rve//KrJ/DZkOR2ooCNuBQOOyLXoCkGVsnUzmULH7H
6hRXrt+q1H+sFh4ecY+EVuveipbMzaZyiG76KxfY+4TZ3LSbl/UWXn7ABzZY8Csx9MTwKJgNtilJ
Apg4rzVM4bIx5kPjsE0GkZvUSss8sJ6DxHGDkLXMPLKmdzjhQ8A6WMmUqajp4xuSB/YQGhz22hAo
J+aRnfo4L99opxtB5AG97/32P4nVWiKff50FLls3FHncVCPLzxllnHF9X66NsftQdwHA9Nd8P6Dc
ECQOc5MA7MtBLsYYsFpQOFzYE8BhbRIvatkgHhcJes2ChK28iFwA7AAZ7BgrDFaF5vpFbaomlMM5
nuAqXdQQvDwyKBNMyXVRrGPNmcjjOpoEB2onAQiudFpmHTlsthsXXjcjlYdpL6TWFMGjmbo0l20w
cMckZVZ9GhS+3PzcwqdnkegSD1jdYyx7ktdACqr6CFX+4eVrRr3TqjWFgRGSg1yKRCetsQVEYCWt
SGaKHFzwGTrO6jkDHpWUWVorToAOqVr861V8F7BBiCRzuJJmv/1n0AKt8m//VaD9p9Fv/+0vXDb3
I8kcdI3ErlvLdkg8YL53xD/UjR1Y1pqr+6N9cgp5AH0RBq+ByG1dkphxBECY1nzNYG1xa34sWDmb
ywWVP/rOfOYSlDQOx/vLid8t8UDcfHE3D+Rhx1oMHsWx0oaenm8ebcAYsQ3kxs5lSrDq8/XHH5cA
pAnW5inA4/U/lhaOfzRAVpXyFTVEDliee2D3A4dz0QuA0gNKic3oczlxXmtGvIyAKak6vvTa0zmY
/CHCfwsXHxMxnNYgXu4DoCtgmUYEaWmLPrO8cA55tIrdQMERsVNmxeKTTVzfmUGdIpZmYVKi+ayK
z+3OP6cYJ9Ja0V8w5X62MKY+v3V+4JOo+vyaPo3jj/D/Zv0uovSBPTzVGX29O4pqposjWbiNXRI9
wOethBYOevWiyTvYqeuxdooH2JyuFoaVtVMcYliaSARCDQaFEc0Di3JDMoJY8wwAl0fPTo/kQBKd
g13wAIb3anuPR0amH2zgjrLXLg/HsZJ7vgjBow8GDeH1PnMeqJZLiF04bdztS3Rrp2wAxyMpcQVg
HOP/izxg0u9wWGqPEdTRzU3HozomJKJhSz1hxaNoRbkyYpqbYOozmELffPFT8MglAXUr2QiRB3J0
loCaJEniwmzfWJnLmioeDRUlhcA4XbCJN7BhN1fNHdh23CVZFsu/Cx5ILSXCg7KMNuCU+ulhbwbx
ObsonSJsXu4v41ncuyA4BOECUg1Fpbm0DifNWzzS+V1khd3YwVtGtnvW2AOW1vwJfZw9+Q7POtff
ASQIfFKrJWGwRPOV9xC7oF+zElQ4MTyS0DPC+l6SzsHAlYdsANgTEjMpe4h5ZLhL+fCUgH/wrE1+
rBWVT2IX235C8AYsSpUOzOFQXcHZKo3/8cJlMK0/Ww46dsgHj7mHPye6K/FqTQMKHKAy/KaON8s4
/aNYpM+B854nYPtxD6IE9/0FH0Rk063Bwgee7BD8zjRKF73oNZpPHu0Y3Ygc2HQoj5IHxTAzmUAe
Jfhe4AV1CAmP7tfBAh49mwPkQfNU+scU/1MDk/BIZF8Sb02buc85TjqHygxGRddWjf7Dys6/Pt0w
Q90c2UBma4g8aKwplwAyJcwdKho8AgUrSqvPXSRbeeCLPkZpfbGY2lW9zevVe48K8QFUYmyW6Hk0
yY+7Bs6hsZteCsefhuoSXZbHP6ocjmbFDgy4hY/PKJqOOv7mFrxubsNtGtcruDxyADTeYjmti8kr
T6/2nNKeUGVtTm/RxsLouvyDx6ex8CwS/fJ/AAAA//8=</cx:binary>
              </cx:geoCache>
            </cx:geography>
          </cx:layoutPr>
          <cx:valueColorPositions count="3"/>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microsoft.com/office/2014/relationships/chartEx" Target="../charts/chartEx3.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592883</xdr:colOff>
      <xdr:row>18</xdr:row>
      <xdr:rowOff>9718</xdr:rowOff>
    </xdr:to>
    <xdr:graphicFrame macro="">
      <xdr:nvGraphicFramePr>
        <xdr:cNvPr id="13" name="Chart 12">
          <a:extLst>
            <a:ext uri="{FF2B5EF4-FFF2-40B4-BE49-F238E27FC236}">
              <a16:creationId xmlns:a16="http://schemas.microsoft.com/office/drawing/2014/main" id="{09A9841D-141D-439F-A85A-AD43FA393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9720</xdr:colOff>
      <xdr:row>0</xdr:row>
      <xdr:rowOff>15551</xdr:rowOff>
    </xdr:from>
    <xdr:to>
      <xdr:col>19</xdr:col>
      <xdr:colOff>602602</xdr:colOff>
      <xdr:row>18</xdr:row>
      <xdr:rowOff>1</xdr:rowOff>
    </xdr:to>
    <xdr:graphicFrame macro="">
      <xdr:nvGraphicFramePr>
        <xdr:cNvPr id="5" name="Chart 4">
          <a:extLst>
            <a:ext uri="{FF2B5EF4-FFF2-40B4-BE49-F238E27FC236}">
              <a16:creationId xmlns:a16="http://schemas.microsoft.com/office/drawing/2014/main" id="{4C0EC0D3-6514-4936-9C83-3AAEA8A97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19439</xdr:rowOff>
    </xdr:from>
    <xdr:to>
      <xdr:col>10</xdr:col>
      <xdr:colOff>0</xdr:colOff>
      <xdr:row>36</xdr:row>
      <xdr:rowOff>0</xdr:rowOff>
    </xdr:to>
    <xdr:graphicFrame macro="">
      <xdr:nvGraphicFramePr>
        <xdr:cNvPr id="9" name="Chart 8">
          <a:extLst>
            <a:ext uri="{FF2B5EF4-FFF2-40B4-BE49-F238E27FC236}">
              <a16:creationId xmlns:a16="http://schemas.microsoft.com/office/drawing/2014/main" id="{5616FFAE-0878-4F65-902B-BC2344328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9523</xdr:colOff>
      <xdr:row>0</xdr:row>
      <xdr:rowOff>0</xdr:rowOff>
    </xdr:from>
    <xdr:to>
      <xdr:col>15</xdr:col>
      <xdr:colOff>609599</xdr:colOff>
      <xdr:row>20</xdr:row>
      <xdr:rowOff>38100</xdr:rowOff>
    </xdr:to>
    <xdr:graphicFrame macro="">
      <xdr:nvGraphicFramePr>
        <xdr:cNvPr id="2" name="Chart 1">
          <a:extLst>
            <a:ext uri="{FF2B5EF4-FFF2-40B4-BE49-F238E27FC236}">
              <a16:creationId xmlns:a16="http://schemas.microsoft.com/office/drawing/2014/main" id="{7E4C04F8-D4C3-4D02-8969-A3400461EB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20</xdr:row>
      <xdr:rowOff>28574</xdr:rowOff>
    </xdr:from>
    <xdr:to>
      <xdr:col>16</xdr:col>
      <xdr:colOff>0</xdr:colOff>
      <xdr:row>45</xdr:row>
      <xdr:rowOff>9524</xdr:rowOff>
    </xdr:to>
    <mc:AlternateContent xmlns:mc="http://schemas.openxmlformats.org/markup-compatibility/2006">
      <mc:Choice xmlns:cx6="http://schemas.microsoft.com/office/drawing/2016/5/12/chartex" Requires="cx6">
        <xdr:graphicFrame macro="">
          <xdr:nvGraphicFramePr>
            <xdr:cNvPr id="11" name="Chart 10">
              <a:extLst>
                <a:ext uri="{FF2B5EF4-FFF2-40B4-BE49-F238E27FC236}">
                  <a16:creationId xmlns:a16="http://schemas.microsoft.com/office/drawing/2014/main" id="{9D1BF483-6850-4AB3-8711-A33CEB34DC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 y="3867149"/>
              <a:ext cx="12030074" cy="4752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9524</xdr:colOff>
      <xdr:row>0</xdr:row>
      <xdr:rowOff>0</xdr:rowOff>
    </xdr:from>
    <xdr:to>
      <xdr:col>13</xdr:col>
      <xdr:colOff>342900</xdr:colOff>
      <xdr:row>20</xdr:row>
      <xdr:rowOff>19050</xdr:rowOff>
    </xdr:to>
    <xdr:graphicFrame macro="">
      <xdr:nvGraphicFramePr>
        <xdr:cNvPr id="3" name="Chart 2">
          <a:extLst>
            <a:ext uri="{FF2B5EF4-FFF2-40B4-BE49-F238E27FC236}">
              <a16:creationId xmlns:a16="http://schemas.microsoft.com/office/drawing/2014/main" id="{0AB0B6AE-E717-4C12-BF93-ADAE61F9B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28574</xdr:rowOff>
    </xdr:from>
    <xdr:to>
      <xdr:col>13</xdr:col>
      <xdr:colOff>333375</xdr:colOff>
      <xdr:row>49</xdr:row>
      <xdr:rowOff>123825</xdr:rowOff>
    </xdr:to>
    <mc:AlternateContent xmlns:mc="http://schemas.openxmlformats.org/markup-compatibility/2006">
      <mc:Choice xmlns:cx6="http://schemas.microsoft.com/office/drawing/2016/5/12/chartex" Requires="cx6">
        <xdr:graphicFrame macro="">
          <xdr:nvGraphicFramePr>
            <xdr:cNvPr id="4" name="Chart 3">
              <a:extLst>
                <a:ext uri="{FF2B5EF4-FFF2-40B4-BE49-F238E27FC236}">
                  <a16:creationId xmlns:a16="http://schemas.microsoft.com/office/drawing/2014/main" id="{AB724C46-072C-4CD0-95BF-9C49CB3DDB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3867149"/>
              <a:ext cx="12525375" cy="56292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9525</xdr:colOff>
      <xdr:row>0</xdr:row>
      <xdr:rowOff>0</xdr:rowOff>
    </xdr:from>
    <xdr:to>
      <xdr:col>17</xdr:col>
      <xdr:colOff>0</xdr:colOff>
      <xdr:row>21</xdr:row>
      <xdr:rowOff>34895</xdr:rowOff>
    </xdr:to>
    <xdr:graphicFrame macro="">
      <xdr:nvGraphicFramePr>
        <xdr:cNvPr id="2" name="Chart 1">
          <a:extLst>
            <a:ext uri="{FF2B5EF4-FFF2-40B4-BE49-F238E27FC236}">
              <a16:creationId xmlns:a16="http://schemas.microsoft.com/office/drawing/2014/main" id="{1F2DE352-5D96-4C9D-9E19-9DA6A6100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47624</xdr:rowOff>
    </xdr:from>
    <xdr:to>
      <xdr:col>17</xdr:col>
      <xdr:colOff>0</xdr:colOff>
      <xdr:row>52</xdr:row>
      <xdr:rowOff>47624</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A4C8155C-BD2C-48CD-8706-E51F697641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4076699"/>
              <a:ext cx="10487025" cy="59150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finland" TargetMode="External"/><Relationship Id="rId13" Type="http://schemas.openxmlformats.org/officeDocument/2006/relationships/hyperlink" Target="https://www.bing.com/th?id=AMMS_c53bc7ffe4159b97ef16d6902920ad01&amp;qlt=95" TargetMode="External"/><Relationship Id="rId18" Type="http://schemas.openxmlformats.org/officeDocument/2006/relationships/hyperlink" Target="https://www.bing.com/images/search?form=xlimg&amp;q=republic+of+ireland" TargetMode="External"/><Relationship Id="rId26" Type="http://schemas.openxmlformats.org/officeDocument/2006/relationships/hyperlink" Target="https://www.bing.com/images/search?form=xlimg&amp;q=norway" TargetMode="External"/><Relationship Id="rId3" Type="http://schemas.openxmlformats.org/officeDocument/2006/relationships/hyperlink" Target="https://www.bing.com/th?id=AMMS_64b8dfbe12cd35ca818645298c978740&amp;qlt=95" TargetMode="External"/><Relationship Id="rId21" Type="http://schemas.openxmlformats.org/officeDocument/2006/relationships/hyperlink" Target="https://www.bing.com/th?id=AMMS_f406b613d67aa0e197a8b82682d91948&amp;qlt=95" TargetMode="External"/><Relationship Id="rId34" Type="http://schemas.openxmlformats.org/officeDocument/2006/relationships/hyperlink" Target="https://www.bing.com/images/search?form=xlimg&amp;q=switzerland" TargetMode="External"/><Relationship Id="rId7" Type="http://schemas.openxmlformats.org/officeDocument/2006/relationships/hyperlink" Target="https://www.bing.com/th?id=AMMS_6c2ab93106d42304c4588505b15c2ea9&amp;qlt=95" TargetMode="External"/><Relationship Id="rId12" Type="http://schemas.openxmlformats.org/officeDocument/2006/relationships/hyperlink" Target="https://www.bing.com/images/search?form=xlimg&amp;q=germany" TargetMode="External"/><Relationship Id="rId17" Type="http://schemas.openxmlformats.org/officeDocument/2006/relationships/hyperlink" Target="https://www.bing.com/th?id=AMMS_3270ca11e03e3e304dcb3ceb9c77b821&amp;qlt=95" TargetMode="External"/><Relationship Id="rId25" Type="http://schemas.openxmlformats.org/officeDocument/2006/relationships/hyperlink" Target="https://www.bing.com/th?id=AMMS_eea8060b6dfdad380d7e0ade612da5cc&amp;qlt=95" TargetMode="External"/><Relationship Id="rId33" Type="http://schemas.openxmlformats.org/officeDocument/2006/relationships/hyperlink" Target="https://www.bing.com/th?id=AMMS_076aff744068a9704bf7b7f5ed927c1c&amp;qlt=95" TargetMode="External"/><Relationship Id="rId38" Type="http://schemas.openxmlformats.org/officeDocument/2006/relationships/hyperlink" Target="https://www.bing.com/images/search?form=xlimg&amp;q=united+kingdom" TargetMode="External"/><Relationship Id="rId2" Type="http://schemas.openxmlformats.org/officeDocument/2006/relationships/hyperlink" Target="https://www.bing.com/images/search?form=xlimg&amp;q=austria" TargetMode="External"/><Relationship Id="rId16" Type="http://schemas.openxmlformats.org/officeDocument/2006/relationships/hyperlink" Target="https://www.bing.com/images/search?form=xlimg&amp;q=iceland" TargetMode="External"/><Relationship Id="rId20" Type="http://schemas.openxmlformats.org/officeDocument/2006/relationships/hyperlink" Target="https://www.bing.com/images/search?form=xlimg&amp;q=italy" TargetMode="External"/><Relationship Id="rId29" Type="http://schemas.openxmlformats.org/officeDocument/2006/relationships/hyperlink" Target="https://www.bing.com/th?id=AMMS_c8e707cdf8c98e126f2d5dde4447d146&amp;qlt=95" TargetMode="External"/><Relationship Id="rId1" Type="http://schemas.openxmlformats.org/officeDocument/2006/relationships/hyperlink" Target="https://www.bing.com/th?id=AMMS_a0d28341c5cc2a37be9b49f414db5cd6&amp;qlt=95" TargetMode="External"/><Relationship Id="rId6" Type="http://schemas.openxmlformats.org/officeDocument/2006/relationships/hyperlink" Target="https://www.bing.com/images/search?form=xlimg&amp;q=denmark" TargetMode="External"/><Relationship Id="rId11" Type="http://schemas.openxmlformats.org/officeDocument/2006/relationships/hyperlink" Target="https://www.bing.com/th?id=AMMS_170e62536294e690a4ae289472616a73&amp;qlt=95" TargetMode="External"/><Relationship Id="rId24" Type="http://schemas.openxmlformats.org/officeDocument/2006/relationships/hyperlink" Target="https://www.bing.com/images/search?form=xlimg&amp;q=netherlands" TargetMode="External"/><Relationship Id="rId32" Type="http://schemas.openxmlformats.org/officeDocument/2006/relationships/hyperlink" Target="https://www.bing.com/images/search?form=xlimg&amp;q=sweden" TargetMode="External"/><Relationship Id="rId37" Type="http://schemas.openxmlformats.org/officeDocument/2006/relationships/hyperlink" Target="https://www.bing.com/th?id=AMMS_08d2869d43a589e2a364e67dfd999853&amp;qlt=95" TargetMode="External"/><Relationship Id="rId5" Type="http://schemas.openxmlformats.org/officeDocument/2006/relationships/hyperlink" Target="https://www.bing.com/th?id=AMMS_73827d97ae36803c4e5cce7cafb1f0e6&amp;qlt=95" TargetMode="External"/><Relationship Id="rId15" Type="http://schemas.openxmlformats.org/officeDocument/2006/relationships/hyperlink" Target="https://www.bing.com/th?id=AMMS_3d546d8f7c2ae64a8aee5e68dbc462cb&amp;qlt=95" TargetMode="External"/><Relationship Id="rId23" Type="http://schemas.openxmlformats.org/officeDocument/2006/relationships/hyperlink" Target="https://www.bing.com/th?id=AMMS_5f6a86b20eda38e7d669dfc7efa708bb&amp;qlt=95" TargetMode="External"/><Relationship Id="rId28" Type="http://schemas.openxmlformats.org/officeDocument/2006/relationships/hyperlink" Target="https://www.bing.com/images/search?form=xlimg&amp;q=portugal" TargetMode="External"/><Relationship Id="rId36" Type="http://schemas.openxmlformats.org/officeDocument/2006/relationships/hyperlink" Target="https://www.bing.com/images/search?form=xlimg&amp;q=turkey" TargetMode="External"/><Relationship Id="rId10" Type="http://schemas.openxmlformats.org/officeDocument/2006/relationships/hyperlink" Target="https://www.bing.com/images/search?form=xlimg&amp;q=france" TargetMode="External"/><Relationship Id="rId19" Type="http://schemas.openxmlformats.org/officeDocument/2006/relationships/hyperlink" Target="https://www.bing.com/th?id=AMMS_28a2035337d7355f2b5e171120ae41de&amp;qlt=95" TargetMode="External"/><Relationship Id="rId31" Type="http://schemas.openxmlformats.org/officeDocument/2006/relationships/hyperlink" Target="https://www.bing.com/th?id=AMMS_93db70fc660fbbae9bc9f5cd5a0ce7cf&amp;qlt=95" TargetMode="External"/><Relationship Id="rId4" Type="http://schemas.openxmlformats.org/officeDocument/2006/relationships/hyperlink" Target="https://www.bing.com/images/search?form=xlimg&amp;q=belgium" TargetMode="External"/><Relationship Id="rId9" Type="http://schemas.openxmlformats.org/officeDocument/2006/relationships/hyperlink" Target="https://www.bing.com/th?id=AMMS_b2702b4b2f92acd84b43bb4c02aaf56a&amp;qlt=95" TargetMode="External"/><Relationship Id="rId14" Type="http://schemas.openxmlformats.org/officeDocument/2006/relationships/hyperlink" Target="https://www.bing.com/images/search?form=xlimg&amp;q=greece" TargetMode="External"/><Relationship Id="rId22" Type="http://schemas.openxmlformats.org/officeDocument/2006/relationships/hyperlink" Target="https://www.bing.com/images/search?form=xlimg&amp;q=luxembourg" TargetMode="External"/><Relationship Id="rId27" Type="http://schemas.openxmlformats.org/officeDocument/2006/relationships/hyperlink" Target="https://www.bing.com/th?id=AMMS_d7f5b8abb249abd32cf4fb32dc9ed008&amp;qlt=95" TargetMode="External"/><Relationship Id="rId30" Type="http://schemas.openxmlformats.org/officeDocument/2006/relationships/hyperlink" Target="https://www.bing.com/images/search?form=xlimg&amp;q=spain" TargetMode="External"/><Relationship Id="rId35" Type="http://schemas.openxmlformats.org/officeDocument/2006/relationships/hyperlink" Target="https://www.bing.com/th?id=AMMS_05a3fb78f5cfbf6d8f8fd5690627dc96&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Srd>
</file>

<file path=xl/richData/rdarray.xml><?xml version="1.0" encoding="utf-8"?>
<arrayData xmlns="http://schemas.microsoft.com/office/spreadsheetml/2017/richdata2" count="62">
  <a r="4">
    <v t="s">Karl Nehammer (Chancellor)</v>
    <v t="r">20</v>
    <v t="r">21</v>
    <v t="r">22</v>
  </a>
  <a r="1">
    <v t="s">German</v>
  </a>
  <a r="9">
    <v t="r">6</v>
    <v t="r">40</v>
    <v t="r">41</v>
    <v t="r">42</v>
    <v t="r">43</v>
    <v t="r">44</v>
    <v t="r">45</v>
    <v t="r">46</v>
    <v t="r">47</v>
  </a>
  <a r="2">
    <v t="s">Central European Summer Time</v>
    <v t="s">Central European Time Zone</v>
  </a>
  <a r="3">
    <v t="s">French</v>
    <v t="s">Dutch</v>
    <v t="s">German</v>
  </a>
  <a r="6">
    <v t="s">Limburg</v>
    <v t="s">Luxembourg</v>
    <v t="s">Flemish Brabant</v>
    <v t="s">East Flanders</v>
    <v t="s">West Flanders</v>
    <v t="s">Walloon Brabant</v>
  </a>
  <a r="4">
    <v t="r">117</v>
    <v t="r">118</v>
    <v t="r">119</v>
    <v t="r">120</v>
  </a>
  <a r="1">
    <v t="s">Danish</v>
  </a>
  <a r="20">
    <v t="r">103</v>
    <v t="r">137</v>
    <v t="r">138</v>
    <v t="r">139</v>
    <v t="r">140</v>
    <v t="s">South Jutland County</v>
    <v t="r">141</v>
    <v t="r">142</v>
    <v t="s">North Jutland County</v>
    <v t="s">Frederiksborg County</v>
    <v t="s">Aarhus County</v>
    <v t="s">Funen County</v>
    <v t="s">Viborg County</v>
    <v t="s">Vejle County</v>
    <v t="s">Ringkjøbing County</v>
    <v t="s">Roskilde County</v>
    <v t="s">Copenhagen County</v>
    <v t="s">Ribe County</v>
    <v t="s">Storstrøm County</v>
    <v t="s">Bornholm County</v>
  </a>
  <a r="2">
    <v t="r">169</v>
    <v t="r">170</v>
  </a>
  <a r="2">
    <v t="s">Swedish</v>
    <v t="s">Finnish</v>
  </a>
  <a r="17">
    <v t="r">188</v>
    <v t="r">189</v>
    <v t="r">190</v>
    <v t="r">191</v>
    <v t="r">192</v>
    <v t="s">Åland</v>
    <v t="r">193</v>
    <v t="r">194</v>
    <v t="r">195</v>
    <v t="r">196</v>
    <v t="r">197</v>
    <v t="r">198</v>
    <v t="r">199</v>
    <v t="r">200</v>
    <v t="r">201</v>
    <v t="s">Oulu Province</v>
    <v t="r">202</v>
  </a>
  <a r="2">
    <v t="s">Eastern European Summer Time</v>
    <v t="s">Eastern European Time Zone</v>
  </a>
  <a r="8">
    <v t="r">230</v>
    <v t="r">231</v>
    <v t="r">232</v>
    <v t="r">233</v>
    <v t="r">234</v>
    <v t="s">Jean Castex (Prime Minister)</v>
    <v t="r">235</v>
    <v t="r">236</v>
  </a>
  <a r="1">
    <v t="s">French</v>
  </a>
  <a r="132">
    <v t="r">216</v>
    <v t="r">254</v>
    <v t="r">255</v>
    <v t="s">Alsace</v>
    <v t="r">256</v>
    <v t="s">Brittany</v>
    <v t="r">257</v>
    <v t="s">Lorraine</v>
    <v t="r">258</v>
    <v t="r">259</v>
    <v t="r">260</v>
    <v t="r">261</v>
    <v t="r">262</v>
    <v t="r">263</v>
    <v t="r">264</v>
    <v t="r">265</v>
    <v t="r">266</v>
    <v t="r">267</v>
    <v t="s">Burgundy</v>
    <v t="r">268</v>
    <v t="s">Loire</v>
    <v t="r">269</v>
    <v t="s">Poitou-Charentes</v>
    <v t="r">270</v>
    <v t="r">271</v>
    <v t="r">272</v>
    <v t="r">273</v>
    <v t="r">274</v>
    <v t="r">275</v>
    <v t="s">Picardy</v>
    <v t="r">276</v>
    <v t="s">Limousin</v>
    <v t="r">277</v>
    <v t="r">278</v>
    <v t="s">Auvergne</v>
    <v t="r">279</v>
    <v t="r">280</v>
    <v t="r">281</v>
    <v t="s">Franche-Comté</v>
    <v t="s">Rhône-Alpes</v>
    <v t="r">282</v>
    <v t="s">Midi-Pyrénées</v>
    <v t="r">283</v>
    <v t="r">284</v>
    <v t="r">285</v>
    <v t="r">286</v>
    <v t="r">287</v>
    <v t="s">Languedoc-Roussillon</v>
    <v t="s">Nord-Pas-de-Calais</v>
    <v t="r">288</v>
    <v t="s">Aquitaine</v>
    <v t="r">289</v>
    <v t="r">290</v>
    <v t="r">291</v>
    <v t="r">292</v>
    <v t="r">293</v>
    <v t="r">294</v>
    <v t="r">295</v>
    <v t="r">296</v>
    <v t="r">297</v>
    <v t="r">298</v>
    <v t="r">299</v>
    <v t="r">300</v>
    <v t="r">301</v>
    <v t="r">302</v>
    <v t="r">303</v>
    <v t="r">304</v>
    <v t="r">305</v>
    <v t="r">306</v>
    <v t="r">307</v>
    <v t="r">308</v>
    <v t="r">309</v>
    <v t="r">310</v>
    <v t="r">311</v>
    <v t="r">312</v>
    <v t="r">313</v>
    <v t="r">314</v>
    <v t="r">315</v>
    <v t="r">316</v>
    <v t="r">317</v>
    <v t="r">318</v>
    <v t="r">319</v>
    <v t="r">320</v>
    <v t="r">321</v>
    <v t="r">322</v>
    <v t="r">323</v>
    <v t="r">324</v>
    <v t="r">325</v>
    <v t="r">326</v>
    <v t="r">327</v>
    <v t="r">328</v>
    <v t="r">329</v>
    <v t="r">330</v>
    <v t="r">331</v>
    <v t="r">332</v>
    <v t="r">333</v>
    <v t="r">334</v>
    <v t="r">335</v>
    <v t="r">336</v>
    <v t="r">337</v>
    <v t="r">338</v>
    <v t="r">339</v>
    <v t="r">340</v>
    <v t="r">341</v>
    <v t="r">342</v>
    <v t="r">343</v>
    <v t="r">344</v>
    <v t="r">345</v>
    <v t="r">346</v>
    <v t="r">347</v>
    <v t="r">348</v>
    <v t="r">349</v>
    <v t="r">350</v>
    <v t="r">351</v>
    <v t="r">352</v>
    <v t="r">353</v>
    <v t="r">354</v>
    <v t="r">355</v>
    <v t="r">356</v>
    <v t="r">357</v>
    <v t="r">358</v>
    <v t="r">359</v>
    <v t="r">360</v>
    <v t="s">Upper Normandy</v>
    <v t="s">Lower Normandy</v>
    <v t="r">361</v>
    <v t="r">362</v>
    <v t="r">363</v>
    <v t="r">364</v>
    <v t="r">365</v>
    <v t="r">366</v>
    <v t="s">Champagne-Ardenne</v>
  </a>
  <a r="4">
    <v t="r">392</v>
    <v t="r">393</v>
    <v t="r">394</v>
    <v t="r">394</v>
  </a>
  <a r="16">
    <v t="r">412</v>
    <v t="r">379</v>
    <v t="r">413</v>
    <v t="r">414</v>
    <v t="r">415</v>
    <v t="r">416</v>
    <v t="s">Thuringia</v>
    <v t="r">417</v>
    <v t="r">418</v>
    <v t="r">419</v>
    <v t="r">420</v>
    <v t="r">421</v>
    <v t="r">422</v>
    <v t="r">423</v>
    <v t="r">424</v>
    <v t="r">425</v>
  </a>
  <a r="10">
    <v t="r">452</v>
    <v t="r">453</v>
    <v t="r">454</v>
    <v t="r">455</v>
    <v t="r">456</v>
    <v t="r">457</v>
    <v t="s">Miltiadis Varvitsiotis (Minister)</v>
    <v t="s">Panagiotis (Takis) Theodorikakos (Minister)</v>
    <v t="s">Niki Kerameus (Minister)</v>
    <v t="s">Nikos Panagiotopoulos (Minister)</v>
  </a>
  <a r="1">
    <v t="s">Greek</v>
  </a>
  <a r="62">
    <v t="r">473</v>
    <v t="r">474</v>
    <v t="r">475</v>
    <v t="r">476</v>
    <v t="r">477</v>
    <v t="r">478</v>
    <v t="r">479</v>
    <v t="r">480</v>
    <v t="r">481</v>
    <v t="r">482</v>
    <v t="r">483</v>
    <v t="r">484</v>
    <v t="r">485</v>
    <v t="r">486</v>
    <v t="s">Corfu</v>
    <v t="s">Chalkidiki</v>
    <v t="r">487</v>
    <v t="r">488</v>
    <v t="r">489</v>
    <v t="r">490</v>
    <v t="r">491</v>
    <v t="s">Aetolia-Acarnania</v>
    <v t="r">492</v>
    <v t="r">493</v>
    <v t="r">494</v>
    <v t="s">Kavala Prefecture</v>
    <v t="r">495</v>
    <v t="r">496</v>
    <v t="r">497</v>
    <v t="r">498</v>
    <v t="r">499</v>
    <v t="r">500</v>
    <v t="r">501</v>
    <v t="s">Boeotia</v>
    <v t="r">502</v>
    <v t="r">503</v>
    <v t="r">504</v>
    <v t="r">505</v>
    <v t="r">506</v>
    <v t="r">507</v>
    <v t="s">Phthiotis</v>
    <v t="r">508</v>
    <v t="r">509</v>
    <v t="r">510</v>
    <v t="r">511</v>
    <v t="r">512</v>
    <v t="r">513</v>
    <v t="r">514</v>
    <v t="r">515</v>
    <v t="r">516</v>
    <v t="s">Rhodope</v>
    <v t="r">517</v>
    <v t="r">518</v>
    <v t="r">519</v>
    <v t="r">520</v>
    <v t="s">Lefkada</v>
    <v t="r">521</v>
    <v t="r">522</v>
    <v t="r">523</v>
    <v t="r">524</v>
    <v t="s">Lesbos Prefecture</v>
    <v t="s">Cephalonia Prefecture</v>
  </a>
  <a r="2">
    <v t="r">551</v>
    <v t="r">552</v>
  </a>
  <a r="1">
    <v t="s">Icelandic</v>
  </a>
  <a r="8">
    <v t="r">567</v>
    <v t="r">568</v>
    <v t="r">569</v>
    <v t="r">570</v>
    <v t="r">571</v>
    <v t="r">572</v>
    <v t="r">573</v>
    <v t="r">574</v>
  </a>
  <a r="2">
    <v t="s">Greenwich Mean Time Zone</v>
    <v t="s">Western European Time Zone</v>
  </a>
  <a r="1">
    <v t="r">602</v>
  </a>
  <a r="2">
    <v t="s">Irish</v>
    <v t="s">English</v>
  </a>
  <a r="2">
    <v t="s">Irish Time Zone</v>
    <v t="s">Greenwich Mean Time Zone</v>
  </a>
  <a r="10">
    <v t="s">Luciana Lamorgese (Minister)</v>
    <v t="r">646</v>
    <v t="s">Nunzia Catalfo (Minister)</v>
    <v t="r">647</v>
    <v t="r">648</v>
    <v t="r">649</v>
    <v t="s">Federico D'Incà (Minister)</v>
    <v t="s">Peppe Provenzano (Minister)</v>
    <v t="s">Elena Bonetti (Minister)</v>
    <v t="s">Paola Pisano (Minister)</v>
  </a>
  <a r="1">
    <v t="s">Italian</v>
  </a>
  <a r="127">
    <v t="r">665</v>
    <v t="r">666</v>
    <v t="r">667</v>
    <v t="r">668</v>
    <v t="s">Province of Mantua</v>
    <v t="r">669</v>
    <v t="r">670</v>
    <v t="r">671</v>
    <v t="s">Province of Verona</v>
    <v t="r">672</v>
    <v t="s">Province of Ancona</v>
    <v t="r">673</v>
    <v t="r">674</v>
    <v t="r">675</v>
    <v t="r">676</v>
    <v t="r">677</v>
    <v t="r">678</v>
    <v t="r">679</v>
    <v t="r">680</v>
    <v t="r">681</v>
    <v t="r">682</v>
    <v t="r">683</v>
    <v t="s">Province of Siena</v>
    <v t="s">Province of Belluno</v>
    <v t="r">684</v>
    <v t="s">Province of Cremona</v>
    <v t="r">685</v>
    <v t="s">Province of Treviso</v>
    <v t="s">Province of Trapani</v>
    <v t="s">Province of Cuneo</v>
    <v t="s">Province of Ferrara</v>
    <v t="r">686</v>
    <v t="s">Province of Genoa</v>
    <v t="r">687</v>
    <v t="s">Province of Cosenza</v>
    <v t="r">688</v>
    <v t="r">689</v>
    <v t="s">Province of Livorno</v>
    <v t="s">Metropolitan City of Catania</v>
    <v t="s">Province of Como</v>
    <v t="s">Province of Benevento</v>
    <v t="r">690</v>
    <v t="s">Province of Lecce</v>
    <v t="r">691</v>
    <v t="s">Province of Pisa</v>
    <v t="s">South Tyrol</v>
    <v t="s">Province of Vicenza</v>
    <v t="s">Province of Grosseto</v>
    <v t="s">Province of Asti</v>
    <v t="s">Province of Agrigento</v>
    <v t="s">Province of Avellino</v>
    <v t="s">Province of Bergamo</v>
    <v t="s">Province of Foggia</v>
    <v t="s">Province of Sassari</v>
    <v t="r">692</v>
    <v t="s">Province of L'Aquila</v>
    <v t="s">Province of Trieste</v>
    <v t="s">Province of Teramo</v>
    <v t="r">693</v>
    <v t="s">Province of Vercelli</v>
    <v t="s">Province of Forlì-Cesena</v>
    <v t="s">Province of Lucca</v>
    <v t="r">694</v>
    <v t="s">Province of Potenza</v>
    <v t="s">Province of Catanzaro</v>
    <v t="s">Province of Piacenza</v>
    <v t="s">Province of Rovigo</v>
    <v t="r">695</v>
    <v t="s">Province of Pordenone</v>
    <v t="s">Province of Savona</v>
    <v t="s">Province of Cagliari</v>
    <v t="s">Province of Rieti</v>
    <v t="s">Province of Salerno</v>
    <v t="r">696</v>
    <v t="s">Province of Biella</v>
    <v t="s">Province of Udine</v>
    <v t="r">697</v>
    <v t="s">Province of Padua</v>
    <v t="s">Province of Viterbo</v>
    <v t="s">Province of Macerata</v>
    <v t="s">Province of Monza and Brianza</v>
    <v t="r">698</v>
    <v t="s">Province of Pavia</v>
    <v t="r">699</v>
    <v t="s">Province of Pistoia</v>
    <v t="s">Province of Frosinone</v>
    <v t="s">Province of Perugia</v>
    <v t="s">Province of La Spezia</v>
    <v t="s">Province of Novara</v>
    <v t="s">Province of Latina</v>
    <v t="s">Province of Ravenna</v>
    <v t="s">Province of Arezzo</v>
    <v t="s">Province of Pesaro and Urbino</v>
    <v t="s">Province of Pescara</v>
    <v t="s">Province of Lodi</v>
    <v t="s">Province of Enna</v>
    <v t="s">Province of Lecco</v>
    <v t="s">Province of Varese</v>
    <v t="s">Province of Oristano</v>
    <v t="s">Province of Sondrio</v>
    <v t="r">700</v>
    <v t="s">Province of Reggio Emilia</v>
    <v t="s">Province of Fermo</v>
    <v t="s">Province of Ragusa</v>
    <v t="s">Province of Imperia</v>
    <v t="r">701</v>
    <v t="s">Province of Brindisi</v>
    <v t="s">Province of Rimini</v>
    <v t="r">702</v>
    <v t="s">Province of Chieti</v>
    <v t="s">Province of Gorizia</v>
    <v t="r">703</v>
    <v t="s">Province of Barletta-Andria-Trani</v>
    <v t="s">Province of Caserta</v>
    <v t="s">Province of Terni</v>
    <v t="s">Province of Crotone</v>
    <v t="s">Province of Matera</v>
    <v t="s">Province of Prato</v>
    <v t="r">704</v>
    <v t="r">705</v>
    <v t="r">706</v>
    <v t="r">707</v>
    <v t="s">Metropolitan City of Messina</v>
    <v t="r">708</v>
    <v t="s">Metropolitan City of Palermo</v>
    <v t="r">709</v>
    <v t="s">Province of Syracuse</v>
  </a>
  <a r="4">
    <v t="r">735</v>
    <v t="r">736</v>
    <v t="r">737</v>
    <v t="s">Dan Kersch (Deputy prime minister)</v>
  </a>
  <a r="3">
    <v t="s">Luxembourgish</v>
    <v t="s">German</v>
    <v t="s">French</v>
  </a>
  <a r="15">
    <v t="r">753</v>
    <v t="r">754</v>
    <v t="r">755</v>
    <v t="r">756</v>
    <v t="s">Diekirch District</v>
    <v t="s">Grevenmacher District</v>
    <v t="r">757</v>
    <v t="r">758</v>
    <v t="r">759</v>
    <v t="r">760</v>
    <v t="r">761</v>
    <v t="r">762</v>
    <v t="s">Luxembourg District</v>
    <v t="r">763</v>
    <v t="r">764</v>
  </a>
  <a r="3">
    <v t="r">790</v>
    <v t="r">791</v>
    <v t="r">792</v>
  </a>
  <a r="1">
    <v t="s">Dutch</v>
  </a>
  <a r="15">
    <v t="r">808</v>
    <v t="r">809</v>
    <v t="r">810</v>
    <v t="r">811</v>
    <v t="r">812</v>
    <v t="r">813</v>
    <v t="r">814</v>
    <v t="r">815</v>
    <v t="r">816</v>
    <v t="r">817</v>
    <v t="r">818</v>
    <v t="r">819</v>
    <v t="r">820</v>
    <v t="r">821</v>
    <v t="r">822</v>
  </a>
  <a r="2">
    <v t="s">Central European Time Zone</v>
    <v t="s">Atlantic Time Zone</v>
  </a>
  <a r="3">
    <v t="r">848</v>
    <v t="r">849</v>
    <v t="r">850</v>
  </a>
  <a r="4">
    <v t="s">Norwegian</v>
    <v t="s">Bokmål</v>
    <v t="s">Nynorsk</v>
    <v t="s">Sami languages</v>
  </a>
  <a r="21">
    <v t="r">835</v>
    <v t="r">865</v>
    <v t="r">866</v>
    <v t="r">867</v>
    <v t="r">868</v>
    <v t="r">869</v>
    <v t="r">870</v>
    <v t="r">871</v>
    <v t="r">872</v>
    <v t="r">873</v>
    <v t="r">874</v>
    <v t="r">875</v>
    <v t="r">876</v>
    <v t="r">877</v>
    <v t="r">878</v>
    <v t="r">879</v>
    <v t="r">880</v>
    <v t="r">881</v>
    <v t="r">882</v>
    <v t="r">883</v>
    <v t="r">884</v>
  </a>
  <a r="2">
    <v t="r">909</v>
    <v t="r">910</v>
  </a>
  <a r="1">
    <v t="s">Portuguese</v>
  </a>
  <a r="20">
    <v t="r">927</v>
    <v t="r">928</v>
    <v t="r">929</v>
    <v t="r">930</v>
    <v t="r">931</v>
    <v t="r">932</v>
    <v t="r">933</v>
    <v t="r">934</v>
    <v t="r">935</v>
    <v t="r">936</v>
    <v t="r">937</v>
    <v t="r">938</v>
    <v t="r">939</v>
    <v t="r">940</v>
    <v t="r">941</v>
    <v t="r">942</v>
    <v t="r">943</v>
    <v t="r">944</v>
    <v t="r">945</v>
    <v t="r">946</v>
  </a>
  <a r="1">
    <v t="s">Western European Time Zone</v>
  </a>
  <a r="3">
    <v t="r">974</v>
    <v t="r">975</v>
    <v t="r">976</v>
  </a>
  <a r="1">
    <v t="s">Spanish</v>
  </a>
  <a r="59">
    <v t="r">993</v>
    <v t="r">994</v>
    <v t="r">995</v>
    <v t="r">996</v>
    <v t="r">997</v>
    <v t="r">998</v>
    <v t="r">999</v>
    <v t="r">1000</v>
    <v t="r">1001</v>
    <v t="r">1002</v>
    <v t="r">1003</v>
    <v t="r">1004</v>
    <v t="r">1005</v>
    <v t="r">1006</v>
    <v t="r">1007</v>
    <v t="r">1008</v>
    <v t="r">1009</v>
    <v t="r">1010</v>
    <v t="r">1011</v>
    <v t="s">Province of Cádiz</v>
    <v t="r">1012</v>
    <v t="r">1013</v>
    <v t="r">1014</v>
    <v t="r">1015</v>
    <v t="r">1016</v>
    <v t="r">1017</v>
    <v t="r">1018</v>
    <v t="s">Province of Seville</v>
    <v t="s">Province of Granada</v>
    <v t="s">Province of Valladolid</v>
    <v t="r">1019</v>
    <v t="r">1020</v>
    <v t="s">Province of Segovia</v>
    <v t="r">1021</v>
    <v t="s">Province of Palencia</v>
    <v t="r">1022</v>
    <v t="r">1023</v>
    <v t="r">1024</v>
    <v t="r">1025</v>
    <v t="r">1026</v>
    <v t="r">1027</v>
    <v t="r">1028</v>
    <v t="r">1029</v>
    <v t="s">Province of Málaga</v>
    <v t="s">Province of Jaén</v>
    <v t="r">1030</v>
    <v t="r">1031</v>
    <v t="s">Province of Zamora</v>
    <v t="r">1032</v>
    <v t="s">Province of Ciudad Real</v>
    <v t="s">Province of Burgos</v>
    <v t="s">Province of Teruel</v>
    <v t="r">1033</v>
    <v t="r">1034</v>
    <v t="s">Province of Huesca</v>
    <v t="s">Province of Soria</v>
    <v t="s">Province of Guadalajara</v>
    <v t="r">1035</v>
    <v t="s">Province of Las Palmas</v>
  </a>
  <a r="2">
    <v t="s">Central European Time Zone</v>
    <v t="s">Western European Time Zone</v>
  </a>
  <a r="2">
    <v t="r">1064</v>
    <v t="s">Magdalena Andersson (Prime Minister)</v>
  </a>
  <a r="1">
    <v t="s">Swedish</v>
  </a>
  <a r="21">
    <v t="r">1078</v>
    <v t="r">1079</v>
    <v t="r">1080</v>
    <v t="r">1081</v>
    <v t="r">1082</v>
    <v t="r">1083</v>
    <v t="r">1084</v>
    <v t="r">1085</v>
    <v t="r">1086</v>
    <v t="r">1087</v>
    <v t="r">1088</v>
    <v t="r">1089</v>
    <v t="r">1090</v>
    <v t="r">1091</v>
    <v t="r">1092</v>
    <v t="r">1093</v>
    <v t="r">1094</v>
    <v t="r">1095</v>
    <v t="r">1096</v>
    <v t="r">1097</v>
    <v t="r">1098</v>
  </a>
  <a r="1">
    <v t="r">1124</v>
  </a>
  <a r="4">
    <v t="s">German</v>
    <v t="s">French</v>
    <v t="s">Italian</v>
    <v t="s">Romansh language</v>
  </a>
  <a r="14">
    <v t="r">1140</v>
    <v t="r">1141</v>
    <v t="r">1142</v>
    <v t="r">1143</v>
    <v t="r">1144</v>
    <v t="s">Canton of Neuchâtel</v>
    <v t="r">1145</v>
    <v t="r">1146</v>
    <v t="r">1147</v>
    <v t="r">1148</v>
    <v t="r">1149</v>
    <v t="r">1150</v>
    <v t="r">1151</v>
    <v t="r">1152</v>
  </a>
  <a r="3">
    <v t="r">1179</v>
    <v t="r">1180</v>
    <v t="r">1181</v>
  </a>
  <a r="1">
    <v t="s">Turkish</v>
  </a>
  <a r="80">
    <v t="r">1200</v>
    <v t="r">1201</v>
    <v t="r">1202</v>
    <v t="r">1203</v>
    <v t="r">1204</v>
    <v t="r">1205</v>
    <v t="r">1206</v>
    <v t="r">1207</v>
    <v t="r">1208</v>
    <v t="r">1209</v>
    <v t="r">1210</v>
    <v t="r">1211</v>
    <v t="r">1212</v>
    <v t="r">1213</v>
    <v t="r">1214</v>
    <v t="r">1215</v>
    <v t="r">1216</v>
    <v t="r">1217</v>
    <v t="r">1218</v>
    <v t="r">1219</v>
    <v t="r">1220</v>
    <v t="r">1221</v>
    <v t="r">1222</v>
    <v t="r">1223</v>
    <v t="r">1224</v>
    <v t="r">1225</v>
    <v t="r">1226</v>
    <v t="r">1227</v>
    <v t="r">1228</v>
    <v t="r">1229</v>
    <v t="r">1230</v>
    <v t="r">1231</v>
    <v t="r">1232</v>
    <v t="r">1233</v>
    <v t="r">1234</v>
    <v t="r">1235</v>
    <v t="r">1236</v>
    <v t="r">1237</v>
    <v t="r">1238</v>
    <v t="r">1239</v>
    <v t="r">1240</v>
    <v t="r">1241</v>
    <v t="r">1242</v>
    <v t="r">1243</v>
    <v t="r">1244</v>
    <v t="r">1245</v>
    <v t="r">1246</v>
    <v t="r">1247</v>
    <v t="r">1248</v>
    <v t="r">1249</v>
    <v t="r">1250</v>
    <v t="r">1251</v>
    <v t="r">1252</v>
    <v t="r">1253</v>
    <v t="r">1254</v>
    <v t="r">1255</v>
    <v t="r">1256</v>
    <v t="r">1257</v>
    <v t="r">1258</v>
    <v t="r">1259</v>
    <v t="r">1260</v>
    <v t="r">1261</v>
    <v t="r">1262</v>
    <v t="r">1263</v>
    <v t="r">1264</v>
    <v t="r">1265</v>
    <v t="r">1266</v>
    <v t="r">1267</v>
    <v t="r">1268</v>
    <v t="r">1269</v>
    <v t="r">1270</v>
    <v t="r">1271</v>
    <v t="r">1272</v>
    <v t="r">1273</v>
    <v t="r">1274</v>
    <v t="r">1275</v>
    <v t="r">1276</v>
    <v t="r">1277</v>
    <v t="r">1278</v>
    <v t="r">1279</v>
  </a>
  <a r="4">
    <v t="r">1305</v>
    <v t="r">1306</v>
    <v t="r">1307</v>
    <v t="r">1308</v>
  </a>
  <a r="1">
    <v t="s">English</v>
  </a>
  <a r="150">
    <v t="r">1323</v>
    <v t="r">1324</v>
    <v t="r">1325</v>
    <v t="r">1326</v>
    <v t="r">1327</v>
    <v t="r">1328</v>
    <v t="r">1329</v>
    <v t="r">1330</v>
    <v t="r">1331</v>
    <v t="r">1332</v>
    <v t="r">1333</v>
    <v t="r">1334</v>
    <v t="r">1335</v>
    <v t="r">1336</v>
    <v t="r">1337</v>
    <v t="r">1338</v>
    <v t="r">1339</v>
    <v t="r">1340</v>
    <v t="r">1341</v>
    <v t="r">1342</v>
    <v t="r">1343</v>
    <v t="r">1344</v>
    <v t="r">1345</v>
    <v t="r">1346</v>
    <v t="r">1347</v>
    <v t="r">1348</v>
    <v t="r">1349</v>
    <v t="r">1350</v>
    <v t="r">1351</v>
    <v t="r">1352</v>
    <v t="r">1353</v>
    <v t="r">1354</v>
    <v t="r">1355</v>
    <v t="r">1356</v>
    <v t="r">1357</v>
    <v t="r">1358</v>
    <v t="r">1359</v>
    <v t="r">1360</v>
    <v t="r">1361</v>
    <v t="r">1362</v>
    <v t="r">1363</v>
    <v t="r">1364</v>
    <v t="r">1365</v>
    <v t="r">1366</v>
    <v t="r">1367</v>
    <v t="r">1368</v>
    <v t="r">1369</v>
    <v t="r">1370</v>
    <v t="r">1371</v>
    <v t="r">1372</v>
    <v t="r">1373</v>
    <v t="r">1374</v>
    <v t="r">1375</v>
    <v t="r">1376</v>
    <v t="r">1377</v>
    <v t="r">1378</v>
    <v t="r">1379</v>
    <v t="r">1380</v>
    <v t="r">1381</v>
    <v t="r">1382</v>
    <v t="r">1383</v>
    <v t="r">1384</v>
    <v t="r">1385</v>
    <v t="r">1386</v>
    <v t="r">1387</v>
    <v t="r">1388</v>
    <v t="r">1389</v>
    <v t="r">1390</v>
    <v t="r">1391</v>
    <v t="r">1392</v>
    <v t="r">1393</v>
    <v t="r">1394</v>
    <v t="r">1395</v>
    <v t="r">1396</v>
    <v t="r">1397</v>
    <v t="r">1398</v>
    <v t="r">1399</v>
    <v t="r">1400</v>
    <v t="r">1401</v>
    <v t="r">1402</v>
    <v t="r">1403</v>
    <v t="r">1404</v>
    <v t="r">1405</v>
    <v t="r">1406</v>
    <v t="r">1407</v>
    <v t="r">1408</v>
    <v t="r">1409</v>
    <v t="r">1410</v>
    <v t="r">1411</v>
    <v t="r">1412</v>
    <v t="r">1413</v>
    <v t="r">1414</v>
    <v t="r">1415</v>
    <v t="r">1416</v>
    <v t="r">1417</v>
    <v t="r">1418</v>
    <v t="r">1419</v>
    <v t="r">1420</v>
    <v t="r">1421</v>
    <v t="r">1422</v>
    <v t="r">1423</v>
    <v t="r">1424</v>
    <v t="r">1425</v>
    <v t="r">1426</v>
    <v t="r">1427</v>
    <v t="r">1428</v>
    <v t="r">1429</v>
    <v t="r">1430</v>
    <v t="r">1431</v>
    <v t="r">1432</v>
    <v t="r">1433</v>
    <v t="r">1434</v>
    <v t="r">1435</v>
    <v t="r">1436</v>
    <v t="r">1437</v>
    <v t="r">1438</v>
    <v t="s">Metropolitan Borough of Knowsley</v>
    <v t="s">Metropolitan Borough of Wirral</v>
    <v t="r">1439</v>
    <v t="r">1440</v>
    <v t="r">1441</v>
    <v t="r">1442</v>
    <v t="r">1443</v>
    <v t="r">1444</v>
    <v t="r">1445</v>
    <v t="r">1446</v>
    <v t="r">1447</v>
    <v t="r">1448</v>
    <v t="r">1449</v>
    <v t="r">1450</v>
    <v t="r">1451</v>
    <v t="r">1452</v>
    <v t="r">1453</v>
    <v t="r">1454</v>
    <v t="r">1455</v>
    <v t="r">1456</v>
    <v t="r">1457</v>
    <v t="r">1458</v>
    <v t="r">1459</v>
    <v t="r">1460</v>
    <v t="r">1461</v>
    <v t="r">1462</v>
    <v t="r">1463</v>
    <v t="r">1464</v>
    <v t="r">1465</v>
    <v t="r">1466</v>
    <v t="s">Outer Hebrides</v>
    <v t="r">1467</v>
    <v t="r">1468</v>
    <v t="r">1469</v>
  </a>
  <a r="3">
    <v t="s">British Summer Time</v>
    <v t="s">Greenwich Mean Time Zone</v>
    <v t="s">Western European Time Zone</v>
  </a>
</arrayData>
</file>

<file path=xl/richData/rdrichvalue.xml><?xml version="1.0" encoding="utf-8"?>
<rvData xmlns="http://schemas.microsoft.com/office/spreadsheetml/2017/richdata" count="1477">
  <rv s="0">
    <v>536870912</v>
    <v>Austria</v>
    <v>c3f78b59-5e8d-133a-d0e2-ff2e71c4a5d5</v>
    <v>en-US</v>
    <v>Map</v>
  </rv>
  <rv s="1">
    <fb>0.32356676139641499</fb>
    <v>29</v>
  </rv>
  <rv s="1">
    <fb>83871</fb>
    <v>30</v>
  </rv>
  <rv s="1">
    <fb>21000</fb>
    <v>30</v>
  </rv>
  <rv s="1">
    <fb>9.6999999999999993</fb>
    <v>31</v>
  </rv>
  <rv s="1">
    <fb>43</fb>
    <v>32</v>
  </rv>
  <rv s="0">
    <v>536870912</v>
    <v>Vienna</v>
    <v>a844b6d2-ff6e-902b-d359-8f7db08f7bb9</v>
    <v>en-US</v>
    <v>Map</v>
  </rv>
  <rv s="1">
    <fb>61447.919000000002</fb>
    <v>30</v>
  </rv>
  <rv s="1">
    <fb>118.057979804947</fb>
    <v>33</v>
  </rv>
  <rv s="1">
    <fb>1.5308955342270201E-2</fb>
    <v>29</v>
  </rv>
  <rv s="1">
    <fb>8355.8419518213395</fb>
    <v>30</v>
  </rv>
  <rv s="1">
    <fb>1.47</fb>
    <v>31</v>
  </rv>
  <rv s="1">
    <fb>0.46905712836916402</fb>
    <v>29</v>
  </rv>
  <rv s="1">
    <fb>65.661821989472699</fb>
    <v>34</v>
  </rv>
  <rv s="1">
    <fb>1.2</fb>
    <v>35</v>
  </rv>
  <rv s="1">
    <fb>446314739528.46997</fb>
    <v>36</v>
  </rv>
  <rv s="1">
    <fb>1.0311315000000001</fb>
    <v>29</v>
  </rv>
  <rv s="1">
    <fb>0.85057140000000009</fb>
    <v>29</v>
  </rv>
  <rv s="2">
    <v>0</v>
    <v>27</v>
    <v>37</v>
    <v>0</v>
    <v>Image of Austria</v>
  </rv>
  <rv s="1">
    <fb>2.9</fb>
    <v>34</v>
  </rv>
  <rv s="0">
    <v>805306368</v>
    <v>Alexander Van der Bellen (President)</v>
    <v>09a88c4e-ba78-3b88-7539-fedb6d48b4a2</v>
    <v>en-US</v>
    <v>Generic</v>
  </rv>
  <rv s="0">
    <v>805306368</v>
    <v>Mario Kunasek (Minister)</v>
    <v>b9cf9ee5-9f78-2ad2-8dba-3c4e5f9e27ff</v>
    <v>en-US</v>
    <v>Generic</v>
  </rv>
  <rv s="0">
    <v>805306368</v>
    <v>Christoph Grabenwarter (President)</v>
    <v>c5714762-0bb1-0545-cba7-873dd2ba9aa3</v>
    <v>en-US</v>
    <v>Generic</v>
  </rv>
  <rv s="3">
    <v>0</v>
  </rv>
  <rv s="4">
    <v>https://www.bing.com/search?q=austria&amp;form=skydnc</v>
    <v>Learn more on Bing</v>
  </rv>
  <rv s="1">
    <fb>81.643902439024401</fb>
    <v>34</v>
  </rv>
  <rv s="1">
    <fb>133098220000</fb>
    <v>36</v>
  </rv>
  <rv s="1">
    <fb>5</fb>
    <v>34</v>
  </rv>
  <rv s="3">
    <v>1</v>
  </rv>
  <rv s="1">
    <fb>0.179240277</fb>
    <v>29</v>
  </rv>
  <rv s="1">
    <fb>5.1696999999999997</fb>
    <v>31</v>
  </rv>
  <rv s="1">
    <fb>8877067</fb>
    <v>30</v>
  </rv>
  <rv s="1">
    <fb>0.23100000000000001</fb>
    <v>29</v>
  </rv>
  <rv s="1">
    <fb>0.23</fb>
    <v>29</v>
  </rv>
  <rv s="1">
    <fb>0.37799999999999995</fb>
    <v>29</v>
  </rv>
  <rv s="1">
    <fb>0.03</fb>
    <v>29</v>
  </rv>
  <rv s="1">
    <fb>0.08</fb>
    <v>29</v>
  </rv>
  <rv s="1">
    <fb>0.13300000000000001</fb>
    <v>29</v>
  </rv>
  <rv s="1">
    <fb>0.17800000000000002</fb>
    <v>29</v>
  </rv>
  <rv s="1">
    <fb>0.60683998107910198</fb>
    <v>29</v>
  </rv>
  <rv s="0">
    <v>536870912</v>
    <v>Tyrol</v>
    <v>bbfb1e8f-7c58-8f12-9249-9ff4d210f1d6</v>
    <v>en-US</v>
    <v>Map</v>
  </rv>
  <rv s="0">
    <v>536870912</v>
    <v>Styria</v>
    <v>27e5c768-8121-a58a-3641-f4576289d790</v>
    <v>en-US</v>
    <v>Map</v>
  </rv>
  <rv s="0">
    <v>536870912</v>
    <v>Carinthia</v>
    <v>5e37573b-7455-bff5-b6e2-1efd0b0d6059</v>
    <v>en-US</v>
    <v>Map</v>
  </rv>
  <rv s="0">
    <v>536870912</v>
    <v>Upper Austria</v>
    <v>5eda3d8d-2623-8c5c-71b9-98e76b245f37</v>
    <v>en-US</v>
    <v>Map</v>
  </rv>
  <rv s="0">
    <v>536870912</v>
    <v>Salzburg</v>
    <v>f1e6feb1-ca38-e293-2657-06a535e7d8ed</v>
    <v>en-US</v>
    <v>Map</v>
  </rv>
  <rv s="0">
    <v>536870912</v>
    <v>Lower Austria</v>
    <v>4dcd6132-5fe3-19ce-a37c-ff75732178e2</v>
    <v>en-US</v>
    <v>Map</v>
  </rv>
  <rv s="0">
    <v>536870912</v>
    <v>Burgenland</v>
    <v>20b1c17e-6204-a0df-6047-2725dec16761</v>
    <v>en-US</v>
    <v>Map</v>
  </rv>
  <rv s="0">
    <v>536870912</v>
    <v>Vorarlberg</v>
    <v>515e6b8f-2ef0-2ac9-184c-2834f6770193</v>
    <v>en-US</v>
    <v>Map</v>
  </rv>
  <rv s="3">
    <v>2</v>
  </rv>
  <rv s="1">
    <fb>0.25405547466329398</fb>
    <v>29</v>
  </rv>
  <rv s="3">
    <v>3</v>
  </rv>
  <rv s="1">
    <fb>0.51400000000000001</fb>
    <v>29</v>
  </rv>
  <rv s="1">
    <fb>4.6739997863769499E-2</fb>
    <v>38</v>
  </rv>
  <rv s="1">
    <fb>5194416</fb>
    <v>30</v>
  </rv>
  <rv s="5">
    <v>#VALUE!</v>
    <v>en-US</v>
    <v>c3f78b59-5e8d-133a-d0e2-ff2e71c4a5d5</v>
    <v>536870912</v>
    <v>1</v>
    <v>21</v>
    <v>22</v>
    <v>Austria</v>
    <v>25</v>
    <v>26</v>
    <v>Map</v>
    <v>27</v>
    <v>28</v>
    <v>AT</v>
    <v>1</v>
    <v>2</v>
    <v>3</v>
    <v>4</v>
    <v>5</v>
    <v>6</v>
    <v>7</v>
    <v>8</v>
    <v>9</v>
    <v>EUR</v>
    <v>Austria, officially the Republic of Austria, is a landlocked country in the southern part of Central Europe, located on the Eastern Alps. It is composed of nine federated states, one of which is Vienna, Austria's capital and largest city. Austria is bordered by Germany to the northwest, the Czech Republic to the north, Slovakia to the northeast, Hungary to the east, Slovenia and Italy to the south, and Switzerland and Liechtenstein to the west. Austria occupies an area of 83,879 km² and has a population of nearly 9 million people. While Austrian German is the country's official language, many Austrians communicate informally in a variety of Bavarian dialects.</v>
    <v>10</v>
    <v>11</v>
    <v>12</v>
    <v>13</v>
    <v>14</v>
    <v>15</v>
    <v>16</v>
    <v>17</v>
    <v>18</v>
    <v>19</v>
    <v>6</v>
    <v>23</v>
    <v>24</v>
    <v>25</v>
    <v>26</v>
    <v>27</v>
    <v>Austria</v>
    <v>Land der Berge, Land am Strome</v>
    <v>28</v>
    <v>Republic of Austria</v>
    <v>29</v>
    <v>30</v>
    <v>31</v>
    <v>32</v>
    <v>33</v>
    <v>34</v>
    <v>35</v>
    <v>36</v>
    <v>37</v>
    <v>38</v>
    <v>39</v>
    <v>48</v>
    <v>49</v>
    <v>50</v>
    <v>51</v>
    <v>52</v>
    <v>Austria</v>
    <v>53</v>
    <v>mdp/vdpid/14</v>
  </rv>
  <rv s="0">
    <v>536870912</v>
    <v>Belgium</v>
    <v>ac5bcc34-e1cd-2e76-9d31-fb1be1159a5e</v>
    <v>en-US</v>
    <v>Map</v>
  </rv>
  <rv s="1">
    <fb>0.44610305443465298</fb>
    <v>29</v>
  </rv>
  <rv s="1">
    <fb>30528</fb>
    <v>30</v>
  </rv>
  <rv s="1">
    <fb>32000</fb>
    <v>30</v>
  </rv>
  <rv s="1">
    <fb>10.3</fb>
    <v>31</v>
  </rv>
  <rv s="1">
    <fb>32</fb>
    <v>32</v>
  </rv>
  <rv s="0">
    <v>536870912</v>
    <v>City of Brussels</v>
    <v>95e13b04-adba-5f35-d2c5-f828990ca1fd</v>
    <v>en-US</v>
    <v>Map</v>
  </rv>
  <rv s="1">
    <fb>96889.474000000002</fb>
    <v>30</v>
  </rv>
  <rv s="1">
    <fb>117.11045718797099</fb>
    <v>33</v>
  </rv>
  <rv s="1">
    <fb>1.43681956996435E-2</fb>
    <v>29</v>
  </rv>
  <rv s="1">
    <fb>7709.1230778824702</fb>
    <v>30</v>
  </rv>
  <rv s="1">
    <fb>1.62</fb>
    <v>31</v>
  </rv>
  <rv s="1">
    <fb>0.22583884638555801</fb>
    <v>29</v>
  </rv>
  <rv s="1">
    <fb>75.870784353682396</fb>
    <v>34</v>
  </rv>
  <rv s="1">
    <fb>1.43</fb>
    <v>35</v>
  </rv>
  <rv s="1">
    <fb>529606710418.03802</fb>
    <v>36</v>
  </rv>
  <rv s="1">
    <fb>1.0390557</fb>
    <v>29</v>
  </rv>
  <rv s="1">
    <fb>0.79661730000000008</fb>
    <v>29</v>
  </rv>
  <rv s="2">
    <v>1</v>
    <v>27</v>
    <v>50</v>
    <v>0</v>
    <v>Image of Belgium</v>
  </rv>
  <rv s="0">
    <v>536870912</v>
    <v>Brussels</v>
    <v>f77206fd-fe4f-6c8e-5588-1d0651b151ea</v>
    <v>en-US</v>
    <v>Map</v>
  </rv>
  <rv s="4">
    <v>https://www.bing.com/search?q=belgium&amp;form=skydnc</v>
    <v>Learn more on Bing</v>
  </rv>
  <rv s="1">
    <fb>81.595121951219497</fb>
    <v>34</v>
  </rv>
  <rv s="1">
    <fb>321093542983.70203</fb>
    <v>36</v>
  </rv>
  <rv s="1">
    <fb>10.31</fb>
    <v>35</v>
  </rv>
  <rv s="3">
    <v>4</v>
  </rv>
  <rv s="1">
    <fb>0.17567192210000002</fb>
    <v>29</v>
  </rv>
  <rv s="1">
    <fb>3.0709</fb>
    <v>31</v>
  </rv>
  <rv s="1">
    <fb>11484055</fb>
    <v>30</v>
  </rv>
  <rv s="1">
    <fb>0.22699999999999998</fb>
    <v>29</v>
  </rv>
  <rv s="1">
    <fb>0.21899999999999997</fb>
    <v>29</v>
  </rv>
  <rv s="1">
    <fb>0.36299999999999999</fb>
    <v>29</v>
  </rv>
  <rv s="1">
    <fb>3.3000000000000002E-2</fb>
    <v>29</v>
  </rv>
  <rv s="1">
    <fb>8.6999999999999994E-2</fb>
    <v>29</v>
  </rv>
  <rv s="1">
    <fb>0.14199999999999999</fb>
    <v>29</v>
  </rv>
  <rv s="1">
    <fb>0.18100000000000002</fb>
    <v>29</v>
  </rv>
  <rv s="1">
    <fb>0.53562000274658206</fb>
    <v>29</v>
  </rv>
  <rv s="3">
    <v>5</v>
  </rv>
  <rv s="1">
    <fb>0.23994106172459101</fb>
    <v>29</v>
  </rv>
  <rv s="1">
    <fb>0.55399999999999994</fb>
    <v>29</v>
  </rv>
  <rv s="1">
    <fb>5.5890002250671394E-2</fb>
    <v>38</v>
  </rv>
  <rv s="1">
    <fb>11259082</fb>
    <v>30</v>
  </rv>
  <rv s="6">
    <v>#VALUE!</v>
    <v>en-US</v>
    <v>ac5bcc34-e1cd-2e76-9d31-fb1be1159a5e</v>
    <v>536870912</v>
    <v>1</v>
    <v>47</v>
    <v>48</v>
    <v>Belgium</v>
    <v>25</v>
    <v>26</v>
    <v>Map</v>
    <v>27</v>
    <v>49</v>
    <v>BE</v>
    <v>56</v>
    <v>57</v>
    <v>58</v>
    <v>59</v>
    <v>60</v>
    <v>61</v>
    <v>62</v>
    <v>63</v>
    <v>64</v>
    <v>EUR</v>
    <v>Belgium, officially the Kingdom of Belgium, is a country in Western Europe. It is bordered by the Netherlands to the north, Germany to the east, Luxembourg to the southeast, France to the southwest, and the North Sea to the northwest. It covers an area of 30,689 km² and has a population of more than 11.5 million, making it the 22nd most densely populated country in the world and the 6th most densely populated country in Europe, with a density of 376 per square kilometre. The capital and largest city is Brussels; other major cities are Antwerp, Ghent, Charleroi, Liège, Bruges, Namur, and Leuven.</v>
    <v>65</v>
    <v>66</v>
    <v>67</v>
    <v>68</v>
    <v>69</v>
    <v>70</v>
    <v>71</v>
    <v>72</v>
    <v>73</v>
    <v>19</v>
    <v>74</v>
    <v>75</v>
    <v>76</v>
    <v>77</v>
    <v>27</v>
    <v>78</v>
    <v>Belgium</v>
    <v>Brabançonne</v>
    <v>79</v>
    <v>Kingdom of Belgium</v>
    <v>80</v>
    <v>81</v>
    <v>82</v>
    <v>83</v>
    <v>84</v>
    <v>85</v>
    <v>86</v>
    <v>87</v>
    <v>88</v>
    <v>89</v>
    <v>90</v>
    <v>91</v>
    <v>92</v>
    <v>50</v>
    <v>93</v>
    <v>94</v>
    <v>Belgium</v>
    <v>95</v>
    <v>mdp/vdpid/21</v>
  </rv>
  <rv s="0">
    <v>536870912</v>
    <v>Denmark</v>
    <v>95710a2f-c32d-4c03-bec0-7ff079db158d</v>
    <v>en-US</v>
    <v>Map</v>
  </rv>
  <rv s="1">
    <fb>0.62014765420338203</fb>
    <v>29</v>
  </rv>
  <rv s="1">
    <fb>43094</fb>
    <v>30</v>
  </rv>
  <rv s="1">
    <fb>15000</fb>
    <v>30</v>
  </rv>
  <rv s="1">
    <fb>10.6</fb>
    <v>31</v>
  </rv>
  <rv s="1">
    <fb>45</fb>
    <v>32</v>
  </rv>
  <rv s="0">
    <v>536870912</v>
    <v>Copenhagen</v>
    <v>8052664d-a70c-e1fa-c761-489d8c924b80</v>
    <v>en-US</v>
    <v>Map</v>
  </rv>
  <rv s="1">
    <fb>31785.556</fb>
    <v>30</v>
  </rv>
  <rv s="1">
    <fb>110.347290420498</fb>
    <v>33</v>
  </rv>
  <rv s="1">
    <fb>7.5813157251161901E-3</fb>
    <v>29</v>
  </rv>
  <rv s="1">
    <fb>5858.8015362874803</fb>
    <v>30</v>
  </rv>
  <rv s="1">
    <fb>1.73</fb>
    <v>31</v>
  </rv>
  <rv s="1">
    <fb>0.14699213400884101</fb>
    <v>29</v>
  </rv>
  <rv s="1">
    <fb>64.927089467566603</fb>
    <v>34</v>
  </rv>
  <rv s="1">
    <fb>1.55</fb>
    <v>35</v>
  </rv>
  <rv s="1">
    <fb>348078018463.90503</fb>
    <v>36</v>
  </rv>
  <rv s="1">
    <fb>1.0126809000000001</fb>
    <v>29</v>
  </rv>
  <rv s="1">
    <fb>0.8061602000000001</fb>
    <v>29</v>
  </rv>
  <rv s="2">
    <v>2</v>
    <v>27</v>
    <v>60</v>
    <v>0</v>
    <v>Image of Denmark</v>
  </rv>
  <rv s="1">
    <fb>3.6</fb>
    <v>34</v>
  </rv>
  <rv s="0">
    <v>805306368</v>
    <v>Margrethe II of Denmark (Monarch)</v>
    <v>28da0d92-465c-eb67-fcae-9e51e9cf0f91</v>
    <v>en-US</v>
    <v>Generic</v>
  </rv>
  <rv s="0">
    <v>805306368</v>
    <v>Kristian Jensen (Deputy prime minister)</v>
    <v>17d59c68-2316-ec7f-dcc1-0e5e598334a7</v>
    <v>en-US</v>
    <v>Generic</v>
  </rv>
  <rv s="0">
    <v>805306368</v>
    <v>Karsten Lauritzen (Minister)</v>
    <v>69ba41bd-ae34-6497-4c7d-086e8d8a807a</v>
    <v>en-US</v>
    <v>Generic</v>
  </rv>
  <rv s="0">
    <v>805306368</v>
    <v>Mette Frederiksen (Prime Minister)</v>
    <v>080235cf-4453-82c5-a952-a9e6000ac49b</v>
    <v>en-US</v>
    <v>Generic</v>
  </rv>
  <rv s="3">
    <v>6</v>
  </rv>
  <rv s="4">
    <v>https://www.bing.com/search?q=denmark&amp;form=skydnc</v>
    <v>Learn more on Bing</v>
  </rv>
  <rv s="1">
    <fb>80.953658536585394</fb>
    <v>34</v>
  </rv>
  <rv s="1">
    <fb>151349870000</fb>
    <v>36</v>
  </rv>
  <rv s="1">
    <fb>4</fb>
    <v>34</v>
  </rv>
  <rv s="3">
    <v>7</v>
  </rv>
  <rv s="1">
    <fb>0.13722792379999998</fb>
    <v>29</v>
  </rv>
  <rv s="1">
    <fb>4.0099</fb>
    <v>31</v>
  </rv>
  <rv s="1">
    <fb>5818553</fb>
    <v>30</v>
  </rv>
  <rv s="1">
    <fb>0.24</fb>
    <v>29</v>
  </rv>
  <rv s="1">
    <fb>0.38100000000000001</fb>
    <v>29</v>
  </rv>
  <rv s="1">
    <fb>3.7000000000000005E-2</fb>
    <v>29</v>
  </rv>
  <rv s="1">
    <fb>9.0999999999999998E-2</fb>
    <v>29</v>
  </rv>
  <rv s="1">
    <fb>0.13699999999999998</fb>
    <v>29</v>
  </rv>
  <rv s="1">
    <fb>0.17199999999999999</fb>
    <v>29</v>
  </rv>
  <rv s="1">
    <fb>0.62217998504638705</fb>
    <v>29</v>
  </rv>
  <rv s="0">
    <v>536870912</v>
    <v>Capital Region of Denmark</v>
    <v>d04715be-1fef-ff73-393d-f12a6f24b6b4</v>
    <v>en-US</v>
    <v>Map</v>
  </rv>
  <rv s="0">
    <v>536870912</v>
    <v>Region of Southern Denmark</v>
    <v>2a8f2729-c9c7-0675-b9cf-c866bd52068a</v>
    <v>en-US</v>
    <v>Map</v>
  </rv>
  <rv s="0">
    <v>536870912</v>
    <v>Frederiksberg</v>
    <v>96e77c0a-0764-f710-8922-976bc06a2dd9</v>
    <v>en-US</v>
    <v>Map</v>
  </rv>
  <rv s="0">
    <v>536870912</v>
    <v>Region Zealand</v>
    <v>34915c7b-bd4a-9bf2-32b8-e8dc2f40e373</v>
    <v>en-US</v>
    <v>Map</v>
  </rv>
  <rv s="0">
    <v>536870912</v>
    <v>Central Denmark Region</v>
    <v>78bf590e-ce59-f821-ede9-ae2f548d476b</v>
    <v>en-US</v>
    <v>Map</v>
  </rv>
  <rv s="0">
    <v>536870912</v>
    <v>West Zealand County</v>
    <v>61837c81-37d5-48ca-f7d1-e8fa91e723d9</v>
    <v>en-US</v>
    <v>Map</v>
  </rv>
  <rv s="3">
    <v>8</v>
  </rv>
  <rv s="1">
    <fb>0.32382317837334801</fb>
    <v>29</v>
  </rv>
  <rv s="1">
    <fb>0.23800000000000002</fb>
    <v>29</v>
  </rv>
  <rv s="1">
    <fb>4.9130001068115201E-2</fb>
    <v>38</v>
  </rv>
  <rv s="1">
    <fb>5119978</fb>
    <v>30</v>
  </rv>
  <rv s="5">
    <v>#VALUE!</v>
    <v>en-US</v>
    <v>95710a2f-c32d-4c03-bec0-7ff079db158d</v>
    <v>536870912</v>
    <v>1</v>
    <v>58</v>
    <v>22</v>
    <v>Denmark</v>
    <v>25</v>
    <v>26</v>
    <v>Map</v>
    <v>27</v>
    <v>59</v>
    <v>DK</v>
    <v>98</v>
    <v>99</v>
    <v>100</v>
    <v>101</v>
    <v>102</v>
    <v>103</v>
    <v>104</v>
    <v>105</v>
    <v>106</v>
    <v>DKK</v>
    <v>Denmark is a Nordic country in Northern Europe. It is the most populous and politically central constituent of the Kingdom of Denmark, a constitutionally unitary state that includes the autonomous territories of the Faroe Islands and Greenland in the North Atlantic Ocean. European Denmark is the southernmost of the Scandinavian countries, lying southwest of Sweden, south of Norway, and north of Germany. It consists of the peninsula of Jutland and an archipelago of 443 named islands, of which the largest are Zealand, Funen and the North Jutlandic Island. Denmark's geography is characterised by flat, arable land, sandy coasts, low elevation, and a temperate climate. It has a total area of 42,943 km² and a population of 5.86 million, of which 800,000 live in the capital and largest city Copenhagen.</v>
    <v>107</v>
    <v>108</v>
    <v>109</v>
    <v>110</v>
    <v>111</v>
    <v>112</v>
    <v>113</v>
    <v>114</v>
    <v>115</v>
    <v>116</v>
    <v>103</v>
    <v>121</v>
    <v>122</v>
    <v>123</v>
    <v>124</v>
    <v>125</v>
    <v>Denmark</v>
    <v>There is a Lovely Country</v>
    <v>126</v>
    <v>Kingdom of Denmark</v>
    <v>127</v>
    <v>128</v>
    <v>129</v>
    <v>84</v>
    <v>130</v>
    <v>131</v>
    <v>132</v>
    <v>133</v>
    <v>134</v>
    <v>135</v>
    <v>136</v>
    <v>143</v>
    <v>144</v>
    <v>50</v>
    <v>145</v>
    <v>146</v>
    <v>Denmark</v>
    <v>147</v>
    <v>mdp/vdpid/61</v>
  </rv>
  <rv s="0">
    <v>536870912</v>
    <v>Finland</v>
    <v>ceea53a9-734c-46c7-a9f7-185e7cf6826e</v>
    <v>en-US</v>
    <v>Map</v>
  </rv>
  <rv s="1">
    <fb>7.4857688131354697E-2</fb>
    <v>29</v>
  </rv>
  <rv s="1">
    <fb>338145</fb>
    <v>30</v>
  </rv>
  <rv s="1">
    <fb>25000</fb>
    <v>30</v>
  </rv>
  <rv s="1">
    <fb>8.6</fb>
    <v>31</v>
  </rv>
  <rv s="1">
    <fb>358</fb>
    <v>32</v>
  </rv>
  <rv s="0">
    <v>536870912</v>
    <v>Helsinki</v>
    <v>0aeca411-32eb-87fa-e67f-5c3dacc3532c</v>
    <v>en-US</v>
    <v>Map</v>
  </rv>
  <rv s="1">
    <fb>45870.502999999997</fb>
    <v>30</v>
  </rv>
  <rv s="1">
    <fb>112.331712088838</fb>
    <v>33</v>
  </rv>
  <rv s="1">
    <fb>1.0240939296342899E-2</fb>
    <v>29</v>
  </rv>
  <rv s="1">
    <fb>15249.989380230199</fb>
    <v>30</v>
  </rv>
  <rv s="1">
    <fb>1.41</fb>
    <v>31</v>
  </rv>
  <rv s="1">
    <fb>0.7310716988582151</fb>
    <v>29</v>
  </rv>
  <rv s="1">
    <fb>40.207982989952903</fb>
    <v>34</v>
  </rv>
  <rv s="1">
    <fb>1.45</fb>
    <v>35</v>
  </rv>
  <rv s="1">
    <fb>268761201364.70499</fb>
    <v>36</v>
  </rv>
  <rv s="1">
    <fb>1.0015464000000001</fb>
    <v>29</v>
  </rv>
  <rv s="1">
    <fb>0.88197829999999999</fb>
    <v>29</v>
  </rv>
  <rv s="2">
    <v>3</v>
    <v>27</v>
    <v>71</v>
    <v>0</v>
    <v>Image of Finland</v>
  </rv>
  <rv s="1">
    <fb>1.4</fb>
    <v>34</v>
  </rv>
  <rv s="0">
    <v>805306368</v>
    <v>Sauli Niinistö (President)</v>
    <v>dfa3cf27-7df7-88a9-8b9c-02e10c3ab58a</v>
    <v>en-US</v>
    <v>Generic</v>
  </rv>
  <rv s="0">
    <v>805306368</v>
    <v>Sanna Marin (Prime Minister)</v>
    <v>2147c3a9-c2d0-5e3e-459f-cbdc6866afcf</v>
    <v>en-US</v>
    <v>Generic</v>
  </rv>
  <rv s="3">
    <v>9</v>
  </rv>
  <rv s="4">
    <v>https://www.bing.com/search?q=finland&amp;form=skydnc</v>
    <v>Learn more on Bing</v>
  </rv>
  <rv s="1">
    <fb>81.734146341463401</fb>
    <v>34</v>
  </rv>
  <rv s="1">
    <fb>183765380000</fb>
    <v>36</v>
  </rv>
  <rv s="1">
    <fb>3</fb>
    <v>34</v>
  </rv>
  <rv s="3">
    <v>10</v>
  </rv>
  <rv s="1">
    <fb>0.19890897120000001</fb>
    <v>29</v>
  </rv>
  <rv s="1">
    <fb>3.8079999999999998</fb>
    <v>31</v>
  </rv>
  <rv s="1">
    <fb>5520314</fb>
    <v>30</v>
  </rv>
  <rv s="1">
    <fb>0.223</fb>
    <v>29</v>
  </rv>
  <rv s="1">
    <fb>0.22600000000000001</fb>
    <v>29</v>
  </rv>
  <rv s="1">
    <fb>0.36899999999999999</fb>
    <v>29</v>
  </rv>
  <rv s="1">
    <fb>3.7999999999999999E-2</fb>
    <v>29</v>
  </rv>
  <rv s="1">
    <fb>9.4E-2</fb>
    <v>29</v>
  </rv>
  <rv s="1">
    <fb>0.14000000000000001</fb>
    <v>29</v>
  </rv>
  <rv s="1">
    <fb>0.17399999999999999</fb>
    <v>29</v>
  </rv>
  <rv s="1">
    <fb>0.59081001281738299</fb>
    <v>29</v>
  </rv>
  <rv s="0">
    <v>536870912</v>
    <v>Southwest Finland</v>
    <v>36f656ca-0603-8487-ecd9-ad449dcc8d00</v>
    <v>en-US</v>
    <v>Map</v>
  </rv>
  <rv s="0">
    <v>536870912</v>
    <v>Lapland</v>
    <v>35688ab6-5a44-f256-ae52-9509c95e57c4</v>
    <v>en-US</v>
    <v>Map</v>
  </rv>
  <rv s="0">
    <v>536870912</v>
    <v>Kainuu</v>
    <v>7528e56e-a1c3-7311-5e74-00b9ae5b6616</v>
    <v>en-US</v>
    <v>Map</v>
  </rv>
  <rv s="0">
    <v>536870912</v>
    <v>Ostrobothnia</v>
    <v>433576fc-e9eb-202e-bf37-ad7d25850cd2</v>
    <v>en-US</v>
    <v>Map</v>
  </rv>
  <rv s="0">
    <v>536870912</v>
    <v>Pirkanmaa</v>
    <v>efa83642-e73e-4c06-3b89-befa0538fef8</v>
    <v>en-US</v>
    <v>Map</v>
  </rv>
  <rv s="0">
    <v>536870912</v>
    <v>Central Finland</v>
    <v>da7cb687-7e8e-9492-e8d7-971a6acd8591</v>
    <v>en-US</v>
    <v>Map</v>
  </rv>
  <rv s="0">
    <v>536870912</v>
    <v>Kymenlaakso</v>
    <v>420f22d8-81a7-101d-bbbd-695a0d9c0254</v>
    <v>en-US</v>
    <v>Map</v>
  </rv>
  <rv s="0">
    <v>536870912</v>
    <v>North Karelia</v>
    <v>8f782f0d-9789-3cf0-a6bd-73c64f46ad75</v>
    <v>en-US</v>
    <v>Map</v>
  </rv>
  <rv s="0">
    <v>536870912</v>
    <v>Southern Finland Province</v>
    <v>af9c08a4-1f94-1cf0-0bc0-328630543c25</v>
    <v>en-US</v>
    <v>Map</v>
  </rv>
  <rv s="0">
    <v>536870912</v>
    <v>Western Finland Province</v>
    <v>6d64d02d-0e9e-f056-63d3-1bcdd2a4c0a3</v>
    <v>en-US</v>
    <v>Map</v>
  </rv>
  <rv s="0">
    <v>536870912</v>
    <v>Uusimaa</v>
    <v>aeb26ea9-2089-3324-80d3-641f3baa97bc</v>
    <v>en-US</v>
    <v>Map</v>
  </rv>
  <rv s="0">
    <v>536870912</v>
    <v>Eastern Finland Province</v>
    <v>62f213ce-6c50-86c1-32f1-509b85abbb93</v>
    <v>en-US</v>
    <v>Map</v>
  </rv>
  <rv s="0">
    <v>536870912</v>
    <v>Central Ostrobothnia</v>
    <v>2ea2271e-1e9b-9eb0-5c2e-1956c8acdec8</v>
    <v>en-US</v>
    <v>Map</v>
  </rv>
  <rv s="0">
    <v>536870912</v>
    <v>Satakunta</v>
    <v>62dab655-b1ff-c539-4d43-b29a865d202d</v>
    <v>en-US</v>
    <v>Map</v>
  </rv>
  <rv s="0">
    <v>536870912</v>
    <v>South Karelia</v>
    <v>0242e7c7-6306-3225-9d67-6224857383b8</v>
    <v>en-US</v>
    <v>Map</v>
  </rv>
  <rv s="3">
    <v>11</v>
  </rv>
  <rv s="1">
    <fb>0.20839038093492801</fb>
    <v>29</v>
  </rv>
  <rv s="3">
    <v>12</v>
  </rv>
  <rv s="1">
    <fb>0.36599999999999999</fb>
    <v>29</v>
  </rv>
  <rv s="1">
    <fb>6.594999790191651E-2</fb>
    <v>38</v>
  </rv>
  <rv s="1">
    <fb>4716888</fb>
    <v>30</v>
  </rv>
  <rv s="5">
    <v>#VALUE!</v>
    <v>en-US</v>
    <v>ceea53a9-734c-46c7-a9f7-185e7cf6826e</v>
    <v>536870912</v>
    <v>1</v>
    <v>70</v>
    <v>22</v>
    <v>Finland</v>
    <v>25</v>
    <v>26</v>
    <v>Map</v>
    <v>27</v>
    <v>59</v>
    <v>FI</v>
    <v>150</v>
    <v>151</v>
    <v>152</v>
    <v>153</v>
    <v>154</v>
    <v>155</v>
    <v>156</v>
    <v>157</v>
    <v>158</v>
    <v>EUR</v>
    <v>Finland, officially the Republic of Finland, is a Nordic country in Northern Europe. It shares land borders with Sweden to the west, Russia to the east, Norway to the north, and is defined by the Gulf of Bothnia to the west, and the Gulf of Finland of the Baltic Sea across Estonia to the south. Finland covers an area of 338,455 square kilometres, with a population of 5.5 million. Helsinki is the country's capital and largest city, but together with the neighbouring cities of Espoo, Kauniainen, and Vantaa, it forms a larger metropolitan area. Finland is officially bilingual, with Finnish and Swedish being official. The climate varies relative to latitude, from the southern humid continental climate to the northern boreal climate. The land cover is primarily a boreal forest biome, with more than 180,000 recorded lakes.</v>
    <v>159</v>
    <v>160</v>
    <v>161</v>
    <v>162</v>
    <v>163</v>
    <v>164</v>
    <v>165</v>
    <v>166</v>
    <v>167</v>
    <v>168</v>
    <v>155</v>
    <v>171</v>
    <v>172</v>
    <v>173</v>
    <v>174</v>
    <v>175</v>
    <v>Finland</v>
    <v>Maamme</v>
    <v>176</v>
    <v>Republic of Finland</v>
    <v>177</v>
    <v>178</v>
    <v>179</v>
    <v>180</v>
    <v>181</v>
    <v>182</v>
    <v>183</v>
    <v>184</v>
    <v>185</v>
    <v>186</v>
    <v>187</v>
    <v>203</v>
    <v>204</v>
    <v>205</v>
    <v>206</v>
    <v>207</v>
    <v>Finland</v>
    <v>208</v>
    <v>mdp/vdpid/77</v>
  </rv>
  <rv s="0">
    <v>536870912</v>
    <v>France</v>
    <v>c7bfe2de-4f82-e23c-ae42-8544b5b5c0ea</v>
    <v>en-US</v>
    <v>Map</v>
  </rv>
  <rv s="1">
    <fb>0.524475441661716</fb>
    <v>29</v>
  </rv>
  <rv s="1">
    <fb>643801</fb>
    <v>30</v>
  </rv>
  <rv s="1">
    <fb>307000</fb>
    <v>30</v>
  </rv>
  <rv s="1">
    <fb>11.3</fb>
    <v>31</v>
  </rv>
  <rv s="1">
    <fb>33</fb>
    <v>32</v>
  </rv>
  <rv s="0">
    <v>536870912</v>
    <v>Paris</v>
    <v>85584d24-2116-5b98-89f9-5714db931ac6</v>
    <v>en-US</v>
    <v>Map</v>
  </rv>
  <rv s="1">
    <fb>303275.56800000003</fb>
    <v>30</v>
  </rv>
  <rv s="1">
    <fb>110.04856675289</fb>
    <v>33</v>
  </rv>
  <rv s="1">
    <fb>1.1082549228829199E-2</fb>
    <v>29</v>
  </rv>
  <rv s="1">
    <fb>6939.5214736692897</fb>
    <v>30</v>
  </rv>
  <rv s="1">
    <fb>1.88</fb>
    <v>31</v>
  </rv>
  <rv s="1">
    <fb>0.31233278442262596</fb>
    <v>29</v>
  </rv>
  <rv s="1">
    <fb>46.487970872236403</fb>
    <v>34</v>
  </rv>
  <rv s="1">
    <fb>1.39</fb>
    <v>35</v>
  </rv>
  <rv s="1">
    <fb>2715518274227.4502</fb>
    <v>36</v>
  </rv>
  <rv s="1">
    <fb>1.0251076000000001</fb>
    <v>29</v>
  </rv>
  <rv s="1">
    <fb>0.65629000000000004</fb>
    <v>29</v>
  </rv>
  <rv s="2">
    <v>4</v>
    <v>27</v>
    <v>81</v>
    <v>0</v>
    <v>Image of France</v>
  </rv>
  <rv s="1">
    <fb>3.4</fb>
    <v>34</v>
  </rv>
  <rv s="0">
    <v>805306368</v>
    <v>Emmanuel Macron (President)</v>
    <v>35be5a56-7a78-6352-b158-60da8f84c858</v>
    <v>en-US</v>
    <v>Generic</v>
  </rv>
  <rv s="0">
    <v>805306368</v>
    <v>Jean-Yves Le Drian (Minister)</v>
    <v>3200af1a-a8fd-e824-68b8-5007ef22cd30</v>
    <v>en-US</v>
    <v>Generic</v>
  </rv>
  <rv s="0">
    <v>805306368</v>
    <v>Roselyne Bachelot (Minister)</v>
    <v>2a0c630d-70bc-51cd-a63a-068dc4e0f0b1</v>
    <v>en-US</v>
    <v>Generic</v>
  </rv>
  <rv s="0">
    <v>805306368</v>
    <v>Gérald Darmanin (Minister)</v>
    <v>3038fdd5-aac1-41a8-0374-bbf6c1c6a306</v>
    <v>en-US</v>
    <v>Generic</v>
  </rv>
  <rv s="0">
    <v>805306368</v>
    <v>Élisabeth Borne (Minister)</v>
    <v>c29b2cc1-1c10-86a9-30a2-9ab14a3d6e89</v>
    <v>en-US</v>
    <v>Generic</v>
  </rv>
  <rv s="0">
    <v>805306368</v>
    <v>Annick Girardin (Minister)</v>
    <v>d6ee7601-535b-d78f-561e-00070574adae</v>
    <v>en-US</v>
    <v>Generic</v>
  </rv>
  <rv s="0">
    <v>805306368</v>
    <v>Sébastien Lecornu (Minister)</v>
    <v>e47a48ba-584f-b611-b461-996ec493e56d</v>
    <v>en-US</v>
    <v>Generic</v>
  </rv>
  <rv s="3">
    <v>13</v>
  </rv>
  <rv s="4">
    <v>https://www.bing.com/search?q=france&amp;form=skydnc</v>
    <v>Learn more on Bing</v>
  </rv>
  <rv s="1">
    <fb>82.526829268292701</fb>
    <v>34</v>
  </rv>
  <rv s="1">
    <fb>2365950236659.3599</fb>
    <v>36</v>
  </rv>
  <rv s="1">
    <fb>8</fb>
    <v>34</v>
  </rv>
  <rv s="1">
    <fb>11.16</fb>
    <v>35</v>
  </rv>
  <rv s="3">
    <v>14</v>
  </rv>
  <rv s="1">
    <fb>6.7968269799999995E-2</fb>
    <v>29</v>
  </rv>
  <rv s="1">
    <fb>3.2671999999999999</fb>
    <v>31</v>
  </rv>
  <rv s="1">
    <fb>67059887</fb>
    <v>30</v>
  </rv>
  <rv s="1">
    <fb>0.25800000000000001</fb>
    <v>29</v>
  </rv>
  <rv s="1">
    <fb>0.4</fb>
    <v>29</v>
  </rv>
  <rv s="1">
    <fb>3.2000000000000001E-2</fb>
    <v>29</v>
  </rv>
  <rv s="1">
    <fb>8.1000000000000003E-2</fb>
    <v>29</v>
  </rv>
  <rv s="1">
    <fb>0.13</fb>
    <v>29</v>
  </rv>
  <rv s="1">
    <fb>0.16899999999999998</fb>
    <v>29</v>
  </rv>
  <rv s="1">
    <fb>0.55125999450683605</fb>
    <v>29</v>
  </rv>
  <rv s="0">
    <v>536870912</v>
    <v>Normandy</v>
    <v>3e508a17-1303-ffc1-9d13-493d159d305c</v>
    <v>en-US</v>
    <v>Map</v>
  </rv>
  <rv s="0">
    <v>536870912</v>
    <v>Ain</v>
    <v>71607760-ab2a-d381-87a5-d1eac5be2f1c</v>
    <v>en-US</v>
    <v>Map</v>
  </rv>
  <rv s="0">
    <v>536870912</v>
    <v>Val-d'Oise</v>
    <v>0ac64226-15b9-f259-7f89-a07ffeac79ec</v>
    <v>en-US</v>
    <v>Map</v>
  </rv>
  <rv s="0">
    <v>536870912</v>
    <v>Savoie</v>
    <v>b37e2d23-cea0-3534-4dd1-b0d7dd6fde8f</v>
    <v>en-US</v>
    <v>Map</v>
  </rv>
  <rv s="0">
    <v>536870912</v>
    <v>Réunion</v>
    <v>7d1fa0b0-e3d7-d903-d64d-489c03fd0a75</v>
    <v>en-US</v>
    <v>Map</v>
  </rv>
  <rv s="0">
    <v>536870912</v>
    <v>Yonne</v>
    <v>154c2e88-9a11-4cd1-d5e3-87f6a02d46f5</v>
    <v>en-US</v>
    <v>Map</v>
  </rv>
  <rv s="0">
    <v>536870912</v>
    <v>Lot</v>
    <v>e4a39c0f-80df-9cf6-8c6c-e8a2a63fec3a</v>
    <v>en-US</v>
    <v>Map</v>
  </rv>
  <rv s="0">
    <v>536870912</v>
    <v>Vendée</v>
    <v>7fe21032-33eb-c61f-ab06-3796d48b9159</v>
    <v>en-US</v>
    <v>Map</v>
  </rv>
  <rv s="0">
    <v>536870912</v>
    <v>Drôme</v>
    <v>292bc275-84e4-8bc3-5400-14bc5ca71d73</v>
    <v>en-US</v>
    <v>Map</v>
  </rv>
  <rv s="0">
    <v>536870912</v>
    <v>Hauts-de-Seine</v>
    <v>b65da94e-a174-9970-cad6-b3bd1bbe50f8</v>
    <v>en-US</v>
    <v>Map</v>
  </rv>
  <rv s="0">
    <v>536870912</v>
    <v>Gironde</v>
    <v>5ac5e96b-c1a3-0353-c9e6-6e32bcd9b2a1</v>
    <v>en-US</v>
    <v>Map</v>
  </rv>
  <rv s="0">
    <v>536870912</v>
    <v>Dordogne</v>
    <v>be1aea9d-0a5e-02e0-5905-9fdf5c3a0511</v>
    <v>en-US</v>
    <v>Map</v>
  </rv>
  <rv s="0">
    <v>536870912</v>
    <v>Jura</v>
    <v>1c0af201-ce58-8ae7-5f8c-67fdaa748fb2</v>
    <v>en-US</v>
    <v>Map</v>
  </rv>
  <rv s="0">
    <v>536870912</v>
    <v>Indre</v>
    <v>644a2058-4d87-9f16-ed9e-dff4729d747c</v>
    <v>en-US</v>
    <v>Map</v>
  </rv>
  <rv s="0">
    <v>536870912</v>
    <v>Martinique</v>
    <v>f245adef-ee09-9352-e265-2a287e5eadbe</v>
    <v>en-US</v>
    <v>Map</v>
  </rv>
  <rv s="0">
    <v>536870912</v>
    <v>Guadeloupe</v>
    <v>56b80aaa-d840-1a73-13ba-70eb9b61a642</v>
    <v>en-US</v>
    <v>Map</v>
  </rv>
  <rv s="0">
    <v>536870912</v>
    <v>Aube</v>
    <v>1792c130-60be-106e-1e44-cc254919ce05</v>
    <v>en-US</v>
    <v>Map</v>
  </rv>
  <rv s="0">
    <v>536870912</v>
    <v>Oise</v>
    <v>a806252b-efff-01b7-91bd-c36bc35224f3</v>
    <v>en-US</v>
    <v>Map</v>
  </rv>
  <rv s="0">
    <v>536870912</v>
    <v>Vienne</v>
    <v>108aa0c8-eac5-ed42-9c55-7576e85f4a8f</v>
    <v>en-US</v>
    <v>Map</v>
  </rv>
  <rv s="0">
    <v>536870912</v>
    <v>Ardèche</v>
    <v>bf1c9742-98a2-4942-a0cb-c8a2f0ff9701</v>
    <v>en-US</v>
    <v>Map</v>
  </rv>
  <rv s="0">
    <v>536870912</v>
    <v>Vosges</v>
    <v>5bd42721-6632-bb30-1f77-8a3f762976ac</v>
    <v>en-US</v>
    <v>Map</v>
  </rv>
  <rv s="0">
    <v>536870912</v>
    <v>Saint Pierre and Miquelon</v>
    <v>aa096cf4-a54e-cd44-7204-c28310ca40f4</v>
    <v>en-US</v>
    <v>Map</v>
  </rv>
  <rv s="0">
    <v>536870912</v>
    <v>Rhône</v>
    <v>cc174d15-ddf1-2f1e-8656-f3af821f4831</v>
    <v>en-US</v>
    <v>Map</v>
  </rv>
  <rv s="0">
    <v>536870912</v>
    <v>Calvados</v>
    <v>c94f1118-6a31-5bbb-b12c-593bc8d4c180</v>
    <v>en-US</v>
    <v>Map</v>
  </rv>
  <rv s="0">
    <v>536870912</v>
    <v>Saint Barthélemy</v>
    <v>5c5081a9-306e-4f05-73a2-32b95a4b8600</v>
    <v>en-US</v>
    <v>Map</v>
  </rv>
  <rv s="0">
    <v>536870912</v>
    <v>Charente</v>
    <v>650da742-ab9d-e1cf-2b50-4b271b4c82ae</v>
    <v>en-US</v>
    <v>Map</v>
  </rv>
  <rv s="0">
    <v>536870912</v>
    <v>French Guiana</v>
    <v>328feb88-20d1-8674-1574-3ce8cc0bc9e9</v>
    <v>en-US</v>
    <v>Map</v>
  </rv>
  <rv s="0">
    <v>536870912</v>
    <v>Pas-de-Calais</v>
    <v>0440f94f-7798-d9cc-6b38-da253dcc8637</v>
    <v>en-US</v>
    <v>Map</v>
  </rv>
  <rv s="0">
    <v>536870912</v>
    <v>Saône-et-Loire</v>
    <v>00a02b2b-4704-ef60-955a-22d0fd2b7f56</v>
    <v>en-US</v>
    <v>Map</v>
  </rv>
  <rv s="0">
    <v>536870912</v>
    <v>Landes</v>
    <v>fb21cbe8-be4b-f5f6-6e17-738a5f878e58</v>
    <v>en-US</v>
    <v>Map</v>
  </rv>
  <rv s="0">
    <v>536870912</v>
    <v>Aveyron</v>
    <v>661b9ea4-381a-b275-475e-c080ae790696</v>
    <v>en-US</v>
    <v>Map</v>
  </rv>
  <rv s="0">
    <v>536870912</v>
    <v>Cantal</v>
    <v>e9810dcc-9312-b403-0145-c937d59e4ce7</v>
    <v>en-US</v>
    <v>Map</v>
  </rv>
  <rv s="0">
    <v>536870912</v>
    <v>Seine-et-Marne</v>
    <v>584f98fc-30fd-f6be-956d-5aba683c1b4c</v>
    <v>en-US</v>
    <v>Map</v>
  </rv>
  <rv s="0">
    <v>536870912</v>
    <v>Ille-et-Vilaine</v>
    <v>81c210ee-46e3-91d8-1da8-228bb8a241f2</v>
    <v>en-US</v>
    <v>Map</v>
  </rv>
  <rv s="0">
    <v>536870912</v>
    <v>Haute-Savoie</v>
    <v>a978c224-46e5-a035-f725-4b94288b7694</v>
    <v>en-US</v>
    <v>Map</v>
  </rv>
  <rv s="0">
    <v>536870912</v>
    <v>Loire-Atlantique</v>
    <v>bf4a4628-ceb5-b5d0-4889-890b473d3127</v>
    <v>en-US</v>
    <v>Map</v>
  </rv>
  <rv s="0">
    <v>536870912</v>
    <v>Nouvelle-Aquitaine</v>
    <v>7955f423-af31-d2e0-f045-b14668178865</v>
    <v>en-US</v>
    <v>Map</v>
  </rv>
  <rv s="0">
    <v>536870912</v>
    <v>Charente-Maritime</v>
    <v>10a89f8a-f91f-d426-88f4-6a1ac9788f5d</v>
    <v>en-US</v>
    <v>Map</v>
  </rv>
  <rv s="0">
    <v>536870912</v>
    <v>Deux-Sèvres</v>
    <v>a5ffcc63-68c6-7a82-3a9e-7002aefac16b</v>
    <v>en-US</v>
    <v>Map</v>
  </rv>
  <rv s="0">
    <v>536870912</v>
    <v>Sarthe</v>
    <v>4c97d56e-bc2d-9a00-8c8b-2cc6703c179b</v>
    <v>en-US</v>
    <v>Map</v>
  </rv>
  <rv s="0">
    <v>536870912</v>
    <v>Haute-Saône</v>
    <v>a2d8b2c4-ec74-84ee-777c-2f8277384514</v>
    <v>en-US</v>
    <v>Map</v>
  </rv>
  <rv s="0">
    <v>536870912</v>
    <v>Lot-et-Garonne</v>
    <v>847c1ec4-708f-d3ba-ef4a-ba275d255773</v>
    <v>en-US</v>
    <v>Map</v>
  </rv>
  <rv s="0">
    <v>536870912</v>
    <v>Hautes-Alpes</v>
    <v>92cfefe0-e047-398b-6d1f-6ab195cf9863</v>
    <v>en-US</v>
    <v>Map</v>
  </rv>
  <rv s="0">
    <v>536870912</v>
    <v>Nord</v>
    <v>bee37859-eaf9-d994-d502-267df9fdc01c</v>
    <v>en-US</v>
    <v>Map</v>
  </rv>
  <rv s="0">
    <v>536870912</v>
    <v>French Polynesia</v>
    <v>340e15d5-6b74-8497-bbfa-4c1f323f5483</v>
    <v>en-US</v>
    <v>Map</v>
  </rv>
  <rv s="0">
    <v>536870912</v>
    <v>New Caledonia</v>
    <v>25b2aeab-b390-d01e-1f7f-90be767bd899</v>
    <v>en-US</v>
    <v>Map</v>
  </rv>
  <rv s="0">
    <v>536870912</v>
    <v>Corsica</v>
    <v>7dae6ff4-03ba-2162-da4b-d4cf544ad43f</v>
    <v>en-US</v>
    <v>Map</v>
  </rv>
  <rv s="0">
    <v>536870912</v>
    <v>Wallis and Futuna</v>
    <v>db8aa235-58e4-9e3d-8799-6839f3d35025</v>
    <v>en-US</v>
    <v>Map</v>
  </rv>
  <rv s="0">
    <v>536870912</v>
    <v>Mayotte</v>
    <v>545cc8bc-c211-076d-ee26-d2ff955eb394</v>
    <v>en-US</v>
    <v>Map</v>
  </rv>
  <rv s="0">
    <v>536870912</v>
    <v>Centre-Val de Loire</v>
    <v>6aafd8c4-aba3-0388-62a3-d302e77f40c4</v>
    <v>en-US</v>
    <v>Map</v>
  </rv>
  <rv s="0">
    <v>536870912</v>
    <v>Ariège</v>
    <v>8550d5a1-b844-4c89-abe4-c6b979c99db4</v>
    <v>en-US</v>
    <v>Map</v>
  </rv>
  <rv s="0">
    <v>536870912</v>
    <v>Corse-du-Sud</v>
    <v>4844fa58-0f98-1617-f356-09174f8729a3</v>
    <v>en-US</v>
    <v>Map</v>
  </rv>
  <rv s="0">
    <v>536870912</v>
    <v>Val-de-Marne</v>
    <v>5b4d53ad-f7a6-a80c-27a1-6adc32898a8b</v>
    <v>en-US</v>
    <v>Map</v>
  </rv>
  <rv s="0">
    <v>536870912</v>
    <v>Côte-d'Or</v>
    <v>76b7f10f-67c3-85cf-9245-26043c740b36</v>
    <v>en-US</v>
    <v>Map</v>
  </rv>
  <rv s="0">
    <v>536870912</v>
    <v>Eure-et-Loir</v>
    <v>1e4727b6-6261-8213-f441-5e3789bfe140</v>
    <v>en-US</v>
    <v>Map</v>
  </rv>
  <rv s="0">
    <v>536870912</v>
    <v>Pyrénées-Orientales</v>
    <v>6f559f32-59f1-428e-3959-bbce1712c380</v>
    <v>en-US</v>
    <v>Map</v>
  </rv>
  <rv s="0">
    <v>536870912</v>
    <v>Bouches-du-Rhône</v>
    <v>d8a7c01f-e5cb-2eb2-d5b6-fc9cc97b3489</v>
    <v>en-US</v>
    <v>Map</v>
  </rv>
  <rv s="0">
    <v>536870912</v>
    <v>Pyrénées-Atlantiques</v>
    <v>7a55ca85-3992-84c3-18bd-faab3cd83815</v>
    <v>en-US</v>
    <v>Map</v>
  </rv>
  <rv s="0">
    <v>536870912</v>
    <v>Indre-et-Loire</v>
    <v>57d64575-78c8-e5c0-f5a3-4c4ec79d9bd4</v>
    <v>en-US</v>
    <v>Map</v>
  </rv>
  <rv s="0">
    <v>536870912</v>
    <v>Alpes-Maritimes</v>
    <v>83901c43-49d0-9f7e-723e-4ca6daaacce2</v>
    <v>en-US</v>
    <v>Map</v>
  </rv>
  <rv s="0">
    <v>536870912</v>
    <v>Hautes-Pyrénées</v>
    <v>944accb5-1745-85f2-073a-28399fa8a190</v>
    <v>en-US</v>
    <v>Map</v>
  </rv>
  <rv s="0">
    <v>536870912</v>
    <v>Alpes-de-Haute-Provence</v>
    <v>2463acbf-5353-3875-acb9-7279cc06fb2c</v>
    <v>en-US</v>
    <v>Map</v>
  </rv>
  <rv s="0">
    <v>536870912</v>
    <v>Seine-Maritime</v>
    <v>a21dc708-3140-5a55-7d01-803030360fb2</v>
    <v>en-US</v>
    <v>Map</v>
  </rv>
  <rv s="0">
    <v>536870912</v>
    <v>Hérault</v>
    <v>96589375-a7e9-f023-02e9-25d2769bac95</v>
    <v>en-US</v>
    <v>Map</v>
  </rv>
  <rv s="0">
    <v>536870912</v>
    <v>Meurthe-et-Moselle</v>
    <v>a85ebbf4-0a84-6ffd-ba7a-00e5d636d799</v>
    <v>en-US</v>
    <v>Map</v>
  </rv>
  <rv s="0">
    <v>536870912</v>
    <v>Maine-et-Loire</v>
    <v>dbd78e30-07ab-d6d1-cb42-fc01fb10a1e6</v>
    <v>en-US</v>
    <v>Map</v>
  </rv>
  <rv s="0">
    <v>536870912</v>
    <v>Seine-Saint-Denis</v>
    <v>3d5ea2f7-2680-43ce-73aa-863db59b3648</v>
    <v>en-US</v>
    <v>Map</v>
  </rv>
  <rv s="0">
    <v>536870912</v>
    <v>Côtes-d'Armor</v>
    <v>3ac3ca4c-ae1d-7922-48a0-0fffb472646e</v>
    <v>en-US</v>
    <v>Map</v>
  </rv>
  <rv s="0">
    <v>536870912</v>
    <v>Aude</v>
    <v>4dffa200-dea8-f5a0-2240-7e41a42ef177</v>
    <v>en-US</v>
    <v>Map</v>
  </rv>
  <rv s="0">
    <v>536870912</v>
    <v>Essonne</v>
    <v>0cc4a3e8-51e5-8308-126a-7f33952f640c</v>
    <v>en-US</v>
    <v>Map</v>
  </rv>
  <rv s="0">
    <v>536870912</v>
    <v>Bas-Rhin</v>
    <v>43349d05-a47b-cc66-cf48-66301f22f744</v>
    <v>en-US</v>
    <v>Map</v>
  </rv>
  <rv s="0">
    <v>536870912</v>
    <v>Corrèze</v>
    <v>c5e194d5-0ea5-4d9d-9897-23fe510b1a40</v>
    <v>en-US</v>
    <v>Map</v>
  </rv>
  <rv s="0">
    <v>536870912</v>
    <v>Finistère</v>
    <v>aab13240-a95c-948a-482c-51ffcf16db90</v>
    <v>en-US</v>
    <v>Map</v>
  </rv>
  <rv s="0">
    <v>536870912</v>
    <v>Loiret</v>
    <v>a6fbc858-6174-1507-1ef3-722b5331eb96</v>
    <v>en-US</v>
    <v>Map</v>
  </rv>
  <rv s="0">
    <v>536870912</v>
    <v>Eure</v>
    <v>ed6304ad-df4b-13a8-59be-ea574dc5bae1</v>
    <v>en-US</v>
    <v>Map</v>
  </rv>
  <rv s="0">
    <v>536870912</v>
    <v>Gard</v>
    <v>a2b00a36-67df-6330-1cb0-8b76f83f62ef</v>
    <v>en-US</v>
    <v>Map</v>
  </rv>
  <rv s="0">
    <v>536870912</v>
    <v>Ardennes</v>
    <v>2a95094e-9294-faa3-a8ab-8b2991b9e1a8</v>
    <v>en-US</v>
    <v>Map</v>
  </rv>
  <rv s="0">
    <v>536870912</v>
    <v>Tarn-et-Garonne</v>
    <v>54324480-3892-3992-76d4-5e1c8f8e2ea3</v>
    <v>en-US</v>
    <v>Map</v>
  </rv>
  <rv s="0">
    <v>536870912</v>
    <v>Loir-et-Cher</v>
    <v>15209369-9104-c387-8520-a5f92fd0704c</v>
    <v>en-US</v>
    <v>Map</v>
  </rv>
  <rv s="0">
    <v>536870912</v>
    <v>Haute-Garonne</v>
    <v>c75adb65-dddc-9ed9-5ec6-599b9553fdac</v>
    <v>en-US</v>
    <v>Map</v>
  </rv>
  <rv s="0">
    <v>536870912</v>
    <v>Somme</v>
    <v>37ea7117-b9d2-d6e6-f85c-c89a0b536bc9</v>
    <v>en-US</v>
    <v>Map</v>
  </rv>
  <rv s="0">
    <v>536870912</v>
    <v>Yvelines</v>
    <v>347a10bd-a260-932d-0437-44fbe26803c7</v>
    <v>en-US</v>
    <v>Map</v>
  </rv>
  <rv s="0">
    <v>536870912</v>
    <v>Haute-Vienne</v>
    <v>0e6e4aef-9741-f2df-dd2a-70065668ce21</v>
    <v>en-US</v>
    <v>Map</v>
  </rv>
  <rv s="0">
    <v>536870912</v>
    <v>Var</v>
    <v>e65178f9-77a3-fb70-b0b7-8c6ca7b078da</v>
    <v>en-US</v>
    <v>Map</v>
  </rv>
  <rv s="0">
    <v>536870912</v>
    <v>Gers</v>
    <v>ceea0c3c-7c1a-09ec-7796-1cce63160125</v>
    <v>en-US</v>
    <v>Map</v>
  </rv>
  <rv s="0">
    <v>536870912</v>
    <v>Puy-de-Dôme</v>
    <v>a8c0bbce-45c3-3fe6-28d3-08d27113db03</v>
    <v>en-US</v>
    <v>Map</v>
  </rv>
  <rv s="0">
    <v>536870912</v>
    <v>Isère</v>
    <v>12375c6d-9f12-163c-5c43-5b6f59406225</v>
    <v>en-US</v>
    <v>Map</v>
  </rv>
  <rv s="0">
    <v>536870912</v>
    <v>Cher</v>
    <v>68e66cca-e778-a713-6053-2d9d229657f3</v>
    <v>en-US</v>
    <v>Map</v>
  </rv>
  <rv s="0">
    <v>536870912</v>
    <v>Moselle</v>
    <v>7fc54835-e4c4-4cd9-af2a-bddfbd0c4e94</v>
    <v>en-US</v>
    <v>Map</v>
  </rv>
  <rv s="0">
    <v>536870912</v>
    <v>Morbihan</v>
    <v>d60daed9-494d-85e7-d992-512a02eff123</v>
    <v>en-US</v>
    <v>Map</v>
  </rv>
  <rv s="0">
    <v>536870912</v>
    <v>Doubs</v>
    <v>57dc7188-cb49-01c6-a78e-078be5045e3d</v>
    <v>en-US</v>
    <v>Map</v>
  </rv>
  <rv s="0">
    <v>536870912</v>
    <v>Vaucluse</v>
    <v>a190e32c-8b86-e903-d3ae-ae3e5feccb71</v>
    <v>en-US</v>
    <v>Map</v>
  </rv>
  <rv s="0">
    <v>536870912</v>
    <v>Haute-Loire</v>
    <v>7d62611c-1129-1318-46a4-32493d6d49e6</v>
    <v>en-US</v>
    <v>Map</v>
  </rv>
  <rv s="0">
    <v>536870912</v>
    <v>Haute-Marne</v>
    <v>bcc5642c-f3a6-2f37-f938-154c57cf50cd</v>
    <v>en-US</v>
    <v>Map</v>
  </rv>
  <rv s="0">
    <v>536870912</v>
    <v>Mayenne</v>
    <v>a2360257-339c-4162-b244-ce6258921bba</v>
    <v>en-US</v>
    <v>Map</v>
  </rv>
  <rv s="0">
    <v>536870912</v>
    <v>Meuse</v>
    <v>4c4d9f68-e7be-4788-ae1c-689c307eb428</v>
    <v>en-US</v>
    <v>Map</v>
  </rv>
  <rv s="0">
    <v>536870912</v>
    <v>Creuse</v>
    <v>dd371e57-c02d-2940-3824-8abcac3f5b16</v>
    <v>en-US</v>
    <v>Map</v>
  </rv>
  <rv s="0">
    <v>536870912</v>
    <v>Allier</v>
    <v>1106a57f-4262-a0a7-7bff-d7a1933e4000</v>
    <v>en-US</v>
    <v>Map</v>
  </rv>
  <rv s="0">
    <v>536870912</v>
    <v>Lozère</v>
    <v>51cda30d-0957-cc60-f449-7cedac5c2f5d</v>
    <v>en-US</v>
    <v>Map</v>
  </rv>
  <rv s="0">
    <v>536870912</v>
    <v>Nièvre</v>
    <v>cd451fbc-d1c0-f9b6-4fea-0866a8f9c27c</v>
    <v>en-US</v>
    <v>Map</v>
  </rv>
  <rv s="0">
    <v>536870912</v>
    <v>Territoire de Belfort</v>
    <v>c2174bec-fbf1-67a3-1cbf-0e07fb3c9d85</v>
    <v>en-US</v>
    <v>Map</v>
  </rv>
  <rv s="0">
    <v>536870912</v>
    <v>Manche</v>
    <v>30cb17cd-689e-aa53-7d74-ad51a66d71d8</v>
    <v>en-US</v>
    <v>Map</v>
  </rv>
  <rv s="0">
    <v>536870912</v>
    <v>Aisne</v>
    <v>f675d7ad-5638-71f6-272f-3013bf6d8b52</v>
    <v>en-US</v>
    <v>Map</v>
  </rv>
  <rv s="0">
    <v>536870912</v>
    <v>Haut-Rhin</v>
    <v>389dcf06-db1b-7fea-0231-4921fe772f1b</v>
    <v>en-US</v>
    <v>Map</v>
  </rv>
  <rv s="0">
    <v>536870912</v>
    <v>Haute-Corse</v>
    <v>7cc29b94-94ac-e3ea-e501-0b782e54084b</v>
    <v>en-US</v>
    <v>Map</v>
  </rv>
  <rv s="0">
    <v>536870912</v>
    <v>Tarn</v>
    <v>83119498-14bb-1038-fdf0-bb1b17369b30</v>
    <v>en-US</v>
    <v>Map</v>
  </rv>
  <rv s="0">
    <v>536870912</v>
    <v>Orne</v>
    <v>ef487664-1442-683b-96a6-483af8b24a73</v>
    <v>en-US</v>
    <v>Map</v>
  </rv>
  <rv s="0">
    <v>536870912</v>
    <v>Grand Est</v>
    <v>e2f60e84-1701-6d84-e960-ba87138e3631</v>
    <v>en-US</v>
    <v>Map</v>
  </rv>
  <rv s="0">
    <v>536870912</v>
    <v>Collectivity of Saint Martin</v>
    <v>281a8fb2-1b63-4320-5d31-8f0fb46c4f1a</v>
    <v>en-US</v>
    <v>Map</v>
  </rv>
  <rv s="0">
    <v>536870912</v>
    <v>Auvergne-Rhône-Alpes</v>
    <v>b53940d0-b739-faf5-78d1-93f189f878c9</v>
    <v>en-US</v>
    <v>Map</v>
  </rv>
  <rv s="0">
    <v>536870912</v>
    <v>French Southern and Antarctic Lands</v>
    <v>b9d52319-44ee-bf16-d95f-72397f26ce4a</v>
    <v>en-US</v>
    <v>Map</v>
  </rv>
  <rv s="0">
    <v>536870912</v>
    <v>Hauts-de-France</v>
    <v>4eb2d0b0-8845-48d0-9343-9ba3e7fe81a0</v>
    <v>en-US</v>
    <v>Map</v>
  </rv>
  <rv s="0">
    <v>536870912</v>
    <v>Bourgogne-Franche-Comté</v>
    <v>4bc8dff1-8d72-5341-f405-63c7be8c6672</v>
    <v>en-US</v>
    <v>Map</v>
  </rv>
  <rv s="3">
    <v>15</v>
  </rv>
  <rv s="1">
    <fb>0.24229980509910898</fb>
    <v>29</v>
  </rv>
  <rv s="1">
    <fb>0.60699999999999998</fb>
    <v>29</v>
  </rv>
  <rv s="1">
    <fb>8.4270000457763714E-2</fb>
    <v>38</v>
  </rv>
  <rv s="1">
    <fb>54123364</fb>
    <v>30</v>
  </rv>
  <rv s="7">
    <v>#VALUE!</v>
    <v>en-US</v>
    <v>c7bfe2de-4f82-e23c-ae42-8544b5b5c0ea</v>
    <v>536870912</v>
    <v>1</v>
    <v>78</v>
    <v>79</v>
    <v>France</v>
    <v>25</v>
    <v>26</v>
    <v>Map</v>
    <v>27</v>
    <v>80</v>
    <v>FR</v>
    <v>211</v>
    <v>212</v>
    <v>213</v>
    <v>214</v>
    <v>215</v>
    <v>216</v>
    <v>217</v>
    <v>218</v>
    <v>219</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several islands in Oceania and the Indian Ocean. Due to its several coastal territories, France has the largest exclusive economic zone in the world. France borders Belgium, Luxembourg, Germany, Switzerland, Monaco, Italy, Andorra and Spain in Europe, as well as the Netherlands, Suriname and Brazil in the Americas. Its eighteen integral regions span a combined area of 643,801 km² and over 67 million people. France is a unitary semi-presidential republic with its capital in Paris, the country's largest city and main cultural and commercial centre; other major urban areas include Lyon, Marseille, Toulouse, Bordeaux, Lille and Nice.</v>
    <v>220</v>
    <v>221</v>
    <v>222</v>
    <v>223</v>
    <v>224</v>
    <v>225</v>
    <v>226</v>
    <v>227</v>
    <v>228</v>
    <v>229</v>
    <v>216</v>
    <v>237</v>
    <v>238</v>
    <v>239</v>
    <v>240</v>
    <v>241</v>
    <v>242</v>
    <v>France</v>
    <v>La Marseillaise</v>
    <v>243</v>
    <v>French Republic</v>
    <v>244</v>
    <v>245</v>
    <v>246</v>
    <v>84</v>
    <v>247</v>
    <v>248</v>
    <v>249</v>
    <v>250</v>
    <v>251</v>
    <v>252</v>
    <v>253</v>
    <v>367</v>
    <v>368</v>
    <v>50</v>
    <v>369</v>
    <v>370</v>
    <v>France</v>
    <v>371</v>
    <v>mdp/vdpid/84</v>
  </rv>
  <rv s="0">
    <v>536870912</v>
    <v>Germany</v>
    <v>75c62d8e-1449-4e4d-b188-d9e88f878dd9</v>
    <v>en-US</v>
    <v>Map</v>
  </rv>
  <rv s="1">
    <fb>0.47678612319670299</fb>
    <v>29</v>
  </rv>
  <rv s="1">
    <fb>357022</fb>
    <v>30</v>
  </rv>
  <rv s="1">
    <fb>180000</fb>
    <v>30</v>
  </rv>
  <rv s="1">
    <fb>9.5</fb>
    <v>31</v>
  </rv>
  <rv s="1">
    <fb>49</fb>
    <v>32</v>
  </rv>
  <rv s="0">
    <v>536870912</v>
    <v>Berlin</v>
    <v>42784943-7c23-7672-5527-06f89b965cdf</v>
    <v>en-US</v>
    <v>Map</v>
  </rv>
  <rv s="1">
    <fb>727972.84</fb>
    <v>30</v>
  </rv>
  <rv s="1">
    <fb>112.854887342124</fb>
    <v>33</v>
  </rv>
  <rv s="1">
    <fb>1.4456670146976E-2</fb>
    <v>29</v>
  </rv>
  <rv s="1">
    <fb>7035.4829747167596</fb>
    <v>30</v>
  </rv>
  <rv s="1">
    <fb>1.56</fb>
    <v>31</v>
  </rv>
  <rv s="1">
    <fb>0.326912067781085</fb>
    <v>29</v>
  </rv>
  <rv s="1">
    <fb>78.862551056754995</fb>
    <v>34</v>
  </rv>
  <rv s="1">
    <fb>3845630030823.52</fb>
    <v>36</v>
  </rv>
  <rv s="1">
    <fb>1.0402236</fb>
    <v>29</v>
  </rv>
  <rv s="1">
    <fb>0.70246649999999999</fb>
    <v>29</v>
  </rv>
  <rv s="2">
    <v>5</v>
    <v>27</v>
    <v>91</v>
    <v>0</v>
    <v>Image of Germany</v>
  </rv>
  <rv s="1">
    <fb>3.1</fb>
    <v>34</v>
  </rv>
  <rv s="0">
    <v>805306368</v>
    <v>Olaf Scholz (Chancellor)</v>
    <v>d327207b-5560-1fae-17a8-4bc95203ea8e</v>
    <v>en-US</v>
    <v>Generic</v>
  </rv>
  <rv s="0">
    <v>805306368</v>
    <v>Peter Altmaier (Minister)</v>
    <v>3d95f70d-7234-720a-54cb-ed3fa7fffd7f</v>
    <v>en-US</v>
    <v>Generic</v>
  </rv>
  <rv s="0">
    <v>805306368</v>
    <v>Frank-Walter Steinmeier (President)</v>
    <v>a6d595f9-116c-57de-2b35-48e9bde9f83d</v>
    <v>en-US</v>
    <v>Generic</v>
  </rv>
  <rv s="3">
    <v>16</v>
  </rv>
  <rv s="4">
    <v>https://www.bing.com/search?q=germany&amp;form=skydnc</v>
    <v>Learn more on Bing</v>
  </rv>
  <rv s="1">
    <fb>80.892682926829295</fb>
    <v>34</v>
  </rv>
  <rv s="1">
    <fb>2098173930000</fb>
    <v>36</v>
  </rv>
  <rv s="1">
    <fb>7</fb>
    <v>34</v>
  </rv>
  <rv s="1">
    <fb>9.99</fb>
    <v>35</v>
  </rv>
  <rv s="1">
    <fb>0.12528421940000001</fb>
    <v>29</v>
  </rv>
  <rv s="1">
    <fb>4.2488000000000001</fb>
    <v>31</v>
  </rv>
  <rv s="1">
    <fb>83132799</fb>
    <v>30</v>
  </rv>
  <rv s="1">
    <fb>0.22800000000000001</fb>
    <v>29</v>
  </rv>
  <rv s="1">
    <fb>0.24600000000000002</fb>
    <v>29</v>
  </rv>
  <rv s="1">
    <fb>0.39600000000000002</fb>
    <v>29</v>
  </rv>
  <rv s="1">
    <fb>2.8999999999999998E-2</fb>
    <v>29</v>
  </rv>
  <rv s="1">
    <fb>7.5999999999999998E-2</fb>
    <v>29</v>
  </rv>
  <rv s="1">
    <fb>0.128</fb>
    <v>29</v>
  </rv>
  <rv s="1">
    <fb>0.17100000000000001</fb>
    <v>29</v>
  </rv>
  <rv s="1">
    <fb>0.60811000823974604</fb>
    <v>29</v>
  </rv>
  <rv s="0">
    <v>536870912</v>
    <v>Hamburg</v>
    <v>0937ec8c-54f7-94c7-d7b8-0ea8c6cfce6f</v>
    <v>en-US</v>
    <v>Map</v>
  </rv>
  <rv s="0">
    <v>536870912</v>
    <v>Bavaria</v>
    <v>e4f7e69f-e1bc-189a-d23d-b2ecee6a88d5</v>
    <v>en-US</v>
    <v>Map</v>
  </rv>
  <rv s="0">
    <v>536870912</v>
    <v>Brandenburg</v>
    <v>c841173c-24ae-1249-8be1-c2ff2ec02111</v>
    <v>en-US</v>
    <v>Map</v>
  </rv>
  <rv s="0">
    <v>536870912</v>
    <v>Saxony</v>
    <v>db04ed86-d227-952f-dbae-2881e92d2d0a</v>
    <v>en-US</v>
    <v>Map</v>
  </rv>
  <rv s="0">
    <v>536870912</v>
    <v>Saarland</v>
    <v>077b3058-0078-d492-aee0-52b8d21ee39e</v>
    <v>en-US</v>
    <v>Map</v>
  </rv>
  <rv s="0">
    <v>536870912</v>
    <v>Schleswig-Holstein</v>
    <v>6dde426c-96c7-18bd-f4e1-b41b7575557a</v>
    <v>en-US</v>
    <v>Map</v>
  </rv>
  <rv s="0">
    <v>536870912</v>
    <v>Baden-Württemberg</v>
    <v>e4767d1d-15fd-a8bd-1fcd-f8214d3c189f</v>
    <v>en-US</v>
    <v>Map</v>
  </rv>
  <rv s="0">
    <v>536870912</v>
    <v>North Rhine-Westphalia</v>
    <v>7192ac29-308b-9018-2da7-1d16b5afb233</v>
    <v>en-US</v>
    <v>Map</v>
  </rv>
  <rv s="0">
    <v>536870912</v>
    <v>Lower Saxony</v>
    <v>c91589e2-9db8-e9f2-b60d-1000c3502bc2</v>
    <v>en-US</v>
    <v>Map</v>
  </rv>
  <rv s="0">
    <v>536870912</v>
    <v>Mecklenburg-Vorpommern</v>
    <v>b0adc1b4-6fe2-3ad0-81e1-78c9ba53cedb</v>
    <v>en-US</v>
    <v>Map</v>
  </rv>
  <rv s="0">
    <v>536870912</v>
    <v>Saxony-Anhalt</v>
    <v>6af91c75-020d-7d63-0e2d-ab73f9f73280</v>
    <v>en-US</v>
    <v>Map</v>
  </rv>
  <rv s="0">
    <v>536870912</v>
    <v>Rhineland-Palatinate</v>
    <v>b2634da1-26f3-4709-d63d-9f9489a33d9c</v>
    <v>en-US</v>
    <v>Map</v>
  </rv>
  <rv s="0">
    <v>536870912</v>
    <v>Hesse</v>
    <v>90fbe078-3753-40db-ff12-40aa58e76c5f</v>
    <v>en-US</v>
    <v>Map</v>
  </rv>
  <rv s="0">
    <v>536870912</v>
    <v>Bremen</v>
    <v>70a6262d-6ded-6a1a-8a3d-e24538d50a05</v>
    <v>en-US</v>
    <v>Map</v>
  </rv>
  <rv s="3">
    <v>17</v>
  </rv>
  <rv s="1">
    <fb>0.11505903952014901</fb>
    <v>29</v>
  </rv>
  <rv s="1">
    <fb>0.48799999999999999</fb>
    <v>29</v>
  </rv>
  <rv s="1">
    <fb>3.0429999828338602E-2</fb>
    <v>38</v>
  </rv>
  <rv s="1">
    <fb>64324835</fb>
    <v>30</v>
  </rv>
  <rv s="7">
    <v>#VALUE!</v>
    <v>en-US</v>
    <v>75c62d8e-1449-4e4d-b188-d9e88f878dd9</v>
    <v>536870912</v>
    <v>1</v>
    <v>89</v>
    <v>79</v>
    <v>Germany</v>
    <v>25</v>
    <v>26</v>
    <v>Map</v>
    <v>27</v>
    <v>90</v>
    <v>DE</v>
    <v>374</v>
    <v>375</v>
    <v>376</v>
    <v>377</v>
    <v>378</v>
    <v>379</v>
    <v>380</v>
    <v>381</v>
    <v>382</v>
    <v>EUR</v>
    <v>Germany, officially the Federal Republic of Germany, is a country in Central Europe. It is the second-most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It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383</v>
    <v>384</v>
    <v>385</v>
    <v>386</v>
    <v>224</v>
    <v>387</v>
    <v>388</v>
    <v>389</v>
    <v>390</v>
    <v>391</v>
    <v>379</v>
    <v>395</v>
    <v>396</v>
    <v>397</v>
    <v>398</v>
    <v>399</v>
    <v>400</v>
    <v>Germany</v>
    <v>Deutschlandlied</v>
    <v>28</v>
    <v>Federal Republic of Germany</v>
    <v>401</v>
    <v>402</v>
    <v>403</v>
    <v>404</v>
    <v>405</v>
    <v>406</v>
    <v>407</v>
    <v>408</v>
    <v>409</v>
    <v>410</v>
    <v>411</v>
    <v>426</v>
    <v>427</v>
    <v>50</v>
    <v>428</v>
    <v>429</v>
    <v>Germany</v>
    <v>430</v>
    <v>mdp/vdpid/94</v>
  </rv>
  <rv s="0">
    <v>536870912</v>
    <v>Greece</v>
    <v>9066947b-ad82-49f5-93ff-b3c4cbc4e36a</v>
    <v>en-US</v>
    <v>Map</v>
  </rv>
  <rv s="1">
    <fb>0.47602792862684301</fb>
    <v>29</v>
  </rv>
  <rv s="1">
    <fb>131957</fb>
    <v>30</v>
  </rv>
  <rv s="1">
    <fb>146000</fb>
    <v>30</v>
  </rv>
  <rv s="1">
    <fb>8.1</fb>
    <v>31</v>
  </rv>
  <rv s="1">
    <fb>30</fb>
    <v>32</v>
  </rv>
  <rv s="0">
    <v>536870912</v>
    <v>Athens</v>
    <v>b6d809e2-f1da-2d70-de81-8e8c16391ded</v>
    <v>en-US</v>
    <v>Map</v>
  </rv>
  <rv s="1">
    <fb>62434.341999999997</fb>
    <v>30</v>
  </rv>
  <rv s="1">
    <fb>101.869515066502</fb>
    <v>33</v>
  </rv>
  <rv s="1">
    <fb>1.7443010681330101E-3</fb>
    <v>29</v>
  </rv>
  <rv s="1">
    <fb>5062.6064215523202</fb>
    <v>30</v>
  </rv>
  <rv s="1">
    <fb>1.35</fb>
    <v>31</v>
  </rv>
  <rv s="1">
    <fb>0.31685026774025399</fb>
    <v>29</v>
  </rv>
  <rv s="1">
    <fb>82.574635133688304</fb>
    <v>34</v>
  </rv>
  <rv s="1">
    <fb>1.54</fb>
    <v>35</v>
  </rv>
  <rv s="1">
    <fb>209852761468.681</fb>
    <v>36</v>
  </rv>
  <rv s="1">
    <fb>0.99553479999999994</fb>
    <v>29</v>
  </rv>
  <rv s="1">
    <fb>1.3660256999999998</fb>
    <v>29</v>
  </rv>
  <rv s="2">
    <v>6</v>
    <v>27</v>
    <v>101</v>
    <v>0</v>
    <v>Image of Greece</v>
  </rv>
  <rv s="0">
    <v>536870912</v>
    <v>Macedonia</v>
    <v>070f392f-069c-4c20-ca2b-f0e8c2de3ef5</v>
    <v>en-US</v>
    <v>Map</v>
  </rv>
  <rv s="0">
    <v>805306368</v>
    <v>Christos Staikouras (Minister)</v>
    <v>b98d16ba-c8e0-c48a-ef9e-b2fa5518054e</v>
    <v>en-US</v>
    <v>Generic</v>
  </rv>
  <rv s="0">
    <v>805306368</v>
    <v>Adonis Georgiades (Minister)</v>
    <v>395e014c-6630-0f99-35f5-de68cdfafd45</v>
    <v>en-US</v>
    <v>Generic</v>
  </rv>
  <rv s="0">
    <v>805306368</v>
    <v>Ioannis Plakiotakis (Minister)</v>
    <v>f490fee1-c419-d557-0747-013947a8e329</v>
    <v>en-US</v>
    <v>Generic</v>
  </rv>
  <rv s="0">
    <v>805306368</v>
    <v>Konstantinos Tsiaras (Minister)</v>
    <v>9be3c9b3-728a-7548-4d31-6ba78b5066ee</v>
    <v>en-US</v>
    <v>Generic</v>
  </rv>
  <rv s="0">
    <v>805306368</v>
    <v>Vassilis Kikilias (Minister)</v>
    <v>5cd22c1e-98e1-4a9c-f217-edfa2b2eb791</v>
    <v>en-US</v>
    <v>Generic</v>
  </rv>
  <rv s="0">
    <v>805306368</v>
    <v>Nikos Dendias (Minister)</v>
    <v>642b7dae-ae75-d369-46bc-c5aa29818063</v>
    <v>en-US</v>
    <v>Generic</v>
  </rv>
  <rv s="3">
    <v>18</v>
  </rv>
  <rv s="4">
    <v>https://www.bing.com/search?q=greece&amp;form=skydnc</v>
    <v>Learn more on Bing</v>
  </rv>
  <rv s="1">
    <fb>81.287804878048803</fb>
    <v>34</v>
  </rv>
  <rv s="1">
    <fb>53653980000</fb>
    <v>36</v>
  </rv>
  <rv s="1">
    <fb>4.46</fb>
    <v>35</v>
  </rv>
  <rv s="3">
    <v>19</v>
  </rv>
  <rv s="1">
    <fb>0.35461187979999997</fb>
    <v>29</v>
  </rv>
  <rv s="1">
    <fb>5.4789000000000003</fb>
    <v>31</v>
  </rv>
  <rv s="1">
    <fb>10716322</fb>
    <v>30</v>
  </rv>
  <rv s="1">
    <fb>0.25900000000000001</fb>
    <v>29</v>
  </rv>
  <rv s="1">
    <fb>0.41100000000000003</fb>
    <v>29</v>
  </rv>
  <rv s="1">
    <fb>2.4E-2</fb>
    <v>29</v>
  </rv>
  <rv s="1">
    <fb>6.6000000000000003E-2</fb>
    <v>29</v>
  </rv>
  <rv s="1">
    <fb>0.12300000000000001</fb>
    <v>29</v>
  </rv>
  <rv s="1">
    <fb>0.51766998291015598</fb>
    <v>29</v>
  </rv>
  <rv s="0">
    <v>536870912</v>
    <v>Crete</v>
    <v>a898a116-f402-c866-449a-1e49d7c0585b</v>
    <v>en-US</v>
    <v>Map</v>
  </rv>
  <rv s="0">
    <v>536870912</v>
    <v>Attica</v>
    <v>b95eb20f-b5be-999d-2b74-7984b1607486</v>
    <v>en-US</v>
    <v>Map</v>
  </rv>
  <rv s="0">
    <v>536870912</v>
    <v>Zakynthos</v>
    <v>51233324-3d16-39da-7c0f-9d9c5e36210a</v>
    <v>en-US</v>
    <v>Map</v>
  </rv>
  <rv s="0">
    <v>536870912</v>
    <v>Thessaly</v>
    <v>187a74ea-75fb-4b8a-2fe7-2a4b94490eaa</v>
    <v>en-US</v>
    <v>Map</v>
  </rv>
  <rv s="0">
    <v>536870912</v>
    <v>Epirus</v>
    <v>0dd74b21-c5ee-b5c0-d0df-2449b32c4a88</v>
    <v>en-US</v>
    <v>Map</v>
  </rv>
  <rv s="0">
    <v>536870912</v>
    <v>Peloponnese</v>
    <v>4465f45a-df6e-47fa-833e-fa82fd661725</v>
    <v>en-US</v>
    <v>Map</v>
  </rv>
  <rv s="0">
    <v>536870912</v>
    <v>Serres</v>
    <v>74335fc2-c3b9-9bf4-e5c9-e036a0d24993</v>
    <v>en-US</v>
    <v>Map</v>
  </rv>
  <rv s="0">
    <v>536870912</v>
    <v>Thessaloniki</v>
    <v>f21c2e85-0aab-8786-4986-a6c4df4d0279</v>
    <v>en-US</v>
    <v>Map</v>
  </rv>
  <rv s="0">
    <v>536870912</v>
    <v>Chios</v>
    <v>b0978278-f89f-9261-e42b-8f032b524a36</v>
    <v>en-US</v>
    <v>Map</v>
  </rv>
  <rv s="0">
    <v>536870912</v>
    <v>Chania</v>
    <v>6e4c0b23-66fe-5576-e695-5baffcbc9eb8</v>
    <v>en-US</v>
    <v>Map</v>
  </rv>
  <rv s="0">
    <v>536870912</v>
    <v>Preveza</v>
    <v>f267901c-54d8-5beb-9956-9bd2795dd51f</v>
    <v>en-US</v>
    <v>Map</v>
  </rv>
  <rv s="0">
    <v>536870912</v>
    <v>Cyclades</v>
    <v>b4681eef-16d5-95f6-f03f-bf4d78adf9f7</v>
    <v>en-US</v>
    <v>Map</v>
  </rv>
  <rv s="0">
    <v>536870912</v>
    <v>Pella</v>
    <v>c37a243c-d2c9-48d7-247d-716193f6ad0a</v>
    <v>en-US</v>
    <v>Map</v>
  </rv>
  <rv s="0">
    <v>536870912</v>
    <v>Western Greece</v>
    <v>8ac2f879-2ecd-0569-886c-528f24c7fe28</v>
    <v>en-US</v>
    <v>Map</v>
  </rv>
  <rv s="0">
    <v>536870912</v>
    <v>Achaea</v>
    <v>9ca27031-4807-6fc2-97c8-86bd7f08087b</v>
    <v>en-US</v>
    <v>Map</v>
  </rv>
  <rv s="0">
    <v>536870912</v>
    <v>Xanthi</v>
    <v>8c121d51-ead7-bd5e-540c-552c4052cf88</v>
    <v>en-US</v>
    <v>Map</v>
  </rv>
  <rv s="0">
    <v>536870912</v>
    <v>Laconia</v>
    <v>72b736cb-af5c-f2d9-d573-e3091edbe036</v>
    <v>en-US</v>
    <v>Map</v>
  </rv>
  <rv s="0">
    <v>536870912</v>
    <v>Argolis</v>
    <v>91d1e210-0e3f-3223-4d28-fdd9cd5d9b5d</v>
    <v>en-US</v>
    <v>Map</v>
  </rv>
  <rv s="0">
    <v>536870912</v>
    <v>Dodecanese</v>
    <v>ec22231b-70ad-e839-2df4-af190e0de034</v>
    <v>en-US</v>
    <v>Map</v>
  </rv>
  <rv s="0">
    <v>536870912</v>
    <v>Central Greece</v>
    <v>e9e82b37-aaf6-3955-754d-29b23a35a921</v>
    <v>en-US</v>
    <v>Map</v>
  </rv>
  <rv s="0">
    <v>536870912</v>
    <v>Lasithi</v>
    <v>56047932-6b49-0476-f4a3-9d78c780925e</v>
    <v>en-US</v>
    <v>Map</v>
  </rv>
  <rv s="0">
    <v>536870912</v>
    <v>Ionian Islands</v>
    <v>147f3b34-7c58-e675-3c33-6ec3b9e7e362</v>
    <v>en-US</v>
    <v>Map</v>
  </rv>
  <rv s="0">
    <v>536870912</v>
    <v>Corinthia</v>
    <v>559a7fd6-0c81-fd93-c1ff-7812f9fcc7d8</v>
    <v>en-US</v>
    <v>Map</v>
  </rv>
  <rv s="0">
    <v>536870912</v>
    <v>Samos Prefecture</v>
    <v>b4c9ff6d-95f4-f369-c722-f07b0f04f328</v>
    <v>en-US</v>
    <v>Map</v>
  </rv>
  <rv s="0">
    <v>536870912</v>
    <v>Mount Athos</v>
    <v>b7f6a922-c3a3-9bba-6574-e84a91c0a394</v>
    <v>en-US</v>
    <v>Map</v>
  </rv>
  <rv s="0">
    <v>536870912</v>
    <v>Central Macedonia</v>
    <v>6d44fc7c-bcb9-9915-acb9-64532e18830b</v>
    <v>en-US</v>
    <v>Map</v>
  </rv>
  <rv s="0">
    <v>536870912</v>
    <v>South Aegean</v>
    <v>65bfe017-d8f1-997e-81d9-4b05e35ff5d4</v>
    <v>en-US</v>
    <v>Map</v>
  </rv>
  <rv s="0">
    <v>536870912</v>
    <v>Eastern Macedonia and Thrace</v>
    <v>45283058-6358-c831-aa68-dcc775d99be8</v>
    <v>en-US</v>
    <v>Map</v>
  </rv>
  <rv s="0">
    <v>536870912</v>
    <v>Pieria</v>
    <v>15918cee-59f7-6cca-5a42-05d88df208cc</v>
    <v>en-US</v>
    <v>Map</v>
  </rv>
  <rv s="0">
    <v>536870912</v>
    <v>Western Macedonia</v>
    <v>27249c7e-b5d4-18d3-d8d5-a1d976b45cfa</v>
    <v>en-US</v>
    <v>Map</v>
  </rv>
  <rv s="0">
    <v>536870912</v>
    <v>North Aegean</v>
    <v>b512e4ba-99a2-717b-c03b-1ab792cd2e37</v>
    <v>en-US</v>
    <v>Map</v>
  </rv>
  <rv s="0">
    <v>536870912</v>
    <v>Phocis</v>
    <v>e5d19496-8221-6fb9-3335-325614543ad3</v>
    <v>en-US</v>
    <v>Map</v>
  </rv>
  <rv s="0">
    <v>536870912</v>
    <v>Rethymno</v>
    <v>a529b9b1-f828-29d1-59df-834b58fc7a2d</v>
    <v>en-US</v>
    <v>Map</v>
  </rv>
  <rv s="0">
    <v>536870912</v>
    <v>Evrytania</v>
    <v>79367efd-af67-e08b-a7c0-1f406b336843</v>
    <v>en-US</v>
    <v>Map</v>
  </rv>
  <rv s="0">
    <v>536870912</v>
    <v>Drama</v>
    <v>388021e3-fe29-2bcf-d415-0fbb66f05093</v>
    <v>en-US</v>
    <v>Map</v>
  </rv>
  <rv s="0">
    <v>536870912</v>
    <v>Evros</v>
    <v>f843e465-13c0-f2ae-00ef-63ce415055a8</v>
    <v>en-US</v>
    <v>Map</v>
  </rv>
  <rv s="0">
    <v>536870912</v>
    <v>Imathia</v>
    <v>76599a51-be50-4ac9-a952-c7a690f0ad31</v>
    <v>en-US</v>
    <v>Map</v>
  </rv>
  <rv s="0">
    <v>536870912</v>
    <v>Kilkis</v>
    <v>8a4fb728-38c8-eeba-9fa1-4924b544e1d1</v>
    <v>en-US</v>
    <v>Map</v>
  </rv>
  <rv s="0">
    <v>536870912</v>
    <v>Messenia</v>
    <v>eee9a76e-4f62-3650-dc2d-348f041757d8</v>
    <v>en-US</v>
    <v>Map</v>
  </rv>
  <rv s="0">
    <v>536870912</v>
    <v>Ioannina</v>
    <v>e80b577a-65f5-0460-dc68-5ea5cdff0689</v>
    <v>en-US</v>
    <v>Map</v>
  </rv>
  <rv s="0">
    <v>536870912</v>
    <v>Kozani</v>
    <v>fa767911-b7e8-607e-8348-072c61cf3049</v>
    <v>en-US</v>
    <v>Map</v>
  </rv>
  <rv s="0">
    <v>536870912</v>
    <v>Florina</v>
    <v>4cf011fb-6b7a-eca1-4cb4-ca570a36605f</v>
    <v>en-US</v>
    <v>Map</v>
  </rv>
  <rv s="0">
    <v>536870912</v>
    <v>Larissa</v>
    <v>5efe3662-e9e7-1692-4602-470af6279443</v>
    <v>en-US</v>
    <v>Map</v>
  </rv>
  <rv s="0">
    <v>536870912</v>
    <v>Grevena</v>
    <v>e75ab40e-d26c-7995-6c2f-1460c3ce5594</v>
    <v>en-US</v>
    <v>Map</v>
  </rv>
  <rv s="0">
    <v>536870912</v>
    <v>Arta</v>
    <v>b5b1f4e8-4000-4ff6-ef8b-9cd58d8a0f56</v>
    <v>en-US</v>
    <v>Map</v>
  </rv>
  <rv s="0">
    <v>536870912</v>
    <v>Thesprotia</v>
    <v>fda7dc0c-c735-9845-f70c-33ab094c10b9</v>
    <v>en-US</v>
    <v>Map</v>
  </rv>
  <rv s="0">
    <v>536870912</v>
    <v>Kastoria</v>
    <v>8f091f62-fe7d-d58b-c8e8-096fef427df1</v>
    <v>en-US</v>
    <v>Map</v>
  </rv>
  <rv s="0">
    <v>536870912</v>
    <v>Euboea</v>
    <v>a1c29a02-60de-d8df-2a05-223c64f27924</v>
    <v>en-US</v>
    <v>Map</v>
  </rv>
  <rv s="0">
    <v>536870912</v>
    <v>Magnesia</v>
    <v>a2db9e3a-01e8-a650-c56b-890868779dbf</v>
    <v>en-US</v>
    <v>Map</v>
  </rv>
  <rv s="0">
    <v>536870912</v>
    <v>Trikala</v>
    <v>d4c68d73-603a-38f3-2cf8-366e3ca0319b</v>
    <v>en-US</v>
    <v>Map</v>
  </rv>
  <rv s="0">
    <v>536870912</v>
    <v>Heraklion</v>
    <v>2f01b801-cbd3-a62b-67ef-2af59600c2cd</v>
    <v>en-US</v>
    <v>Map</v>
  </rv>
  <rv s="0">
    <v>536870912</v>
    <v>Karditsa</v>
    <v>bc226432-122e-51d5-eeb7-3226300c881a</v>
    <v>en-US</v>
    <v>Map</v>
  </rv>
  <rv s="3">
    <v>20</v>
  </rv>
  <rv s="1">
    <fb>0.26193522357891597</fb>
    <v>29</v>
  </rv>
  <rv s="1">
    <fb>0.51900000000000002</fb>
    <v>29</v>
  </rv>
  <rv s="1">
    <fb>0.17238000869751002</fb>
    <v>38</v>
  </rv>
  <rv s="1">
    <fb>8507474</fb>
    <v>30</v>
  </rv>
  <rv s="7">
    <v>#VALUE!</v>
    <v>en-US</v>
    <v>9066947b-ad82-49f5-93ff-b3c4cbc4e36a</v>
    <v>536870912</v>
    <v>1</v>
    <v>100</v>
    <v>79</v>
    <v>Greece</v>
    <v>25</v>
    <v>26</v>
    <v>Map</v>
    <v>27</v>
    <v>28</v>
    <v>GR</v>
    <v>433</v>
    <v>434</v>
    <v>435</v>
    <v>436</v>
    <v>437</v>
    <v>438</v>
    <v>439</v>
    <v>440</v>
    <v>441</v>
    <v>EUR</v>
    <v>Greece, officially the Hellenic Republic, is a country located in Southeastern Europe. Its population is approximately 10.7 million as of 2021; Athens is its largest and capital city, followed by Thessaloniki. Situated on the southern tip of the Balkans, Greece is located at the crossroads of Europe, Asia, and Africa. It shares land borders with Albania to the northwest, North Macedonia and Bulgaria to the north, and Turkey to the northeast. The Aegean Sea lies to the east of the mainland, the Ionian Sea to the west, the Cretan Sea and the Mediterranean Sea to the south. Greece has the longest coastline on the Mediterranean Basin and the 11th longest coastline in the world at 13,676 km in length, featuring many islands, of which 227 are inhabited. Eighty percent of Greece is mountainous, with Mount Olympus being the highest peak at 2,918 metres. The country consists of nine traditional geographic regions: Macedonia, Central Greece, the Peloponnese, Thessaly, Epirus, the Aegean Islands, Thrace, Crete, and the Ionian Islands.</v>
    <v>442</v>
    <v>443</v>
    <v>444</v>
    <v>445</v>
    <v>446</v>
    <v>447</v>
    <v>448</v>
    <v>449</v>
    <v>450</v>
    <v>116</v>
    <v>451</v>
    <v>458</v>
    <v>459</v>
    <v>460</v>
    <v>461</v>
    <v>175</v>
    <v>462</v>
    <v>Greece</v>
    <v>Hymn to Liberty</v>
    <v>463</v>
    <v>Hellenic Republic</v>
    <v>464</v>
    <v>465</v>
    <v>466</v>
    <v>33</v>
    <v>467</v>
    <v>468</v>
    <v>469</v>
    <v>470</v>
    <v>471</v>
    <v>410</v>
    <v>472</v>
    <v>525</v>
    <v>526</v>
    <v>205</v>
    <v>527</v>
    <v>528</v>
    <v>Greece</v>
    <v>529</v>
    <v>mdp/vdpid/98</v>
  </rv>
  <rv s="0">
    <v>536870912</v>
    <v>Iceland</v>
    <v>e1ba31bc-7b8e-2e19-cd94-e86fc0852594</v>
    <v>en-US</v>
    <v>Map</v>
  </rv>
  <rv s="1">
    <fb>0.18673316708229401</fb>
    <v>29</v>
  </rv>
  <rv s="1">
    <fb>103000</fb>
    <v>30</v>
  </rv>
  <rv s="1">
    <fb>0</fb>
    <v>30</v>
  </rv>
  <rv s="1">
    <fb>12</fb>
    <v>31</v>
  </rv>
  <rv s="1">
    <fb>354</fb>
    <v>32</v>
  </rv>
  <rv s="0">
    <v>536870912</v>
    <v>Reykjavik</v>
    <v>8b129243-97ea-2b6a-4e18-4d73fc81ebf1</v>
    <v>en-US</v>
    <v>Map</v>
  </rv>
  <rv s="1">
    <fb>2064.5210000000002</fb>
    <v>30</v>
  </rv>
  <rv s="1">
    <fb>129.00333121435901</fb>
    <v>33</v>
  </rv>
  <rv s="1">
    <fb>3.0139717915605598E-2</fb>
    <v>29</v>
  </rv>
  <rv s="1">
    <fb>53832.479091958703</fb>
    <v>30</v>
  </rv>
  <rv s="1">
    <fb>1.71</fb>
    <v>31</v>
  </rv>
  <rv s="1">
    <fb>5.0374064837905193E-3</fb>
    <v>29</v>
  </rv>
  <rv s="1">
    <fb>11.288868750735</fb>
    <v>34</v>
  </rv>
  <rv s="1">
    <fb>1.69</fb>
    <v>35</v>
  </rv>
  <rv s="1">
    <fb>24188035738.784599</fb>
    <v>36</v>
  </rv>
  <rv s="1">
    <fb>1.0035144</fb>
    <v>29</v>
  </rv>
  <rv s="1">
    <fb>0.71845009999999998</fb>
    <v>29</v>
  </rv>
  <rv s="2">
    <v>7</v>
    <v>27</v>
    <v>113</v>
    <v>0</v>
    <v>Image of Iceland</v>
  </rv>
  <rv s="1">
    <fb>1.5</fb>
    <v>34</v>
  </rv>
  <rv s="0">
    <v>805306368</v>
    <v>Guðni Th. Jóhannesson (President)</v>
    <v>eb5cf5cd-b9ec-b24a-9f6a-87eb49558080</v>
    <v>en-US</v>
    <v>Generic</v>
  </rv>
  <rv s="0">
    <v>805306368</v>
    <v>Katrín Jakobsdóttir (Prime Minister)</v>
    <v>1d5045fc-5db3-5b2b-0b95-0fbf7d194c94</v>
    <v>en-US</v>
    <v>Generic</v>
  </rv>
  <rv s="3">
    <v>21</v>
  </rv>
  <rv s="4">
    <v>https://www.bing.com/search?q=iceland&amp;form=skydnc</v>
    <v>Learn more on Bing</v>
  </rv>
  <rv s="1">
    <fb>82.660975609756093</fb>
    <v>34</v>
  </rv>
  <rv s="3">
    <v>22</v>
  </rv>
  <rv s="1">
    <fb>0.17016495679999999</fb>
    <v>29</v>
  </rv>
  <rv s="1">
    <fb>4.0777999999999999</fb>
    <v>31</v>
  </rv>
  <rv s="1">
    <fb>361313</fb>
    <v>30</v>
  </rv>
  <rv s="1">
    <fb>0.222</fb>
    <v>29</v>
  </rv>
  <rv s="1">
    <fb>0.22500000000000001</fb>
    <v>29</v>
  </rv>
  <rv s="1">
    <fb>0.36499999999999999</fb>
    <v>29</v>
  </rv>
  <rv s="1">
    <fb>3.9E-2</fb>
    <v>29</v>
  </rv>
  <rv s="1">
    <fb>9.5000000000000001E-2</fb>
    <v>29</v>
  </rv>
  <rv s="1">
    <fb>0.17699999999999999</fb>
    <v>29</v>
  </rv>
  <rv s="1">
    <fb>0.75032997131347701</fb>
    <v>29</v>
  </rv>
  <rv s="0">
    <v>536870912</v>
    <v>Capital Region</v>
    <v>d2dc41c5-6862-b127-c3f3-e44b773cc325</v>
    <v>en-US</v>
    <v>Map</v>
  </rv>
  <rv s="0">
    <v>536870912</v>
    <v>Westfjords</v>
    <v>095b637e-0dc6-29ab-91e9-019e110df36c</v>
    <v>en-US</v>
    <v>Map</v>
  </rv>
  <rv s="0">
    <v>536870912</v>
    <v>Southern Peninsula</v>
    <v>0882771f-f905-53b9-75d1-88fe8487ec9e</v>
    <v>en-US</v>
    <v>Map</v>
  </rv>
  <rv s="0">
    <v>536870912</v>
    <v>Southern Region, Iceland</v>
    <v>a3a39449-76ac-0673-9adf-552cae4779ba</v>
    <v>en-US</v>
    <v>Map</v>
  </rv>
  <rv s="0">
    <v>536870912</v>
    <v>Northeastern Region, Iceland</v>
    <v>011ba53c-f6e3-138f-6b09-7c3dfa97f021</v>
    <v>en-US</v>
    <v>Map</v>
  </rv>
  <rv s="0">
    <v>536870912</v>
    <v>Northwestern Region</v>
    <v>d5a3480e-2804-00cb-f6b3-40429b101c08</v>
    <v>en-US</v>
    <v>Map</v>
  </rv>
  <rv s="0">
    <v>536870912</v>
    <v>Western Region</v>
    <v>aa0b5947-3b74-7f69-b2c2-ea70c51848eb</v>
    <v>en-US</v>
    <v>Map</v>
  </rv>
  <rv s="0">
    <v>536870912</v>
    <v>Eastern Region</v>
    <v>f095ed18-5c47-5d06-25fc-ffd10c42c518</v>
    <v>en-US</v>
    <v>Map</v>
  </rv>
  <rv s="3">
    <v>23</v>
  </rv>
  <rv s="1">
    <fb>0.23317884393051</fb>
    <v>29</v>
  </rv>
  <rv s="3">
    <v>24</v>
  </rv>
  <rv s="1">
    <fb>0.31900000000000001</fb>
    <v>29</v>
  </rv>
  <rv s="1">
    <fb>2.8420000076293903E-2</fb>
    <v>38</v>
  </rv>
  <rv s="1">
    <fb>339110</fb>
    <v>30</v>
  </rv>
  <rv s="8">
    <v>#VALUE!</v>
    <v>en-US</v>
    <v>e1ba31bc-7b8e-2e19-cd94-e86fc0852594</v>
    <v>536870912</v>
    <v>1</v>
    <v>110</v>
    <v>111</v>
    <v>Iceland</v>
    <v>25</v>
    <v>26</v>
    <v>Map</v>
    <v>27</v>
    <v>112</v>
    <v>IS</v>
    <v>532</v>
    <v>533</v>
    <v>534</v>
    <v>535</v>
    <v>536</v>
    <v>537</v>
    <v>538</v>
    <v>539</v>
    <v>540</v>
    <v>ISK</v>
    <v>Iceland is a Nordic island country in the North Atlantic Ocean and the most sparsely populated country in Europe. The capital and largest city is Reykjavík. Reykjavík and the surrounding areas in the southwest of the country are home to over two-thirds of the population. Iceland is the only part of the Mid-Atlantic Ridge that rises above sea-level, and its central volcanic plateau is erupting almost constantly. The interior consists of a plateau characterised by sand and lava fields, mountains, and glaciers, and many glacial rivers flow to the sea through the lowlands. Iceland is warmed by the Gulf Stream and has a temperate climate, despite a high latitude just outside the Arctic Circle. Its high latitude and marine influence keep summers chilly, and most of its islands have a polar climate.</v>
    <v>541</v>
    <v>542</v>
    <v>543</v>
    <v>544</v>
    <v>545</v>
    <v>546</v>
    <v>547</v>
    <v>548</v>
    <v>549</v>
    <v>550</v>
    <v>537</v>
    <v>553</v>
    <v>554</v>
    <v>555</v>
    <v>125</v>
    <v>Iceland</v>
    <v>Lofsöngur</v>
    <v>556</v>
    <v>Republic of Iceland</v>
    <v>557</v>
    <v>558</v>
    <v>559</v>
    <v>560</v>
    <v>561</v>
    <v>562</v>
    <v>563</v>
    <v>564</v>
    <v>88</v>
    <v>565</v>
    <v>566</v>
    <v>575</v>
    <v>576</v>
    <v>577</v>
    <v>578</v>
    <v>579</v>
    <v>Iceland</v>
    <v>580</v>
    <v>mdp/vdpid/110</v>
  </rv>
  <rv s="0">
    <v>536870912</v>
    <v>Ireland</v>
    <v>77f28672-5669-4775-a58a-b62b17779010</v>
    <v>en-US</v>
    <v>Map</v>
  </rv>
  <rv s="1">
    <fb>0.64537668747278298</fb>
    <v>29</v>
  </rv>
  <rv s="1">
    <fb>70273</fb>
    <v>30</v>
  </rv>
  <rv s="1">
    <fb>9000</fb>
    <v>30</v>
  </rv>
  <rv s="1">
    <fb>12.5</fb>
    <v>31</v>
  </rv>
  <rv s="1">
    <fb>353</fb>
    <v>32</v>
  </rv>
  <rv s="0">
    <v>536870912</v>
    <v>Dublin</v>
    <v>7e7d2832-97c8-afa4-d282-865c20a549c9</v>
    <v>en-US</v>
    <v>Map</v>
  </rv>
  <rv s="1">
    <fb>37711.428</fb>
    <v>30</v>
  </rv>
  <rv s="1">
    <fb>106.584326346003</fb>
    <v>33</v>
  </rv>
  <rv s="1">
    <fb>9.3904448105434097E-3</fb>
    <v>29</v>
  </rv>
  <rv s="1">
    <fb>5672.0641341079599</fb>
    <v>30</v>
  </rv>
  <rv s="1">
    <fb>1.75</fb>
    <v>31</v>
  </rv>
  <rv s="1">
    <fb>0.110277255364644</fb>
    <v>29</v>
  </rv>
  <rv s="1">
    <fb>85.342819766444293</fb>
    <v>34</v>
  </rv>
  <rv s="1">
    <fb>1.37</fb>
    <v>35</v>
  </rv>
  <rv s="1">
    <fb>388698711348.15601</fb>
    <v>36</v>
  </rv>
  <rv s="1">
    <fb>1.0085278</fb>
    <v>29</v>
  </rv>
  <rv s="1">
    <fb>0.7778062</fb>
    <v>29</v>
  </rv>
  <rv s="2">
    <v>8</v>
    <v>27</v>
    <v>124</v>
    <v>0</v>
    <v>Image of Ireland</v>
  </rv>
  <rv s="0">
    <v>536870912</v>
    <v>Connacht</v>
    <v>ef4b0f22-1de8-46c2-be90-c31bfbcc6a14</v>
    <v>en-US</v>
    <v>Map</v>
  </rv>
  <rv s="0">
    <v>805306368</v>
    <v>Michael D. Higgins (President)</v>
    <v>66da4ccd-5e5c-25af-1ee8-8bc26bc581fe</v>
    <v>en-US</v>
    <v>Generic</v>
  </rv>
  <rv s="3">
    <v>25</v>
  </rv>
  <rv s="4">
    <v>https://www.bing.com/search?q=republic+of+ireland&amp;form=skydnc</v>
    <v>Learn more on Bing</v>
  </rv>
  <rv s="1">
    <fb>82.256097560975604</fb>
    <v>34</v>
  </rv>
  <rv s="1">
    <fb>110154370000</fb>
    <v>36</v>
  </rv>
  <rv s="1">
    <fb>10.79</fb>
    <v>35</v>
  </rv>
  <rv s="3">
    <v>26</v>
  </rv>
  <rv s="1">
    <fb>0.15164452009999999</fb>
    <v>29</v>
  </rv>
  <rv s="1">
    <fb>3.3125</fb>
    <v>31</v>
  </rv>
  <rv s="1">
    <fb>5007069</fb>
    <v>30</v>
  </rv>
  <rv s="1">
    <fb>0.22</fb>
    <v>29</v>
  </rv>
  <rv s="1">
    <fb>0.41200000000000003</fb>
    <v>29</v>
  </rv>
  <rv s="1">
    <fb>3.1E-2</fb>
    <v>29</v>
  </rv>
  <rv s="1">
    <fb>7.9000000000000001E-2</fb>
    <v>29</v>
  </rv>
  <rv s="1">
    <fb>0.126</fb>
    <v>29</v>
  </rv>
  <rv s="1">
    <fb>0.16300000000000001</fb>
    <v>29</v>
  </rv>
  <rv s="1">
    <fb>0.62067001342773398</fb>
    <v>29</v>
  </rv>
  <rv s="1">
    <fb>0.18262353633181699</fb>
    <v>29</v>
  </rv>
  <rv s="3">
    <v>27</v>
  </rv>
  <rv s="1">
    <fb>0.26100000000000001</fb>
    <v>29</v>
  </rv>
  <rv s="1">
    <fb>4.9279999732971203E-2</fb>
    <v>38</v>
  </rv>
  <rv s="1">
    <fb>3133123</fb>
    <v>30</v>
  </rv>
  <rv s="9">
    <v>#VALUE!</v>
    <v>en-US</v>
    <v>77f28672-5669-4775-a58a-b62b17779010</v>
    <v>536870912</v>
    <v>1</v>
    <v>121</v>
    <v>122</v>
    <v>Ireland</v>
    <v>25</v>
    <v>26</v>
    <v>Map</v>
    <v>27</v>
    <v>123</v>
    <v>583</v>
    <v>584</v>
    <v>585</v>
    <v>586</v>
    <v>587</v>
    <v>588</v>
    <v>589</v>
    <v>590</v>
    <v>591</v>
    <v>EUR</v>
    <v>Ireland, also known as the Republic of Ireland, is a country in north-western Europe consisting of 26 of the 32 counties of the island of Ireland. The capital and largest city is Dublin, on the eastern side of the island. Around 40% of the country's population of 5 million people resides in the Greater Dublin Area. The sovereign state shares its only land border with Northern Ireland, which is part of the United Kingdom. It is otherwise surrounded by the Atlantic Ocean, with the Celtic Sea to the south, St George's Channel to the south-east, and the Irish Sea to the east. It is a unitary, parliamentary republic. The legislature, the Oireachtas, consists of a lower house, Dáil Éireann, an upper house, Seanad Éireann, and an elected President who serves as the largely ceremonial head of state, but with some important powers and duties. The head of government is the Taoiseach, who is elected by the Dáil and appointed by the President; the Taoiseach in turn appoints other government ministers.</v>
    <v>592</v>
    <v>593</v>
    <v>594</v>
    <v>595</v>
    <v>596</v>
    <v>597</v>
    <v>598</v>
    <v>599</v>
    <v>600</v>
    <v>391</v>
    <v>601</v>
    <v>603</v>
    <v>604</v>
    <v>605</v>
    <v>606</v>
    <v>27</v>
    <v>607</v>
    <v>Ireland</v>
    <v>Amhrán na bhFiann</v>
    <v>608</v>
    <v>Ireland</v>
    <v>609</v>
    <v>610</v>
    <v>611</v>
    <v>612</v>
    <v>467</v>
    <v>613</v>
    <v>614</v>
    <v>615</v>
    <v>616</v>
    <v>617</v>
    <v>618</v>
    <v>619</v>
    <v>620</v>
    <v>621</v>
    <v>622</v>
    <v>Ireland</v>
    <v>623</v>
    <v>mdp/vdpid/68</v>
  </rv>
  <rv s="0">
    <v>536870912</v>
    <v>Italy</v>
    <v>09e8f885-427b-8850-947d-202e0287b9e8</v>
    <v>en-US</v>
    <v>Map</v>
  </rv>
  <rv s="1">
    <fb>0.432345141769226</fb>
    <v>29</v>
  </rv>
  <rv s="1">
    <fb>301340</fb>
    <v>30</v>
  </rv>
  <rv s="1">
    <fb>347000</fb>
    <v>30</v>
  </rv>
  <rv s="1">
    <fb>7.3</fb>
    <v>31</v>
  </rv>
  <rv s="1">
    <fb>39</fb>
    <v>32</v>
  </rv>
  <rv s="0">
    <v>536870912</v>
    <v>Rome</v>
    <v>5ed498af-fa85-2a88-874d-212494ddb06f</v>
    <v>en-US</v>
    <v>Map</v>
  </rv>
  <rv s="1">
    <fb>320411.45899999997</fb>
    <v>30</v>
  </rv>
  <rv s="1">
    <fb>110.623595648239</fb>
    <v>33</v>
  </rv>
  <rv s="1">
    <fb>6.1124694376529102E-3</fb>
    <v>29</v>
  </rv>
  <rv s="1">
    <fb>5002.4066798773601</fb>
    <v>30</v>
  </rv>
  <rv s="1">
    <fb>1.29</fb>
    <v>31</v>
  </rv>
  <rv s="1">
    <fb>0.31790303272888798</fb>
    <v>29</v>
  </rv>
  <rv s="1">
    <fb>79.948454735494707</fb>
    <v>34</v>
  </rv>
  <rv s="1">
    <fb>1.61</fb>
    <v>35</v>
  </rv>
  <rv s="1">
    <fb>2001244392041.5701</fb>
    <v>36</v>
  </rv>
  <rv s="1">
    <fb>1.0187936</fb>
    <v>29</v>
  </rv>
  <rv s="1">
    <fb>0.61933000000000005</fb>
    <v>29</v>
  </rv>
  <rv s="2">
    <v>9</v>
    <v>27</v>
    <v>135</v>
    <v>0</v>
    <v>Image of Italy</v>
  </rv>
  <rv s="1">
    <fb>2.6</fb>
    <v>34</v>
  </rv>
  <rv s="0">
    <v>536870912</v>
    <v>Desenzano del Garda</v>
    <v>4669b1e6-62dc-2d7f-57ea-c42554365531</v>
    <v>en-US</v>
    <v>Map</v>
  </rv>
  <rv s="0">
    <v>805306368</v>
    <v>Luigi Di Maio (Minister)</v>
    <v>59d427d5-9609-17e5-4e5f-0e2e4f3196e8</v>
    <v>en-US</v>
    <v>Generic</v>
  </rv>
  <rv s="0">
    <v>805306368</v>
    <v>Dario Franceschini (Minister)</v>
    <v>31ede07d-910f-e904-68a6-678eff43cbf0</v>
    <v>en-US</v>
    <v>Generic</v>
  </rv>
  <rv s="0">
    <v>805306368</v>
    <v>Roberto Speranza (Minister)</v>
    <v>3e649b4b-3f0f-4d27-00a0-d23ad8721780</v>
    <v>en-US</v>
    <v>Generic</v>
  </rv>
  <rv s="0">
    <v>805306368</v>
    <v>Lorenzo Guerini (Minister)</v>
    <v>948864d5-85c6-2e1d-75ca-f9b475127724</v>
    <v>en-US</v>
    <v>Generic</v>
  </rv>
  <rv s="3">
    <v>28</v>
  </rv>
  <rv s="4">
    <v>https://www.bing.com/search?q=italy&amp;form=skydnc</v>
    <v>Learn more on Bing</v>
  </rv>
  <rv s="1">
    <fb>82.946341463414697</fb>
    <v>34</v>
  </rv>
  <rv s="1">
    <fb>522087790000</fb>
    <v>36</v>
  </rv>
  <rv s="1">
    <fb>2</fb>
    <v>34</v>
  </rv>
  <rv s="3">
    <v>29</v>
  </rv>
  <rv s="1">
    <fb>0.2283268819</fb>
    <v>29</v>
  </rv>
  <rv s="1">
    <fb>3.9773999999999998</fb>
    <v>31</v>
  </rv>
  <rv s="1">
    <fb>60297396</fb>
    <v>30</v>
  </rv>
  <rv s="1">
    <fb>0.26700000000000002</fb>
    <v>29</v>
  </rv>
  <rv s="1">
    <fb>0.42100000000000004</fb>
    <v>29</v>
  </rv>
  <rv s="1">
    <fb>1.9E-2</fb>
    <v>29</v>
  </rv>
  <rv s="1">
    <fb>0.06</fb>
    <v>29</v>
  </rv>
  <rv s="1">
    <fb>0.12</fb>
    <v>29</v>
  </rv>
  <rv s="1">
    <fb>0.495550003051758</fb>
    <v>29</v>
  </rv>
  <rv s="0">
    <v>536870912</v>
    <v>Piedmont</v>
    <v>1a1b261b-a6b1-8503-5262-e2f707fe58ce</v>
    <v>en-US</v>
    <v>Map</v>
  </rv>
  <rv s="0">
    <v>536870912</v>
    <v>Emilia-Romagna</v>
    <v>129d3426-cfe5-9154-2989-f246e1aa5cec</v>
    <v>en-US</v>
    <v>Map</v>
  </rv>
  <rv s="0">
    <v>536870912</v>
    <v>Tuscany</v>
    <v>a8854f08-da35-486d-5bd1-760f4eeb3da0</v>
    <v>en-US</v>
    <v>Map</v>
  </rv>
  <rv s="0">
    <v>536870912</v>
    <v>Veneto</v>
    <v>6809e680-9adc-134d-ebe9-70b79f5adb5f</v>
    <v>en-US</v>
    <v>Map</v>
  </rv>
  <rv s="0">
    <v>536870912</v>
    <v>Sicily</v>
    <v>610fbc95-e594-a116-6d30-36286446a003</v>
    <v>en-US</v>
    <v>Map</v>
  </rv>
  <rv s="0">
    <v>536870912</v>
    <v>Lombardy</v>
    <v>4e4d95c0-6e91-acd2-e10c-7165bc365e22</v>
    <v>en-US</v>
    <v>Map</v>
  </rv>
  <rv s="0">
    <v>536870912</v>
    <v>Calabria</v>
    <v>87d05176-c03a-c209-fa72-dfafed738418</v>
    <v>en-US</v>
    <v>Map</v>
  </rv>
  <rv s="0">
    <v>536870912</v>
    <v>Campania</v>
    <v>9933ef2b-24f2-a29d-6e4f-fe6bffe78694</v>
    <v>en-US</v>
    <v>Map</v>
  </rv>
  <rv s="0">
    <v>536870912</v>
    <v>Sardinia</v>
    <v>2ac543b8-3c5f-c1c2-9c26-7153eb61c3d0</v>
    <v>en-US</v>
    <v>Map</v>
  </rv>
  <rv s="0">
    <v>536870912</v>
    <v>Lazio</v>
    <v>e5d48b4e-72f5-da43-7854-da4784df7b51</v>
    <v>en-US</v>
    <v>Map</v>
  </rv>
  <rv s="0">
    <v>536870912</v>
    <v>Abruzzo</v>
    <v>6d07734f-0734-da73-bda9-a2e9e44c1042</v>
    <v>en-US</v>
    <v>Map</v>
  </rv>
  <rv s="0">
    <v>536870912</v>
    <v>Liguria</v>
    <v>bc9d0bc0-7501-9ea0-5ffc-8d29df64f153</v>
    <v>en-US</v>
    <v>Map</v>
  </rv>
  <rv s="0">
    <v>536870912</v>
    <v>Apulia</v>
    <v>162619f7-7efb-76cc-0544-2da0306bd7c3</v>
    <v>en-US</v>
    <v>Map</v>
  </rv>
  <rv s="0">
    <v>536870912</v>
    <v>Umbria</v>
    <v>a75c12d3-c6a9-ea7c-e844-577d1cfe72dd</v>
    <v>en-US</v>
    <v>Map</v>
  </rv>
  <rv s="0">
    <v>536870912</v>
    <v>Molise</v>
    <v>048932e0-ef04-999e-a84f-326f5eaf1b11</v>
    <v>en-US</v>
    <v>Map</v>
  </rv>
  <rv s="0">
    <v>536870912</v>
    <v>Aosta Valley</v>
    <v>d9b216c7-5de6-eaf4-2383-5f7fc3075fdb</v>
    <v>en-US</v>
    <v>Map</v>
  </rv>
  <rv s="0">
    <v>536870912</v>
    <v>Metropolitan City of Florence</v>
    <v>2f3f0535-482c-476a-1d8b-3d5f6fad7391</v>
    <v>en-US</v>
    <v>Map</v>
  </rv>
  <rv s="0">
    <v>536870912</v>
    <v>Marche</v>
    <v>262ac8bf-0bbd-ba85-aef3-2130493eaa9b</v>
    <v>en-US</v>
    <v>Map</v>
  </rv>
  <rv s="0">
    <v>536870912</v>
    <v>Trentino</v>
    <v>120cbbaa-1e9e-f708-d24c-faa311d321c4</v>
    <v>en-US</v>
    <v>Map</v>
  </rv>
  <rv s="0">
    <v>536870912</v>
    <v>Metropolitan City of Milan</v>
    <v>bfabe2c1-21a8-e914-acd1-5fea8ea5dd97</v>
    <v>en-US</v>
    <v>Map</v>
  </rv>
  <rv s="0">
    <v>536870912</v>
    <v>Province of Modena</v>
    <v>5440f9d7-7f7c-603d-adbd-e1a1d0236ec2</v>
    <v>en-US</v>
    <v>Map</v>
  </rv>
  <rv s="0">
    <v>536870912</v>
    <v>Basilicata</v>
    <v>c286f639-68f8-3ed2-0119-87142c109b42</v>
    <v>en-US</v>
    <v>Map</v>
  </rv>
  <rv s="0">
    <v>536870912</v>
    <v>Metropolitan City of Venice</v>
    <v>558e4220-5944-57d7-3d5c-ee9c55739f9d</v>
    <v>en-US</v>
    <v>Map</v>
  </rv>
  <rv s="0">
    <v>536870912</v>
    <v>Province of Parma</v>
    <v>8dea1c07-f47d-5713-e2a8-39e495a8c4a2</v>
    <v>en-US</v>
    <v>Map</v>
  </rv>
  <rv s="0">
    <v>536870912</v>
    <v>Trentino-Alto Adige/South Tyrol</v>
    <v>b537e28d-6f0c-d8cf-1384-534def0737dd</v>
    <v>en-US</v>
    <v>Map</v>
  </rv>
  <rv s="0">
    <v>536870912</v>
    <v>Province of Brescia</v>
    <v>446a641b-a5d7-2aa4-9917-1d4c9ac2f472</v>
    <v>en-US</v>
    <v>Map</v>
  </rv>
  <rv s="0">
    <v>536870912</v>
    <v>Metropolitan City of Bari</v>
    <v>790bdf08-e670-ceb7-9ab7-df76f11c0cd2</v>
    <v>en-US</v>
    <v>Map</v>
  </rv>
  <rv s="0">
    <v>536870912</v>
    <v>Province of Alessandria</v>
    <v>00958e2f-b46d-2584-0b58-3b805660d781</v>
    <v>en-US</v>
    <v>Map</v>
  </rv>
  <rv s="0">
    <v>536870912</v>
    <v>Province of Ascoli Piceno</v>
    <v>28b9088e-56b5-1589-e3e6-a91d695bd929</v>
    <v>en-US</v>
    <v>Map</v>
  </rv>
  <rv s="0">
    <v>536870912</v>
    <v>Province of Campobasso</v>
    <v>c7d893b5-491a-33dd-bd2b-8d4a2984fe8c</v>
    <v>en-US</v>
    <v>Map</v>
  </rv>
  <rv s="0">
    <v>536870912</v>
    <v>Province of Caltanissetta</v>
    <v>d40e7f08-9850-7e0d-8505-29b8d0a39703</v>
    <v>en-US</v>
    <v>Map</v>
  </rv>
  <rv s="0">
    <v>536870912</v>
    <v>Province of Nuoro</v>
    <v>5dbb194c-c19a-fd8f-7f4f-40c37f7e78ce</v>
    <v>en-US</v>
    <v>Map</v>
  </rv>
  <rv s="0">
    <v>536870912</v>
    <v>Province of Isernia</v>
    <v>0e9a3793-704a-835a-9155-71483dc32ec8</v>
    <v>en-US</v>
    <v>Map</v>
  </rv>
  <rv s="0">
    <v>536870912</v>
    <v>Province of Olbia-Tempio</v>
    <v>2bf37320-d9da-9428-a8ab-b58e03cfd182</v>
    <v>en-US</v>
    <v>Map</v>
  </rv>
  <rv s="0">
    <v>536870912</v>
    <v>Province of Taranto</v>
    <v>ca4ced58-8536-2946-c39a-e082bd08bfc2</v>
    <v>en-US</v>
    <v>Map</v>
  </rv>
  <rv s="0">
    <v>536870912</v>
    <v>Province of Carbonia-Iglesias</v>
    <v>38d153ed-3de2-68a1-667c-27ce9aa10938</v>
    <v>en-US</v>
    <v>Map</v>
  </rv>
  <rv s="0">
    <v>536870912</v>
    <v>Province of Vibo Valentia</v>
    <v>fb657409-aaca-a33e-cfdd-bf03f359656e</v>
    <v>en-US</v>
    <v>Map</v>
  </rv>
  <rv s="0">
    <v>536870912</v>
    <v>Province of Ogliastra</v>
    <v>15704465-8842-6b4f-04e6-da3752d670b3</v>
    <v>en-US</v>
    <v>Map</v>
  </rv>
  <rv s="0">
    <v>536870912</v>
    <v>Province of Verbano-Cusio-Ossola</v>
    <v>a44237ea-032d-5947-b103-2cf81f24ec30</v>
    <v>en-US</v>
    <v>Map</v>
  </rv>
  <rv s="0">
    <v>536870912</v>
    <v>Province of Medio Campidano</v>
    <v>c072d2b9-0636-8673-ad61-de43ceafbff1</v>
    <v>en-US</v>
    <v>Map</v>
  </rv>
  <rv s="0">
    <v>536870912</v>
    <v>Metropolitan City of Bologna</v>
    <v>6b7c135f-45ec-3dc4-72bd-639c8de52892</v>
    <v>en-US</v>
    <v>Map</v>
  </rv>
  <rv s="0">
    <v>536870912</v>
    <v>Metropolitan City of Rome Capital</v>
    <v>76a6fcae-8c89-adab-ce40-a0d52e665024</v>
    <v>en-US</v>
    <v>Map</v>
  </rv>
  <rv s="0">
    <v>536870912</v>
    <v>Metropolitan City of Naples</v>
    <v>aeb76b48-07bf-43a8-8941-86d06bb8bf02</v>
    <v>en-US</v>
    <v>Map</v>
  </rv>
  <rv s="0">
    <v>536870912</v>
    <v>Metropolitan City of Turin</v>
    <v>cb9fd131-b82a-0d2d-6b03-03cebe7f6604</v>
    <v>en-US</v>
    <v>Map</v>
  </rv>
  <rv s="0">
    <v>536870912</v>
    <v>Metropolitan City of Reggio Calabria</v>
    <v>e8f895ec-a35e-4175-95b5-4fa5282cba18</v>
    <v>en-US</v>
    <v>Map</v>
  </rv>
  <rv s="3">
    <v>30</v>
  </rv>
  <rv s="1">
    <fb>0.24250464933068097</fb>
    <v>29</v>
  </rv>
  <rv s="1">
    <fb>0.59099999999999997</fb>
    <v>29</v>
  </rv>
  <rv s="1">
    <fb>9.8870000839233405E-2</fb>
    <v>38</v>
  </rv>
  <rv s="1">
    <fb>42651966</fb>
    <v>30</v>
  </rv>
  <rv s="5">
    <v>#VALUE!</v>
    <v>en-US</v>
    <v>09e8f885-427b-8850-947d-202e0287b9e8</v>
    <v>536870912</v>
    <v>1</v>
    <v>133</v>
    <v>22</v>
    <v>Italy</v>
    <v>25</v>
    <v>26</v>
    <v>Map</v>
    <v>27</v>
    <v>134</v>
    <v>IT</v>
    <v>626</v>
    <v>627</v>
    <v>628</v>
    <v>629</v>
    <v>630</v>
    <v>631</v>
    <v>632</v>
    <v>633</v>
    <v>634</v>
    <v>EUR</v>
    <v>Italy, officially the Italian Republic, is a country consisting of a peninsula delimited by the Alps and several islands surrounding it, whose territory largely coincides with the homonymous geographical region. Italy is located in the centre of the Mediterranean Sea, in Southern Europe; it is also considered part of Western Europe. A unitary parliamentary republic with Rome as its capital and largest city, the country covers a total area of 301,340 km² and shares land borders with France, Switzerland, Austria, Slovenia, as well as the enclaved microstates of Vatican City and San Marino. Italy has a territorial exclave in Switzerland and a maritime exclave in Tunisian waters. With around 60 million inhabitants, Italy is the third-most populous member state of the European Union.</v>
    <v>635</v>
    <v>636</v>
    <v>637</v>
    <v>638</v>
    <v>639</v>
    <v>640</v>
    <v>641</v>
    <v>642</v>
    <v>643</v>
    <v>644</v>
    <v>645</v>
    <v>650</v>
    <v>651</v>
    <v>652</v>
    <v>653</v>
    <v>654</v>
    <v>Italy</v>
    <v>Il Canto degli Italiani</v>
    <v>655</v>
    <v>Italian Republic</v>
    <v>656</v>
    <v>657</v>
    <v>658</v>
    <v>33</v>
    <v>659</v>
    <v>660</v>
    <v>661</v>
    <v>662</v>
    <v>663</v>
    <v>252</v>
    <v>664</v>
    <v>710</v>
    <v>711</v>
    <v>50</v>
    <v>712</v>
    <v>713</v>
    <v>Italy</v>
    <v>714</v>
    <v>mdp/vdpid/118</v>
  </rv>
  <rv s="0">
    <v>536870912</v>
    <v>Luxembourg</v>
    <v>18da5ef5-2f6b-6dda-3140-08391acd669a</v>
    <v>en-US</v>
    <v>Map</v>
  </rv>
  <rv s="1">
    <fb>0.53711935914593001</fb>
    <v>29</v>
  </rv>
  <rv s="1">
    <fb>2586</fb>
    <v>30</v>
  </rv>
  <rv s="1">
    <fb>2000</fb>
    <v>30</v>
  </rv>
  <rv s="1">
    <fb>352</fb>
    <v>32</v>
  </rv>
  <rv s="0">
    <v>536870912</v>
    <v>Luxembourg</v>
    <v>387ae05a-dd15-f01c-07b2-097158a060ba</v>
    <v>en-US</v>
    <v>Map</v>
  </rv>
  <rv s="1">
    <fb>8987.8169999999991</fb>
    <v>30</v>
  </rv>
  <rv s="1">
    <fb>115.087815087815</fb>
    <v>33</v>
  </rv>
  <rv s="1">
    <fb>1.7433207565384301E-2</fb>
    <v>29</v>
  </rv>
  <rv s="1">
    <fb>13914.6784488756</fb>
    <v>30</v>
  </rv>
  <rv s="1">
    <fb>1.37</fb>
    <v>31</v>
  </rv>
  <rv s="1">
    <fb>0.35679011089811602</fb>
    <v>29</v>
  </rv>
  <rv s="1">
    <fb>80.562295207665002</fb>
    <v>34</v>
  </rv>
  <rv s="1">
    <fb>1.19</fb>
    <v>35</v>
  </rv>
  <rv s="1">
    <fb>71104919108.141098</fb>
    <v>36</v>
  </rv>
  <rv s="1">
    <fb>1.0228595</fb>
    <v>29</v>
  </rv>
  <rv s="1">
    <fb>0.19151769999999999</fb>
    <v>29</v>
  </rv>
  <rv s="2">
    <v>10</v>
    <v>27</v>
    <v>145</v>
    <v>0</v>
    <v>Image of Luxembourg</v>
  </rv>
  <rv s="1">
    <fb>1.9</fb>
    <v>34</v>
  </rv>
  <rv s="0">
    <v>805306368</v>
    <v>Henri, Grand Duke of Luxembourg (Monarch)</v>
    <v>894c7fec-1e82-07fe-a006-b2af9628daf3</v>
    <v>en-US</v>
    <v>Generic</v>
  </rv>
  <rv s="0">
    <v>805306368</v>
    <v>Xavier Bettel (Prime Minister)</v>
    <v>d991448c-bb7b-59d9-24b6-06461041bb47</v>
    <v>en-US</v>
    <v>Generic</v>
  </rv>
  <rv s="0">
    <v>805306368</v>
    <v>François Bausch (Deputy prime minister)</v>
    <v>53918a7c-5c39-c85e-fb69-6fafec9f2ef8</v>
    <v>en-US</v>
    <v>Generic</v>
  </rv>
  <rv s="3">
    <v>31</v>
  </rv>
  <rv s="4">
    <v>https://www.bing.com/search?q=luxembourg&amp;form=skydnc</v>
    <v>Learn more on Bing</v>
  </rv>
  <rv s="1">
    <fb>82.095121951219497</fb>
    <v>34</v>
  </rv>
  <rv s="1">
    <fb>44233610000</fb>
    <v>36</v>
  </rv>
  <rv s="1">
    <fb>13.05</fb>
    <v>35</v>
  </rv>
  <rv s="3">
    <v>32</v>
  </rv>
  <rv s="1">
    <fb>0.1064453761</fb>
    <v>29</v>
  </rv>
  <rv s="1">
    <fb>3.0089999999999999</fb>
    <v>31</v>
  </rv>
  <rv s="1">
    <fb>619896</fb>
    <v>30</v>
  </rv>
  <rv s="1">
    <fb>0.23300000000000001</fb>
    <v>29</v>
  </rv>
  <rv s="1">
    <fb>0.41399999999999998</fb>
    <v>29</v>
  </rv>
  <rv s="1">
    <fb>6.5000000000000002E-2</fb>
    <v>29</v>
  </rv>
  <rv s="1">
    <fb>0.11900000000000001</fb>
    <v>29</v>
  </rv>
  <rv s="1">
    <fb>0.16800000000000001</fb>
    <v>29</v>
  </rv>
  <rv s="1">
    <fb>0.59326999664306601</fb>
    <v>29</v>
  </rv>
  <rv s="0">
    <v>536870912</v>
    <v>Esch-sur-Alzette</v>
    <v>1e331e0a-74b6-4405-98e3-289db1a9f97e</v>
    <v>en-US</v>
    <v>Map</v>
  </rv>
  <rv s="0">
    <v>536870912</v>
    <v>Luxembourg</v>
    <v>171f2751-0da0-4a38-a2c7-d94a479c5c2a</v>
    <v>en-US</v>
    <v>Map</v>
  </rv>
  <rv s="0">
    <v>536870912</v>
    <v>Diekirch</v>
    <v>b5a83e53-cb8d-466d-a545-177bc8ef037b</v>
    <v>en-US</v>
    <v>Map</v>
  </rv>
  <rv s="0">
    <v>536870912</v>
    <v>Redange</v>
    <v>889729cf-6ce8-4240-834f-7c4f54f840b5</v>
    <v>en-US</v>
    <v>Map</v>
  </rv>
  <rv s="0">
    <v>536870912</v>
    <v>Grevenmacher</v>
    <v>9b31192b-c089-0a78-80b9-4ef1f9c3e9aa</v>
    <v>en-US</v>
    <v>Map</v>
  </rv>
  <rv s="0">
    <v>536870912</v>
    <v>Capellen</v>
    <v>bd446784-089a-4387-91e0-745e2d9aa081</v>
    <v>en-US</v>
    <v>Map</v>
  </rv>
  <rv s="0">
    <v>536870912</v>
    <v>Remich</v>
    <v>741c0fb0-658a-41ee-b08c-8fef24f0c950</v>
    <v>en-US</v>
    <v>Map</v>
  </rv>
  <rv s="0">
    <v>536870912</v>
    <v>Wiltz</v>
    <v>c2159e75-2a64-d745-4dcf-897d79437de3</v>
    <v>en-US</v>
    <v>Map</v>
  </rv>
  <rv s="0">
    <v>536870912</v>
    <v>Vianden</v>
    <v>b83efdea-52ca-40bc-8dab-01bd4791b97f</v>
    <v>en-US</v>
    <v>Map</v>
  </rv>
  <rv s="0">
    <v>536870912</v>
    <v>Clervaux</v>
    <v>1b7004bc-ab3a-45fd-a70a-20e7f89eb062</v>
    <v>en-US</v>
    <v>Map</v>
  </rv>
  <rv s="0">
    <v>536870912</v>
    <v>Mersch</v>
    <v>16f03108-a662-466f-a1a5-3881627bde57</v>
    <v>en-US</v>
    <v>Map</v>
  </rv>
  <rv s="0">
    <v>536870912</v>
    <v>Echternach</v>
    <v>e3be1914-9495-4f58-8005-d96a2f741133</v>
    <v>en-US</v>
    <v>Map</v>
  </rv>
  <rv s="3">
    <v>33</v>
  </rv>
  <rv s="1">
    <fb>0.26504268340465897</fb>
    <v>29</v>
  </rv>
  <rv s="1">
    <fb>0.20399999999999999</fb>
    <v>29</v>
  </rv>
  <rv s="1">
    <fb>5.3629999160766599E-2</fb>
    <v>38</v>
  </rv>
  <rv s="1">
    <fb>565488</fb>
    <v>30</v>
  </rv>
  <rv s="7">
    <v>#VALUE!</v>
    <v>en-US</v>
    <v>18da5ef5-2f6b-6dda-3140-08391acd669a</v>
    <v>536870912</v>
    <v>1</v>
    <v>144</v>
    <v>79</v>
    <v>Luxembourg</v>
    <v>25</v>
    <v>26</v>
    <v>Map</v>
    <v>27</v>
    <v>28</v>
    <v>LU</v>
    <v>717</v>
    <v>718</v>
    <v>719</v>
    <v>59</v>
    <v>720</v>
    <v>721</v>
    <v>722</v>
    <v>723</v>
    <v>724</v>
    <v>EUR</v>
    <v>Luxembourg, officially the Grand Duchy of Luxembourg, is a landlocked country in Western Europe. It is bordered by Belgium to the west and north, Germany to the east, and France to the south. Its capital, Luxembourg City, is one of the four official capitals of the European Union and the seat of the Court of Justice of the European Union, the highest judicial authority in the EU. Its culture, people, and languages are highly intertwined with its neighbors, making it a mixture of French and German cultures. Luxembourgish is the only national language of the Luxembourgish people, as defined by law. In addition to Luxembourgish, French and German are used in administrative and judicial matters; the three languages are jointly considered administrative languages of Luxembourg.</v>
    <v>725</v>
    <v>726</v>
    <v>727</v>
    <v>728</v>
    <v>729</v>
    <v>730</v>
    <v>731</v>
    <v>732</v>
    <v>733</v>
    <v>734</v>
    <v>721</v>
    <v>738</v>
    <v>739</v>
    <v>740</v>
    <v>741</v>
    <v>27</v>
    <v>742</v>
    <v>Luxembourg</v>
    <v>Ons Heemecht</v>
    <v>743</v>
    <v>Grand Duchy of Luxembourg</v>
    <v>744</v>
    <v>745</v>
    <v>746</v>
    <v>747</v>
    <v>247</v>
    <v>748</v>
    <v>469</v>
    <v>749</v>
    <v>750</v>
    <v>751</v>
    <v>752</v>
    <v>765</v>
    <v>766</v>
    <v>50</v>
    <v>767</v>
    <v>768</v>
    <v>Luxembourg</v>
    <v>769</v>
    <v>mdp/vdpid/147</v>
  </rv>
  <rv s="0">
    <v>536870912</v>
    <v>Netherlands</v>
    <v>bf5c1a4b-df0b-09dc-dce0-e3fb0c898dd3</v>
    <v>en-US</v>
    <v>Map</v>
  </rv>
  <rv s="1">
    <fb>0.53309587414663095</fb>
    <v>29</v>
  </rv>
  <rv s="1">
    <fb>41543</fb>
    <v>30</v>
  </rv>
  <rv s="1">
    <fb>41000</fb>
    <v>30</v>
  </rv>
  <rv s="1">
    <fb>31</fb>
    <v>32</v>
  </rv>
  <rv s="0">
    <v>536870912</v>
    <v>Amsterdam</v>
    <v>0b840501-8599-9528-5b22-13589caf205a</v>
    <v>en-US</v>
    <v>Map</v>
  </rv>
  <rv s="1">
    <fb>170779.524</fb>
    <v>30</v>
  </rv>
  <rv s="1">
    <fb>115.907994941178</fb>
    <v>33</v>
  </rv>
  <rv s="1">
    <fb>2.6336991024959299E-2</fb>
    <v>29</v>
  </rv>
  <rv s="1">
    <fb>6712.7747582450002</fb>
    <v>30</v>
  </rv>
  <rv s="1">
    <fb>1.59</fb>
    <v>31</v>
  </rv>
  <rv s="1">
    <fb>0.11178391395177099</fb>
    <v>29</v>
  </rv>
  <rv s="1">
    <fb>93.461004609605595</fb>
    <v>34</v>
  </rv>
  <rv s="1">
    <fb>1.68</fb>
    <v>35</v>
  </rv>
  <rv s="1">
    <fb>909070395160.78296</fb>
    <v>36</v>
  </rv>
  <rv s="1">
    <fb>1.0422962</fb>
    <v>29</v>
  </rv>
  <rv s="1">
    <fb>0.84980450000000007</fb>
    <v>29</v>
  </rv>
  <rv s="2">
    <v>11</v>
    <v>27</v>
    <v>155</v>
    <v>0</v>
    <v>Image of Netherlands</v>
  </rv>
  <rv s="1">
    <fb>3.3</fb>
    <v>34</v>
  </rv>
  <rv s="0">
    <v>805306368</v>
    <v>Willem-Alexander of the Netherlands (Monarch)</v>
    <v>70912573-f10f-4d1d-a8f8-220566451e74</v>
    <v>en-US</v>
    <v>Generic</v>
  </rv>
  <rv s="0">
    <v>805306368</v>
    <v>Lodewijk Asscher (Deputy prime minister)</v>
    <v>324e801f-0e41-9a51-a5de-56d762c34473</v>
    <v>en-US</v>
    <v>Generic</v>
  </rv>
  <rv s="0">
    <v>805306368</v>
    <v>Mark Rutte (Prime Minister)</v>
    <v>673e1b90-ad19-15cc-dd94-53646495b541</v>
    <v>en-US</v>
    <v>Generic</v>
  </rv>
  <rv s="3">
    <v>34</v>
  </rv>
  <rv s="4">
    <v>https://www.bing.com/search?q=netherlands&amp;form=skydnc</v>
    <v>Learn more on Bing</v>
  </rv>
  <rv s="1">
    <fb>81.760975609756102</fb>
    <v>34</v>
  </rv>
  <rv s="1">
    <fb>1100105440292.49</fb>
    <v>36</v>
  </rv>
  <rv s="1">
    <fb>10.29</fb>
    <v>35</v>
  </rv>
  <rv s="3">
    <v>35</v>
  </rv>
  <rv s="1">
    <fb>0.1225176999</fb>
    <v>29</v>
  </rv>
  <rv s="1">
    <fb>3.6053999999999999</fb>
    <v>31</v>
  </rv>
  <rv s="1">
    <fb>17332850</fb>
    <v>30</v>
  </rv>
  <rv s="1">
    <fb>0.376</fb>
    <v>29</v>
  </rv>
  <rv s="1">
    <fb>3.5000000000000003E-2</fb>
    <v>29</v>
  </rv>
  <rv s="1">
    <fb>8.8000000000000009E-2</fb>
    <v>29</v>
  </rv>
  <rv s="1">
    <fb>0.13800000000000001</fb>
    <v>29</v>
  </rv>
  <rv s="1">
    <fb>0.17499999999999999</fb>
    <v>29</v>
  </rv>
  <rv s="1">
    <fb>0.63619998931884802</fb>
    <v>29</v>
  </rv>
  <rv s="0">
    <v>536870912</v>
    <v>Limburg</v>
    <v>ba5627ab-eb52-6b56-c39c-399bd1e23825</v>
    <v>en-US</v>
    <v>Map</v>
  </rv>
  <rv s="0">
    <v>536870912</v>
    <v>North Brabant</v>
    <v>67287e9d-748b-ece4-4770-99ec69c94b1a</v>
    <v>en-US</v>
    <v>Map</v>
  </rv>
  <rv s="0">
    <v>536870912</v>
    <v>North Holland</v>
    <v>1cbd1d08-fab6-2da6-0edd-41aa626502c2</v>
    <v>en-US</v>
    <v>Map</v>
  </rv>
  <rv s="0">
    <v>536870912</v>
    <v>Gelderland</v>
    <v>47e59e29-1b92-c09c-0310-bba63a79744b</v>
    <v>en-US</v>
    <v>Map</v>
  </rv>
  <rv s="0">
    <v>536870912</v>
    <v>Overijssel</v>
    <v>c80fa63b-8b0d-7117-09f7-f3b063ba8e8c</v>
    <v>en-US</v>
    <v>Map</v>
  </rv>
  <rv s="0">
    <v>536870912</v>
    <v>Groningen</v>
    <v>d523b02d-2f28-981e-9282-8f6cddd23d80</v>
    <v>en-US</v>
    <v>Map</v>
  </rv>
  <rv s="0">
    <v>536870912</v>
    <v>Friesland</v>
    <v>d3c60b92-e27c-cc6a-6ef5-f0937e506af0</v>
    <v>en-US</v>
    <v>Map</v>
  </rv>
  <rv s="0">
    <v>536870912</v>
    <v>Utrecht</v>
    <v>555963f7-e818-0e35-b5c8-1a97c8e78ed7</v>
    <v>en-US</v>
    <v>Map</v>
  </rv>
  <rv s="0">
    <v>536870912</v>
    <v>Zeeland</v>
    <v>b07124fd-c9f8-1712-1bd3-030b62afdd3d</v>
    <v>en-US</v>
    <v>Map</v>
  </rv>
  <rv s="0">
    <v>536870912</v>
    <v>Drenthe</v>
    <v>598e815b-602f-15c5-256e-a36860ffc830</v>
    <v>en-US</v>
    <v>Map</v>
  </rv>
  <rv s="0">
    <v>536870912</v>
    <v>Aruba</v>
    <v>b892cccb-4a26-2969-8f82-2cd11e899fcf</v>
    <v>en-US</v>
    <v>Map</v>
  </rv>
  <rv s="0">
    <v>536870912</v>
    <v>Curaçao</v>
    <v>16684a44-60de-afc8-b3ba-ec91b81de9ed</v>
    <v>en-US</v>
    <v>Map</v>
  </rv>
  <rv s="0">
    <v>536870912</v>
    <v>Sint Maarten</v>
    <v>b7515c56-e3c3-059b-dfab-c3a8f056fa02</v>
    <v>en-US</v>
    <v>Map</v>
  </rv>
  <rv s="0">
    <v>536870912</v>
    <v>South Holland</v>
    <v>a189b2b4-4c8d-e909-49ed-1b6f571a33c2</v>
    <v>en-US</v>
    <v>Map</v>
  </rv>
  <rv s="0">
    <v>536870912</v>
    <v>Flevoland</v>
    <v>994d48a1-a44d-0664-1089-99ddd4d7e63d</v>
    <v>en-US</v>
    <v>Map</v>
  </rv>
  <rv s="3">
    <v>36</v>
  </rv>
  <rv s="1">
    <fb>0.230359193787393</fb>
    <v>29</v>
  </rv>
  <rv s="3">
    <v>37</v>
  </rv>
  <rv s="1">
    <fb>3.1960000991821301E-2</fb>
    <v>38</v>
  </rv>
  <rv s="1">
    <fb>15924729</fb>
    <v>30</v>
  </rv>
  <rv s="10">
    <v>#VALUE!</v>
    <v>en-US</v>
    <v>bf5c1a4b-df0b-09dc-dce0-e3fb0c898dd3</v>
    <v>536870912</v>
    <v>1</v>
    <v>152</v>
    <v>153</v>
    <v>Netherlands</v>
    <v>25</v>
    <v>26</v>
    <v>Map</v>
    <v>27</v>
    <v>154</v>
    <v>NL</v>
    <v>772</v>
    <v>773</v>
    <v>774</v>
    <v>4</v>
    <v>775</v>
    <v>776</v>
    <v>777</v>
    <v>778</v>
    <v>779</v>
    <v>The Netherlands, informally Holland, is a country located in Northwestern Europe with territories in the Caribbean. It is the largest of four constituent countries of the Kingdom of the Netherlands. In Europe, the Netherlands consists of twelve provinces, bordering Germany to the east, Belgium to the south, and the North Sea to the northwest, with maritime borders in the North Sea with those countries and the United Kingdom. In the Caribbean, it consists of three special municipalities: the islands of Bonaire, Sint Eustatius and Saba. The country's official language is Dutch, with West Frisian as a secondary official language in the province of Friesland, and English and Papiamento as secondary official languages in the Caribbean Netherlands. Dutch Low Saxon and Limburgish are recognised regional languages, while Dutch Sign Language, Sinte Romani, and Yiddish are recognised non-territorial languages.</v>
    <v>780</v>
    <v>781</v>
    <v>782</v>
    <v>783</v>
    <v>784</v>
    <v>785</v>
    <v>786</v>
    <v>787</v>
    <v>788</v>
    <v>789</v>
    <v>776</v>
    <v>793</v>
    <v>794</v>
    <v>795</v>
    <v>796</v>
    <v>27</v>
    <v>797</v>
    <v>Netherlands</v>
    <v>Wilhelmus</v>
    <v>798</v>
    <v>Netherlands</v>
    <v>799</v>
    <v>800</v>
    <v>801</v>
    <v>180</v>
    <v>747</v>
    <v>802</v>
    <v>803</v>
    <v>804</v>
    <v>805</v>
    <v>806</v>
    <v>807</v>
    <v>823</v>
    <v>824</v>
    <v>825</v>
    <v>613</v>
    <v>826</v>
    <v>Netherlands</v>
    <v>827</v>
    <v>mdp/vdpid/176</v>
  </rv>
  <rv s="0">
    <v>536870912</v>
    <v>Norway</v>
    <v>51b69cb2-1924-e989-590b-712a7070a30f</v>
    <v>en-US</v>
    <v>Map</v>
  </rv>
  <rv s="1">
    <fb>2.6940783293922001E-2</fb>
    <v>29</v>
  </rv>
  <rv s="1">
    <fb>323802</fb>
    <v>30</v>
  </rv>
  <rv s="1">
    <fb>23000</fb>
    <v>30</v>
  </rv>
  <rv s="1">
    <fb>10.4</fb>
    <v>31</v>
  </rv>
  <rv s="1">
    <fb>47</fb>
    <v>32</v>
  </rv>
  <rv s="0">
    <v>536870912</v>
    <v>Oslo</v>
    <v>962ca6d0-04b2-b258-d6d5-ec31f6cc1d83</v>
    <v>en-US</v>
    <v>Map</v>
  </rv>
  <rv s="1">
    <fb>41022.728999999999</fb>
    <v>30</v>
  </rv>
  <rv s="1">
    <fb>120.269658854402</fb>
    <v>33</v>
  </rv>
  <rv s="1">
    <fb>2.1677300330540498E-2</fb>
    <v>29</v>
  </rv>
  <rv s="1">
    <fb>22999.934595128299</fb>
    <v>30</v>
  </rv>
  <rv s="1">
    <fb>0.331778599014523</fb>
    <v>29</v>
  </rv>
  <rv s="1">
    <fb>56.951628649981103</fb>
    <v>34</v>
  </rv>
  <rv s="1">
    <fb>1.78</fb>
    <v>35</v>
  </rv>
  <rv s="1">
    <fb>403336363636.36401</fb>
    <v>36</v>
  </rv>
  <rv s="1">
    <fb>1.0026021000000001</fb>
    <v>29</v>
  </rv>
  <rv s="1">
    <fb>0.81992350000000003</fb>
    <v>29</v>
  </rv>
  <rv s="2">
    <v>12</v>
    <v>27</v>
    <v>165</v>
    <v>0</v>
    <v>Image of Norway</v>
  </rv>
  <rv s="1">
    <fb>2.1</fb>
    <v>34</v>
  </rv>
  <rv s="0">
    <v>805306368</v>
    <v>Jonas Gahr Støre (Prime Minister)</v>
    <v>22a97b4b-1d69-8ed3-e2ba-75ec00cac6ad</v>
    <v>en-US</v>
    <v>Generic</v>
  </rv>
  <rv s="0">
    <v>805306368</v>
    <v>Harald V of Norway (King)</v>
    <v>d501cea3-4c13-36b0-0641-e2d6452188bc</v>
    <v>en-US</v>
    <v>Generic</v>
  </rv>
  <rv s="0">
    <v>805306368</v>
    <v>Tone Wilhelmsen Trøen (President)</v>
    <v>e79f91f4-5a33-4331-1d76-674f83e0ec6c</v>
    <v>en-US</v>
    <v>Generic</v>
  </rv>
  <rv s="3">
    <v>38</v>
  </rv>
  <rv s="4">
    <v>https://www.bing.com/search?q=norway&amp;form=skydnc</v>
    <v>Learn more on Bing</v>
  </rv>
  <rv s="1">
    <fb>82.758536585365903</fb>
    <v>34</v>
  </rv>
  <rv s="1">
    <fb>295548630000</fb>
    <v>36</v>
  </rv>
  <rv s="3">
    <v>39</v>
  </rv>
  <rv s="1">
    <fb>0.14272576140000001</fb>
    <v>29</v>
  </rv>
  <rv s="1">
    <fb>2.9163999999999999</fb>
    <v>31</v>
  </rv>
  <rv s="1">
    <fb>5347896</fb>
    <v>30</v>
  </rv>
  <rv s="1">
    <fb>0.21600000000000003</fb>
    <v>29</v>
  </rv>
  <rv s="1">
    <fb>0.36</fb>
    <v>29</v>
  </rv>
  <rv s="1">
    <fb>8.900000000000001E-2</fb>
    <v>29</v>
  </rv>
  <rv s="1">
    <fb>0.14300000000000002</fb>
    <v>29</v>
  </rv>
  <rv s="1">
    <fb>0.18</fb>
    <v>29</v>
  </rv>
  <rv s="1">
    <fb>0.63804000854492204</fb>
    <v>29</v>
  </rv>
  <rv s="0">
    <v>536870912</v>
    <v>Svalbard</v>
    <v>e0bdceb6-73d9-342d-a32c-dfba0b579752</v>
    <v>en-US</v>
    <v>Map</v>
  </rv>
  <rv s="0">
    <v>536870912</v>
    <v>Jan Mayen</v>
    <v>f56eb1ba-33b5-1e64-ae2b-258d8244ad2c</v>
    <v>en-US</v>
    <v>Map</v>
  </rv>
  <rv s="0">
    <v>536870912</v>
    <v>Finnmark</v>
    <v>1cfcd8b0-45c9-4672-8d35-bc11dabfcfd7</v>
    <v>en-US</v>
    <v>Map</v>
  </rv>
  <rv s="0">
    <v>536870912</v>
    <v>Vestfold</v>
    <v>5e401c8e-2c02-1ce2-5adb-d8b619814f47</v>
    <v>en-US</v>
    <v>Map</v>
  </rv>
  <rv s="0">
    <v>536870912</v>
    <v>Hordaland</v>
    <v>490ab7b1-65e2-6566-e737-5c6a000eeec4</v>
    <v>en-US</v>
    <v>Map</v>
  </rv>
  <rv s="0">
    <v>536870912</v>
    <v>Oppland</v>
    <v>9c3db634-f0d7-3738-b081-261f95fd6f26</v>
    <v>en-US</v>
    <v>Map</v>
  </rv>
  <rv s="0">
    <v>536870912</v>
    <v>Møre og Romsdal</v>
    <v>701c8996-b876-44d1-7f9c-2b299bcf08c6</v>
    <v>en-US</v>
    <v>Map</v>
  </rv>
  <rv s="0">
    <v>536870912</v>
    <v>Nordland</v>
    <v>35304f96-e4b8-aa47-fc00-57db63d0c883</v>
    <v>en-US</v>
    <v>Map</v>
  </rv>
  <rv s="0">
    <v>536870912</v>
    <v>Buskerud</v>
    <v>076bb117-59ff-07f7-e641-39689d26f94a</v>
    <v>en-US</v>
    <v>Map</v>
  </rv>
  <rv s="0">
    <v>536870912</v>
    <v>Sør-Trøndelag</v>
    <v>6de04131-9c27-f410-4af5-fc5046372bd4</v>
    <v>en-US</v>
    <v>Map</v>
  </rv>
  <rv s="0">
    <v>536870912</v>
    <v>Rogaland</v>
    <v>986d3e77-c553-606b-9d2f-776a1c989ba2</v>
    <v>en-US</v>
    <v>Map</v>
  </rv>
  <rv s="0">
    <v>536870912</v>
    <v>Troms</v>
    <v>7ac3993c-4024-2260-60bb-061627473b63</v>
    <v>en-US</v>
    <v>Map</v>
  </rv>
  <rv s="0">
    <v>536870912</v>
    <v>Østfold</v>
    <v>61a32360-8194-db60-82a1-1e0c5086e63a</v>
    <v>en-US</v>
    <v>Map</v>
  </rv>
  <rv s="0">
    <v>536870912</v>
    <v>Akershus</v>
    <v>5be911ff-2030-92a4-37f2-690abaa42056</v>
    <v>en-US</v>
    <v>Map</v>
  </rv>
  <rv s="0">
    <v>536870912</v>
    <v>Hedmark</v>
    <v>bae0deb3-283f-5c68-55f9-48c9895b4188</v>
    <v>en-US</v>
    <v>Map</v>
  </rv>
  <rv s="0">
    <v>536870912</v>
    <v>Aust-Agder</v>
    <v>f0893135-ff08-ef74-894f-f3b646e18569</v>
    <v>en-US</v>
    <v>Map</v>
  </rv>
  <rv s="0">
    <v>536870912</v>
    <v>Vest-Agder</v>
    <v>e05194b5-ae3d-a4e6-267f-d399aecdca9a</v>
    <v>en-US</v>
    <v>Map</v>
  </rv>
  <rv s="0">
    <v>536870912</v>
    <v>Telemark</v>
    <v>85c1e229-f4df-f952-b782-45dc389f825e</v>
    <v>en-US</v>
    <v>Map</v>
  </rv>
  <rv s="0">
    <v>536870912</v>
    <v>Sogn og Fjordane</v>
    <v>b616b58c-bd5d-0bb4-d7ed-553f6689645c</v>
    <v>en-US</v>
    <v>Map</v>
  </rv>
  <rv s="0">
    <v>536870912</v>
    <v>Nord-Trøndelag</v>
    <v>6f9a3ff8-bcc2-b2b0-cd3e-cf9b3c974868</v>
    <v>en-US</v>
    <v>Map</v>
  </rv>
  <rv s="3">
    <v>40</v>
  </rv>
  <rv s="1">
    <fb>0.238617503950879</fb>
    <v>29</v>
  </rv>
  <rv s="1">
    <fb>0.36200000000000004</fb>
    <v>29</v>
  </rv>
  <rv s="1">
    <fb>3.3459999561309801E-2</fb>
    <v>38</v>
  </rv>
  <rv s="1">
    <fb>4418218</fb>
    <v>30</v>
  </rv>
  <rv s="5">
    <v>#VALUE!</v>
    <v>en-US</v>
    <v>51b69cb2-1924-e989-590b-712a7070a30f</v>
    <v>536870912</v>
    <v>1</v>
    <v>163</v>
    <v>22</v>
    <v>Norway</v>
    <v>25</v>
    <v>26</v>
    <v>Map</v>
    <v>27</v>
    <v>164</v>
    <v>NO</v>
    <v>830</v>
    <v>831</v>
    <v>832</v>
    <v>833</v>
    <v>834</v>
    <v>835</v>
    <v>836</v>
    <v>837</v>
    <v>838</v>
    <v>NOK</v>
    <v>Norway, officially the Kingdom of Norway, is a Nordic country in Northern Europe, the mainland territory of which comprises the western and northernmost portion of the Scandinavian Peninsula. The remote Arctic island of Jan Mayen and the archipelago of Svalbard also form part of Norway. Bouvet Island, located in the Subantarctic, is a dependency of Norway; it also lays claims to the Antarctic territories of Peter I Island and Queen Maud Land. The capital and largest city in Norway is Oslo.</v>
    <v>839</v>
    <v>384</v>
    <v>840</v>
    <v>841</v>
    <v>842</v>
    <v>843</v>
    <v>844</v>
    <v>845</v>
    <v>846</v>
    <v>847</v>
    <v>835</v>
    <v>851</v>
    <v>852</v>
    <v>853</v>
    <v>854</v>
    <v>654</v>
    <v>Norway</v>
    <v>Ja, vi elsker dette landet</v>
    <v>855</v>
    <v>Norway</v>
    <v>856</v>
    <v>857</v>
    <v>858</v>
    <v>404</v>
    <v>859</v>
    <v>860</v>
    <v>86</v>
    <v>861</v>
    <v>862</v>
    <v>863</v>
    <v>864</v>
    <v>885</v>
    <v>886</v>
    <v>50</v>
    <v>887</v>
    <v>888</v>
    <v>Norway</v>
    <v>889</v>
    <v>mdp/vdpid/177</v>
  </rv>
  <rv s="0">
    <v>536870912</v>
    <v>Portugal</v>
    <v>9e917e65-c588-a0b7-f336-52fc6b5b2052</v>
    <v>en-US</v>
    <v>Map</v>
  </rv>
  <rv s="1">
    <fb>0.39452940398253294</fb>
    <v>29</v>
  </rv>
  <rv s="1">
    <fb>92212</fb>
    <v>30</v>
  </rv>
  <rv s="1">
    <fb>52000</fb>
    <v>30</v>
  </rv>
  <rv s="1">
    <fb>8.5</fb>
    <v>31</v>
  </rv>
  <rv s="1">
    <fb>351</fb>
    <v>32</v>
  </rv>
  <rv s="0">
    <v>536870912</v>
    <v>Lisbon</v>
    <v>9d006cb5-bff4-48b4-9c83-443eaf418b11</v>
    <v>en-US</v>
    <v>Map</v>
  </rv>
  <rv s="1">
    <fb>48741.764000000003</fb>
    <v>30</v>
  </rv>
  <rv s="1">
    <fb>110.624358614714</fb>
    <v>33</v>
  </rv>
  <rv s="1">
    <fb>3.3817841004612497E-3</fb>
    <v>29</v>
  </rv>
  <rv s="1">
    <fb>4662.6007998029399</fb>
    <v>30</v>
  </rv>
  <rv s="1">
    <fb>1.38</fb>
    <v>31</v>
  </rv>
  <rv s="1">
    <fb>0.34611423825368903</fb>
    <v>29</v>
  </rv>
  <rv s="1">
    <fb>77.024122555839</fb>
    <v>34</v>
  </rv>
  <rv s="1">
    <fb>237686075634.698</fb>
    <v>36</v>
  </rv>
  <rv s="1">
    <fb>1.0618313000000001</fb>
    <v>29</v>
  </rv>
  <rv s="1">
    <fb>0.63935809999999993</fb>
    <v>29</v>
  </rv>
  <rv s="2">
    <v>13</v>
    <v>27</v>
    <v>173</v>
    <v>0</v>
    <v>Image of Portugal</v>
  </rv>
  <rv s="0">
    <v>805306368</v>
    <v>António Costa (Prime Minister)</v>
    <v>461f25f6-d38c-4199-a2e3-c82f6d34e8cb</v>
    <v>en-US</v>
    <v>Generic</v>
  </rv>
  <rv s="0">
    <v>805306368</v>
    <v>Marcelo Rebelo de Sousa (President)</v>
    <v>cd15af88-d571-7e9f-0e69-8c7f54821ed3</v>
    <v>en-US</v>
    <v>Generic</v>
  </rv>
  <rv s="3">
    <v>41</v>
  </rv>
  <rv s="4">
    <v>https://www.bing.com/search?q=portugal&amp;form=skydnc</v>
    <v>Learn more on Bing</v>
  </rv>
  <rv s="1">
    <fb>81.3243902439024</fb>
    <v>34</v>
  </rv>
  <rv s="1">
    <fb>61933604857.411003</fb>
    <v>36</v>
  </rv>
  <rv s="1">
    <fb>3.78</fb>
    <v>35</v>
  </rv>
  <rv s="3">
    <v>42</v>
  </rv>
  <rv s="1">
    <fb>0.27650697260000001</fb>
    <v>29</v>
  </rv>
  <rv s="1">
    <fb>5.1239999999999997</fb>
    <v>31</v>
  </rv>
  <rv s="1">
    <fb>10269417</fb>
    <v>30</v>
  </rv>
  <rv s="1">
    <fb>0.221</fb>
    <v>29</v>
  </rv>
  <rv s="1">
    <fb>0.41600000000000004</fb>
    <v>29</v>
  </rv>
  <rv s="1">
    <fb>2.7000000000000003E-2</fb>
    <v>29</v>
  </rv>
  <rv s="1">
    <fb>7.400000000000001E-2</fb>
    <v>29</v>
  </rv>
  <rv s="1">
    <fb>0.124</fb>
    <v>29</v>
  </rv>
  <rv s="1">
    <fb>0.16500000000000001</fb>
    <v>29</v>
  </rv>
  <rv s="1">
    <fb>0.58811000823974602</fb>
    <v>29</v>
  </rv>
  <rv s="0">
    <v>536870912</v>
    <v>Madeira</v>
    <v>fd1c338d-a716-e095-102a-5ac3106ddd68</v>
    <v>en-US</v>
    <v>Map</v>
  </rv>
  <rv s="0">
    <v>536870912</v>
    <v>Lisbon District</v>
    <v>9aabe4c9-f2ff-745a-22b7-741589d147d3</v>
    <v>en-US</v>
    <v>Map</v>
  </rv>
  <rv s="0">
    <v>536870912</v>
    <v>Azores</v>
    <v>162558d5-afd4-4b00-9d00-54ad16880f8b</v>
    <v>en-US</v>
    <v>Map</v>
  </rv>
  <rv s="0">
    <v>536870912</v>
    <v>Castelo Branco</v>
    <v>fb4769a8-e791-44cf-b415-49b116c2d850</v>
    <v>en-US</v>
    <v>Map</v>
  </rv>
  <rv s="0">
    <v>536870912</v>
    <v>Aveiro District</v>
    <v>2448fddc-7ab4-4061-c990-7ee0e882b83f</v>
    <v>en-US</v>
    <v>Map</v>
  </rv>
  <rv s="0">
    <v>536870912</v>
    <v>Vila Real</v>
    <v>16491095-1ede-45bc-b4f9-d0b768b902b4</v>
    <v>en-US</v>
    <v>Map</v>
  </rv>
  <rv s="0">
    <v>536870912</v>
    <v>Braga District</v>
    <v>bf9b0bf5-80ec-1d9e-e2bb-f15cfff91b3f</v>
    <v>en-US</v>
    <v>Map</v>
  </rv>
  <rv s="0">
    <v>536870912</v>
    <v>Coimbra District</v>
    <v>eaabde58-df44-d3f2-fcaf-2eb0b0c892ca</v>
    <v>en-US</v>
    <v>Map</v>
  </rv>
  <rv s="0">
    <v>536870912</v>
    <v>Bragança District</v>
    <v>511e9c5a-156c-4018-b440-d68a04fdd311</v>
    <v>en-US</v>
    <v>Map</v>
  </rv>
  <rv s="0">
    <v>536870912</v>
    <v>Viseu District</v>
    <v>4af2c91e-a2d9-03c8-4bcc-d0e611b7a836</v>
    <v>en-US</v>
    <v>Map</v>
  </rv>
  <rv s="0">
    <v>536870912</v>
    <v>Santarém District</v>
    <v>31ed3d3b-1669-48e6-9f45-7dff6e48107b</v>
    <v>en-US</v>
    <v>Map</v>
  </rv>
  <rv s="0">
    <v>536870912</v>
    <v>Porto District</v>
    <v>ab024f06-dfa0-f5d5-2ace-323a59e1c03f</v>
    <v>en-US</v>
    <v>Map</v>
  </rv>
  <rv s="0">
    <v>536870912</v>
    <v>Leiria District</v>
    <v>1e45c3ae-38a6-3ec3-3187-2e72c0cad027</v>
    <v>en-US</v>
    <v>Map</v>
  </rv>
  <rv s="0">
    <v>536870912</v>
    <v>Faro District</v>
    <v>0f961e40-6a20-4ce7-9c8b-3c9484a39b31</v>
    <v>en-US</v>
    <v>Map</v>
  </rv>
  <rv s="0">
    <v>536870912</v>
    <v>Guarda District</v>
    <v>a6ab4e89-16d3-c736-2651-53af26e5c9fb</v>
    <v>en-US</v>
    <v>Map</v>
  </rv>
  <rv s="0">
    <v>536870912</v>
    <v>Beja District</v>
    <v>57132a4f-ab86-49cc-9a10-eea78fe194c6</v>
    <v>en-US</v>
    <v>Map</v>
  </rv>
  <rv s="0">
    <v>536870912</v>
    <v>Viana do Castelo District</v>
    <v>e82c5675-25b8-35f8-dd22-1d162bbc45bd</v>
    <v>en-US</v>
    <v>Map</v>
  </rv>
  <rv s="0">
    <v>536870912</v>
    <v>Portalegre District</v>
    <v>0509a564-38fa-4a46-85bd-79ea9cfb105b</v>
    <v>en-US</v>
    <v>Map</v>
  </rv>
  <rv s="0">
    <v>536870912</v>
    <v>Setúbal District</v>
    <v>2443fa57-ba7a-ca6f-6988-b7bb998c209d</v>
    <v>en-US</v>
    <v>Map</v>
  </rv>
  <rv s="0">
    <v>536870912</v>
    <v>Évora District</v>
    <v>9f2c1154-ba9c-42db-b07d-6ac93b22f847</v>
    <v>en-US</v>
    <v>Map</v>
  </rv>
  <rv s="3">
    <v>43</v>
  </rv>
  <rv s="1">
    <fb>0.227551770073532</fb>
    <v>29</v>
  </rv>
  <rv s="3">
    <v>44</v>
  </rv>
  <rv s="1">
    <fb>0.39799999999999996</fb>
    <v>29</v>
  </rv>
  <rv s="1">
    <fb>6.33400011062622E-2</fb>
    <v>38</v>
  </rv>
  <rv s="1">
    <fb>6753579</fb>
    <v>30</v>
  </rv>
  <rv s="7">
    <v>#VALUE!</v>
    <v>en-US</v>
    <v>9e917e65-c588-a0b7-f336-52fc6b5b2052</v>
    <v>536870912</v>
    <v>1</v>
    <v>172</v>
    <v>79</v>
    <v>Portugal</v>
    <v>25</v>
    <v>26</v>
    <v>Map</v>
    <v>27</v>
    <v>49</v>
    <v>PT</v>
    <v>892</v>
    <v>893</v>
    <v>894</v>
    <v>895</v>
    <v>896</v>
    <v>897</v>
    <v>898</v>
    <v>899</v>
    <v>900</v>
    <v>EUR</v>
    <v>Portugal, officially the Portuguese Republic, is a country whose mainland is located on the Iberian Peninsula, in Southwestern Europe, and whose territory also includes the Atlantic archipelagos of the Azores and Madeira. It features the westernmost point in mainland Europe and its Iberian portion is bordered to the west and south by the Atlantic Ocean and to the north and east by Spain, the sole country to have a land border with Portugal. Its two archipelagos form two autonomous regions with their own regional governments. The official and national language is Portuguese. Lisbon is the capital and largest city.</v>
    <v>901</v>
    <v>902</v>
    <v>903</v>
    <v>904</v>
    <v>446</v>
    <v>905</v>
    <v>906</v>
    <v>907</v>
    <v>908</v>
    <v>391</v>
    <v>897</v>
    <v>911</v>
    <v>912</v>
    <v>913</v>
    <v>914</v>
    <v>241</v>
    <v>915</v>
    <v>Portugal</v>
    <v>A Portuguesa</v>
    <v>916</v>
    <v>Portugal</v>
    <v>917</v>
    <v>918</v>
    <v>919</v>
    <v>920</v>
    <v>659</v>
    <v>921</v>
    <v>922</v>
    <v>923</v>
    <v>924</v>
    <v>925</v>
    <v>926</v>
    <v>947</v>
    <v>948</v>
    <v>949</v>
    <v>950</v>
    <v>951</v>
    <v>Portugal</v>
    <v>952</v>
    <v>mdp/vdpid/193</v>
  </rv>
  <rv s="0">
    <v>536870912</v>
    <v>Spain</v>
    <v>1baf9d59-f443-e9f4-6e49-de048a073e3f</v>
    <v>en-US</v>
    <v>Map</v>
  </rv>
  <rv s="1">
    <fb>0.52577247440306896</fb>
    <v>29</v>
  </rv>
  <rv s="1">
    <fb>505370</fb>
    <v>30</v>
  </rv>
  <rv s="1">
    <fb>196000</fb>
    <v>30</v>
  </rv>
  <rv s="1">
    <fb>7.9</fb>
    <v>31</v>
  </rv>
  <rv s="1">
    <fb>34</fb>
    <v>32</v>
  </rv>
  <rv s="0">
    <v>536870912</v>
    <v>Madrid</v>
    <v>a497c067-c4c6-4bf4-9a5d-34fd30589bda</v>
    <v>en-US</v>
    <v>Map</v>
  </rv>
  <rv s="1">
    <fb>244002.18</fb>
    <v>30</v>
  </rv>
  <rv s="1">
    <fb>110.96151904206</fb>
    <v>33</v>
  </rv>
  <rv s="1">
    <fb>6.9953624171701497E-3</fb>
    <v>29</v>
  </rv>
  <rv s="1">
    <fb>5355.9870055822103</fb>
    <v>30</v>
  </rv>
  <rv s="1">
    <fb>1.26</fb>
    <v>31</v>
  </rv>
  <rv s="1">
    <fb>0.36936209528965797</fb>
    <v>29</v>
  </rv>
  <rv s="1">
    <fb>72.955546118337793</fb>
    <v>34</v>
  </rv>
  <rv s="1">
    <fb>1.26</fb>
    <v>35</v>
  </rv>
  <rv s="1">
    <fb>1394116310768.6299</fb>
    <v>36</v>
  </rv>
  <rv s="1">
    <fb>1.0271029</fb>
    <v>29</v>
  </rv>
  <rv s="1">
    <fb>0.88853009999999999</fb>
    <v>29</v>
  </rv>
  <rv s="2">
    <v>14</v>
    <v>27</v>
    <v>181</v>
    <v>0</v>
    <v>Image of Spain</v>
  </rv>
  <rv s="1">
    <fb>2.5</fb>
    <v>34</v>
  </rv>
  <rv s="0">
    <v>805306368</v>
    <v>Iñigo Urkullu (Head of government)</v>
    <v>0d4f30d6-1d60-806b-c22a-e860ba137b27</v>
    <v>en-US</v>
    <v>Generic</v>
  </rv>
  <rv s="0">
    <v>805306368</v>
    <v>King Felipe VI of Spain (Monarch)</v>
    <v>ec86fb82-ddbc-286a-d1a7-3644682c1efc</v>
    <v>en-US</v>
    <v>Generic</v>
  </rv>
  <rv s="0">
    <v>805306368</v>
    <v>Pedro Sánchez (Prime Minister)</v>
    <v>9e0d6cf3-f466-7b6f-0a92-aa23020fc120</v>
    <v>en-US</v>
    <v>Generic</v>
  </rv>
  <rv s="3">
    <v>45</v>
  </rv>
  <rv s="4">
    <v>https://www.bing.com/search?q=spain&amp;form=skydnc</v>
    <v>Learn more on Bing</v>
  </rv>
  <rv s="1">
    <fb>83.334146341463395</fb>
    <v>34</v>
  </rv>
  <rv s="1">
    <fb>797285840000</fb>
    <v>36</v>
  </rv>
  <rv s="1">
    <fb>5.6</fb>
    <v>35</v>
  </rv>
  <rv s="3">
    <v>46</v>
  </rv>
  <rv s="1">
    <fb>0.24229018520000001</fb>
    <v>29</v>
  </rv>
  <rv s="1">
    <fb>3.8723000000000001</fb>
    <v>31</v>
  </rv>
  <rv s="1">
    <fb>47076781</fb>
    <v>30</v>
  </rv>
  <rv s="1">
    <fb>0.23399999999999999</fb>
    <v>29</v>
  </rv>
  <rv s="1">
    <fb>0.254</fb>
    <v>29</v>
  </rv>
  <rv s="1">
    <fb>0.41</fb>
    <v>29</v>
  </rv>
  <rv s="1">
    <fb>2.1000000000000001E-2</fb>
    <v>29</v>
  </rv>
  <rv s="1">
    <fb>6.2E-2</fb>
    <v>29</v>
  </rv>
  <rv s="1">
    <fb>0.122</fb>
    <v>29</v>
  </rv>
  <rv s="1">
    <fb>0.57492000579834002</fb>
    <v>29</v>
  </rv>
  <rv s="0">
    <v>536870912</v>
    <v>Galicia</v>
    <v>70c91f08-f55c-f98a-047e-aa9228ed4253</v>
    <v>en-US</v>
    <v>Map</v>
  </rv>
  <rv s="0">
    <v>536870912</v>
    <v>Community of Madrid</v>
    <v>854c08ed-f6d7-c812-1a3f-46928ae0597e</v>
    <v>en-US</v>
    <v>Map</v>
  </rv>
  <rv s="0">
    <v>536870912</v>
    <v>Catalonia</v>
    <v>54afd4ed-d6c4-c6c9-2f8d-10440795b196</v>
    <v>en-US</v>
    <v>Map</v>
  </rv>
  <rv s="0">
    <v>536870912</v>
    <v>Asturias</v>
    <v>6880b28a-27ed-46a3-3b3f-93553df34103</v>
    <v>en-US</v>
    <v>Map</v>
  </rv>
  <rv s="0">
    <v>536870912</v>
    <v>Canary Islands</v>
    <v>e5f4f633-d27e-9012-be27-a85d7ed21999</v>
    <v>en-US</v>
    <v>Map</v>
  </rv>
  <rv s="0">
    <v>536870912</v>
    <v>Cantabria</v>
    <v>ff0ffbe3-172a-ecd8-17cd-6f2f89c9d0dd</v>
    <v>en-US</v>
    <v>Map</v>
  </rv>
  <rv s="0">
    <v>536870912</v>
    <v>Basque Country</v>
    <v>27cbb013-d521-0f66-7c87-67bad92e92f5</v>
    <v>en-US</v>
    <v>Map</v>
  </rv>
  <rv s="0">
    <v>536870912</v>
    <v>Melilla</v>
    <v>a67b3afb-47dd-d884-afd6-0794c4de12ba</v>
    <v>en-US</v>
    <v>Map</v>
  </rv>
  <rv s="0">
    <v>536870912</v>
    <v>Extremadura</v>
    <v>60c245e4-f9c9-d637-1ff7-50148c20166f</v>
    <v>en-US</v>
    <v>Map</v>
  </rv>
  <rv s="0">
    <v>536870912</v>
    <v>Andalusia</v>
    <v>b009454b-b921-1477-fbf3-ea4c66d409b5</v>
    <v>en-US</v>
    <v>Map</v>
  </rv>
  <rv s="0">
    <v>536870912</v>
    <v>Ceuta</v>
    <v>4575b2d9-4933-9d93-b84d-3080054b3dda</v>
    <v>en-US</v>
    <v>Map</v>
  </rv>
  <rv s="0">
    <v>536870912</v>
    <v>Province of Castellón</v>
    <v>67094629-aa10-d62a-16d6-0fa9deeb1a43</v>
    <v>en-US</v>
    <v>Map</v>
  </rv>
  <rv s="0">
    <v>536870912</v>
    <v>Aragon</v>
    <v>66482df7-7a8d-eb53-1b74-7702eb8f6ab7</v>
    <v>en-US</v>
    <v>Map</v>
  </rv>
  <rv s="0">
    <v>536870912</v>
    <v>Navarre</v>
    <v>bd2c46e0-0dec-2a95-cf06-e23728a2a0ed</v>
    <v>en-US</v>
    <v>Map</v>
  </rv>
  <rv s="0">
    <v>536870912</v>
    <v>Balearic Islands</v>
    <v>7e327ef9-6826-d495-c6f5-ce9e1568e47a</v>
    <v>en-US</v>
    <v>Map</v>
  </rv>
  <rv s="0">
    <v>536870912</v>
    <v>Province of León</v>
    <v>2b12d681-c881-a39a-191e-360067079f4e</v>
    <v>en-US</v>
    <v>Map</v>
  </rv>
  <rv s="0">
    <v>536870912</v>
    <v>Province of Valencia</v>
    <v>75aeab78-6688-6517-939f-4012899c2bda</v>
    <v>en-US</v>
    <v>Map</v>
  </rv>
  <rv s="0">
    <v>536870912</v>
    <v>Valencian Community</v>
    <v>d1a45f13-aca9-6854-cb23-92573a279216</v>
    <v>en-US</v>
    <v>Map</v>
  </rv>
  <rv s="0">
    <v>536870912</v>
    <v>Biscay</v>
    <v>4bfafe6b-99a7-ddb4-4646-6c32e5a3f1cb</v>
    <v>en-US</v>
    <v>Map</v>
  </rv>
  <rv s="0">
    <v>536870912</v>
    <v>Province of Tarragona</v>
    <v>4597b0ff-134e-9771-b6c8-e4f0139c0068</v>
    <v>en-US</v>
    <v>Map</v>
  </rv>
  <rv s="0">
    <v>536870912</v>
    <v>Region of Murcia</v>
    <v>e697a468-5c9d-9a42-68ac-b04781a55abd</v>
    <v>en-US</v>
    <v>Map</v>
  </rv>
  <rv s="0">
    <v>536870912</v>
    <v>Province of Ávila</v>
    <v>545a079a-5aff-1a18-2b7b-a462d93c152d</v>
    <v>en-US</v>
    <v>Map</v>
  </rv>
  <rv s="0">
    <v>536870912</v>
    <v>Castile and León</v>
    <v>7fc8f34d-7f31-b8c6-34d4-545cb3920adf</v>
    <v>en-US</v>
    <v>Map</v>
  </rv>
  <rv s="0">
    <v>536870912</v>
    <v>Province of Cáceres</v>
    <v>3a9f24a5-e151-a024-dc89-0bd15fcc2a8b</v>
    <v>en-US</v>
    <v>Map</v>
  </rv>
  <rv s="0">
    <v>536870912</v>
    <v>Province of Salamanca</v>
    <v>b994b69e-e819-6a99-5f2a-a581d9fcea56</v>
    <v>en-US</v>
    <v>Map</v>
  </rv>
  <rv s="0">
    <v>536870912</v>
    <v>Province of Barcelona</v>
    <v>b2a3ae51-9710-d8d5-f226-e01e09478534</v>
    <v>en-US</v>
    <v>Map</v>
  </rv>
  <rv s="0">
    <v>536870912</v>
    <v>Province of Pontevedra</v>
    <v>c1aaaaff-0eb5-0f73-598d-c58391a9f7b0</v>
    <v>en-US</v>
    <v>Map</v>
  </rv>
  <rv s="0">
    <v>536870912</v>
    <v>Province of A Coruña</v>
    <v>d8fb1e81-3943-afed-8b2e-ae2cdff823be</v>
    <v>en-US</v>
    <v>Map</v>
  </rv>
  <rv s="0">
    <v>536870912</v>
    <v>Province of Alicante</v>
    <v>87d7b372-751f-e733-6f14-ac80525014a9</v>
    <v>en-US</v>
    <v>Map</v>
  </rv>
  <rv s="0">
    <v>536870912</v>
    <v>Province of Lugo</v>
    <v>af6d4164-f953-27c3-082c-33c429fec322</v>
    <v>en-US</v>
    <v>Map</v>
  </rv>
  <rv s="0">
    <v>536870912</v>
    <v>Province of Girona</v>
    <v>10862bc0-af28-7e3a-6341-2b573f763195</v>
    <v>en-US</v>
    <v>Map</v>
  </rv>
  <rv s="0">
    <v>536870912</v>
    <v>Gipuzkoa</v>
    <v>0732c56a-f22d-470e-f63d-392a2cf0e083</v>
    <v>en-US</v>
    <v>Map</v>
  </rv>
  <rv s="0">
    <v>536870912</v>
    <v>Álava</v>
    <v>8959d0bf-9d98-b288-5500-218f00703dca</v>
    <v>en-US</v>
    <v>Map</v>
  </rv>
  <rv s="0">
    <v>536870912</v>
    <v>Province of Albacete</v>
    <v>18c4f8c3-d2c8-c44a-b473-323e3e7de6d0</v>
    <v>en-US</v>
    <v>Map</v>
  </rv>
  <rv s="0">
    <v>536870912</v>
    <v>Province of Almería</v>
    <v>6c4ed7e1-933d-021e-cbe6-180ba81bd9c6</v>
    <v>en-US</v>
    <v>Map</v>
  </rv>
  <rv s="0">
    <v>536870912</v>
    <v>Province of Córdoba</v>
    <v>51d8fb3a-05ff-9f1f-c573-c4de97128e9f</v>
    <v>en-US</v>
    <v>Map</v>
  </rv>
  <rv s="0">
    <v>536870912</v>
    <v>Province of Lleida</v>
    <v>cd271e37-2d9a-a660-6a8c-0aafb0a0ef8b</v>
    <v>en-US</v>
    <v>Map</v>
  </rv>
  <rv s="0">
    <v>536870912</v>
    <v>Zaragoza</v>
    <v>da720a8f-e35f-3613-9353-280d14021ee4</v>
    <v>en-US</v>
    <v>Map</v>
  </rv>
  <rv s="0">
    <v>536870912</v>
    <v>Province of Badajoz</v>
    <v>d3262493-a230-ae9f-966a-9daeb967db68</v>
    <v>en-US</v>
    <v>Map</v>
  </rv>
  <rv s="0">
    <v>536870912</v>
    <v>Province of Huelva</v>
    <v>8494cf79-28dd-7fc8-78c1-3d23f9d50c0e</v>
    <v>en-US</v>
    <v>Map</v>
  </rv>
  <rv s="0">
    <v>536870912</v>
    <v>Province of Ourense</v>
    <v>bc6cca6b-fdac-c4e1-4afc-938d67981cf7</v>
    <v>en-US</v>
    <v>Map</v>
  </rv>
  <rv s="0">
    <v>536870912</v>
    <v>Province of Cuenca</v>
    <v>b09a8a7a-9a31-9f4a-b2d3-41ce4141dcf1</v>
    <v>en-US</v>
    <v>Map</v>
  </rv>
  <rv s="0">
    <v>536870912</v>
    <v>Province of Toledo</v>
    <v>9593769e-9524-c7fb-b3b4-1167c424ce82</v>
    <v>en-US</v>
    <v>Map</v>
  </rv>
  <rv s="3">
    <v>47</v>
  </rv>
  <rv s="1">
    <fb>0.14248211393678101</fb>
    <v>29</v>
  </rv>
  <rv s="3">
    <v>48</v>
  </rv>
  <rv s="1">
    <fb>0.47</fb>
    <v>29</v>
  </rv>
  <rv s="1">
    <fb>0.13958999633789099</fb>
    <v>38</v>
  </rv>
  <rv s="1">
    <fb>37927409</fb>
    <v>30</v>
  </rv>
  <rv s="7">
    <v>#VALUE!</v>
    <v>en-US</v>
    <v>1baf9d59-f443-e9f4-6e49-de048a073e3f</v>
    <v>536870912</v>
    <v>1</v>
    <v>180</v>
    <v>79</v>
    <v>Spain</v>
    <v>25</v>
    <v>26</v>
    <v>Map</v>
    <v>27</v>
    <v>28</v>
    <v>ES</v>
    <v>955</v>
    <v>956</v>
    <v>957</v>
    <v>958</v>
    <v>959</v>
    <v>960</v>
    <v>961</v>
    <v>962</v>
    <v>963</v>
    <v>EUR</v>
    <v>Spain, officially the Kingdom of Spain, is a country in southwestern Europe with some pockets of territory in the Mediterranean Sea, offshore in the Atlantic Ocean and in northern Africa across the Strait of Gibraltar. Its continental European territory is situated on the Iberian Peninsula, and its insular territory includes the Balearic Islands in the Mediterranean Sea, several small islands in the Alboran Sea and the Canary Islands in the Atlantic Ocean. The Spanish territory also includes the African semi-exclaves of Ceuta, Melilla and Peñon de Vélez across the Strait of Gibraltar. The country's mainland is bordered to the south by Gibraltar, to the south and east by the Mediterranean Sea; to the north by France, Andorra and the Bay of Biscay; and to the west by Portugal and the Atlantic Ocean.</v>
    <v>964</v>
    <v>965</v>
    <v>966</v>
    <v>967</v>
    <v>968</v>
    <v>969</v>
    <v>970</v>
    <v>971</v>
    <v>972</v>
    <v>973</v>
    <v>960</v>
    <v>977</v>
    <v>978</v>
    <v>979</v>
    <v>980</v>
    <v>125</v>
    <v>981</v>
    <v>Spain</v>
    <v>Marcha Real</v>
    <v>982</v>
    <v>Spain</v>
    <v>983</v>
    <v>984</v>
    <v>985</v>
    <v>986</v>
    <v>987</v>
    <v>988</v>
    <v>989</v>
    <v>990</v>
    <v>991</v>
    <v>135</v>
    <v>992</v>
    <v>1036</v>
    <v>1037</v>
    <v>1038</v>
    <v>1039</v>
    <v>1040</v>
    <v>Spain</v>
    <v>1041</v>
    <v>mdp/vdpid/217</v>
  </rv>
  <rv s="0">
    <v>536870912</v>
    <v>Sweden</v>
    <v>a5928099-53c3-11a8-91e6-6fe59b8c4f9a</v>
    <v>en-US</v>
    <v>Map</v>
  </rv>
  <rv s="1">
    <fb>7.4427340355012209E-2</fb>
    <v>29</v>
  </rv>
  <rv s="1">
    <fb>450295</fb>
    <v>30</v>
  </rv>
  <rv s="1">
    <fb>30000</fb>
    <v>30</v>
  </rv>
  <rv s="1">
    <fb>11.4</fb>
    <v>31</v>
  </rv>
  <rv s="1">
    <fb>46</fb>
    <v>32</v>
  </rv>
  <rv s="0">
    <v>536870912</v>
    <v>Stockholm</v>
    <v>9daa4a8d-0e69-da3a-672e-16d4743a665b</v>
    <v>en-US</v>
    <v>Map</v>
  </rv>
  <rv s="1">
    <fb>43252.264999999999</fb>
    <v>30</v>
  </rv>
  <rv s="1">
    <fb>110.509219846432</fb>
    <v>33</v>
  </rv>
  <rv s="1">
    <fb>1.7841509740383198E-2</fb>
    <v>29</v>
  </rv>
  <rv s="1">
    <fb>13480.148224391</fb>
    <v>30</v>
  </rv>
  <rv s="1">
    <fb>1.76</fb>
    <v>31</v>
  </rv>
  <rv s="1">
    <fb>0.68922933392256491</fb>
    <v>29</v>
  </rv>
  <rv s="1">
    <fb>25.117096134653099</fb>
    <v>34</v>
  </rv>
  <rv s="1">
    <fb>1.42</fb>
    <v>35</v>
  </rv>
  <rv s="1">
    <fb>530832908737.862</fb>
    <v>36</v>
  </rv>
  <rv s="1">
    <fb>1.2657537999999999</fb>
    <v>29</v>
  </rv>
  <rv s="1">
    <fb>0.6698824000000001</fb>
    <v>29</v>
  </rv>
  <rv s="2">
    <v>15</v>
    <v>27</v>
    <v>193</v>
    <v>0</v>
    <v>Image of Sweden</v>
  </rv>
  <rv s="1">
    <fb>2.2000000000000002</fb>
    <v>34</v>
  </rv>
  <rv s="0">
    <v>536870912</v>
    <v>Södermanland</v>
    <v>84239ccc-b982-cfc7-3542-00943a063182</v>
    <v>en-US</v>
    <v>Map</v>
  </rv>
  <rv s="0">
    <v>805306368</v>
    <v>King Carl XVI Gustaf (Monarch)</v>
    <v>d74145c5-55cc-559b-1761-543f3fbf2fcd</v>
    <v>en-US</v>
    <v>Generic</v>
  </rv>
  <rv s="3">
    <v>49</v>
  </rv>
  <rv s="4">
    <v>https://www.bing.com/search?q=sweden&amp;form=skydnc</v>
    <v>Learn more on Bing</v>
  </rv>
  <rv s="1">
    <fb>82.512195121951194</fb>
    <v>34</v>
  </rv>
  <rv s="1">
    <fb>289877140000</fb>
    <v>36</v>
  </rv>
  <rv s="3">
    <v>50</v>
  </rv>
  <rv s="1">
    <fb>0.15191583449999999</fb>
    <v>29</v>
  </rv>
  <rv s="1">
    <fb>3.984</fb>
    <v>31</v>
  </rv>
  <rv s="1">
    <fb>10285453</fb>
    <v>30</v>
  </rv>
  <rv s="1">
    <fb>0.371</fb>
    <v>29</v>
  </rv>
  <rv s="1">
    <fb>8.3000000000000004E-2</fb>
    <v>29</v>
  </rv>
  <rv s="1">
    <fb>0.13900000000000001</fb>
    <v>29</v>
  </rv>
  <rv s="1">
    <fb>0.17600000000000002</fb>
    <v>29</v>
  </rv>
  <rv s="1">
    <fb>0.64561996459960891</fb>
    <v>29</v>
  </rv>
  <rv s="0">
    <v>536870912</v>
    <v>Stockholm County</v>
    <v>41fffb7d-bbe9-8d1b-286b-f0fdeb3ab886</v>
    <v>en-US</v>
    <v>Map</v>
  </rv>
  <rv s="0">
    <v>536870912</v>
    <v>Västernorrland County</v>
    <v>a35ed386-5b37-a411-1499-a7d817b777bd</v>
    <v>en-US</v>
    <v>Map</v>
  </rv>
  <rv s="0">
    <v>536870912</v>
    <v>Norrbotten County</v>
    <v>c860fcb0-9345-ca80-5100-5bafcdbf2263</v>
    <v>en-US</v>
    <v>Map</v>
  </rv>
  <rv s="0">
    <v>536870912</v>
    <v>Skåne County</v>
    <v>1a7ebb30-64eb-43da-b5e5-6b7ab82a8f94</v>
    <v>en-US</v>
    <v>Map</v>
  </rv>
  <rv s="0">
    <v>536870912</v>
    <v>Uppsala County</v>
    <v>e2d7075a-c293-6db6-92ac-bdee4711a5d0</v>
    <v>en-US</v>
    <v>Map</v>
  </rv>
  <rv s="0">
    <v>536870912</v>
    <v>Västra Götaland County</v>
    <v>ec27be9f-c019-4bd7-6372-f8f07b5ef74c</v>
    <v>en-US</v>
    <v>Map</v>
  </rv>
  <rv s="0">
    <v>536870912</v>
    <v>Östergötland County</v>
    <v>01c3007b-b64c-a1f4-0a51-e925799b11b3</v>
    <v>en-US</v>
    <v>Map</v>
  </rv>
  <rv s="0">
    <v>536870912</v>
    <v>Gävleborg County</v>
    <v>2fa0e9bf-9a1f-2db4-ff85-974c84f03f11</v>
    <v>en-US</v>
    <v>Map</v>
  </rv>
  <rv s="0">
    <v>536870912</v>
    <v>Dalarna County</v>
    <v>dc686086-9714-0fc8-877f-623421e32d97</v>
    <v>en-US</v>
    <v>Map</v>
  </rv>
  <rv s="0">
    <v>536870912</v>
    <v>Värmland County</v>
    <v>b2aa94cd-cc7f-eaf1-fded-87f65509841d</v>
    <v>en-US</v>
    <v>Map</v>
  </rv>
  <rv s="0">
    <v>536870912</v>
    <v>Örebro County</v>
    <v>efe70c03-c63c-a6f2-2d91-08beb34f7d5a</v>
    <v>en-US</v>
    <v>Map</v>
  </rv>
  <rv s="0">
    <v>536870912</v>
    <v>Blekinge County</v>
    <v>f42b0a89-7f16-f3ac-1c08-bf416e533f12</v>
    <v>en-US</v>
    <v>Map</v>
  </rv>
  <rv s="0">
    <v>536870912</v>
    <v>Halland County</v>
    <v>5481447f-928d-c108-02bf-694684b100d7</v>
    <v>en-US</v>
    <v>Map</v>
  </rv>
  <rv s="0">
    <v>536870912</v>
    <v>Kalmar County</v>
    <v>d6332475-042c-41cf-bea3-d9da728e8c07</v>
    <v>en-US</v>
    <v>Map</v>
  </rv>
  <rv s="0">
    <v>536870912</v>
    <v>Jämtland County</v>
    <v>6a67f9a4-8a7c-72f0-397e-99932d75a5cc</v>
    <v>en-US</v>
    <v>Map</v>
  </rv>
  <rv s="0">
    <v>536870912</v>
    <v>Västerbotten County</v>
    <v>cc98b155-efa3-e92b-fee4-917b63865fcd</v>
    <v>en-US</v>
    <v>Map</v>
  </rv>
  <rv s="0">
    <v>536870912</v>
    <v>Södermanland County</v>
    <v>b438dc8e-7013-5013-903f-c9921861268e</v>
    <v>en-US</v>
    <v>Map</v>
  </rv>
  <rv s="0">
    <v>536870912</v>
    <v>Västmanland County</v>
    <v>417f3366-57d0-4c10-ee14-819f1c4201df</v>
    <v>en-US</v>
    <v>Map</v>
  </rv>
  <rv s="0">
    <v>536870912</v>
    <v>Kronoberg County</v>
    <v>f3a677ac-87ae-cc8a-2a3d-a13738ebe6cb</v>
    <v>en-US</v>
    <v>Map</v>
  </rv>
  <rv s="0">
    <v>536870912</v>
    <v>Jönköping County</v>
    <v>4a52f0db-caec-d69c-e4fc-043d1e5a5128</v>
    <v>en-US</v>
    <v>Map</v>
  </rv>
  <rv s="0">
    <v>536870912</v>
    <v>Gotland County</v>
    <v>f5173bdd-5938-3166-7ba6-c11a9da66db1</v>
    <v>en-US</v>
    <v>Map</v>
  </rv>
  <rv s="3">
    <v>51</v>
  </rv>
  <rv s="1">
    <fb>0.27911031322372698</fb>
    <v>29</v>
  </rv>
  <rv s="1">
    <fb>0.49099999999999999</fb>
    <v>29</v>
  </rv>
  <rv s="1">
    <fb>6.4759998321533202E-2</fb>
    <v>38</v>
  </rv>
  <rv s="1">
    <fb>9021165</fb>
    <v>30</v>
  </rv>
  <rv s="5">
    <v>#VALUE!</v>
    <v>en-US</v>
    <v>a5928099-53c3-11a8-91e6-6fe59b8c4f9a</v>
    <v>536870912</v>
    <v>1</v>
    <v>191</v>
    <v>22</v>
    <v>Sweden</v>
    <v>25</v>
    <v>26</v>
    <v>Map</v>
    <v>27</v>
    <v>192</v>
    <v>SE</v>
    <v>1044</v>
    <v>1045</v>
    <v>1046</v>
    <v>1047</v>
    <v>1048</v>
    <v>1049</v>
    <v>1050</v>
    <v>1051</v>
    <v>1052</v>
    <v>SEK</v>
    <v>Sweden, officially the Kingdom of Sweden, is a Nordic country in Northern Europe. It borders Norway to the west and north, Finland to the east, and is connected to Denmark in the southwest by a bridge-tunnel across the Öresund Strait. At 450,295 square kilometres, Sweden is the largest country in Northern Europe, the third-largest country in the European Union, and the fifth largest country in Europe. The capital and largest city is Stockholm. Sweden has a total population of 10.4 million; and a low population density of 25.5 inhabitants per square kilometre. 87% of Swedes live in urban areas, which cover 1.5% of the entire land area. The highest concentration is in the central and southern half of the country.</v>
    <v>1053</v>
    <v>1054</v>
    <v>1055</v>
    <v>1056</v>
    <v>1057</v>
    <v>1058</v>
    <v>1059</v>
    <v>1060</v>
    <v>1061</v>
    <v>1062</v>
    <v>1063</v>
    <v>1065</v>
    <v>1066</v>
    <v>1067</v>
    <v>1068</v>
    <v>125</v>
    <v>Sweden</v>
    <v>Du gamla, Du fria</v>
    <v>1069</v>
    <v>Kingdom of Sweden</v>
    <v>1070</v>
    <v>1071</v>
    <v>1072</v>
    <v>32</v>
    <v>180</v>
    <v>1073</v>
    <v>35</v>
    <v>1074</v>
    <v>1075</v>
    <v>1076</v>
    <v>1077</v>
    <v>1099</v>
    <v>1100</v>
    <v>50</v>
    <v>1101</v>
    <v>1102</v>
    <v>Sweden</v>
    <v>1103</v>
    <v>mdp/vdpid/221</v>
  </rv>
  <rv s="0">
    <v>536870912</v>
    <v>Switzerland</v>
    <v>c10c98b9-afcd-84bf-c5c8-4220fc76a2e3</v>
    <v>en-US</v>
    <v>Map</v>
  </rv>
  <rv s="1">
    <fb>0.38363446027908404</fb>
    <v>29</v>
  </rv>
  <rv s="1">
    <fb>41277</fb>
    <v>30</v>
  </rv>
  <rv s="1">
    <fb>10</fb>
    <v>31</v>
  </rv>
  <rv s="1">
    <fb>41</fb>
    <v>32</v>
  </rv>
  <rv s="0">
    <v>536870912</v>
    <v>Bern</v>
    <v>15dda629-8f09-9c82-b064-7a7e8e84c804</v>
    <v>en-US</v>
    <v>Map</v>
  </rv>
  <rv s="1">
    <fb>34477.133999999998</fb>
    <v>30</v>
  </rv>
  <rv s="1">
    <fb>99.546913020227805</fb>
    <v>33</v>
  </rv>
  <rv s="1">
    <fb>3.6291600452038396E-3</fb>
    <v>29</v>
  </rv>
  <rv s="1">
    <fb>7520.1660249450197</fb>
    <v>30</v>
  </rv>
  <rv s="1">
    <fb>1.52</fb>
    <v>31</v>
  </rv>
  <rv s="1">
    <fb>0.318301452005265</fb>
    <v>29</v>
  </rv>
  <rv s="1">
    <fb>50.168225480798597</fb>
    <v>34</v>
  </rv>
  <rv s="1">
    <fb>703082435360.11694</fb>
    <v>36</v>
  </rv>
  <rv s="1">
    <fb>1.0519068</fb>
    <v>29</v>
  </rv>
  <rv s="1">
    <fb>0.59562990000000005</fb>
    <v>29</v>
  </rv>
  <rv s="2">
    <v>16</v>
    <v>27</v>
    <v>202</v>
    <v>0</v>
    <v>Image of Switzerland</v>
  </rv>
  <rv s="1">
    <fb>3.7</fb>
    <v>34</v>
  </rv>
  <rv s="0">
    <v>536870912</v>
    <v>Zürich</v>
    <v>db19e556-240e-d241-ad76-1bf238372a7f</v>
    <v>en-US</v>
    <v>Map</v>
  </rv>
  <rv s="0">
    <v>805306368</v>
    <v>Walter Thurnherr (Chancellor)</v>
    <v>ad186331-d3a7-d0b0-0e74-1fcac5e3c2c5</v>
    <v>en-US</v>
    <v>Generic</v>
  </rv>
  <rv s="3">
    <v>52</v>
  </rv>
  <rv s="4">
    <v>https://www.bing.com/search?q=switzerland&amp;form=skydnc</v>
    <v>Learn more on Bing</v>
  </rv>
  <rv s="1">
    <fb>83.551219512195104</fb>
    <v>34</v>
  </rv>
  <rv s="1">
    <fb>1834453260000</fb>
    <v>36</v>
  </rv>
  <rv s="3">
    <v>53</v>
  </rv>
  <rv s="1">
    <fb>0.28345719829999999</fb>
    <v>29</v>
  </rv>
  <rv s="1">
    <fb>4.2957000000000001</fb>
    <v>31</v>
  </rv>
  <rv s="1">
    <fb>8574832</fb>
    <v>30</v>
  </rv>
  <rv s="1">
    <fb>0.22399999999999998</fb>
    <v>29</v>
  </rv>
  <rv s="1">
    <fb>0.255</fb>
    <v>29</v>
  </rv>
  <rv s="1">
    <fb>0.40600000000000003</fb>
    <v>29</v>
  </rv>
  <rv s="1">
    <fb>7.6999999999999999E-2</fb>
    <v>29</v>
  </rv>
  <rv s="1">
    <fb>0.125</fb>
    <v>29</v>
  </rv>
  <rv s="1">
    <fb>0.16699999999999998</fb>
    <v>29</v>
  </rv>
  <rv s="1">
    <fb>0.68252998352050798</fb>
    <v>29</v>
  </rv>
  <rv s="0">
    <v>536870912</v>
    <v>Canton of Bern</v>
    <v>2a03e077-5092-0e03-223b-4aa6b24c7525</v>
    <v>en-US</v>
    <v>Map</v>
  </rv>
  <rv s="0">
    <v>536870912</v>
    <v>Canton of Zürich</v>
    <v>91f44f19-7d2e-687e-1899-8b1d22d4a46b</v>
    <v>en-US</v>
    <v>Map</v>
  </rv>
  <rv s="0">
    <v>536870912</v>
    <v>Canton of Glarus</v>
    <v>6cf7d446-0b69-661d-2aa7-1719c8a7d3ca</v>
    <v>en-US</v>
    <v>Map</v>
  </rv>
  <rv s="0">
    <v>536870912</v>
    <v>Canton of Geneva</v>
    <v>fb357cde-21c3-0878-8ec6-1e42a1a9db63</v>
    <v>en-US</v>
    <v>Map</v>
  </rv>
  <rv s="0">
    <v>536870912</v>
    <v>Canton of Jura</v>
    <v>7d474a26-e388-0d0f-3b50-6ba37562a6b8</v>
    <v>en-US</v>
    <v>Map</v>
  </rv>
  <rv s="0">
    <v>536870912</v>
    <v>Canton of Uri</v>
    <v>bd769763-fa18-cb72-13b9-1fc2356e69e2</v>
    <v>en-US</v>
    <v>Map</v>
  </rv>
  <rv s="0">
    <v>536870912</v>
    <v>Canton of St. Gallen</v>
    <v>2c40a905-a53f-03e5-6ae8-ff0f2d23e1a1</v>
    <v>en-US</v>
    <v>Map</v>
  </rv>
  <rv s="0">
    <v>536870912</v>
    <v>Canton of Solothurn</v>
    <v>768c0474-5479-b9c8-75f8-f82efb8f0dde</v>
    <v>en-US</v>
    <v>Map</v>
  </rv>
  <rv s="0">
    <v>536870912</v>
    <v>Canton of Schwyz</v>
    <v>ff0399f7-2e79-eb3f-0618-78c79708ac42</v>
    <v>en-US</v>
    <v>Map</v>
  </rv>
  <rv s="0">
    <v>536870912</v>
    <v>Canton of Zug</v>
    <v>e87417bb-ca41-7e6d-69d0-7a8484553a9d</v>
    <v>en-US</v>
    <v>Map</v>
  </rv>
  <rv s="0">
    <v>536870912</v>
    <v>Canton of Schaffhausen</v>
    <v>93019ae6-ba39-a502-0e6f-d0ea1311b868</v>
    <v>en-US</v>
    <v>Map</v>
  </rv>
  <rv s="0">
    <v>536870912</v>
    <v>Canton of Lucerne</v>
    <v>b4674fd7-3899-7adb-4ffb-315b0fe97c2d</v>
    <v>en-US</v>
    <v>Map</v>
  </rv>
  <rv s="0">
    <v>536870912</v>
    <v>Canton of Fribourg</v>
    <v>5539f36c-455a-28cc-02c2-27ef6596fe56</v>
    <v>en-US</v>
    <v>Map</v>
  </rv>
  <rv s="3">
    <v>54</v>
  </rv>
  <rv s="1">
    <fb>0.10080933835403399</fb>
    <v>29</v>
  </rv>
  <rv s="1">
    <fb>0.28800000000000003</fb>
    <v>29</v>
  </rv>
  <rv s="1">
    <fb>4.5809998512268101E-2</fb>
    <v>38</v>
  </rv>
  <rv s="1">
    <fb>6332428</fb>
    <v>30</v>
  </rv>
  <rv s="5">
    <v>#VALUE!</v>
    <v>en-US</v>
    <v>c10c98b9-afcd-84bf-c5c8-4220fc76a2e3</v>
    <v>536870912</v>
    <v>1</v>
    <v>201</v>
    <v>22</v>
    <v>Switzerland</v>
    <v>25</v>
    <v>26</v>
    <v>Map</v>
    <v>27</v>
    <v>28</v>
    <v>CH</v>
    <v>1106</v>
    <v>1107</v>
    <v>3</v>
    <v>1108</v>
    <v>1109</v>
    <v>1110</v>
    <v>1111</v>
    <v>1112</v>
    <v>1113</v>
    <v>CHF</v>
    <v>Switzerland, officially the Swiss Confederation, is a landlocked country at the confluence of Western, Central and Southern Europe. It is a federal republic composed of 26 cantons, with federal authorities based in Bern. Switzerland is bordered by Italy to the south, France to the west, Germany to the north and Austria and Liechtenstein to the east. It is geographically divided among the Swiss Plateau, the Alps and the Jura, spanning a total area of 41,285 km² and land area of 39,997 km². Although the Alps occupy the greater part of the territory, the Swiss population of approximately 8.5 million is concentrated mostly on the plateau, where the largest cities and economic centres are, among them Zürich, Geneva, Basel and Lausanne. These cities are home to several offices of international organisations such as the WTO, the WHO, the ILO, the seat of the International Olympic Committee, the headquarters of FIFA, the UN's second-largest office, as well as the main building of the Bank for International Settlements. The main international airports of Switzerland are also located in these cities.</v>
    <v>1114</v>
    <v>1115</v>
    <v>1116</v>
    <v>1117</v>
    <v>163</v>
    <v>1118</v>
    <v>1119</v>
    <v>1120</v>
    <v>1121</v>
    <v>1122</v>
    <v>1123</v>
    <v>1125</v>
    <v>1126</v>
    <v>1127</v>
    <v>1128</v>
    <v>27</v>
    <v>Switzerland</v>
    <v>Swiss Psalm</v>
    <v>1129</v>
    <v>Swiss Confederation</v>
    <v>1130</v>
    <v>1131</v>
    <v>1132</v>
    <v>1133</v>
    <v>1134</v>
    <v>1135</v>
    <v>614</v>
    <v>1136</v>
    <v>1137</v>
    <v>1138</v>
    <v>1139</v>
    <v>1153</v>
    <v>1154</v>
    <v>50</v>
    <v>1155</v>
    <v>1156</v>
    <v>Switzerland</v>
    <v>1157</v>
    <v>mdp/vdpid/223</v>
  </rv>
  <rv s="0">
    <v>536870912</v>
    <v>Turkey</v>
    <v>fbfb6418-e8cf-0d18-8b81-28d0fcccda7c</v>
    <v>en-US</v>
    <v>Map</v>
  </rv>
  <rv s="1">
    <fb>0.49799254187076897</fb>
    <v>29</v>
  </rv>
  <rv s="1">
    <fb>783562</fb>
    <v>30</v>
  </rv>
  <rv s="1">
    <fb>512000</fb>
    <v>30</v>
  </rv>
  <rv s="1">
    <fb>16.027000000000001</fb>
    <v>31</v>
  </rv>
  <rv s="1">
    <fb>90</fb>
    <v>32</v>
  </rv>
  <rv s="0">
    <v>536870912</v>
    <v>Ankara</v>
    <v>85c37289-d0cf-bf9c-89e0-a375b7d3c4e7</v>
    <v>en-US</v>
    <v>Map</v>
  </rv>
  <rv s="1">
    <fb>372724.88099999999</fb>
    <v>30</v>
  </rv>
  <rv s="1">
    <fb>234.437126307922</fb>
    <v>33</v>
  </rv>
  <rv s="1">
    <fb>0.151768215720023</fb>
    <v>29</v>
  </rv>
  <rv s="1">
    <fb>2847.1263826231798</fb>
    <v>30</v>
  </rv>
  <rv s="1">
    <fb>2.069</fb>
    <v>31</v>
  </rv>
  <rv s="1">
    <fb>0.15354651443713199</fb>
    <v>29</v>
  </rv>
  <rv s="1">
    <fb>86.843187660707997</fb>
    <v>34</v>
  </rv>
  <rv s="1">
    <fb>754411708202.61597</fb>
    <v>36</v>
  </rv>
  <rv s="1">
    <fb>0.93154979999999998</fb>
    <v>29</v>
  </rv>
  <rv s="1">
    <fb>0.2386259</fb>
    <v>29</v>
  </rv>
  <rv s="2">
    <v>17</v>
    <v>27</v>
    <v>215</v>
    <v>0</v>
    <v>Image of Turkey</v>
  </rv>
  <rv s="1">
    <fb>9.1</fb>
    <v>34</v>
  </rv>
  <rv s="0">
    <v>536870912</v>
    <v>Istanbul</v>
    <v>fda0585c-e197-df02-9869-433da5f8d140</v>
    <v>en-US</v>
    <v>Map</v>
  </rv>
  <rv s="0">
    <v>805306368</v>
    <v>Lütfi Elvan (Minister)</v>
    <v>1c817a23-1b02-6d03-b830-4c6b65085e11</v>
    <v>en-US</v>
    <v>Generic</v>
  </rv>
  <rv s="0">
    <v>805306368</v>
    <v>Recep Tayyip Erdogan (President)</v>
    <v>f21eb85d-34a7-cfce-c58a-9ef2caf64671</v>
    <v>en-US</v>
    <v>Generic</v>
  </rv>
  <rv s="0">
    <v>805306368</v>
    <v>Fuat Oktay (Vice President)</v>
    <v>e1616c6b-32b2-ee95-3d8d-042b734639ea</v>
    <v>en-US</v>
    <v>Generic</v>
  </rv>
  <rv s="3">
    <v>55</v>
  </rv>
  <rv s="4">
    <v>https://www.bing.com/search?q=turkey&amp;form=skydnc</v>
    <v>Learn more on Bing</v>
  </rv>
  <rv s="1">
    <fb>77.436999999999998</fb>
    <v>34</v>
  </rv>
  <rv s="1">
    <fb>184966060000</fb>
    <v>36</v>
  </rv>
  <rv s="1">
    <fb>17</fb>
    <v>34</v>
  </rv>
  <rv s="1">
    <fb>3.45</fb>
    <v>35</v>
  </rv>
  <rv s="3">
    <v>56</v>
  </rv>
  <rv s="1">
    <fb>0.16948329139999999</fb>
    <v>29</v>
  </rv>
  <rv s="1">
    <fb>1.8492</fb>
    <v>31</v>
  </rv>
  <rv s="1">
    <fb>83429615</fb>
    <v>30</v>
  </rv>
  <rv s="1">
    <fb>0.21100000000000002</fb>
    <v>29</v>
  </rv>
  <rv s="1">
    <fb>0.32600000000000001</fb>
    <v>29</v>
  </rv>
  <rv s="1">
    <fb>0.48499999999999999</fb>
    <v>29</v>
  </rv>
  <rv s="1">
    <fb>2.2000000000000002E-2</fb>
    <v>29</v>
  </rv>
  <rv s="1">
    <fb>5.7999999999999996E-2</fb>
    <v>29</v>
  </rv>
  <rv s="1">
    <fb>0.10099999999999999</fb>
    <v>29</v>
  </rv>
  <rv s="1">
    <fb>0.14499999999999999</fb>
    <v>29</v>
  </rv>
  <rv s="1">
    <fb>0.52828998565673801</fb>
    <v>29</v>
  </rv>
  <rv s="0">
    <v>536870912</v>
    <v>Düzce</v>
    <v>5d3dd9f1-8f88-4a6c-b065-c24ce552ef31</v>
    <v>en-US</v>
    <v>Map</v>
  </rv>
  <rv s="0">
    <v>536870912</v>
    <v>Malatya Province</v>
    <v>5c83e762-87ba-c1e8-b224-83a3e16fdc65</v>
    <v>en-US</v>
    <v>Map</v>
  </rv>
  <rv s="0">
    <v>536870912</v>
    <v>Erzurum Province</v>
    <v>01866a32-d9b1-dd86-228d-e56f4adf0cf1</v>
    <v>en-US</v>
    <v>Map</v>
  </rv>
  <rv s="0">
    <v>536870912</v>
    <v>Sakarya Province</v>
    <v>7ebe894a-2b67-c535-acbb-2bdaa1184732</v>
    <v>en-US</v>
    <v>Map</v>
  </rv>
  <rv s="0">
    <v>536870912</v>
    <v>Antalya Province</v>
    <v>587c167a-e948-0ae5-d37e-df27f8a66abc</v>
    <v>en-US</v>
    <v>Map</v>
  </rv>
  <rv s="0">
    <v>536870912</v>
    <v>Artvin Province</v>
    <v>98c6f465-c9e5-4892-6b40-65f91af6b631</v>
    <v>en-US</v>
    <v>Map</v>
  </rv>
  <rv s="0">
    <v>536870912</v>
    <v>Gaziantep Province</v>
    <v>f1482689-3585-0141-6070-b066119a08fb</v>
    <v>en-US</v>
    <v>Map</v>
  </rv>
  <rv s="0">
    <v>536870912</v>
    <v>Edirne Province</v>
    <v>f0daead3-5c80-efbc-369f-d1ab3a6dc8b4</v>
    <v>en-US</v>
    <v>Map</v>
  </rv>
  <rv s="0">
    <v>536870912</v>
    <v>İzmir Province</v>
    <v>e1b979ad-2537-f1c3-fa25-d697064ad3b5</v>
    <v>en-US</v>
    <v>Map</v>
  </rv>
  <rv s="0">
    <v>536870912</v>
    <v>Ankara Province</v>
    <v>4d2d62dd-3675-5693-ab16-c5f56814d654</v>
    <v>en-US</v>
    <v>Map</v>
  </rv>
  <rv s="0">
    <v>536870912</v>
    <v>Mersin Province</v>
    <v>c341746a-b3c2-a92f-31b4-b17728f62a02</v>
    <v>en-US</v>
    <v>Map</v>
  </rv>
  <rv s="0">
    <v>536870912</v>
    <v>Sivas Province</v>
    <v>0aeac0b1-43d7-c278-de16-15b0fb9fd27a</v>
    <v>en-US</v>
    <v>Map</v>
  </rv>
  <rv s="0">
    <v>536870912</v>
    <v>Aydın Province</v>
    <v>cb3d0981-c59d-2d85-84fb-1ae261b238a7</v>
    <v>en-US</v>
    <v>Map</v>
  </rv>
  <rv s="0">
    <v>536870912</v>
    <v>Çankırı Province</v>
    <v>1aed89ee-690d-e55a-1cd5-1a2c6683ea86</v>
    <v>en-US</v>
    <v>Map</v>
  </rv>
  <rv s="0">
    <v>536870912</v>
    <v>Batman Province</v>
    <v>62e638c6-38ee-e10e-0af1-d6579e7f08f6</v>
    <v>en-US</v>
    <v>Map</v>
  </rv>
  <rv s="0">
    <v>536870912</v>
    <v>Gümüşhane Province</v>
    <v>aed198db-94b5-ed02-7c09-9d96aadb3d6c</v>
    <v>en-US</v>
    <v>Map</v>
  </rv>
  <rv s="0">
    <v>536870912</v>
    <v>Çanakkale Province</v>
    <v>4db76560-ab4d-49c4-c8e7-4f73a0fa7ab9</v>
    <v>en-US</v>
    <v>Map</v>
  </rv>
  <rv s="0">
    <v>536870912</v>
    <v>Iğdır Province</v>
    <v>11552ebc-e31a-3666-c967-038d03236735</v>
    <v>en-US</v>
    <v>Map</v>
  </rv>
  <rv s="0">
    <v>536870912</v>
    <v>Kırklareli Province</v>
    <v>4da2d7c3-fbfe-176e-501d-855e2a122280</v>
    <v>en-US</v>
    <v>Map</v>
  </rv>
  <rv s="0">
    <v>536870912</v>
    <v>Kırşehir Province</v>
    <v>214c2df7-9c5e-adb8-024d-1cad8e4ccd37</v>
    <v>en-US</v>
    <v>Map</v>
  </rv>
  <rv s="0">
    <v>536870912</v>
    <v>Samsun Province</v>
    <v>8c4e990a-62e7-1da2-28fa-bd0bf3fc397c</v>
    <v>en-US</v>
    <v>Map</v>
  </rv>
  <rv s="0">
    <v>536870912</v>
    <v>Adıyaman Province</v>
    <v>855cf865-a95f-d57f-d14b-d8a01c0592a7</v>
    <v>en-US</v>
    <v>Map</v>
  </rv>
  <rv s="0">
    <v>536870912</v>
    <v>Tunceli Province</v>
    <v>116c4083-d7f5-5473-a24e-38ca9bbe6b02</v>
    <v>en-US</v>
    <v>Map</v>
  </rv>
  <rv s="0">
    <v>536870912</v>
    <v>Yozgat Province</v>
    <v>0c70abd6-4b3a-bafe-cca0-47c3c0b5207c</v>
    <v>en-US</v>
    <v>Map</v>
  </rv>
  <rv s="0">
    <v>536870912</v>
    <v>Bilecik Province</v>
    <v>8ca0b002-5a15-15dd-5188-80ec8f8ed2d9</v>
    <v>en-US</v>
    <v>Map</v>
  </rv>
  <rv s="0">
    <v>536870912</v>
    <v>Diyarbakır Province</v>
    <v>12b8cb72-be29-1cf6-de4d-60e448df036a</v>
    <v>en-US</v>
    <v>Map</v>
  </rv>
  <rv s="0">
    <v>536870912</v>
    <v>Şanlıurfa Province</v>
    <v>8357d93c-256b-62a5-5bde-56fa0bc45f01</v>
    <v>en-US</v>
    <v>Map</v>
  </rv>
  <rv s="0">
    <v>536870912</v>
    <v>Tekirdağ Province</v>
    <v>bd5368fb-d1b8-4a96-b634-985d3089515d</v>
    <v>en-US</v>
    <v>Map</v>
  </rv>
  <rv s="0">
    <v>536870912</v>
    <v>Kayseri Province</v>
    <v>9fc99e5c-e6c0-9dbd-e980-989451b70f34</v>
    <v>en-US</v>
    <v>Map</v>
  </rv>
  <rv s="0">
    <v>536870912</v>
    <v>Giresun Province</v>
    <v>2889cd47-4b36-37bb-04d4-df5b5184e171</v>
    <v>en-US</v>
    <v>Map</v>
  </rv>
  <rv s="0">
    <v>536870912</v>
    <v>Bartın Province</v>
    <v>08decd5f-ab51-292a-67f0-6791470aaeca</v>
    <v>en-US</v>
    <v>Map</v>
  </rv>
  <rv s="0">
    <v>536870912</v>
    <v>Manisa Province</v>
    <v>10f37388-45f4-be0c-4ea8-4b86ce0be5a6</v>
    <v>en-US</v>
    <v>Map</v>
  </rv>
  <rv s="0">
    <v>536870912</v>
    <v>Eskişehir Province</v>
    <v>47db0cad-86de-b13a-209a-10b6124cd564</v>
    <v>en-US</v>
    <v>Map</v>
  </rv>
  <rv s="0">
    <v>536870912</v>
    <v>Burdur Province</v>
    <v>70d559c6-b4b3-6141-5bc5-9ad815fa655a</v>
    <v>en-US</v>
    <v>Map</v>
  </rv>
  <rv s="0">
    <v>536870912</v>
    <v>Elazığ Province</v>
    <v>2122aea0-b392-1445-ddaf-b278ba9f87ee</v>
    <v>en-US</v>
    <v>Map</v>
  </rv>
  <rv s="0">
    <v>536870912</v>
    <v>Ağrı Province</v>
    <v>e02279d8-277c-c50b-1605-c56baca6063e</v>
    <v>en-US</v>
    <v>Map</v>
  </rv>
  <rv s="0">
    <v>536870912</v>
    <v>Ardahan Province</v>
    <v>48344073-852b-85c4-c321-585f945a4ed9</v>
    <v>en-US</v>
    <v>Map</v>
  </rv>
  <rv s="0">
    <v>536870912</v>
    <v>Kastamonu Province</v>
    <v>df94dcd0-c282-be5c-fabb-f025a16a5a42</v>
    <v>en-US</v>
    <v>Map</v>
  </rv>
  <rv s="0">
    <v>536870912</v>
    <v>Şırnak Province</v>
    <v>466847c5-4091-0032-b3df-5b8881f5e9bc</v>
    <v>en-US</v>
    <v>Map</v>
  </rv>
  <rv s="0">
    <v>536870912</v>
    <v>Kocaeli Province</v>
    <v>d3bd1534-20dc-a0df-a2c9-36b0eb0912c1</v>
    <v>en-US</v>
    <v>Map</v>
  </rv>
  <rv s="0">
    <v>536870912</v>
    <v>Tokat Province</v>
    <v>8d336435-bb4e-154b-2b3d-bc7c79381e19</v>
    <v>en-US</v>
    <v>Map</v>
  </rv>
  <rv s="0">
    <v>536870912</v>
    <v>Konya Province</v>
    <v>a01c56c9-d3fb-ac13-8a71-93db8c55474b</v>
    <v>en-US</v>
    <v>Map</v>
  </rv>
  <rv s="0">
    <v>536870912</v>
    <v>Kilis Province</v>
    <v>61d19aee-be4d-6c41-e22d-e3aa79c91850</v>
    <v>en-US</v>
    <v>Map</v>
  </rv>
  <rv s="0">
    <v>536870912</v>
    <v>Uşak Province</v>
    <v>122cbd30-fc4b-cc92-4b05-8b9f07bd9a42</v>
    <v>en-US</v>
    <v>Map</v>
  </rv>
  <rv s="0">
    <v>536870912</v>
    <v>Isparta Province</v>
    <v>71fa1532-0582-66aa-39bf-e3a06833cb3b</v>
    <v>en-US</v>
    <v>Map</v>
  </rv>
  <rv s="0">
    <v>536870912</v>
    <v>Kahramanmaraş Province</v>
    <v>f63d4a34-ee39-abc7-9291-01617eb0f4cc</v>
    <v>en-US</v>
    <v>Map</v>
  </rv>
  <rv s="0">
    <v>536870912</v>
    <v>Hatay Province</v>
    <v>fddcca0f-224b-914e-87d1-2883651173ce</v>
    <v>en-US</v>
    <v>Map</v>
  </rv>
  <rv s="0">
    <v>536870912</v>
    <v>Zonguldak Province</v>
    <v>f15aed49-7932-e29c-3822-1cdd73b6309e</v>
    <v>en-US</v>
    <v>Map</v>
  </rv>
  <rv s="0">
    <v>536870912</v>
    <v>Ordu Province</v>
    <v>4d4a68fb-2fa4-4a92-7d4e-3837d34e9342</v>
    <v>en-US</v>
    <v>Map</v>
  </rv>
  <rv s="0">
    <v>536870912</v>
    <v>Yalova Province</v>
    <v>57683b96-e4ee-b046-126a-cfacf116feea</v>
    <v>en-US</v>
    <v>Map</v>
  </rv>
  <rv s="0">
    <v>536870912</v>
    <v>Kars Province</v>
    <v>836bc829-af6c-b635-a753-3f80169778f6</v>
    <v>en-US</v>
    <v>Map</v>
  </rv>
  <rv s="0">
    <v>536870912</v>
    <v>Afyonkarahisar Province</v>
    <v>084e2a26-12e8-4bc8-e44d-28ccfff05b42</v>
    <v>en-US</v>
    <v>Map</v>
  </rv>
  <rv s="0">
    <v>536870912</v>
    <v>Karabük Province</v>
    <v>37c4dec2-a540-0bac-3662-01c63c2d9be4</v>
    <v>en-US</v>
    <v>Map</v>
  </rv>
  <rv s="0">
    <v>536870912</v>
    <v>Balıkesir Province</v>
    <v>b014e5e1-62ae-7b55-9609-fda4fe491964</v>
    <v>en-US</v>
    <v>Map</v>
  </rv>
  <rv s="0">
    <v>536870912</v>
    <v>Erzincan Province</v>
    <v>2f6662bd-7e90-3693-c3c7-8a7c8807fb00</v>
    <v>en-US</v>
    <v>Map</v>
  </rv>
  <rv s="0">
    <v>536870912</v>
    <v>Mardin Province</v>
    <v>fa6857dd-5d0d-43a8-667d-fb037dec8eca</v>
    <v>en-US</v>
    <v>Map</v>
  </rv>
  <rv s="0">
    <v>536870912</v>
    <v>Adana Province</v>
    <v>165c9b43-6a79-db5c-7219-325686bd9700</v>
    <v>en-US</v>
    <v>Map</v>
  </rv>
  <rv s="0">
    <v>536870912</v>
    <v>Siirt Province</v>
    <v>5490ed79-ab84-df78-c6f2-810d9bb2614b</v>
    <v>en-US</v>
    <v>Map</v>
  </rv>
  <rv s="0">
    <v>536870912</v>
    <v>Van Province</v>
    <v>6189c8a3-7d17-4329-919d-ca71576f7001</v>
    <v>en-US</v>
    <v>Map</v>
  </rv>
  <rv s="0">
    <v>536870912</v>
    <v>Hakkâri Province</v>
    <v>0cb801b8-2c6e-eb40-c17c-a1b963e86cde</v>
    <v>en-US</v>
    <v>Map</v>
  </rv>
  <rv s="0">
    <v>536870912</v>
    <v>Kütahya Province</v>
    <v>8541ec9d-1054-7976-26d5-9eefdb011fee</v>
    <v>en-US</v>
    <v>Map</v>
  </rv>
  <rv s="0">
    <v>536870912</v>
    <v>Muş Province</v>
    <v>4df7fbea-9f00-38fd-c8ca-6181747e0a17</v>
    <v>en-US</v>
    <v>Map</v>
  </rv>
  <rv s="0">
    <v>536870912</v>
    <v>Karaman Province</v>
    <v>7d9ce050-bb20-8bbc-a1b4-1437c3553ebc</v>
    <v>en-US</v>
    <v>Map</v>
  </rv>
  <rv s="0">
    <v>536870912</v>
    <v>Muğla Province</v>
    <v>ba66fd86-d4a9-22ac-57c0-778bd41da0ca</v>
    <v>en-US</v>
    <v>Map</v>
  </rv>
  <rv s="0">
    <v>536870912</v>
    <v>Kırıkkale Province</v>
    <v>a4c29c36-f0cd-5129-a03c-8859a5b31089</v>
    <v>en-US</v>
    <v>Map</v>
  </rv>
  <rv s="0">
    <v>536870912</v>
    <v>Bursa Province</v>
    <v>c12c1d6b-e8f6-4eaf-ee4e-7958bdacfc7b</v>
    <v>en-US</v>
    <v>Map</v>
  </rv>
  <rv s="0">
    <v>536870912</v>
    <v>Rize Province</v>
    <v>72c2af94-7c88-720b-cb84-e74549314d0e</v>
    <v>en-US</v>
    <v>Map</v>
  </rv>
  <rv s="0">
    <v>536870912</v>
    <v>Amasya Province</v>
    <v>cc18e26e-109d-8f56-7a4f-c6274bf9b99c</v>
    <v>en-US</v>
    <v>Map</v>
  </rv>
  <rv s="0">
    <v>536870912</v>
    <v>Çorum Province</v>
    <v>1506a536-030f-6d72-9ee3-f59b2131734c</v>
    <v>en-US</v>
    <v>Map</v>
  </rv>
  <rv s="0">
    <v>536870912</v>
    <v>Osmaniye Province</v>
    <v>51d1cb5f-1f55-7a57-518f-80a94efdb5f7</v>
    <v>en-US</v>
    <v>Map</v>
  </rv>
  <rv s="0">
    <v>536870912</v>
    <v>Denizli Province</v>
    <v>88d2965a-eef8-deca-0ec8-76cc543ab50d</v>
    <v>en-US</v>
    <v>Map</v>
  </rv>
  <rv s="0">
    <v>536870912</v>
    <v>Aksaray Province</v>
    <v>81d2c9ee-3ec0-b0b7-611e-b5c639377d08</v>
    <v>en-US</v>
    <v>Map</v>
  </rv>
  <rv s="0">
    <v>536870912</v>
    <v>Niğde Province</v>
    <v>02801ccd-3926-32c4-1773-63f7a5c1044a</v>
    <v>en-US</v>
    <v>Map</v>
  </rv>
  <rv s="0">
    <v>536870912</v>
    <v>Bolu Province</v>
    <v>453d788e-f478-b00f-232c-b3c00555b863</v>
    <v>en-US</v>
    <v>Map</v>
  </rv>
  <rv s="0">
    <v>536870912</v>
    <v>Sinop Province</v>
    <v>b9e74088-f822-fd19-c8b8-e311ddda29a5</v>
    <v>en-US</v>
    <v>Map</v>
  </rv>
  <rv s="0">
    <v>536870912</v>
    <v>Bitlis Province</v>
    <v>4f16e498-6063-4b1b-9ac1-bec6026acd6b</v>
    <v>en-US</v>
    <v>Map</v>
  </rv>
  <rv s="0">
    <v>536870912</v>
    <v>Bayburt Province</v>
    <v>78b7d282-727e-0596-becd-d71f66061a80</v>
    <v>en-US</v>
    <v>Map</v>
  </rv>
  <rv s="0">
    <v>536870912</v>
    <v>Trabzon Province</v>
    <v>26d72493-e6e0-8391-d7eb-8b7032399dce</v>
    <v>en-US</v>
    <v>Map</v>
  </rv>
  <rv s="0">
    <v>536870912</v>
    <v>Nevşehir Province</v>
    <v>65973d79-2f88-10d4-6e47-2a6fdc3f4eea</v>
    <v>en-US</v>
    <v>Map</v>
  </rv>
  <rv s="0">
    <v>536870912</v>
    <v>Bingöl Province</v>
    <v>10ff836a-bdbd-44b4-94e9-c8722cbd9fb8</v>
    <v>en-US</v>
    <v>Map</v>
  </rv>
  <rv s="3">
    <v>57</v>
  </rv>
  <rv s="1">
    <fb>0.178640331232954</fb>
    <v>29</v>
  </rv>
  <rv s="1">
    <fb>0.42299999999999999</fb>
    <v>29</v>
  </rv>
  <rv s="1">
    <fb>0.134899997711182</fb>
    <v>38</v>
  </rv>
  <rv s="1">
    <fb>63097818</fb>
    <v>30</v>
  </rv>
  <rv s="11">
    <v>#VALUE!</v>
    <v>en-US</v>
    <v>fbfb6418-e8cf-0d18-8b81-28d0fcccda7c</v>
    <v>536870912</v>
    <v>1</v>
    <v>212</v>
    <v>213</v>
    <v>Turkey</v>
    <v>25</v>
    <v>26</v>
    <v>Map</v>
    <v>27</v>
    <v>214</v>
    <v>TR</v>
    <v>1160</v>
    <v>1161</v>
    <v>1162</v>
    <v>1163</v>
    <v>1164</v>
    <v>1165</v>
    <v>1166</v>
    <v>1167</v>
    <v>1168</v>
    <v>TRY</v>
    <v>Turkey, officially the Republic of Turkey, is a country located mainly on Anatolia in Western Asia, with a small portion on the Balkans in Southeast Europe. It shares borders with Greece and Bulgaria to the northwest; the Black Sea to the north; Georgia to the northeast; Armenia, Azerbaijan, and Iran to the east; Iraq to the southeast; Syria and the Mediterranean Sea to the south; and the Aegean Sea to the west. Turks form the vast majority of the nation's population and Kurds are the largest minority. Ankara is Turkey's capital, while Istanbul, the Imperial capital, is its largest city and financial centre.</v>
    <v>1169</v>
    <v>1170</v>
    <v>1171</v>
    <v>1172</v>
    <v>1057</v>
    <v>1173</v>
    <v>1174</v>
    <v>1175</v>
    <v>1176</v>
    <v>1177</v>
    <v>1178</v>
    <v>1182</v>
    <v>1183</v>
    <v>1184</v>
    <v>1185</v>
    <v>1186</v>
    <v>1187</v>
    <v>Turkey</v>
    <v>İstiklâl Marşı</v>
    <v>1188</v>
    <v>Republic of Turkey</v>
    <v>1189</v>
    <v>1190</v>
    <v>1191</v>
    <v>1192</v>
    <v>1193</v>
    <v>1194</v>
    <v>1195</v>
    <v>1196</v>
    <v>1197</v>
    <v>1198</v>
    <v>1199</v>
    <v>1280</v>
    <v>1281</v>
    <v>1282</v>
    <v>1283</v>
    <v>Turkey</v>
    <v>1284</v>
    <v>mdp/vdpid/235</v>
  </rv>
  <rv s="0">
    <v>536870912</v>
    <v>United Kingdom</v>
    <v>b1a5155a-6bb2-4646-8f7c-3e6b3a53c831</v>
    <v>en-US</v>
    <v>Map</v>
  </rv>
  <rv s="1">
    <fb>0.71714878141404492</fb>
    <v>29</v>
  </rv>
  <rv s="1">
    <fb>243610</fb>
    <v>30</v>
  </rv>
  <rv s="1">
    <fb>148000</fb>
    <v>30</v>
  </rv>
  <rv s="1">
    <fb>11</fb>
    <v>31</v>
  </rv>
  <rv s="1">
    <fb>44</fb>
    <v>32</v>
  </rv>
  <rv s="0">
    <v>536870912</v>
    <v>London</v>
    <v>8e0ba7b6-4225-fa8a-6369-1b5294e602a5</v>
    <v>en-US</v>
    <v>Map</v>
  </rv>
  <rv s="1">
    <fb>379024.78700000001</fb>
    <v>30</v>
  </rv>
  <rv s="1">
    <fb>119.622711300166</fb>
    <v>33</v>
  </rv>
  <rv s="1">
    <fb>1.7381046008651101E-2</fb>
    <v>29</v>
  </rv>
  <rv s="1">
    <fb>5129.5277927901998</fb>
    <v>30</v>
  </rv>
  <rv s="1">
    <fb>1.68</fb>
    <v>31</v>
  </rv>
  <rv s="1">
    <fb>0.130657628239573</fb>
    <v>29</v>
  </rv>
  <rv s="1">
    <fb>80.351771267255202</fb>
    <v>34</v>
  </rv>
  <rv s="1">
    <fb>1.46</fb>
    <v>35</v>
  </rv>
  <rv s="1">
    <fb>2827113184695.5801</fb>
    <v>36</v>
  </rv>
  <rv s="1">
    <fb>1.0115456</fb>
    <v>29</v>
  </rv>
  <rv s="1">
    <fb>0.59995569999999998</fb>
    <v>29</v>
  </rv>
  <rv s="2">
    <v>18</v>
    <v>27</v>
    <v>225</v>
    <v>0</v>
    <v>Image of United Kingdom</v>
  </rv>
  <rv s="0">
    <v>805306368</v>
    <v>Boris Johnson (Prime Minister)</v>
    <v>fe217755-2d46-1c61-dded-740ff4500899</v>
    <v>en-US</v>
    <v>Generic</v>
  </rv>
  <rv s="0">
    <v>805306368</v>
    <v>Justine Greening (Minister)</v>
    <v>7aff4253-0f04-ea8e-9418-a9ef69475621</v>
    <v>en-US</v>
    <v>Generic</v>
  </rv>
  <rv s="0">
    <v>805306368</v>
    <v>Nadhim Zahawi (Minister)</v>
    <v>394346ee-f3b1-c53c-2bcd-8d22bdee8814</v>
    <v>en-US</v>
    <v>Generic</v>
  </rv>
  <rv s="0">
    <v>805306368</v>
    <v>Natalie Evans, Baroness Evans of Bowes Park (Minister)</v>
    <v>fcf767e2-c1da-d731-e0f0-696a3bd436b5</v>
    <v>en-US</v>
    <v>Generic</v>
  </rv>
  <rv s="3">
    <v>58</v>
  </rv>
  <rv s="4">
    <v>https://www.bing.com/search?q=united+kingdom&amp;form=skydnc</v>
    <v>Learn more on Bing</v>
  </rv>
  <rv s="1">
    <fb>81.256097560975604</fb>
    <v>34</v>
  </rv>
  <rv s="1">
    <fb>1868152970000</fb>
    <v>36</v>
  </rv>
  <rv s="1">
    <fb>10.130000000000001</fb>
    <v>35</v>
  </rv>
  <rv s="3">
    <v>59</v>
  </rv>
  <rv s="1">
    <fb>0.14794489889999998</fb>
    <v>29</v>
  </rv>
  <rv s="1">
    <fb>2.8117000000000001</fb>
    <v>31</v>
  </rv>
  <rv s="1">
    <fb>66834405</fb>
    <v>30</v>
  </rv>
  <rv s="1">
    <fb>0.26800000000000002</fb>
    <v>29</v>
  </rv>
  <rv s="1">
    <fb>2.7999999999999997E-2</fb>
    <v>29</v>
  </rv>
  <rv s="1">
    <fb>7.0999999999999994E-2</fb>
    <v>29</v>
  </rv>
  <rv s="1">
    <fb>0.16399999999999998</fb>
    <v>29</v>
  </rv>
  <rv s="1">
    <fb>0.62773998260497998</fb>
    <v>29</v>
  </rv>
  <rv s="0">
    <v>536870912</v>
    <v>Somerset</v>
    <v>2b333df9-032c-c9b1-0d74-88ea8c5befbd</v>
    <v>en-US</v>
    <v>Map</v>
  </rv>
  <rv s="0">
    <v>536870912</v>
    <v>Lancashire</v>
    <v>d2ddd91b-d3db-c97c-d4e1-b66d033659fa</v>
    <v>en-US</v>
    <v>Map</v>
  </rv>
  <rv s="0">
    <v>536870912</v>
    <v>England</v>
    <v>280d39e8-7217-6863-6980-a8c20c211c89</v>
    <v>en-US</v>
    <v>Map</v>
  </rv>
  <rv s="0">
    <v>536870912</v>
    <v>Liverpool</v>
    <v>a5642e81-20ab-a561-17cc-52a63926b210</v>
    <v>en-US</v>
    <v>Map</v>
  </rv>
  <rv s="0">
    <v>536870912</v>
    <v>City of London</v>
    <v>3513d611-e6ca-408d-8d00-c93a427d32ad</v>
    <v>en-US</v>
    <v>Map</v>
  </rv>
  <rv s="0">
    <v>536870912</v>
    <v>Newcastle upon Tyne</v>
    <v>e1ab16e3-5050-dafb-7e90-7ceb4efd055d</v>
    <v>en-US</v>
    <v>Map</v>
  </rv>
  <rv s="0">
    <v>536870912</v>
    <v>Stoke-on-Trent</v>
    <v>2efa6384-eb20-dbf0-d19a-2c63f3b239fb</v>
    <v>en-US</v>
    <v>Map</v>
  </rv>
  <rv s="0">
    <v>536870912</v>
    <v>Cornwall</v>
    <v>7ce7e82d-6d0f-f7b6-daf4-9018d403a859</v>
    <v>en-US</v>
    <v>Map</v>
  </rv>
  <rv s="0">
    <v>536870912</v>
    <v>Derbyshire</v>
    <v>a3be3ce0-6a5c-7632-5ef1-6034834ffe0e</v>
    <v>en-US</v>
    <v>Map</v>
  </rv>
  <rv s="0">
    <v>536870912</v>
    <v>Worcestershire</v>
    <v>92b6b35e-17f8-7d50-a89b-650c809a2158</v>
    <v>en-US</v>
    <v>Map</v>
  </rv>
  <rv s="0">
    <v>536870912</v>
    <v>Norfolk</v>
    <v>1f7d5120-8b19-7582-e7d0-2351c715f854</v>
    <v>en-US</v>
    <v>Map</v>
  </rv>
  <rv s="0">
    <v>536870912</v>
    <v>Lincolnshire</v>
    <v>1b1b62b6-be46-b598-310b-b10fe8c992b8</v>
    <v>en-US</v>
    <v>Map</v>
  </rv>
  <rv s="0">
    <v>536870912</v>
    <v>Northamptonshire</v>
    <v>6b5ff743-48aa-7f30-4bfe-97eeede8e6fa</v>
    <v>en-US</v>
    <v>Map</v>
  </rv>
  <rv s="0">
    <v>536870912</v>
    <v>Surrey</v>
    <v>4e00ff19-370b-4752-b12d-9b5088a81c75</v>
    <v>en-US</v>
    <v>Map</v>
  </rv>
  <rv s="0">
    <v>536870912</v>
    <v>Shropshire</v>
    <v>620367d1-f8ad-2237-2ba3-9bd995d6cb3e</v>
    <v>en-US</v>
    <v>Map</v>
  </rv>
  <rv s="0">
    <v>536870912</v>
    <v>Isle of Wight</v>
    <v>95d8ced0-437b-28ff-5329-8fbf91940733</v>
    <v>en-US</v>
    <v>Map</v>
  </rv>
  <rv s="0">
    <v>536870912</v>
    <v>Buckinghamshire</v>
    <v>ff464c2a-d8cf-cd5b-431b-50f9494b808a</v>
    <v>en-US</v>
    <v>Map</v>
  </rv>
  <rv s="0">
    <v>536870912</v>
    <v>Wiltshire</v>
    <v>4ebe79fa-f77b-5216-7ef9-f8ea04679349</v>
    <v>en-US</v>
    <v>Map</v>
  </rv>
  <rv s="0">
    <v>536870912</v>
    <v>Coventry</v>
    <v>452272b4-d4d5-224d-223b-58b995e82185</v>
    <v>en-US</v>
    <v>Map</v>
  </rv>
  <rv s="0">
    <v>536870912</v>
    <v>Warrington</v>
    <v>4079f4c4-ee00-1666-ed95-342e8d1634e2</v>
    <v>en-US</v>
    <v>Map</v>
  </rv>
  <rv s="0">
    <v>536870912</v>
    <v>Bournemouth</v>
    <v>798e72ae-7e6b-eaba-0080-5e2b222ddfb7</v>
    <v>en-US</v>
    <v>Map</v>
  </rv>
  <rv s="0">
    <v>536870912</v>
    <v>Blackpool</v>
    <v>a2968ee5-f872-4ab4-6479-95727f9bc6a7</v>
    <v>en-US</v>
    <v>Map</v>
  </rv>
  <rv s="0">
    <v>536870912</v>
    <v>County Durham</v>
    <v>326adeba-4a25-fb10-67b8-480c6d7f4b2d</v>
    <v>en-US</v>
    <v>Map</v>
  </rv>
  <rv s="0">
    <v>536870912</v>
    <v>Dorset</v>
    <v>248ebd80-8904-8a43-be23-3cd065a30350</v>
    <v>en-US</v>
    <v>Map</v>
  </rv>
  <rv s="0">
    <v>536870912</v>
    <v>Cumbria</v>
    <v>a192dc6e-69b1-5d04-741f-67720ce0ebfc</v>
    <v>en-US</v>
    <v>Map</v>
  </rv>
  <rv s="0">
    <v>536870912</v>
    <v>West Sussex</v>
    <v>6fef3193-51df-c781-5d99-8b60839e1cf9</v>
    <v>en-US</v>
    <v>Map</v>
  </rv>
  <rv s="0">
    <v>536870912</v>
    <v>Devon</v>
    <v>5ad1bd45-b1d3-1dd7-13e3-f0ecea97ece7</v>
    <v>en-US</v>
    <v>Map</v>
  </rv>
  <rv s="0">
    <v>536870912</v>
    <v>Hampshire</v>
    <v>2d3a57b7-ee5f-c34a-1ce7-09a573697693</v>
    <v>en-US</v>
    <v>Map</v>
  </rv>
  <rv s="0">
    <v>536870912</v>
    <v>Suffolk</v>
    <v>b891db46-5bbb-53eb-6a27-28ae58d995e9</v>
    <v>en-US</v>
    <v>Map</v>
  </rv>
  <rv s="0">
    <v>536870912</v>
    <v>York</v>
    <v>a60ce14b-6919-f15c-15bd-5d5494ff8598</v>
    <v>en-US</v>
    <v>Map</v>
  </rv>
  <rv s="0">
    <v>536870912</v>
    <v>Newport</v>
    <v>eb987e3b-b3c7-4072-08fa-b6ba938b35e1</v>
    <v>en-US</v>
    <v>Map</v>
  </rv>
  <rv s="0">
    <v>536870912</v>
    <v>Derby</v>
    <v>137d5451-9100-4ac6-b03e-fbc72ac322f4</v>
    <v>en-US</v>
    <v>Map</v>
  </rv>
  <rv s="0">
    <v>536870912</v>
    <v>Reading</v>
    <v>281a95af-ccff-e632-516d-0f60d9882cfd</v>
    <v>en-US</v>
    <v>Map</v>
  </rv>
  <rv s="0">
    <v>536870912</v>
    <v>Nottingham</v>
    <v>fd1f499f-6103-6a87-cddd-2086efabf88f</v>
    <v>en-US</v>
    <v>Map</v>
  </rv>
  <rv s="0">
    <v>536870912</v>
    <v>Nottinghamshire</v>
    <v>474ecb67-f819-ecef-a259-d24741044ebd</v>
    <v>en-US</v>
    <v>Map</v>
  </rv>
  <rv s="0">
    <v>536870912</v>
    <v>Sheffield</v>
    <v>41dbe832-f699-1fd7-e3b3-fbdcbd0167eb</v>
    <v>en-US</v>
    <v>Map</v>
  </rv>
  <rv s="0">
    <v>536870912</v>
    <v>Warwickshire</v>
    <v>f1173647-228f-1554-f0d8-39e325d478af</v>
    <v>en-US</v>
    <v>Map</v>
  </rv>
  <rv s="0">
    <v>536870912</v>
    <v>Oxfordshire</v>
    <v>1eda598d-62bc-9a62-5694-ee4472f8dcf5</v>
    <v>en-US</v>
    <v>Map</v>
  </rv>
  <rv s="0">
    <v>536870912</v>
    <v>Staffordshire</v>
    <v>8af62e75-98e5-6987-9d37-3061b70d0365</v>
    <v>en-US</v>
    <v>Map</v>
  </rv>
  <rv s="0">
    <v>536870912</v>
    <v>Leicestershire</v>
    <v>4b2d786f-4d40-dd9a-2c29-31c1db8a6dd3</v>
    <v>en-US</v>
    <v>Map</v>
  </rv>
  <rv s="0">
    <v>536870912</v>
    <v>Gloucestershire</v>
    <v>eab8d5d9-01a7-f0db-d230-ec907f822254</v>
    <v>en-US</v>
    <v>Map</v>
  </rv>
  <rv s="0">
    <v>536870912</v>
    <v>Birmingham</v>
    <v>aaac0a14-911d-49c8-ac97-51d9f9100ad7</v>
    <v>en-US</v>
    <v>Map</v>
  </rv>
  <rv s="0">
    <v>536870912</v>
    <v>Isles of Scilly</v>
    <v>cbd82567-ce28-513c-27d4-0452c5504f8b</v>
    <v>en-US</v>
    <v>Map</v>
  </rv>
  <rv s="0">
    <v>536870912</v>
    <v>Hertfordshire</v>
    <v>070f9acc-7c22-7b21-6d9a-6d46b9aa876a</v>
    <v>en-US</v>
    <v>Map</v>
  </rv>
  <rv s="0">
    <v>536870912</v>
    <v>Northumberland</v>
    <v>86a3fee3-ba4c-f565-1ce4-449912831e53</v>
    <v>en-US</v>
    <v>Map</v>
  </rv>
  <rv s="0">
    <v>536870912</v>
    <v>Manchester</v>
    <v>35dddbb1-7bb3-4072-bfd5-f9e6570713b0</v>
    <v>en-US</v>
    <v>Map</v>
  </rv>
  <rv s="0">
    <v>536870912</v>
    <v>Cambridgeshire</v>
    <v>bc02c14b-0035-fc4c-411f-168edbf62536</v>
    <v>en-US</v>
    <v>Map</v>
  </rv>
  <rv s="0">
    <v>536870912</v>
    <v>East Sussex</v>
    <v>4a646622-0fa1-ec75-7268-69cce45dbd22</v>
    <v>en-US</v>
    <v>Map</v>
  </rv>
  <rv s="0">
    <v>536870912</v>
    <v>North Yorkshire</v>
    <v>fb1d8fdd-e4d5-f9a0-5f8c-1a03f3c7dad4</v>
    <v>en-US</v>
    <v>Map</v>
  </rv>
  <rv s="0">
    <v>536870912</v>
    <v>Kent</v>
    <v>254f7086-5bb1-bdbf-8511-000e19ec575a</v>
    <v>en-US</v>
    <v>Map</v>
  </rv>
  <rv s="0">
    <v>536870912</v>
    <v>Plymouth</v>
    <v>a3e2c1e6-1f92-c845-835d-3b78083edf28</v>
    <v>en-US</v>
    <v>Map</v>
  </rv>
  <rv s="0">
    <v>536870912</v>
    <v>Kingston upon Hull</v>
    <v>c2d2e2f2-1587-bacd-a08a-017a722bf4f3</v>
    <v>en-US</v>
    <v>Map</v>
  </rv>
  <rv s="0">
    <v>536870912</v>
    <v>Bristol</v>
    <v>3a2b5f36-3aab-be4b-07ef-da515a676e60</v>
    <v>en-US</v>
    <v>Map</v>
  </rv>
  <rv s="0">
    <v>536870912</v>
    <v>Leicester</v>
    <v>88af3d23-ab3c-0468-1391-254a59804943</v>
    <v>en-US</v>
    <v>Map</v>
  </rv>
  <rv s="0">
    <v>536870912</v>
    <v>Wolverhampton</v>
    <v>a4e729ad-f9ef-fbc2-5496-659379e68cc8</v>
    <v>en-US</v>
    <v>Map</v>
  </rv>
  <rv s="0">
    <v>536870912</v>
    <v>Southampton</v>
    <v>c459ea11-71e5-3eae-977c-7a7ac56e054d</v>
    <v>en-US</v>
    <v>Map</v>
  </rv>
  <rv s="0">
    <v>536870912</v>
    <v>Portsmouth</v>
    <v>337425e1-03f7-5cdc-cf78-5fb9639fcc32</v>
    <v>en-US</v>
    <v>Map</v>
  </rv>
  <rv s="0">
    <v>536870912</v>
    <v>Slough</v>
    <v>abfe29f2-7624-f440-e5c1-83347196e0b5</v>
    <v>en-US</v>
    <v>Map</v>
  </rv>
  <rv s="0">
    <v>536870912</v>
    <v>Luton</v>
    <v>f00d5748-ef3f-0016-e774-64ef25551a8e</v>
    <v>en-US</v>
    <v>Map</v>
  </rv>
  <rv s="0">
    <v>536870912</v>
    <v>Peterborough</v>
    <v>62489622-eccf-7222-2856-6fff39f80df8</v>
    <v>en-US</v>
    <v>Map</v>
  </rv>
  <rv s="0">
    <v>536870912</v>
    <v>London Borough of Richmond upon Thames</v>
    <v>330d56ea-b71b-f6c8-32ac-1c0f219611a4</v>
    <v>en-US</v>
    <v>Map</v>
  </rv>
  <rv s="0">
    <v>536870912</v>
    <v>Poole</v>
    <v>cc1b9a88-ec7e-57fa-3120-f797177b9ece</v>
    <v>en-US</v>
    <v>Map</v>
  </rv>
  <rv s="0">
    <v>536870912</v>
    <v>Middlesbrough</v>
    <v>8b36aad5-43a9-73f0-207c-ad3765927011</v>
    <v>en-US</v>
    <v>Map</v>
  </rv>
  <rv s="0">
    <v>536870912</v>
    <v>Wales</v>
    <v>b51b24e1-6afb-d525-d360-f2eb5bf3410b</v>
    <v>en-US</v>
    <v>Map</v>
  </rv>
  <rv s="0">
    <v>536870912</v>
    <v>West Berkshire</v>
    <v>24ab4528-6d4a-2364-a87a-5ce1744b2fd9</v>
    <v>en-US</v>
    <v>Map</v>
  </rv>
  <rv s="0">
    <v>536870912</v>
    <v>Rutland</v>
    <v>39bb7744-90c5-e3fa-c4f7-7e89bf42f3a9</v>
    <v>en-US</v>
    <v>Map</v>
  </rv>
  <rv s="0">
    <v>536870912</v>
    <v>Herefordshire</v>
    <v>f586d43a-d582-5c49-952e-b296001cdbe1</v>
    <v>en-US</v>
    <v>Map</v>
  </rv>
  <rv s="0">
    <v>536870912</v>
    <v>Essex</v>
    <v>5c034f63-79be-7ab6-5ae6-b57d985a0e50</v>
    <v>en-US</v>
    <v>Map</v>
  </rv>
  <rv s="0">
    <v>536870912</v>
    <v>Scotland</v>
    <v>a0377d96-1a18-f843-65ad-adcbc4acdc69</v>
    <v>en-US</v>
    <v>Map</v>
  </rv>
  <rv s="0">
    <v>536870912</v>
    <v>Gwynedd</v>
    <v>4696c15a-9117-8701-d989-35980505aaba</v>
    <v>en-US</v>
    <v>Map</v>
  </rv>
  <rv s="0">
    <v>536870912</v>
    <v>Cardiff</v>
    <v>cdfaa940-1a8c-2522-2bf5-e09831059c8c</v>
    <v>en-US</v>
    <v>Map</v>
  </rv>
  <rv s="0">
    <v>536870912</v>
    <v>Northern Ireland</v>
    <v>e4b8bc44-385c-e87b-bb7d-b32328f53502</v>
    <v>en-US</v>
    <v>Map</v>
  </rv>
  <rv s="0">
    <v>536870912</v>
    <v>Edinburgh</v>
    <v>286af946-edea-5f33-df53-4164821c69da</v>
    <v>en-US</v>
    <v>Map</v>
  </rv>
  <rv s="0">
    <v>536870912</v>
    <v>Glasgow</v>
    <v>da2548ee-1b26-f939-06b4-2fae57e075e7</v>
    <v>en-US</v>
    <v>Map</v>
  </rv>
  <rv s="0">
    <v>536870912</v>
    <v>Merthyr Tydfil</v>
    <v>067b1107-205b-0f64-187e-94c55c7c82a3</v>
    <v>en-US</v>
    <v>Map</v>
  </rv>
  <rv s="0">
    <v>536870912</v>
    <v>Dundee</v>
    <v>26e6ea64-8197-1c44-a767-91d93e3e7e60</v>
    <v>en-US</v>
    <v>Map</v>
  </rv>
  <rv s="0">
    <v>536870912</v>
    <v>Belfast</v>
    <v>066bd7c2-af77-6ff0-3347-a0c3ed0a34f4</v>
    <v>en-US</v>
    <v>Map</v>
  </rv>
  <rv s="0">
    <v>536870912</v>
    <v>Aberdeenshire</v>
    <v>b81a7eb6-c957-282c-9953-e0c1798b2eb6</v>
    <v>en-US</v>
    <v>Map</v>
  </rv>
  <rv s="0">
    <v>536870912</v>
    <v>Aberdeen</v>
    <v>e99cc5fc-69e5-a8a6-e0bb-bade5ce6f2e7</v>
    <v>en-US</v>
    <v>Map</v>
  </rv>
  <rv s="0">
    <v>536870912</v>
    <v>Wrexham County Borough</v>
    <v>3c28a426-f3d1-4876-8049-750e76d56950</v>
    <v>en-US</v>
    <v>Map</v>
  </rv>
  <rv s="0">
    <v>536870912</v>
    <v>West Lothian</v>
    <v>c3c56189-7090-194e-859f-d3fbb1781795</v>
    <v>en-US</v>
    <v>Map</v>
  </rv>
  <rv s="0">
    <v>536870912</v>
    <v>Swansea</v>
    <v>ca0c6bd0-fcf5-4af4-618e-0dcc81e904f1</v>
    <v>en-US</v>
    <v>Map</v>
  </rv>
  <rv s="0">
    <v>536870912</v>
    <v>Carmarthenshire</v>
    <v>1d3b8c9e-4e53-0b68-e9b4-8eddd9ffd0bc</v>
    <v>en-US</v>
    <v>Map</v>
  </rv>
  <rv s="0">
    <v>536870912</v>
    <v>Flintshire</v>
    <v>154b78b5-e707-2db6-6f66-f6a938690d05</v>
    <v>en-US</v>
    <v>Map</v>
  </rv>
  <rv s="0">
    <v>536870912</v>
    <v>Anglesey</v>
    <v>5207525e-c76a-4aec-33af-64384c5a6e0c</v>
    <v>en-US</v>
    <v>Map</v>
  </rv>
  <rv s="0">
    <v>536870912</v>
    <v>Pembrokeshire</v>
    <v>4925e50e-8717-4f5f-2bfd-0bfe0c525744</v>
    <v>en-US</v>
    <v>Map</v>
  </rv>
  <rv s="0">
    <v>536870912</v>
    <v>Powys</v>
    <v>5d9c5f00-6996-2dfd-d223-c8de2ee5eca5</v>
    <v>en-US</v>
    <v>Map</v>
  </rv>
  <rv s="0">
    <v>536870912</v>
    <v>Vale of Glamorgan</v>
    <v>94cdbb31-cc8e-b56e-7be6-54e42315cdbf</v>
    <v>en-US</v>
    <v>Map</v>
  </rv>
  <rv s="0">
    <v>536870912</v>
    <v>Midlothian</v>
    <v>9c548132-3419-5bc6-56ca-e1373dcfe23c</v>
    <v>en-US</v>
    <v>Map</v>
  </rv>
  <rv s="0">
    <v>536870912</v>
    <v>Fife</v>
    <v>54a585e4-03af-cb0b-6dc0-35d8c58407f5</v>
    <v>en-US</v>
    <v>Map</v>
  </rv>
  <rv s="0">
    <v>536870912</v>
    <v>East Lothian</v>
    <v>0fbdbf9c-787c-9fa5-4e8a-acfd4aaff046</v>
    <v>en-US</v>
    <v>Map</v>
  </rv>
  <rv s="0">
    <v>536870912</v>
    <v>Dumfries and Galloway</v>
    <v>166abd1b-5753-3637-40eb-61aaf9738a0b</v>
    <v>en-US</v>
    <v>Map</v>
  </rv>
  <rv s="0">
    <v>536870912</v>
    <v>City of Westminster</v>
    <v>63ce8294-e571-7282-75aa-205efd425a22</v>
    <v>en-US</v>
    <v>Map</v>
  </rv>
  <rv s="0">
    <v>536870912</v>
    <v>Ceredigion</v>
    <v>7b38a8a3-f389-b19c-ae91-3d0d4ca3273b</v>
    <v>en-US</v>
    <v>Map</v>
  </rv>
  <rv s="0">
    <v>536870912</v>
    <v>Royal Borough of Greenwich</v>
    <v>69a30182-b3c0-474a-ff80-5e14c2516e95</v>
    <v>en-US</v>
    <v>Map</v>
  </rv>
  <rv s="0">
    <v>536870912</v>
    <v>Southend-on-Sea</v>
    <v>7da0961f-3c65-9262-1fa3-d36b06c3c72c</v>
    <v>en-US</v>
    <v>Map</v>
  </rv>
  <rv s="0">
    <v>536870912</v>
    <v>Shetland</v>
    <v>69917bcc-72c4-054c-7b8b-59e2e6e6d054</v>
    <v>en-US</v>
    <v>Map</v>
  </rv>
  <rv s="0">
    <v>536870912</v>
    <v>Trafford</v>
    <v>88dd02ca-7d6b-61b2-cbec-c00dae5fc203</v>
    <v>en-US</v>
    <v>Map</v>
  </rv>
  <rv s="0">
    <v>536870912</v>
    <v>Orkney</v>
    <v>041d9a1c-58a6-ca2b-d149-0546a069bef4</v>
    <v>en-US</v>
    <v>Map</v>
  </rv>
  <rv s="0">
    <v>536870912</v>
    <v>London Borough of Ealing</v>
    <v>77aca5f9-73b2-ac32-7da9-829325532b67</v>
    <v>en-US</v>
    <v>Map</v>
  </rv>
  <rv s="0">
    <v>536870912</v>
    <v>London Borough of Camden</v>
    <v>427b51f0-5efc-c4ce-8007-d7db16792348</v>
    <v>en-US</v>
    <v>Map</v>
  </rv>
  <rv s="0">
    <v>536870912</v>
    <v>City of Salford</v>
    <v>0d97218d-4223-6a9d-b74c-6f674d3df8ad</v>
    <v>en-US</v>
    <v>Map</v>
  </rv>
  <rv s="0">
    <v>536870912</v>
    <v>London Borough of Hackney</v>
    <v>76c7413e-fd75-9503-c844-f948f920bf50</v>
    <v>en-US</v>
    <v>Map</v>
  </rv>
  <rv s="0">
    <v>536870912</v>
    <v>Kirklees</v>
    <v>7fdc5fe4-3ddc-2d3f-0ba1-f1c30887c0c4</v>
    <v>en-US</v>
    <v>Map</v>
  </rv>
  <rv s="0">
    <v>536870912</v>
    <v>Royal Borough of Kensington and Chelsea</v>
    <v>c8bf96b0-bbe9-7147-b91d-e4f05eeeaa4c</v>
    <v>en-US</v>
    <v>Map</v>
  </rv>
  <rv s="0">
    <v>536870912</v>
    <v>Sandwell</v>
    <v>7578a257-fbbb-a33c-1ae8-09f08c610682</v>
    <v>en-US</v>
    <v>Map</v>
  </rv>
  <rv s="0">
    <v>536870912</v>
    <v>City of Bradford</v>
    <v>2fb792af-f38f-dc28-e920-682ea0f4dd1e</v>
    <v>en-US</v>
    <v>Map</v>
  </rv>
  <rv s="0">
    <v>536870912</v>
    <v>Caerphilly County Borough</v>
    <v>6d897151-929a-c376-fe6c-d2ecbf6d0096</v>
    <v>en-US</v>
    <v>Map</v>
  </rv>
  <rv s="0">
    <v>536870912</v>
    <v>Calderdale</v>
    <v>5924493e-e100-57de-1e2c-616b7f16fb75</v>
    <v>en-US</v>
    <v>Map</v>
  </rv>
  <rv s="0">
    <v>536870912</v>
    <v>Royal Borough of Kingston upon Thames</v>
    <v>a7e7bf4f-aaf6-b38c-c6f1-3cece81a7c73</v>
    <v>en-US</v>
    <v>Map</v>
  </rv>
  <rv s="0">
    <v>536870912</v>
    <v>London Borough of Newham</v>
    <v>6f66bcdb-5f1f-dc38-5bcd-6cf54619476b</v>
    <v>en-US</v>
    <v>Map</v>
  </rv>
  <rv s="0">
    <v>536870912</v>
    <v>London Borough of Barking and Dagenham</v>
    <v>2c34f629-9085-faea-d501-72c74db2e99e</v>
    <v>en-US</v>
    <v>Map</v>
  </rv>
  <rv s="0">
    <v>536870912</v>
    <v>London Borough of Hammersmith and Fulham</v>
    <v>51eedf66-5a54-e2da-0786-904cd2ae5e01</v>
    <v>en-US</v>
    <v>Map</v>
  </rv>
  <rv s="0">
    <v>536870912</v>
    <v>London Borough of Croydon</v>
    <v>a9d4124c-1c82-3830-538a-6e730fd78ca2</v>
    <v>en-US</v>
    <v>Map</v>
  </rv>
  <rv s="0">
    <v>536870912</v>
    <v>London Borough of Barnet</v>
    <v>1415c296-3271-e593-e550-6baa54d0be91</v>
    <v>en-US</v>
    <v>Map</v>
  </rv>
  <rv s="0">
    <v>536870912</v>
    <v>Brighton and Hove</v>
    <v>297cae4c-741d-4091-0d17-7a0cb4dfc072</v>
    <v>en-US</v>
    <v>Map</v>
  </rv>
  <rv s="0">
    <v>536870912</v>
    <v>London Borough of Brent</v>
    <v>87fcc92f-bb25-a5db-2917-0297b7cc7006</v>
    <v>en-US</v>
    <v>Map</v>
  </rv>
  <rv s="0">
    <v>536870912</v>
    <v>London Borough of Enfield</v>
    <v>7c4de49e-3914-6146-453f-83960bc60157</v>
    <v>en-US</v>
    <v>Map</v>
  </rv>
  <rv s="0">
    <v>536870912</v>
    <v>London Borough of Redbridge</v>
    <v>25ce92d8-1ab5-04ff-f1eb-644dc5a2b326</v>
    <v>en-US</v>
    <v>Map</v>
  </rv>
  <rv s="0">
    <v>536870912</v>
    <v>London Borough of Tower Hamlets</v>
    <v>b55b7e9b-cc89-eb16-0ee2-ef35b73001a0</v>
    <v>en-US</v>
    <v>Map</v>
  </rv>
  <rv s="0">
    <v>536870912</v>
    <v>London Borough of Hillingdon</v>
    <v>adce1ab7-1b39-eea4-bbdd-78e6be2aaa2e</v>
    <v>en-US</v>
    <v>Map</v>
  </rv>
  <rv s="0">
    <v>536870912</v>
    <v>London Borough of Lambeth</v>
    <v>601c1f89-26d4-d4e8-5de2-23643ae45707</v>
    <v>en-US</v>
    <v>Map</v>
  </rv>
  <rv s="0">
    <v>536870912</v>
    <v>London Borough of Hounslow</v>
    <v>a393f5fb-5fb3-19ff-52cf-267a06915d2f</v>
    <v>en-US</v>
    <v>Map</v>
  </rv>
  <rv s="0">
    <v>536870912</v>
    <v>London Borough of Islington</v>
    <v>fffc642f-7ca5-55b3-c338-3cba1b932d55</v>
    <v>en-US</v>
    <v>Map</v>
  </rv>
  <rv s="0">
    <v>536870912</v>
    <v>London Borough of Wandsworth</v>
    <v>53aa5bbb-0a68-ec05-93a9-8fa5ae4c0035</v>
    <v>en-US</v>
    <v>Map</v>
  </rv>
  <rv s="0">
    <v>536870912</v>
    <v>London Borough of Merton</v>
    <v>8e4ee7a7-2b94-344c-b740-c768658bb561</v>
    <v>en-US</v>
    <v>Map</v>
  </rv>
  <rv s="0">
    <v>536870912</v>
    <v>London Borough of Lewisham</v>
    <v>105eeb6e-338a-1994-b9e3-fa5b63eb79fd</v>
    <v>en-US</v>
    <v>Map</v>
  </rv>
  <rv s="0">
    <v>536870912</v>
    <v>London Borough of Waltham Forest</v>
    <v>7da02390-10d4-e36c-314f-ea514faa62e6</v>
    <v>en-US</v>
    <v>Map</v>
  </rv>
  <rv s="0">
    <v>536870912</v>
    <v>London Borough of Southwark</v>
    <v>6ff0cd7b-6e7e-3ceb-7dad-6e0d2c1da0c3</v>
    <v>en-US</v>
    <v>Map</v>
  </rv>
  <rv s="0">
    <v>536870912</v>
    <v>Denbighshire</v>
    <v>d9b0986c-3824-a9c1-8788-f8c20d153ff5</v>
    <v>en-US</v>
    <v>Map</v>
  </rv>
  <rv s="0">
    <v>536870912</v>
    <v>London Borough of Haringey</v>
    <v>942466ed-2570-73ac-4497-51fccd9667ac</v>
    <v>en-US</v>
    <v>Map</v>
  </rv>
  <rv s="0">
    <v>536870912</v>
    <v>London Borough of Havering</v>
    <v>b14e42eb-0997-fe1c-4049-b8f437a869de</v>
    <v>en-US</v>
    <v>Map</v>
  </rv>
  <rv s="0">
    <v>536870912</v>
    <v>Torbay</v>
    <v>20f58686-8f00-84da-c4d0-61544ec1c0b3</v>
    <v>en-US</v>
    <v>Map</v>
  </rv>
  <rv s="0">
    <v>536870912</v>
    <v>Monmouthshire</v>
    <v>81bc2422-be5c-4cd9-8614-3b9b226c7154</v>
    <v>en-US</v>
    <v>Map</v>
  </rv>
  <rv s="0">
    <v>536870912</v>
    <v>London Borough of Bexley</v>
    <v>37fc0a51-9932-09b4-2e6d-28e52a5abc35</v>
    <v>en-US</v>
    <v>Map</v>
  </rv>
  <rv s="0">
    <v>536870912</v>
    <v>City of Wakefield</v>
    <v>fda1d0a0-3c3d-b6d2-4e49-217176b79940</v>
    <v>en-US</v>
    <v>Map</v>
  </rv>
  <rv s="0">
    <v>536870912</v>
    <v>London Borough of Harrow</v>
    <v>0365592b-9270-e980-6139-aa2a4615cdb3</v>
    <v>en-US</v>
    <v>Map</v>
  </rv>
  <rv s="0">
    <v>536870912</v>
    <v>London Borough of Bromley</v>
    <v>5fbe984e-fdf2-c1a4-c9e0-c9ae9a1b1bfa</v>
    <v>en-US</v>
    <v>Map</v>
  </rv>
  <rv s="0">
    <v>536870912</v>
    <v>North Somerset</v>
    <v>e3678f85-61b8-0810-8c53-e58bdb733dec</v>
    <v>en-US</v>
    <v>Map</v>
  </rv>
  <rv s="0">
    <v>536870912</v>
    <v>Tameside</v>
    <v>4d704dba-d053-5372-9d1b-631f69f25246</v>
    <v>en-US</v>
    <v>Map</v>
  </rv>
  <rv s="0">
    <v>536870912</v>
    <v>North Tyneside</v>
    <v>36ca8e86-236d-306d-dfc1-621780c43474</v>
    <v>en-US</v>
    <v>Map</v>
  </rv>
  <rv s="0">
    <v>536870912</v>
    <v>London Borough of Sutton</v>
    <v>c1460554-820a-05a1-aac2-342042bac143</v>
    <v>en-US</v>
    <v>Map</v>
  </rv>
  <rv s="0">
    <v>536870912</v>
    <v>Medway</v>
    <v>3ade3b17-52c4-4392-59ad-874fde4b7de5</v>
    <v>en-US</v>
    <v>Map</v>
  </rv>
  <rv s="0">
    <v>536870912</v>
    <v>Borough of Halton</v>
    <v>aba165c7-6f69-a541-bd58-9952c853e295</v>
    <v>en-US</v>
    <v>Map</v>
  </rv>
  <rv s="0">
    <v>536870912</v>
    <v>Bath and North East Somerset</v>
    <v>1ea8797d-5e0d-8b8d-d63e-c6cbbd49f9d2</v>
    <v>en-US</v>
    <v>Map</v>
  </rv>
  <rv s="0">
    <v>536870912</v>
    <v>City of Leeds</v>
    <v>cc3c99c3-a588-4875-8543-461e22a16171</v>
    <v>en-US</v>
    <v>Map</v>
  </rv>
  <rv s="0">
    <v>536870912</v>
    <v>Metropolitan Borough of Stockport</v>
    <v>a0ddc244-2a33-2738-d6e7-20cabc5c8b14</v>
    <v>en-US</v>
    <v>Map</v>
  </rv>
  <rv s="3">
    <v>60</v>
  </rv>
  <rv s="1">
    <fb>0.255052921600669</fb>
    <v>29</v>
  </rv>
  <rv s="3">
    <v>61</v>
  </rv>
  <rv s="1">
    <fb>0.30599999999999999</fb>
    <v>29</v>
  </rv>
  <rv s="1">
    <fb>3.8510000705719E-2</fb>
    <v>38</v>
  </rv>
  <rv s="1">
    <fb>55908316</fb>
    <v>30</v>
  </rv>
  <rv s="7">
    <v>#VALUE!</v>
    <v>en-US</v>
    <v>b1a5155a-6bb2-4646-8f7c-3e6b3a53c831</v>
    <v>536870912</v>
    <v>1</v>
    <v>223</v>
    <v>79</v>
    <v>United Kingdom</v>
    <v>25</v>
    <v>26</v>
    <v>Map</v>
    <v>27</v>
    <v>224</v>
    <v>GB</v>
    <v>1287</v>
    <v>1288</v>
    <v>1289</v>
    <v>1290</v>
    <v>1291</v>
    <v>1292</v>
    <v>1293</v>
    <v>1294</v>
    <v>1295</v>
    <v>GBP</v>
    <v>The United Kingdom of Great Britain and Northern Ireland, commonly known as the United Kingdom or Britain, is a sovereign country in north-western Europe, off the north-­western coast of the European mainland.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with the North Sea to the east, the English Channel to the south and the Celtic Sea to the south-west, giving it the 12th-longest coastline in the world. The Irish Sea separates Great Britain and Ireland. The total area of the United Kingdom is 93,628 square miles, with an estimated population in 2020 of 68 million.</v>
    <v>1296</v>
    <v>1297</v>
    <v>1298</v>
    <v>1299</v>
    <v>1300</v>
    <v>1301</v>
    <v>1302</v>
    <v>1303</v>
    <v>1304</v>
    <v>116</v>
    <v>1292</v>
    <v>1309</v>
    <v>1310</v>
    <v>1311</v>
    <v>1312</v>
    <v>399</v>
    <v>1313</v>
    <v>United Kingdom</v>
    <v>God Save the Queen</v>
    <v>1314</v>
    <v>United Kingdom of Great Britain and Northern Ireland</v>
    <v>1315</v>
    <v>1316</v>
    <v>1317</v>
    <v>561</v>
    <v>1318</v>
    <v>660</v>
    <v>1319</v>
    <v>1320</v>
    <v>750</v>
    <v>1321</v>
    <v>1322</v>
    <v>1470</v>
    <v>1471</v>
    <v>1472</v>
    <v>1473</v>
    <v>1474</v>
    <v>United Kingdom</v>
    <v>1475</v>
    <v>mdp/vdpid/242</v>
  </rv>
</rvData>
</file>

<file path=xl/richData/rdrichvaluestructure.xml><?xml version="1.0" encoding="utf-8"?>
<rvStructures xmlns="http://schemas.microsoft.com/office/spreadsheetml/2017/richdata" count="12">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7">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spbArrays>
  <spbData count="226">
    <spb s="0">
      <v xml:space="preserve">data.worldbank.org	</v>
      <v xml:space="preserve">	</v>
      <v xml:space="preserve">http://data.worldbank.org/indicator/FP.CPI.TOTL	</v>
      <v xml:space="preserve">	</v>
    </spb>
    <spb s="0">
      <v xml:space="preserve">Wikipedia	Cia	travel.state.gov	</v>
      <v xml:space="preserve">CC-BY-SA			</v>
      <v xml:space="preserve">http://en.wikipedia.org/wiki/Austria	https://www.cia.gov/library/publications/the-world-factbook/geos/au.html?Transportation	https://travel.state.gov/content/travel/en/international-travel/International-Travel-Country-Information-Pages/Austria.html	</v>
      <v xml:space="preserve">http://creativecommons.org/licenses/by-sa/3.0/			</v>
    </spb>
    <spb s="0">
      <v xml:space="preserve">Wikipedia	Wikipedia	Cia	</v>
      <v xml:space="preserve">CC-BY-SA	CC-BY-SA		</v>
      <v xml:space="preserve">http://es.wikipedia.org/wiki/Austria	http://fr.wikipedia.org/wiki/Autriche	https://www.cia.gov/library/publications/the-world-factbook/geos/au.html?Transportation	</v>
      <v xml:space="preserve">http://creativecommons.org/licenses/by-sa/3.0/	http://creativecommons.org/licenses/by-sa/3.0/		</v>
    </spb>
    <spb s="0">
      <v xml:space="preserve">Wikipedia	Wikipedia	Cia	travel.state.gov	Sec	</v>
      <v xml:space="preserve">CC-BY-SA	CC-BY-SA				</v>
      <v xml:space="preserve">http://en.wikipedia.org/wiki/Austria	https://en.wikipedia.org/wiki/Austria	https://www.cia.gov/library/publications/the-world-factbook/geos/au.html?Transportation	https://travel.state.gov/content/travel/en/international-travel/International-Travel-Country-Information-Pages/Austria.html	https://www.sec.gov/cgi-bin/browse-edgar?action=getcompany&amp;CIK=0001876820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http://en.wikipedia.org/wiki/Austria	</v>
      <v xml:space="preserve">http://creativecommons.org/licenses/by-sa/3.0/	</v>
    </spb>
    <spb s="0">
      <v xml:space="preserve">Wikipedia	Cia	</v>
      <v xml:space="preserve">CC-BY-SA		</v>
      <v xml:space="preserve">http://en.wikipedia.org/wiki/Austria	https://www.cia.gov/library/publications/the-world-factbook/geos/au.html?Transportation	</v>
      <v xml:space="preserve">http://creativecommons.org/licenses/by-sa/3.0/		</v>
    </spb>
    <spb s="0">
      <v xml:space="preserve">Wikipedia	Wikipedia	Cia	travel.state.gov	Sec	</v>
      <v xml:space="preserve">CC-BY-SA	CC-BY-SA				</v>
      <v xml:space="preserve">http://en.wikipedia.org/wiki/Austria	http://fr.wikipedia.org/wiki/Autriche	https://www.cia.gov/library/publications/the-world-factbook/geos/au.html?Transportation	https://travel.state.gov/content/travel/en/international-travel/International-Travel-Country-Information-Pages/Austria.html	https://www.sec.gov/cgi-bin/browse-edgar?action=getcompany&amp;CIK=0001876820	</v>
      <v xml:space="preserve">http://creativecommons.org/licenses/by-sa/3.0/	http://creativecommons.org/licenses/by-sa/3.0/				</v>
    </spb>
    <spb s="0">
      <v xml:space="preserve">travel.state.gov	</v>
      <v xml:space="preserve">	</v>
      <v xml:space="preserve">https://travel.state.gov/content/travel/en/international-travel/International-Travel-Country-Information-Pages/Austria.html	</v>
      <v xml:space="preserve">	</v>
    </spb>
    <spb s="0">
      <v xml:space="preserve">Cia	</v>
      <v xml:space="preserve">	</v>
      <v xml:space="preserve">https://www.cia.gov/library/publications/the-world-factbook/geos/au.html?Transportation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7</v>
      <v>8</v>
      <v>6</v>
      <v>9</v>
      <v>10</v>
      <v>11</v>
      <v>1</v>
      <v>10</v>
      <v>12</v>
      <v>6</v>
      <v>10</v>
      <v>13</v>
      <v>14</v>
      <v>15</v>
      <v>10</v>
      <v>10</v>
      <v>8</v>
      <v>10</v>
      <v>16</v>
      <v>17</v>
      <v>18</v>
      <v>19</v>
      <v>10</v>
      <v>1</v>
      <v>10</v>
      <v>10</v>
      <v>10</v>
      <v>10</v>
      <v>10</v>
      <v>10</v>
      <v>10</v>
      <v>10</v>
      <v>10</v>
      <v>10</v>
      <v>20</v>
    </spb>
    <spb s="2">
      <v>0</v>
      <v>Name</v>
      <v>LearnMoreOnLink</v>
    </spb>
    <spb s="3">
      <v>0</v>
      <v>0</v>
      <v>0</v>
    </spb>
    <spb s="4">
      <v>0</v>
      <v>0</v>
    </spb>
    <spb s="5">
      <v>23</v>
      <v>23</v>
      <v>24</v>
      <v>23</v>
    </spb>
    <spb s="6">
      <v>1</v>
      <v>2</v>
      <v>3</v>
    </spb>
    <spb s="7">
      <v>https://www.bing.com</v>
      <v>https://www.bing.com/th?id=Ga%5Cbing_yt.png&amp;w=100&amp;h=40&amp;c=0&amp;pid=0.1</v>
      <v>Powered by Bing</v>
    </spb>
    <spb s="8">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9">
      <v>4</v>
    </spb>
    <spb s="9">
      <v>5</v>
    </spb>
    <spb s="9">
      <v>6</v>
    </spb>
    <spb s="9">
      <v>7</v>
    </spb>
    <spb s="9">
      <v>8</v>
    </spb>
    <spb s="9">
      <v>9</v>
    </spb>
    <spb s="9">
      <v>10</v>
    </spb>
    <spb s="9">
      <v>11</v>
    </spb>
    <spb s="0">
      <v xml:space="preserve">Wikipedia	</v>
      <v xml:space="preserve">Public domain	</v>
      <v xml:space="preserve">http://en.wikipedia.org/wiki/Austria	</v>
      <v xml:space="preserve">http://en.wikipedia.org/wiki/Public_domain	</v>
    </spb>
    <spb s="9">
      <v>12</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Cia	</v>
      <v xml:space="preserve">	</v>
      <v xml:space="preserve">https://www.cia.gov/library/publications/the-world-factbook/geos/be.html?Transportation	</v>
      <v xml:space="preserve">	</v>
    </spb>
    <spb s="0">
      <v xml:space="preserve">Wikipedia	Wikipedia	Cia	travel.state.gov	Sec	</v>
      <v xml:space="preserve">CC-BY-SA	CC-BY-SA				</v>
      <v xml:space="preserve">http://en.wikipedia.org/wiki/Belgium	https://en.wikipedia.org/wiki/Belgium	https://www.cia.gov/library/publications/the-world-factbook/geos/be.html?Transportation	https://travel.state.gov/content/travel/en/international-travel/International-Travel-Country-Information-Pages/Belgium.html	https://www.sec.gov/cgi-bin/browse-edgar?action=getcompany&amp;CIK=0001872529	</v>
      <v xml:space="preserve">http://creativecommons.org/licenses/by-sa/3.0/	http://creativecommons.org/licenses/by-sa/3.0/				</v>
    </spb>
    <spb s="0">
      <v xml:space="preserve">Wikipedia	</v>
      <v xml:space="preserve">CC-BY-SA	</v>
      <v xml:space="preserve">http://en.wikipedia.org/wiki/Belgium	</v>
      <v xml:space="preserve">http://creativecommons.org/licenses/by-sa/3.0/	</v>
    </spb>
    <spb s="0">
      <v xml:space="preserve">Wikipedia	Cia	</v>
      <v xml:space="preserve">CC-BY-SA		</v>
      <v xml:space="preserve">http://en.wikipedia.org/wiki/Belgium	https://www.cia.gov/library/publications/the-world-factbook/geos/be.html?Transportation	</v>
      <v xml:space="preserve">http://creativecommons.org/licenses/by-sa/3.0/		</v>
    </spb>
    <spb s="0">
      <v xml:space="preserve">travel.state.gov	</v>
      <v xml:space="preserve">	</v>
      <v xml:space="preserve">https://travel.state.gov/content/travel/en/international-travel/International-Travel-Country-Information-Pages/Belgium.html	</v>
      <v xml:space="preserve">	</v>
    </spb>
    <spb s="0">
      <v xml:space="preserve">Wikipedia	Wikidata	</v>
      <v xml:space="preserve">CC-BY-SA		</v>
      <v xml:space="preserve">http://en.wikipedia.org/wiki/Belgium	https://www.wikidata.org/wiki/Q25418260	</v>
      <v xml:space="preserve">http://creativecommons.org/licenses/by-sa/3.0/		</v>
    </spb>
    <spb s="0">
      <v xml:space="preserve">Wikipedia	Wikipedia	</v>
      <v xml:space="preserve">CC-BY-SA	CC-BY-SA	</v>
      <v xml:space="preserve">http://en.wikipedia.org/wiki/Belgium	http://fr.wikipedia.org/wiki/Belgique	</v>
      <v xml:space="preserve">http://creativecommons.org/licenses/by-sa/3.0/	http://creativecommons.org/licenses/by-sa/3.0/	</v>
    </spb>
    <spb s="10">
      <v>0</v>
      <v>39</v>
      <v>40</v>
      <v>41</v>
      <v>4</v>
      <v>5</v>
      <v>41</v>
      <v>42</v>
      <v>42</v>
      <v>43</v>
      <v>42</v>
      <v>42</v>
      <v>44</v>
      <v>40</v>
      <v>11</v>
      <v>39</v>
      <v>40</v>
      <v>12</v>
      <v>45</v>
      <v>40</v>
      <v>13</v>
      <v>14</v>
      <v>15</v>
      <v>40</v>
      <v>40</v>
      <v>46</v>
      <v>40</v>
      <v>16</v>
      <v>17</v>
      <v>18</v>
      <v>19</v>
      <v>40</v>
      <v>39</v>
      <v>40</v>
      <v>40</v>
      <v>40</v>
      <v>40</v>
      <v>40</v>
      <v>40</v>
      <v>40</v>
      <v>40</v>
      <v>40</v>
      <v>40</v>
      <v>20</v>
    </spb>
    <spb s="2">
      <v>1</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https://de.wikipedia.org/wiki/Belgien	</v>
      <v xml:space="preserve">http://en.wikipedia.org/wiki/Public_domain	</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Cia	</v>
      <v xml:space="preserve">CC-BY-SA		</v>
      <v xml:space="preserve">http://es.wikipedia.org/wiki/Dinamarca	https://www.cia.gov/library/publications/the-world-factbook/geos/da.html?Transportation	</v>
      <v xml:space="preserve">http://creativecommons.org/licenses/by-sa/3.0/		</v>
    </spb>
    <spb s="0">
      <v xml:space="preserve">Wikipedia	Wikipedia	Cia	travel.state.gov	Sec	</v>
      <v xml:space="preserve">CC-BY-SA	CC-BY-SA				</v>
      <v xml:space="preserve">http://en.wikipedia.org/wiki/Denmark	https://en.wikipedia.org/wiki/Denmark	https://www.cia.gov/library/publications/the-world-factbook/geos/da.html?Transportation	https://travel.state.gov/content/travel/en/international-travel/International-Travel-Country-Information-Pages/Denmark.html	https://www.sec.gov/cgi-bin/browse-edgar?action=getcompany&amp;CIK=0001898459	</v>
      <v xml:space="preserve">http://creativecommons.org/licenses/by-sa/3.0/	http://creativecommons.org/licenses/by-sa/3.0/				</v>
    </spb>
    <spb s="0">
      <v xml:space="preserve">Wikipedia	</v>
      <v xml:space="preserve">CC-BY-SA	</v>
      <v xml:space="preserve">http://en.wikipedia.org/wiki/Denmark	</v>
      <v xml:space="preserve">http://creativecommons.org/licenses/by-sa/3.0/	</v>
    </spb>
    <spb s="0">
      <v xml:space="preserve">Wikipedia	Cia	</v>
      <v xml:space="preserve">CC-BY-SA		</v>
      <v xml:space="preserve">http://en.wikipedia.org/wiki/Denmark	https://www.cia.gov/library/publications/the-world-factbook/geos/da.html?Transportation	</v>
      <v xml:space="preserve">http://creativecommons.org/licenses/by-sa/3.0/		</v>
    </spb>
    <spb s="0">
      <v xml:space="preserve">Wikipedia	Wikipedia	Cia	Wikipedia	travel.state.gov	</v>
      <v xml:space="preserve">CC-BY-SA	CC-BY-SA		CC-BY-SA		</v>
      <v xml:space="preserve">http://en.wikipedia.org/wiki/Denmark	http://fr.wikipedia.org/wiki/Danemark	https://www.cia.gov/library/publications/the-world-factbook/geos/da.html?Transportation	http://it.wikipedia.org/wiki/Suddivisioni_della_Danimarca	https://travel.state.gov/content/travel/en/international-travel/International-Travel-Country-Information-Pages/Denmark.html	</v>
      <v xml:space="preserve">http://creativecommons.org/licenses/by-sa/3.0/	http://creativecommons.org/licenses/by-sa/3.0/		http://creativecommons.org/licenses/by-sa/3.0/		</v>
    </spb>
    <spb s="0">
      <v xml:space="preserve">Cia	</v>
      <v xml:space="preserve">	</v>
      <v xml:space="preserve">https://www.cia.gov/library/publications/the-world-factbook/geos/da.html?Transportation	</v>
      <v xml:space="preserve">	</v>
    </spb>
    <spb s="11">
      <v>0</v>
      <v>51</v>
      <v>52</v>
      <v>53</v>
      <v>4</v>
      <v>5</v>
      <v>53</v>
      <v>54</v>
      <v>54</v>
      <v>55</v>
      <v>56</v>
      <v>54</v>
      <v>57</v>
      <v>11</v>
      <v>51</v>
      <v>57</v>
      <v>12</v>
      <v>54</v>
      <v>57</v>
      <v>13</v>
      <v>14</v>
      <v>15</v>
      <v>57</v>
      <v>57</v>
      <v>56</v>
      <v>57</v>
      <v>16</v>
      <v>17</v>
      <v>18</v>
      <v>19</v>
      <v>57</v>
      <v>51</v>
      <v>57</v>
      <v>57</v>
      <v>57</v>
      <v>57</v>
      <v>57</v>
      <v>57</v>
      <v>57</v>
      <v>57</v>
      <v>57</v>
      <v>57</v>
      <v>20</v>
    </spb>
    <spb s="8">
      <v>2019</v>
      <v>2019</v>
      <v>square km</v>
      <v>per thousand (2018)</v>
      <v>2019</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v>
      <v xml:space="preserve">Public domain	</v>
      <v xml:space="preserve">http://en.wikipedia.org/wiki/Denmark	</v>
      <v xml:space="preserve">http://en.wikipedia.org/wiki/Public_domain	</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Wikipedia	Cia	</v>
      <v xml:space="preserve">CC-BY-SA	CC-BY-SA		</v>
      <v xml:space="preserve">http://es.wikipedia.org/wiki/Finlandia	http://fr.wikipedia.org/wiki/Finlande	https://www.cia.gov/library/publications/the-world-factbook/geos/fi.html?Transportation	</v>
      <v xml:space="preserve">http://creativecommons.org/licenses/by-sa/3.0/	http://creativecommons.org/licenses/by-sa/3.0/		</v>
    </spb>
    <spb s="0">
      <v xml:space="preserve">Wikipedia	Wikipedia	Cia	travel.state.gov	Sec	</v>
      <v xml:space="preserve">CC-BY-SA	CC-BY-SA				</v>
      <v xml:space="preserve">http://en.wikipedia.org/wiki/Finland	https://en.wikipedia.org/wiki/Finland	https://www.cia.gov/library/publications/the-world-factbook/geos/fi.html?Transportation	https://travel.state.gov/content/travel/en/international-travel/International-Travel-Country-Information-Pages/Finland.html	https://www.sec.gov/cgi-bin/browse-edgar?action=getcompany&amp;CIK=0001844891	</v>
      <v xml:space="preserve">http://creativecommons.org/licenses/by-sa/3.0/	http://creativecommons.org/licenses/by-sa/3.0/				</v>
    </spb>
    <spb s="0">
      <v xml:space="preserve">Wikipedia	</v>
      <v xml:space="preserve">CC-BY-SA	</v>
      <v xml:space="preserve">http://en.wikipedia.org/wiki/Finland	</v>
      <v xml:space="preserve">http://creativecommons.org/licenses/by-sa/3.0/	</v>
    </spb>
    <spb s="0">
      <v xml:space="preserve">Wikipedia	Cia	</v>
      <v xml:space="preserve">CC-BY-SA		</v>
      <v xml:space="preserve">http://en.wikipedia.org/wiki/Finland	https://www.cia.gov/library/publications/the-world-factbook/geos/fi.html?Transportation	</v>
      <v xml:space="preserve">http://creativecommons.org/licenses/by-sa/3.0/		</v>
    </spb>
    <spb s="0">
      <v xml:space="preserve">Wikipedia	Wikipedia	Wikipedia	Cia	Wikidata	travel.state.gov	Sec	</v>
      <v xml:space="preserve">CC-BY-SA	CC-BY-SA	CC-BY-SA					</v>
      <v xml:space="preserve">http://en.wikipedia.org/wiki/Finland	https://en.wikipedia.org/wiki/Finland	http://fr.wikipedia.org/wiki/Finlande	https://www.cia.gov/library/publications/the-world-factbook/geos/fi.html?Transportation	https://www.wikidata.org/wiki/Q25683791	https://travel.state.gov/content/travel/en/international-travel/International-Travel-Country-Information-Pages/Finland.html	https://www.sec.gov/cgi-bin/browse-edgar?action=getcompany&amp;CIK=0001844891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https://travel.state.gov/content/travel/en/international-travel/International-Travel-Country-Information-Pages/Finland.html	</v>
      <v xml:space="preserve">	</v>
    </spb>
    <spb s="0">
      <v xml:space="preserve">Cia	</v>
      <v xml:space="preserve">	</v>
      <v xml:space="preserve">https://www.cia.gov/library/publications/the-world-factbook/geos/fi.html?Transportation	</v>
      <v xml:space="preserve">	</v>
    </spb>
    <spb s="0">
      <v xml:space="preserve">Wikipedia	Wikidata	</v>
      <v xml:space="preserve">CC-BY-SA		</v>
      <v xml:space="preserve">http://en.wikipedia.org/wiki/Finland	https://www.wikidata.org/wiki/Q25683791	</v>
      <v xml:space="preserve">http://creativecommons.org/licenses/by-sa/3.0/		</v>
    </spb>
    <spb s="1">
      <v>0</v>
      <v>61</v>
      <v>62</v>
      <v>63</v>
      <v>4</v>
      <v>5</v>
      <v>63</v>
      <v>64</v>
      <v>64</v>
      <v>65</v>
      <v>66</v>
      <v>64</v>
      <v>67</v>
      <v>68</v>
      <v>11</v>
      <v>61</v>
      <v>68</v>
      <v>12</v>
      <v>69</v>
      <v>68</v>
      <v>13</v>
      <v>14</v>
      <v>15</v>
      <v>68</v>
      <v>68</v>
      <v>66</v>
      <v>68</v>
      <v>16</v>
      <v>17</v>
      <v>18</v>
      <v>19</v>
      <v>68</v>
      <v>61</v>
      <v>68</v>
      <v>68</v>
      <v>68</v>
      <v>68</v>
      <v>68</v>
      <v>68</v>
      <v>68</v>
      <v>68</v>
      <v>68</v>
      <v>68</v>
      <v>20</v>
    </spb>
    <spb s="0">
      <v xml:space="preserve">Wikipedia	</v>
      <v xml:space="preserve">Public domain	</v>
      <v xml:space="preserve">http://en.wikipedia.org/wiki/Finland	</v>
      <v xml:space="preserve">http://en.wikipedia.org/wiki/Public_domain	</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Cia	</v>
      <v xml:space="preserve">	</v>
      <v xml:space="preserve">https://www.cia.gov/library/publications/the-world-factbook/geos/fr.html?Transportation	</v>
      <v xml:space="preserve">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https://www.sec.gov/cgi-bin/browse-edgar?action=getcompany&amp;CIK=0001845105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https://www.sec.gov/cgi-bin/browse-edgar?action=getcompany&amp;CIK=0001845105	</v>
      <v xml:space="preserve">http://creativecommons.org/licenses/by-sa/3.0/	http://creativecommons.org/licenses/by-sa/3.0/				</v>
    </spb>
    <spb s="12">
      <v>0</v>
      <v>72</v>
      <v>73</v>
      <v>74</v>
      <v>4</v>
      <v>5</v>
      <v>74</v>
      <v>75</v>
      <v>75</v>
      <v>76</v>
      <v>77</v>
      <v>75</v>
      <v>73</v>
      <v>11</v>
      <v>72</v>
      <v>73</v>
      <v>12</v>
      <v>75</v>
      <v>73</v>
      <v>13</v>
      <v>14</v>
      <v>15</v>
      <v>73</v>
      <v>73</v>
      <v>77</v>
      <v>73</v>
      <v>16</v>
      <v>17</v>
      <v>18</v>
      <v>19</v>
      <v>73</v>
      <v>72</v>
      <v>73</v>
      <v>73</v>
      <v>73</v>
      <v>73</v>
      <v>73</v>
      <v>73</v>
      <v>73</v>
      <v>73</v>
      <v>73</v>
      <v>73</v>
      <v>20</v>
    </spb>
    <spb s="2">
      <v>2</v>
      <v>Name</v>
      <v>LearnMoreOnLink</v>
    </spb>
    <spb s="8">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v>
      <v xml:space="preserve">Public domain	</v>
      <v xml:space="preserve">http://zh.wikipedia.org/wiki/法国	</v>
      <v xml:space="preserve">http://en.wikipedia.org/wiki/Public_domain	</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https://www.sec.gov/cgi-bin/browse-edgar?action=getcompany&amp;CIK=0001899416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Cia	Wikidata	ec.europa.eu	travel.state.gov	Sec	</v>
      <v xml:space="preserve">CC-BY-SA	CC-BY-SA						</v>
      <v xml:space="preserve">http://en.wikipedia.org/wiki/Germany	http://fr.wikipedia.org/wiki/Allemagne	https://www.cia.gov/library/publications/the-world-factbook/geos/gm.html?Transportation	https://www.wikidata.org/wiki/Q348514	https://ec.europa.eu/CensusHub2/query.do?step=selectHyperCube&amp;qhc=false	https://travel.state.gov/content/travel/en/international-travel/International-Travel-Country-Information-Pages/Germany.html	https://www.sec.gov/cgi-bin/browse-edgar?action=getcompany&amp;CIK=0001899416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3">
      <v>0</v>
      <v>82</v>
      <v>83</v>
      <v>84</v>
      <v>4</v>
      <v>5</v>
      <v>84</v>
      <v>85</v>
      <v>85</v>
      <v>83</v>
      <v>86</v>
      <v>85</v>
      <v>85</v>
      <v>87</v>
      <v>88</v>
      <v>11</v>
      <v>82</v>
      <v>88</v>
      <v>12</v>
      <v>85</v>
      <v>88</v>
      <v>13</v>
      <v>14</v>
      <v>15</v>
      <v>88</v>
      <v>88</v>
      <v>86</v>
      <v>88</v>
      <v>16</v>
      <v>17</v>
      <v>18</v>
      <v>19</v>
      <v>88</v>
      <v>82</v>
      <v>88</v>
      <v>88</v>
      <v>88</v>
      <v>88</v>
      <v>88</v>
      <v>88</v>
      <v>88</v>
      <v>88</v>
      <v>88</v>
      <v>88</v>
      <v>20</v>
    </spb>
    <spb s="8">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Cia	travel.state.gov	</v>
      <v xml:space="preserve">CC-BY-SA			</v>
      <v xml:space="preserve">http://en.wikipedia.org/wiki/Greece	https://www.cia.gov/library/publications/the-world-factbook/geos/gr.html?Transportation	https://travel.state.gov/content/travel/en/international-travel/International-Travel-Country-Information-Pages/Greece.html	</v>
      <v xml:space="preserve">http://creativecommons.org/licenses/by-sa/3.0/			</v>
    </spb>
    <spb s="0">
      <v xml:space="preserve">Wikipedia	Wikipedia	Cia	</v>
      <v xml:space="preserve">CC-BY-SA	CC-BY-SA		</v>
      <v xml:space="preserve">http://en.wikipedia.org/wiki/Greece	http://es.wikipedia.org/wiki/Grecia	https://www.cia.gov/library/publications/the-world-factbook/geos/gr.html?Transportation	</v>
      <v xml:space="preserve">http://creativecommons.org/licenses/by-sa/3.0/	http://creativecommons.org/licenses/by-sa/3.0/		</v>
    </spb>
    <spb s="0">
      <v xml:space="preserve">Wikipedia	Cia	Wikipedia	travel.state.gov	Sec	</v>
      <v xml:space="preserve">CC-BY-SA		CC-BY-SA			</v>
      <v xml:space="preserve">http://en.wikipedia.org/wiki/Greece	https://www.cia.gov/library/publications/the-world-factbook/geos/gr.html?Transportation	https://en.wikipedia.org/wiki/Greece	https://travel.state.gov/content/travel/en/international-travel/International-Travel-Country-Information-Pages/Greece.html	https://www.sec.gov/cgi-bin/browse-edgar?action=getcompany&amp;CIK=0001876581	</v>
      <v xml:space="preserve">http://creativecommons.org/licenses/by-sa/3.0/		http://creativecommons.org/licenses/by-sa/3.0/			</v>
    </spb>
    <spb s="0">
      <v xml:space="preserve">Wikipedia	</v>
      <v xml:space="preserve">CC-BY-SA	</v>
      <v xml:space="preserve">http://en.wikipedia.org/wiki/Greece	</v>
      <v xml:space="preserve">http://creativecommons.org/licenses/by-sa/3.0/	</v>
    </spb>
    <spb s="0">
      <v xml:space="preserve">Wikipedia	Cia	</v>
      <v xml:space="preserve">CC-BY-SA		</v>
      <v xml:space="preserve">http://en.wikipedia.org/wiki/Greece	https://www.cia.gov/library/publications/the-world-factbook/geos/gr.html?Transportation	</v>
      <v xml:space="preserve">http://creativecommons.org/licenses/by-sa/3.0/		</v>
    </spb>
    <spb s="0">
      <v xml:space="preserve">travel.state.gov	</v>
      <v xml:space="preserve">	</v>
      <v xml:space="preserve">https://travel.state.gov/content/travel/en/international-travel/International-Travel-Country-Information-Pages/Greece.html	</v>
      <v xml:space="preserve">	</v>
    </spb>
    <spb s="0">
      <v xml:space="preserve">Cia	</v>
      <v xml:space="preserve">	</v>
      <v xml:space="preserve">https://www.cia.gov/library/publications/the-world-factbook/geos/gr.html?Transportation	</v>
      <v xml:space="preserve">	</v>
    </spb>
    <spb s="0">
      <v xml:space="preserve">Wikipedia	Cia	travel.state.gov	Sec	</v>
      <v xml:space="preserve">CC-BY-SA				</v>
      <v xml:space="preserve">http://en.wikipedia.org/wiki/Greece	https://www.cia.gov/library/publications/the-world-factbook/geos/gr.html?Transportation	https://travel.state.gov/content/travel/en/international-travel/International-Travel-Country-Information-Pages/Greece.html	https://www.sec.gov/cgi-bin/browse-edgar?action=getcompany&amp;CIK=0001876581	</v>
      <v xml:space="preserve">http://creativecommons.org/licenses/by-sa/3.0/				</v>
    </spb>
    <spb s="10">
      <v>0</v>
      <v>92</v>
      <v>93</v>
      <v>94</v>
      <v>4</v>
      <v>5</v>
      <v>94</v>
      <v>95</v>
      <v>95</v>
      <v>96</v>
      <v>95</v>
      <v>95</v>
      <v>97</v>
      <v>98</v>
      <v>11</v>
      <v>92</v>
      <v>98</v>
      <v>12</v>
      <v>95</v>
      <v>98</v>
      <v>13</v>
      <v>14</v>
      <v>15</v>
      <v>98</v>
      <v>98</v>
      <v>99</v>
      <v>98</v>
      <v>16</v>
      <v>17</v>
      <v>18</v>
      <v>19</v>
      <v>98</v>
      <v>92</v>
      <v>98</v>
      <v>98</v>
      <v>98</v>
      <v>98</v>
      <v>98</v>
      <v>98</v>
      <v>98</v>
      <v>98</v>
      <v>98</v>
      <v>98</v>
      <v>20</v>
    </spb>
    <spb s="0">
      <v xml:space="preserve">Wikipedia	</v>
      <v xml:space="preserve">Public domain	</v>
      <v xml:space="preserve">http://en.wikipedia.org/wiki/Greece	</v>
      <v xml:space="preserve">http://en.wikipedia.org/wiki/Public_domain	</v>
    </spb>
    <spb s="0">
      <v xml:space="preserve">Wikipedia	Cia	travel.state.gov	</v>
      <v xml:space="preserve">CC-BY-SA			</v>
      <v xml:space="preserve">http://en.wikipedia.org/wiki/Iceland	https://www.cia.gov/library/publications/the-world-factbook/geos/ic.html?Transportation	https://travel.state.gov/content/travel/en/international-travel/International-Travel-Country-Information-Pages/Iceland.html	</v>
      <v xml:space="preserve">http://creativecommons.org/licenses/by-sa/3.0/			</v>
    </spb>
    <spb s="0">
      <v xml:space="preserve">Wikipedia	Cia	</v>
      <v xml:space="preserve">CC-BY-SA		</v>
      <v xml:space="preserve">http://es.wikipedia.org/wiki/Islandia	https://www.cia.gov/library/publications/the-world-factbook/geos/ic.html?Transportation	</v>
      <v xml:space="preserve">http://creativecommons.org/licenses/by-sa/3.0/		</v>
    </spb>
    <spb s="0">
      <v xml:space="preserve">Wikipedia	Cia	Wikipedia	travel.state.gov	</v>
      <v xml:space="preserve">CC-BY-SA		CC-BY-SA		</v>
      <v xml:space="preserve">http://en.wikipedia.org/wiki/Iceland	https://www.cia.gov/library/publications/the-world-factbook/geos/ic.html?Transportation	https://en.wikipedia.org/wiki/Iceland	https://travel.state.gov/content/travel/en/international-travel/International-Travel-Country-Information-Pages/Iceland.html	</v>
      <v xml:space="preserve">http://creativecommons.org/licenses/by-sa/3.0/		http://creativecommons.org/licenses/by-sa/3.0/		</v>
    </spb>
    <spb s="0">
      <v xml:space="preserve">Wikipedia	</v>
      <v xml:space="preserve">CC-BY-SA	</v>
      <v xml:space="preserve">http://en.wikipedia.org/wiki/Iceland	</v>
      <v xml:space="preserve">http://creativecommons.org/licenses/by-sa/3.0/	</v>
    </spb>
    <spb s="0">
      <v xml:space="preserve">Wikipedia	Cia	</v>
      <v xml:space="preserve">CC-BY-SA		</v>
      <v xml:space="preserve">http://en.wikipedia.org/wiki/Iceland	https://www.cia.gov/library/publications/the-world-factbook/geos/ic.html?Transportation	</v>
      <v xml:space="preserve">http://creativecommons.org/licenses/by-sa/3.0/		</v>
    </spb>
    <spb s="0">
      <v xml:space="preserve">Wikipedia	Wikipedia	travel.state.gov	</v>
      <v xml:space="preserve">CC-BY-SA	CC-BY-SA		</v>
      <v xml:space="preserve">http://en.wikipedia.org/wiki/Iceland	http://fr.wikipedia.org/wiki/Islande	https://travel.state.gov/content/travel/en/international-travel/International-Travel-Country-Information-Pages/Iceland.html	</v>
      <v xml:space="preserve">http://creativecommons.org/licenses/by-sa/3.0/	http://creativecommons.org/licenses/by-sa/3.0/		</v>
    </spb>
    <spb s="0">
      <v xml:space="preserve">Cia	</v>
      <v xml:space="preserve">	</v>
      <v xml:space="preserve">https://www.cia.gov/library/publications/the-world-factbook/geos/ic.html?Transportation	</v>
      <v xml:space="preserve">	</v>
    </spb>
    <spb s="0">
      <v xml:space="preserve">Wikipedia	Wikidata	Wikidata	</v>
      <v xml:space="preserve">CC-BY-SA			</v>
      <v xml:space="preserve">http://en.wikipedia.org/wiki/Iceland	https://www.wikidata.org/wiki/Q189	https://www.wikidata.org/wiki/Q419511	</v>
      <v xml:space="preserve">http://creativecommons.org/licenses/by-sa/3.0/			</v>
    </spb>
    <spb s="14">
      <v>0</v>
      <v>102</v>
      <v>103</v>
      <v>104</v>
      <v>4</v>
      <v>5</v>
      <v>104</v>
      <v>105</v>
      <v>105</v>
      <v>106</v>
      <v>107</v>
      <v>105</v>
      <v>108</v>
      <v>11</v>
      <v>102</v>
      <v>108</v>
      <v>12</v>
      <v>109</v>
      <v>108</v>
      <v>13</v>
      <v>14</v>
      <v>15</v>
      <v>108</v>
      <v>108</v>
      <v>107</v>
      <v>108</v>
      <v>16</v>
      <v>17</v>
      <v>18</v>
      <v>19</v>
      <v>108</v>
      <v>108</v>
      <v>108</v>
      <v>108</v>
      <v>108</v>
      <v>108</v>
      <v>108</v>
      <v>108</v>
      <v>108</v>
      <v>108</v>
      <v>108</v>
      <v>20</v>
    </spb>
    <spb s="2">
      <v>3</v>
      <v>Name</v>
      <v>LearnMoreOnLink</v>
    </spb>
    <spb s="15">
      <v>2019</v>
      <v>2019</v>
      <v>square km</v>
      <v>per thousand (2018)</v>
      <v>2019</v>
      <v>2019</v>
      <v>2018</v>
      <v>per liter (2016)</v>
      <v>2019</v>
      <v>years (2018)</v>
      <v>2018</v>
      <v>per thousand (2018)</v>
      <v>2019</v>
      <v>2017</v>
      <v>2016</v>
      <v>2019</v>
      <v>2016</v>
      <v>2018</v>
      <v>kilotons per year (2016)</v>
      <v>deaths per 100,000 (2017)</v>
      <v>kWh (2014)</v>
      <v>2015</v>
      <v>2015</v>
      <v>2015</v>
      <v>2015</v>
      <v>2015</v>
      <v>2015</v>
      <v>2015</v>
      <v>2015</v>
      <v>2015</v>
      <v>2017</v>
      <v>2017</v>
      <v>2019</v>
    </spb>
    <spb s="0">
      <v xml:space="preserve">Wikipedia	</v>
      <v xml:space="preserve">Public domain	</v>
      <v xml:space="preserve">http://en.wikipedia.org/wiki/Iceland	</v>
      <v xml:space="preserve">http://en.wikipedia.org/wiki/Public_domain	</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Wikipedia	Wikipedia	Cia	</v>
      <v xml:space="preserve">CC-BY-SA	CC-BY-SA	CC-BY-SA		</v>
      <v xml:space="preserve">http://en.wikipedia.org/wiki/Republic_of_Ireland	http://es.wikipedia.org/wiki/Irlanda	http://fr.wikipedia.org/wiki/Irlande_(pays)	https://www.cia.gov/library/publications/the-world-factbook/geos/ei.html?Transportation	</v>
      <v xml:space="preserve">http://creativecommons.org/licenses/by-sa/3.0/	http://creativecommons.org/licenses/by-sa/3.0/	http://creativecommons.org/licenses/by-sa/3.0/		</v>
    </spb>
    <spb s="0">
      <v xml:space="preserve">Wikipedia	Wikidata	Cia	Wikipedia	Sec	</v>
      <v xml:space="preserve">CC-BY-SA			CC-BY-SA		</v>
      <v xml:space="preserve">http://en.wikipedia.org/wiki/Republic_of_Ireland	https://www.wikidata.org/wiki/Q27	https://www.cia.gov/library/publications/the-world-factbook/geos/ei.html?Transportation	https://en.wikipedia.org/wiki/Republic_of_Ireland	https://www.sec.gov/cgi-bin/browse-edgar?action=getcompany&amp;CIK=0001879248	</v>
      <v xml:space="preserve">http://creativecommons.org/licenses/by-sa/3.0/			http://creativecommons.org/licenses/by-sa/3.0/		</v>
    </spb>
    <spb s="0">
      <v xml:space="preserve">Wikipedia	</v>
      <v xml:space="preserve">CC-BY-SA	</v>
      <v xml:space="preserve">http://en.wikipedia.org/wiki/Republic_of_Ireland	</v>
      <v xml:space="preserve">http://creativecommons.org/licenses/by-sa/3.0/	</v>
    </spb>
    <spb s="0">
      <v xml:space="preserve">Cia	</v>
      <v xml:space="preserve">	</v>
      <v xml:space="preserve">https://www.cia.gov/library/publications/the-world-factbook/geos/ei.html?Transportation	</v>
      <v xml:space="preserve">	</v>
    </spb>
    <spb s="0">
      <v xml:space="preserve">Wikipedia	Wikidata	</v>
      <v xml:space="preserve">CC-BY-SA		</v>
      <v xml:space="preserve">http://en.wikipedia.org/wiki/Republic_of_Ireland	https://www.wikidata.org/wiki/Q27	</v>
      <v xml:space="preserve">http://creativecommons.org/licenses/by-sa/3.0/		</v>
    </spb>
    <spb s="0">
      <v xml:space="preserve">Wikipedia	Wikipedia	Wikidata	Cia	Sec	</v>
      <v xml:space="preserve">CC-BY-SA	CC-BY-SA				</v>
      <v xml:space="preserve">http://en.wikipedia.org/wiki/Republic_of_Ireland	http://fr.wikipedia.org/wiki/Irlande_(pays)	https://www.wikidata.org/wiki/Q27	https://www.cia.gov/library/publications/the-world-factbook/geos/ei.html?Transportation	https://www.sec.gov/cgi-bin/browse-edgar?action=getcompany&amp;CIK=0001879248	</v>
      <v xml:space="preserve">http://creativecommons.org/licenses/by-sa/3.0/	http://creativecommons.org/licenses/by-sa/3.0/				</v>
    </spb>
    <spb s="16">
      <v>0</v>
      <v>114</v>
      <v>115</v>
      <v>116</v>
      <v>4</v>
      <v>116</v>
      <v>117</v>
      <v>114</v>
      <v>117</v>
      <v>117</v>
      <v>118</v>
      <v>11</v>
      <v>114</v>
      <v>118</v>
      <v>12</v>
      <v>119</v>
      <v>118</v>
      <v>13</v>
      <v>14</v>
      <v>15</v>
      <v>118</v>
      <v>118</v>
      <v>120</v>
      <v>118</v>
      <v>16</v>
      <v>17</v>
      <v>18</v>
      <v>19</v>
      <v>118</v>
      <v>114</v>
      <v>118</v>
      <v>118</v>
      <v>118</v>
      <v>118</v>
      <v>118</v>
      <v>118</v>
      <v>118</v>
      <v>118</v>
      <v>118</v>
      <v>118</v>
      <v>20</v>
    </spb>
    <spb s="2">
      <v>4</v>
      <v>Name</v>
      <v>LearnMoreOnLink</v>
    </spb>
    <spb s="8">
      <v>2019</v>
      <v>2019</v>
      <v>square km</v>
      <v>per thousand (2018)</v>
      <v>2021</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v>
      <v xml:space="preserve">Public domain	</v>
      <v xml:space="preserve">http://en.wikipedia.org/wiki/Republic_of_Ireland	</v>
      <v xml:space="preserve">http://en.wikipedia.org/wiki/Public_domain	</v>
    </spb>
    <spb s="0">
      <v xml:space="preserve">Wikipedia	Wikipedia	Cia	travel.state.gov	</v>
      <v xml:space="preserve">CC-BY-SA	CC-BY-SA			</v>
      <v xml:space="preserve">http://es.wikipedia.org/wiki/Italia	http://en.wikipedia.org/wiki/Italy	https://www.cia.gov/library/publications/the-world-factbook/geos/it.html?Transportation	https://travel.state.gov/content/travel/en/international-travel/International-Travel-Country-Information-Pages/SanMarino.html	</v>
      <v xml:space="preserve">http://creativecommons.org/licenses/by-sa/3.0/	http://creativecommons.org/licenses/by-sa/3.0/			</v>
    </spb>
    <spb s="0">
      <v xml:space="preserve">Wikipedia	Wikipedia	Cia	</v>
      <v xml:space="preserve">CC-BY-SA	CC-BY-SA		</v>
      <v xml:space="preserve">http://es.wikipedia.org/wiki/Italia	http://en.wikipedia.org/wiki/Italy	https://www.cia.gov/library/publications/the-world-factbook/geos/it.html?Transportation	</v>
      <v xml:space="preserve">http://creativecommons.org/licenses/by-sa/3.0/	http://creativecommons.org/licenses/by-sa/3.0/		</v>
    </spb>
    <spb s="0">
      <v xml:space="preserve">Wikipedia	Wikipedia	Wikipedia	Cia	ec.europa.eu	travel.state.gov	Sec	</v>
      <v xml:space="preserve">CC-BY-SA	CC-BY-SA	CC-BY-SA					</v>
      <v xml:space="preserve">http://es.wikipedia.org/wiki/Italia	http://en.wikipedia.org/wiki/Italy	https://en.wikipedia.org/wiki/Italy	https://www.cia.gov/library/publications/the-world-factbook/geos/it.html?Transportation	https://ec.europa.eu/CensusHub2/query.do?step=selectHyperCube&amp;qhc=false#StatusInEmployment	https://travel.state.gov/content/travel/en/international-travel/International-Travel-Country-Information-Pages/SanMarino.html	https://www.sec.gov/cgi-bin/browse-edgar?action=getcompany&amp;CIK=0001877771	</v>
      <v xml:space="preserve">http://creativecommons.org/licenses/by-sa/3.0/	http://creativecommons.org/licenses/by-sa/3.0/	http://creativecommons.org/licenses/by-sa/3.0/					</v>
    </spb>
    <spb s="0">
      <v xml:space="preserve">Wikipedia	</v>
      <v xml:space="preserve">CC-BY-SA	</v>
      <v xml:space="preserve">http://en.wikipedia.org/wiki/Italy	</v>
      <v xml:space="preserve">http://creativecommons.org/licenses/by-sa/3.0/	</v>
    </spb>
    <spb s="0">
      <v xml:space="preserve">travel.state.gov	</v>
      <v xml:space="preserve">	</v>
      <v xml:space="preserve">https://travel.state.gov/content/travel/en/international-travel/International-Travel-Country-Information-Pages/SanMarino.html	</v>
      <v xml:space="preserve">	</v>
    </spb>
    <spb s="0">
      <v xml:space="preserve">Cia	</v>
      <v xml:space="preserve">	</v>
      <v xml:space="preserve">https://www.cia.gov/library/publications/the-world-factbook/geos/it.html?Transportation	</v>
      <v xml:space="preserve">	</v>
    </spb>
    <spb s="0">
      <v xml:space="preserve">Wikipedia	Wikipedia	</v>
      <v xml:space="preserve">CC-BY-SA	CC-BY-SA	</v>
      <v xml:space="preserve">http://es.wikipedia.org/wiki/Italia	http://en.wikipedia.org/wiki/Italy	</v>
      <v xml:space="preserve">http://creativecommons.org/licenses/by-sa/3.0/	http://creativecommons.org/licenses/by-sa/3.0/	</v>
    </spb>
    <spb s="0">
      <v xml:space="preserve">Wikipedia	Wikipedia	Wikipedia	Cia	travel.state.gov	Sec	</v>
      <v xml:space="preserve">CC-BY-SA	CC-BY-SA	CC-BY-SA				</v>
      <v xml:space="preserve">http://es.wikipedia.org/wiki/Italia	http://en.wikipedia.org/wiki/Italy	http://fr.wikipedia.org/wiki/Italie	https://www.cia.gov/library/publications/the-world-factbook/geos/it.html?Transportation	https://travel.state.gov/content/travel/en/international-travel/International-Travel-Country-Information-Pages/SanMarino.html	https://www.sec.gov/cgi-bin/browse-edgar?action=getcompany&amp;CIK=0001877771	</v>
      <v xml:space="preserve">http://creativecommons.org/licenses/by-sa/3.0/	http://creativecommons.org/licenses/by-sa/3.0/	http://creativecommons.org/licenses/by-sa/3.0/				</v>
    </spb>
    <spb s="17">
      <v>0</v>
      <v>125</v>
      <v>126</v>
      <v>127</v>
      <v>4</v>
      <v>5</v>
      <v>127</v>
      <v>128</v>
      <v>128</v>
      <v>126</v>
      <v>128</v>
      <v>129</v>
      <v>130</v>
      <v>11</v>
      <v>125</v>
      <v>130</v>
      <v>12</v>
      <v>131</v>
      <v>130</v>
      <v>13</v>
      <v>14</v>
      <v>15</v>
      <v>130</v>
      <v>130</v>
      <v>132</v>
      <v>130</v>
      <v>16</v>
      <v>17</v>
      <v>18</v>
      <v>19</v>
      <v>130</v>
      <v>125</v>
      <v>130</v>
      <v>130</v>
      <v>130</v>
      <v>130</v>
      <v>130</v>
      <v>130</v>
      <v>130</v>
      <v>130</v>
      <v>130</v>
      <v>130</v>
      <v>20</v>
    </spb>
    <spb s="8">
      <v>2019</v>
      <v>2019</v>
      <v>square km</v>
      <v>per thousand (2018)</v>
      <v>2019</v>
      <v>2019</v>
      <v>2018</v>
      <v>per liter (2016)</v>
      <v>2019</v>
      <v>years (2018)</v>
      <v>2018</v>
      <v>per thousand (2018)</v>
      <v>2019</v>
      <v>2017</v>
      <v>2016</v>
      <v>2019</v>
      <v>2016</v>
      <v>2018</v>
      <v>kilotons per year (2014)</v>
      <v>deaths per 100,000 (2017)</v>
      <v>kWh (2014)</v>
      <v>2015</v>
      <v>2008</v>
      <v>2017</v>
      <v>2017</v>
      <v>2017</v>
      <v>2017</v>
      <v>2017</v>
      <v>2015</v>
      <v>2017</v>
      <v>2017</v>
      <v>2017</v>
      <v>2017</v>
      <v>2019</v>
    </spb>
    <spb s="0">
      <v xml:space="preserve">Wikipedia	</v>
      <v xml:space="preserve">Public domain	</v>
      <v xml:space="preserve">http://en.wikipedia.org/wiki/Italy	</v>
      <v xml:space="preserve">http://en.wikipedia.org/wiki/Public_domain	</v>
    </spb>
    <spb s="0">
      <v xml:space="preserve">Wikipedia	Cia	travel.state.gov	</v>
      <v xml:space="preserve">CC-BY-SA			</v>
      <v xml:space="preserve">http://en.wikipedia.org/wiki/Luxembourg	https://www.cia.gov/library/publications/the-world-factbook/geos/lu.html?Transportation	https://travel.state.gov/content/travel/en/international-travel/International-Travel-Country-Information-Pages/Luxembourg.html	</v>
      <v xml:space="preserve">http://creativecommons.org/licenses/by-sa/3.0/			</v>
    </spb>
    <spb s="0">
      <v xml:space="preserve">Wikipedia	Cia	</v>
      <v xml:space="preserve">CC-BY-SA		</v>
      <v xml:space="preserve">http://es.wikipedia.org/wiki/Luxemburgo	https://www.cia.gov/library/publications/the-world-factbook/geos/lu.html?Transportation	</v>
      <v xml:space="preserve">http://creativecommons.org/licenses/by-sa/3.0/		</v>
    </spb>
    <spb s="0">
      <v xml:space="preserve">Wikipedia	Wikipedia	Cia	travel.state.gov	Sec	</v>
      <v xml:space="preserve">CC-BY-SA	CC-BY-SA				</v>
      <v xml:space="preserve">http://en.wikipedia.org/wiki/Luxembourg	https://en.wikipedia.org/wiki/Luxembourg	https://www.cia.gov/library/publications/the-world-factbook/geos/lu.html?Transportation	https://travel.state.gov/content/travel/en/international-travel/International-Travel-Country-Information-Pages/Luxembourg.html	https://www.sec.gov/cgi-bin/browse-edgar?action=getcompany&amp;CIK=0001884588	</v>
      <v xml:space="preserve">http://creativecommons.org/licenses/by-sa/3.0/	http://creativecommons.org/licenses/by-sa/3.0/				</v>
    </spb>
    <spb s="0">
      <v xml:space="preserve">Wikipedia	</v>
      <v xml:space="preserve">CC-BY-SA	</v>
      <v xml:space="preserve">http://en.wikipedia.org/wiki/Luxembourg	</v>
      <v xml:space="preserve">http://creativecommons.org/licenses/by-sa/3.0/	</v>
    </spb>
    <spb s="0">
      <v xml:space="preserve">Wikipedia	Wikipedia	travel.state.gov	Sec	</v>
      <v xml:space="preserve">CC-BY-SA	CC-BY-SA			</v>
      <v xml:space="preserve">http://en.wikipedia.org/wiki/Luxembourg	http://fr.wikipedia.org/wiki/Luxembourg_(pays)	https://travel.state.gov/content/travel/en/international-travel/International-Travel-Country-Information-Pages/Luxembourg.html	https://www.sec.gov/cgi-bin/browse-edgar?action=getcompany&amp;CIK=0001884588	</v>
      <v xml:space="preserve">http://creativecommons.org/licenses/by-sa/3.0/	http://creativecommons.org/licenses/by-sa/3.0/			</v>
    </spb>
    <spb s="0">
      <v xml:space="preserve">travel.state.gov	</v>
      <v xml:space="preserve">	</v>
      <v xml:space="preserve">https://travel.state.gov/content/travel/en/international-travel/International-Travel-Country-Information-Pages/Luxembourg.html	</v>
      <v xml:space="preserve">	</v>
    </spb>
    <spb s="0">
      <v xml:space="preserve">Cia	</v>
      <v xml:space="preserve">	</v>
      <v xml:space="preserve">https://www.cia.gov/library/publications/the-world-factbook/geos/lu.html?Transportation	</v>
      <v xml:space="preserve">	</v>
    </spb>
    <spb s="0">
      <v xml:space="preserve">Wikipedia	Wikipedia	</v>
      <v xml:space="preserve">CC-BY-SA	CC-BY-SA	</v>
      <v xml:space="preserve">http://en.wikipedia.org/wiki/Luxembourg	http://nl.wikipedia.org/wiki/Luxemburg	</v>
      <v xml:space="preserve">http://creativecommons.org/licenses/by-sa/3.0/	http://creativecommons.org/licenses/by-sa/3.0/	</v>
    </spb>
    <spb s="13">
      <v>0</v>
      <v>136</v>
      <v>137</v>
      <v>138</v>
      <v>4</v>
      <v>5</v>
      <v>138</v>
      <v>139</v>
      <v>139</v>
      <v>139</v>
      <v>140</v>
      <v>139</v>
      <v>139</v>
      <v>141</v>
      <v>142</v>
      <v>11</v>
      <v>136</v>
      <v>142</v>
      <v>12</v>
      <v>143</v>
      <v>142</v>
      <v>13</v>
      <v>14</v>
      <v>15</v>
      <v>142</v>
      <v>142</v>
      <v>140</v>
      <v>142</v>
      <v>16</v>
      <v>17</v>
      <v>18</v>
      <v>19</v>
      <v>142</v>
      <v>136</v>
      <v>142</v>
      <v>142</v>
      <v>142</v>
      <v>142</v>
      <v>142</v>
      <v>142</v>
      <v>142</v>
      <v>142</v>
      <v>142</v>
      <v>142</v>
      <v>20</v>
    </spb>
    <spb s="0">
      <v xml:space="preserve">Wikipedia	</v>
      <v xml:space="preserve">Public domain	</v>
      <v xml:space="preserve">http://en.wikipedia.org/wiki/Luxembourg	</v>
      <v xml:space="preserve">http://en.wikipedia.org/wiki/Public_domain	</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Cia	</v>
      <v xml:space="preserve">	</v>
      <v xml:space="preserve">https://www.cia.gov/library/publications/the-world-factbook/geos/nl.html?Transportation	</v>
      <v xml:space="preserve">	</v>
    </spb>
    <spb s="0">
      <v xml:space="preserve">Wikipedia	Wikipedia	Cia	ec.europa.eu	travel.state.gov	Sec	</v>
      <v xml:space="preserve">CC-BY-SA	CC-BY-SA					</v>
      <v xml:space="preserve">http://en.wikipedia.org/wiki/Netherlands	https://en.wikipedia.org/wiki/Netherlands	https://www.cia.gov/library/publications/the-world-factbook/geos/nl.html?Transportation	https://ec.europa.eu/CensusHub2/query.do?step=selectHyperCube&amp;qhc=false#StatusInEmployment	https://travel.state.gov/content/travel/en/international-travel/International-Travel-Country-Information-Pages/Netherlands.html	https://www.sec.gov/cgi-bin/browse-edgar?action=getcompany&amp;CIK=0001899229	</v>
      <v xml:space="preserve">http://creativecommons.org/licenses/by-sa/3.0/	http://creativecommons.org/licenses/by-sa/3.0/					</v>
    </spb>
    <spb s="0">
      <v xml:space="preserve">Wikipedia	</v>
      <v xml:space="preserve">CC-BY-SA	</v>
      <v xml:space="preserve">http://en.wikipedia.org/wiki/Netherlands	</v>
      <v xml:space="preserve">http://creativecommons.org/licenses/by-sa/3.0/	</v>
    </spb>
    <spb s="0">
      <v xml:space="preserve">Wikipedia	Cia	</v>
      <v xml:space="preserve">CC-BY-SA		</v>
      <v xml:space="preserve">http://en.wikipedia.org/wiki/Netherlands	https://www.cia.gov/library/publications/the-world-factbook/geos/nl.html?Transportation	</v>
      <v xml:space="preserve">http://creativecommons.org/licenses/by-sa/3.0/		</v>
    </spb>
    <spb s="0">
      <v xml:space="preserve">Wikipedia	Cia	travel.state.gov	Sec	</v>
      <v xml:space="preserve">CC-BY-SA				</v>
      <v xml:space="preserve">http://en.wikipedia.org/wiki/Netherlands	https://www.cia.gov/library/publications/the-world-factbook/geos/nl.html?Transportation	https://travel.state.gov/content/travel/en/international-travel/International-Travel-Country-Information-Pages/Netherlands.html	https://www.sec.gov/cgi-bin/browse-edgar?action=getcompany&amp;CIK=0001899229	</v>
      <v xml:space="preserve">http://creativecommons.org/licenses/by-sa/3.0/				</v>
    </spb>
    <spb s="18">
      <v>0</v>
      <v>146</v>
      <v>147</v>
      <v>148</v>
      <v>4</v>
      <v>5</v>
      <v>148</v>
      <v>149</v>
      <v>149</v>
      <v>150</v>
      <v>151</v>
      <v>149</v>
      <v>149</v>
      <v>147</v>
      <v>11</v>
      <v>146</v>
      <v>147</v>
      <v>12</v>
      <v>149</v>
      <v>147</v>
      <v>13</v>
      <v>14</v>
      <v>15</v>
      <v>147</v>
      <v>147</v>
      <v>151</v>
      <v>147</v>
      <v>16</v>
      <v>17</v>
      <v>18</v>
      <v>19</v>
      <v>147</v>
      <v>146</v>
      <v>147</v>
      <v>147</v>
      <v>147</v>
      <v>147</v>
      <v>147</v>
      <v>147</v>
      <v>147</v>
      <v>147</v>
      <v>147</v>
      <v>147</v>
      <v>20</v>
    </spb>
    <spb s="2">
      <v>5</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v>
      <v xml:space="preserve">Public domain	</v>
      <v xml:space="preserve">http://en.wikipedia.org/wiki/Netherlands	</v>
      <v xml:space="preserve">http://en.wikipedia.org/wiki/Public_domain	</v>
    </spb>
    <spb s="0">
      <v xml:space="preserve">Wikipedia	Cia	travel.state.gov	</v>
      <v xml:space="preserve">CC-BY-SA			</v>
      <v xml:space="preserve">http://en.wikipedia.org/wiki/Norway	https://www.cia.gov/library/publications/the-world-factbook/geos/no.html?Transportation	https://travel.state.gov/content/travel/en/international-travel/International-Travel-Country-Information-Pages/Norway.html	</v>
      <v xml:space="preserve">http://creativecommons.org/licenses/by-sa/3.0/			</v>
    </spb>
    <spb s="0">
      <v xml:space="preserve">Wikipedia	Cia	</v>
      <v xml:space="preserve">CC-BY-SA		</v>
      <v xml:space="preserve">http://es.wikipedia.org/wiki/Noruega	https://www.cia.gov/library/publications/the-world-factbook/geos/no.html?Transportation	</v>
      <v xml:space="preserve">http://creativecommons.org/licenses/by-sa/3.0/		</v>
    </spb>
    <spb s="0">
      <v xml:space="preserve">Wikipedia	Wikipedia	Cia	travel.state.gov	Sec	</v>
      <v xml:space="preserve">CC-BY-SA	CC-BY-SA				</v>
      <v xml:space="preserve">http://en.wikipedia.org/wiki/Norway	https://en.wikipedia.org/wiki/Norway	https://www.cia.gov/library/publications/the-world-factbook/geos/no.html?Transportation	https://travel.state.gov/content/travel/en/international-travel/International-Travel-Country-Information-Pages/Norway.html	https://www.sec.gov/cgi-bin/browse-edgar?action=getcompany&amp;CIK=0001874185	</v>
      <v xml:space="preserve">http://creativecommons.org/licenses/by-sa/3.0/	http://creativecommons.org/licenses/by-sa/3.0/				</v>
    </spb>
    <spb s="0">
      <v xml:space="preserve">Wikipedia	</v>
      <v xml:space="preserve">CC-BY-SA	</v>
      <v xml:space="preserve">http://en.wikipedia.org/wiki/Norway	</v>
      <v xml:space="preserve">http://creativecommons.org/licenses/by-sa/3.0/	</v>
    </spb>
    <spb s="0">
      <v xml:space="preserve">Wikipedia	Cia	</v>
      <v xml:space="preserve">CC-BY-SA		</v>
      <v xml:space="preserve">http://en.wikipedia.org/wiki/Norway	https://www.cia.gov/library/publications/the-world-factbook/geos/no.html?Transportation	</v>
      <v xml:space="preserve">http://creativecommons.org/licenses/by-sa/3.0/		</v>
    </spb>
    <spb s="0">
      <v xml:space="preserve">Cia	</v>
      <v xml:space="preserve">	</v>
      <v xml:space="preserve">https://www.cia.gov/library/publications/the-world-factbook/geos/no.html?Transportation	</v>
      <v xml:space="preserve">	</v>
    </spb>
    <spb s="0">
      <v xml:space="preserve">Wikipedia	Wikipedia	</v>
      <v xml:space="preserve">CC-BY-SA	CC-BY-SA	</v>
      <v xml:space="preserve">http://en.wikipedia.org/wiki/Norway	http://te.wikipedia.org/wiki/నరవ	</v>
      <v xml:space="preserve">http://creativecommons.org/licenses/by-sa/3.0/	http://creativecommons.org/licenses/by-sa/3.0/	</v>
    </spb>
    <spb s="1">
      <v>0</v>
      <v>156</v>
      <v>157</v>
      <v>158</v>
      <v>4</v>
      <v>5</v>
      <v>158</v>
      <v>159</v>
      <v>159</v>
      <v>160</v>
      <v>158</v>
      <v>159</v>
      <v>159</v>
      <v>161</v>
      <v>11</v>
      <v>156</v>
      <v>161</v>
      <v>12</v>
      <v>162</v>
      <v>161</v>
      <v>13</v>
      <v>14</v>
      <v>15</v>
      <v>161</v>
      <v>161</v>
      <v>158</v>
      <v>161</v>
      <v>16</v>
      <v>17</v>
      <v>18</v>
      <v>19</v>
      <v>161</v>
      <v>156</v>
      <v>161</v>
      <v>161</v>
      <v>161</v>
      <v>161</v>
      <v>161</v>
      <v>161</v>
      <v>161</v>
      <v>161</v>
      <v>161</v>
      <v>161</v>
      <v>20</v>
    </spb>
    <spb s="8">
      <v>2019</v>
      <v>2019</v>
      <v>square km</v>
      <v>per thousand (2018)</v>
      <v>2019</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Wikipedia	</v>
      <v xml:space="preserve">Public domain	</v>
      <v xml:space="preserve">http://en.wikipedia.org/wiki/Norway	</v>
      <v xml:space="preserve">http://en.wikipedia.org/wiki/Public_domain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3">
      <v>0</v>
      <v>166</v>
      <v>167</v>
      <v>168</v>
      <v>4</v>
      <v>5</v>
      <v>168</v>
      <v>167</v>
      <v>167</v>
      <v>169</v>
      <v>170</v>
      <v>167</v>
      <v>167</v>
      <v>167</v>
      <v>171</v>
      <v>11</v>
      <v>166</v>
      <v>171</v>
      <v>12</v>
      <v>167</v>
      <v>171</v>
      <v>13</v>
      <v>14</v>
      <v>15</v>
      <v>171</v>
      <v>171</v>
      <v>170</v>
      <v>171</v>
      <v>16</v>
      <v>17</v>
      <v>18</v>
      <v>19</v>
      <v>171</v>
      <v>166</v>
      <v>171</v>
      <v>171</v>
      <v>171</v>
      <v>171</v>
      <v>171</v>
      <v>171</v>
      <v>171</v>
      <v>171</v>
      <v>171</v>
      <v>171</v>
      <v>20</v>
    </spb>
    <spb s="0">
      <v xml:space="preserve">Wikipedia	</v>
      <v xml:space="preserve">Public domain	</v>
      <v xml:space="preserve">http://en.wikipedia.org/wiki/Portugal	</v>
      <v xml:space="preserve">http://en.wikipedia.org/wiki/Public_domain	</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https://www.sec.gov/cgi-bin/browse-edgar?action=getcompany&amp;CIK=0001785225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https://www.sec.gov/cgi-bin/browse-edgar?action=getcompany&amp;CIK=0001785225	</v>
      <v xml:space="preserve">http://creativecommons.org/licenses/by-sa/3.0/	http://creativecommons.org/licenses/by-sa/3.0/				</v>
    </spb>
    <spb s="19">
      <v>0</v>
      <v>174</v>
      <v>175</v>
      <v>176</v>
      <v>4</v>
      <v>5</v>
      <v>176</v>
      <v>177</v>
      <v>177</v>
      <v>178</v>
      <v>179</v>
      <v>177</v>
      <v>177</v>
      <v>175</v>
      <v>11</v>
      <v>174</v>
      <v>175</v>
      <v>12</v>
      <v>177</v>
      <v>175</v>
      <v>13</v>
      <v>14</v>
      <v>15</v>
      <v>175</v>
      <v>175</v>
      <v>179</v>
      <v>175</v>
      <v>16</v>
      <v>17</v>
      <v>18</v>
      <v>19</v>
      <v>175</v>
      <v>174</v>
      <v>175</v>
      <v>175</v>
      <v>175</v>
      <v>175</v>
      <v>175</v>
      <v>175</v>
      <v>175</v>
      <v>175</v>
      <v>175</v>
      <v>175</v>
      <v>20</v>
    </spb>
    <spb s="0">
      <v xml:space="preserve">Wikipedia	</v>
      <v xml:space="preserve">CC0	</v>
      <v xml:space="preserve">http://no.wikipedia.org/wiki/Spania	</v>
      <v xml:space="preserve">http://creativecommons.org/publicdomain/zero/1.0/deed.en	</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Wikipedia	Cia	</v>
      <v xml:space="preserve">CC-BY-SA	CC-BY-SA		</v>
      <v xml:space="preserve">http://en.wikipedia.org/wiki/Sweden	http://es.wikipedia.org/wiki/Suecia	https://www.cia.gov/library/publications/the-world-factbook/geos/sw.html?Transportation	</v>
      <v xml:space="preserve">http://creativecommons.org/licenses/by-sa/3.0/	http://creativecommons.org/licenses/by-sa/3.0/		</v>
    </spb>
    <spb s="0">
      <v xml:space="preserve">Wikipedia	Wikipedia	Cia	travel.state.gov	Sec	</v>
      <v xml:space="preserve">CC-BY-SA	CC-BY-SA				</v>
      <v xml:space="preserve">http://en.wikipedia.org/wiki/Sweden	https://en.wikipedia.org/wiki/Sweden	https://www.cia.gov/library/publications/the-world-factbook/geos/sw.html?Transportation	https://travel.state.gov/content/travel/en/international-travel/International-Travel-Country-Information-Pages/Sweden.html	https://www.sec.gov/cgi-bin/browse-edgar?action=getcompany&amp;CIK=0001887436	</v>
      <v xml:space="preserve">http://creativecommons.org/licenses/by-sa/3.0/	http://creativecommons.org/licenses/by-sa/3.0/				</v>
    </spb>
    <spb s="0">
      <v xml:space="preserve">Wikipedia	</v>
      <v xml:space="preserve">CC-BY-SA	</v>
      <v xml:space="preserve">http://en.wikipedia.org/wiki/Sweden	</v>
      <v xml:space="preserve">http://creativecommons.org/licenses/by-sa/3.0/	</v>
    </spb>
    <spb s="0">
      <v xml:space="preserve">Wikipedia	Cia	</v>
      <v xml:space="preserve">CC-BY-SA		</v>
      <v xml:space="preserve">http://en.wikipedia.org/wiki/Sweden	https://www.cia.gov/library/publications/the-world-factbook/geos/sw.html?Transportation	</v>
      <v xml:space="preserve">http://creativecommons.org/licenses/by-sa/3.0/		</v>
    </spb>
    <spb s="0">
      <v xml:space="preserve">travel.state.gov	</v>
      <v xml:space="preserve">	</v>
      <v xml:space="preserve">https://travel.state.gov/content/travel/en/international-travel/International-Travel-Country-Information-Pages/Sweden.html	</v>
      <v xml:space="preserve">	</v>
    </spb>
    <spb s="0">
      <v xml:space="preserve">Cia	</v>
      <v xml:space="preserve">	</v>
      <v xml:space="preserve">https://www.cia.gov/library/publications/the-world-factbook/geos/sw.html?Transportation	</v>
      <v xml:space="preserve">	</v>
    </spb>
    <spb s="0">
      <v xml:space="preserve">Wikipedia	Wikidata	</v>
      <v xml:space="preserve">CC-BY-SA		</v>
      <v xml:space="preserve">http://en.wikipedia.org/wiki/Sweden	https://www.wikidata.org/wiki/Q34	</v>
      <v xml:space="preserve">http://creativecommons.org/licenses/by-sa/3.0/		</v>
    </spb>
    <spb s="0">
      <v xml:space="preserve">Wikipedia	Cia	travel.state.gov	Sec	Wikidata	</v>
      <v xml:space="preserve">CC-BY-SA					</v>
      <v xml:space="preserve">http://en.wikipedia.org/wiki/Sweden	https://www.cia.gov/library/publications/the-world-factbook/geos/sw.html?Transportation	https://travel.state.gov/content/travel/en/international-travel/International-Travel-Country-Information-Pages/Sweden.html	https://www.sec.gov/cgi-bin/browse-edgar?action=getcompany&amp;CIK=0001887436	https://www.wikidata.org/wiki/Q34	</v>
      <v xml:space="preserve">http://creativecommons.org/licenses/by-sa/3.0/					</v>
    </spb>
    <spb s="17">
      <v>0</v>
      <v>182</v>
      <v>183</v>
      <v>184</v>
      <v>4</v>
      <v>5</v>
      <v>184</v>
      <v>185</v>
      <v>185</v>
      <v>186</v>
      <v>185</v>
      <v>187</v>
      <v>188</v>
      <v>11</v>
      <v>182</v>
      <v>188</v>
      <v>12</v>
      <v>189</v>
      <v>188</v>
      <v>13</v>
      <v>14</v>
      <v>15</v>
      <v>188</v>
      <v>188</v>
      <v>190</v>
      <v>188</v>
      <v>16</v>
      <v>17</v>
      <v>18</v>
      <v>19</v>
      <v>188</v>
      <v>182</v>
      <v>188</v>
      <v>188</v>
      <v>188</v>
      <v>188</v>
      <v>188</v>
      <v>188</v>
      <v>188</v>
      <v>188</v>
      <v>188</v>
      <v>188</v>
      <v>20</v>
    </spb>
    <spb s="8">
      <v>2019</v>
      <v>2019</v>
      <v>square km</v>
      <v>per thousand (2018)</v>
      <v>2019</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v>
      <v xml:space="preserve">Public domain	</v>
      <v xml:space="preserve">http://en.wikipedia.org/wiki/Sweden	</v>
      <v xml:space="preserve">http://en.wikipedia.org/wiki/Public_domain	</v>
    </spb>
    <spb s="0">
      <v xml:space="preserve">Wikipedia	Cia	travel.state.gov	</v>
      <v xml:space="preserve">CC-BY-SA			</v>
      <v xml:space="preserve">http://en.wikipedia.org/wiki/Switzerland	https://www.cia.gov/library/publications/the-world-factbook/geos/sz.html?Transportation	https://travel.state.gov/content/travel/en/international-travel/International-Travel-Country-Information-Pages/Switzerland.html	</v>
      <v xml:space="preserve">http://creativecommons.org/licenses/by-sa/3.0/			</v>
    </spb>
    <spb s="0">
      <v xml:space="preserve">Wikipedia	Cia	</v>
      <v xml:space="preserve">CC-BY-SA		</v>
      <v xml:space="preserve">http://es.wikipedia.org/wiki/Suiza	https://www.cia.gov/library/publications/the-world-factbook/geos/sz.html?Transportation	</v>
      <v xml:space="preserve">http://creativecommons.org/licenses/by-sa/3.0/		</v>
    </spb>
    <spb s="0">
      <v xml:space="preserve">Wikipedia	Wikipedia	Cia	travel.state.gov	Sec	</v>
      <v xml:space="preserve">CC-BY-SA	CC-BY-SA				</v>
      <v xml:space="preserve">http://en.wikipedia.org/wiki/Switzerland	https://en.wikipedia.org/wiki/Switzerland	https://www.cia.gov/library/publications/the-world-factbook/geos/sz.html?Transportation	https://travel.state.gov/content/travel/en/international-travel/International-Travel-Country-Information-Pages/Switzerland.html	https://www.sec.gov/cgi-bin/browse-edgar?action=getcompany&amp;CIK=0001893146	</v>
      <v xml:space="preserve">http://creativecommons.org/licenses/by-sa/3.0/	http://creativecommons.org/licenses/by-sa/3.0/				</v>
    </spb>
    <spb s="0">
      <v xml:space="preserve">Wikipedia	</v>
      <v xml:space="preserve">CC-BY-SA	</v>
      <v xml:space="preserve">http://en.wikipedia.org/wiki/Switzerland	</v>
      <v xml:space="preserve">http://creativecommons.org/licenses/by-sa/3.0/	</v>
    </spb>
    <spb s="0">
      <v xml:space="preserve">Wikipedia	Cia	</v>
      <v xml:space="preserve">CC-BY-SA		</v>
      <v xml:space="preserve">http://en.wikipedia.org/wiki/Switzerland	https://www.cia.gov/library/publications/the-world-factbook/geos/sz.html?Transportation	</v>
      <v xml:space="preserve">http://creativecommons.org/licenses/by-sa/3.0/		</v>
    </spb>
    <spb s="0">
      <v xml:space="preserve">Cia	</v>
      <v xml:space="preserve">	</v>
      <v xml:space="preserve">https://www.cia.gov/library/publications/the-world-factbook/geos/sz.html?Transportation	</v>
      <v xml:space="preserve">	</v>
    </spb>
    <spb s="0">
      <v xml:space="preserve">Wikipedia	Wikipedia	Wikidata	Cia	travel.state.gov	Sec	</v>
      <v xml:space="preserve">CC-BY-SA	CC-BY-SA					</v>
      <v xml:space="preserve">http://en.wikipedia.org/wiki/Switzerland	http://fr.wikipedia.org/wiki/Suisse	https://www.wikidata.org/wiki/Q39	https://www.cia.gov/library/publications/the-world-factbook/geos/sz.html?Transportation	https://travel.state.gov/content/travel/en/international-travel/International-Travel-Country-Information-Pages/Switzerland.html	https://www.sec.gov/cgi-bin/browse-edgar?action=getcompany&amp;CIK=0001893146	</v>
      <v xml:space="preserve">http://creativecommons.org/licenses/by-sa/3.0/	http://creativecommons.org/licenses/by-sa/3.0/					</v>
    </spb>
    <spb s="20">
      <v>0</v>
      <v>194</v>
      <v>195</v>
      <v>196</v>
      <v>4</v>
      <v>5</v>
      <v>196</v>
      <v>197</v>
      <v>197</v>
      <v>198</v>
      <v>197</v>
      <v>199</v>
      <v>11</v>
      <v>194</v>
      <v>199</v>
      <v>12</v>
      <v>197</v>
      <v>199</v>
      <v>13</v>
      <v>14</v>
      <v>15</v>
      <v>199</v>
      <v>199</v>
      <v>200</v>
      <v>199</v>
      <v>16</v>
      <v>17</v>
      <v>18</v>
      <v>19</v>
      <v>199</v>
      <v>194</v>
      <v>199</v>
      <v>199</v>
      <v>199</v>
      <v>199</v>
      <v>199</v>
      <v>199</v>
      <v>199</v>
      <v>199</v>
      <v>199</v>
      <v>199</v>
      <v>20</v>
    </spb>
    <spb s="0">
      <v xml:space="preserve">Wikipedia	</v>
      <v xml:space="preserve">Public domain	</v>
      <v xml:space="preserve">http://en.wikipedia.org/wiki/Switzerland	</v>
      <v xml:space="preserve">http://en.wikipedia.org/wiki/Public_domain	</v>
    </spb>
    <spb s="0">
      <v xml:space="preserve">Wikipedia	Cia	travel.state.gov	</v>
      <v xml:space="preserve">CC-BY-SA			</v>
      <v xml:space="preserve">http://en.wikipedia.org/wiki/Turkey	https://www.cia.gov/library/publications/the-world-factbook/geos/tu.html?Transportation	https://travel.state.gov/content/travel/en/international-travel/International-Travel-Country-Information-Pages/Turkey.html	</v>
      <v xml:space="preserve">http://creativecommons.org/licenses/by-sa/3.0/			</v>
    </spb>
    <spb s="0">
      <v xml:space="preserve">Wikipedia	Cia	</v>
      <v xml:space="preserve">CC-BY-SA		</v>
      <v xml:space="preserve">http://fr.wikipedia.org/wiki/Turquie	https://www.cia.gov/library/publications/the-world-factbook/geos/tu.html?Transportation	</v>
      <v xml:space="preserve">http://creativecommons.org/licenses/by-sa/3.0/		</v>
    </spb>
    <spb s="0">
      <v xml:space="preserve">Wikipedia	Cia	Wikipedia	travel.state.gov	Sec	</v>
      <v xml:space="preserve">CC-BY-SA		CC-BY-SA			</v>
      <v xml:space="preserve">http://en.wikipedia.org/wiki/Turkey	https://www.cia.gov/library/publications/the-world-factbook/geos/tu.html?Transportation	https://en.wikipedia.org/wiki/Turkey	https://travel.state.gov/content/travel/en/international-travel/International-Travel-Country-Information-Pages/Turkey.html	https://www.sec.gov/cgi-bin/browse-edgar?action=getcompany&amp;CIK=0001901001	</v>
      <v xml:space="preserve">http://creativecommons.org/licenses/by-sa/3.0/		http://creativecommons.org/licenses/by-sa/3.0/			</v>
    </spb>
    <spb s="0">
      <v xml:space="preserve">Wikipedia	</v>
      <v xml:space="preserve">CC-BY-SA	</v>
      <v xml:space="preserve">http://en.wikipedia.org/wiki/Turkey	</v>
      <v xml:space="preserve">http://creativecommons.org/licenses/by-sa/3.0/	</v>
    </spb>
    <spb s="0">
      <v xml:space="preserve">Wikipedia	Cia	</v>
      <v xml:space="preserve">CC-BY-SA		</v>
      <v xml:space="preserve">http://en.wikipedia.org/wiki/Turkey	https://www.cia.gov/library/publications/the-world-factbook/geos/tu.html?Transportation	</v>
      <v xml:space="preserve">http://creativecommons.org/licenses/by-sa/3.0/		</v>
    </spb>
    <spb s="0">
      <v xml:space="preserve">travel.state.gov	</v>
      <v xml:space="preserve">	</v>
      <v xml:space="preserve">https://travel.state.gov/content/travel/en/international-travel/International-Travel-Country-Information-Pages/Turkey.html	</v>
      <v xml:space="preserve">	</v>
    </spb>
    <spb s="0">
      <v xml:space="preserve">Cia	</v>
      <v xml:space="preserve">	</v>
      <v xml:space="preserve">https://www.cia.gov/library/publications/the-world-factbook/geos/tu.html?Transportation	</v>
      <v xml:space="preserve">	</v>
    </spb>
    <spb s="0">
      <v xml:space="preserve">Wikipedia	Wikidata	</v>
      <v xml:space="preserve">CC-BY-SA		</v>
      <v xml:space="preserve">http://en.wikipedia.org/wiki/Turkey	https://www.wikidata.org/wiki/Q25446739	</v>
      <v xml:space="preserve">http://creativecommons.org/licenses/by-sa/3.0/		</v>
    </spb>
    <spb s="0">
      <v xml:space="preserve">Wikipedia	Wikipedia	Cia	Wikipedia	travel.state.gov	</v>
      <v xml:space="preserve">CC-BY-SA	CC-BY-SA		CC-BY-SA		</v>
      <v xml:space="preserve">http://en.wikipedia.org/wiki/Turkey	http://fr.wikipedia.org/wiki/Turquie	https://www.cia.gov/library/publications/the-world-factbook/geos/tu.html?Transportation	https://en.wikipedia.org/wiki/Turkey	https://travel.state.gov/content/travel/en/international-travel/International-Travel-Country-Information-Pages/Turkey.html	</v>
      <v xml:space="preserve">http://creativecommons.org/licenses/by-sa/3.0/	http://creativecommons.org/licenses/by-sa/3.0/		http://creativecommons.org/licenses/by-sa/3.0/		</v>
    </spb>
    <spb s="10">
      <v>0</v>
      <v>203</v>
      <v>204</v>
      <v>205</v>
      <v>4</v>
      <v>5</v>
      <v>205</v>
      <v>206</v>
      <v>206</v>
      <v>207</v>
      <v>206</v>
      <v>206</v>
      <v>208</v>
      <v>209</v>
      <v>11</v>
      <v>203</v>
      <v>209</v>
      <v>12</v>
      <v>210</v>
      <v>209</v>
      <v>13</v>
      <v>14</v>
      <v>15</v>
      <v>209</v>
      <v>209</v>
      <v>211</v>
      <v>209</v>
      <v>16</v>
      <v>17</v>
      <v>18</v>
      <v>19</v>
      <v>209</v>
      <v>203</v>
      <v>209</v>
      <v>209</v>
      <v>209</v>
      <v>209</v>
      <v>209</v>
      <v>209</v>
      <v>209</v>
      <v>209</v>
      <v>209</v>
      <v>209</v>
      <v>20</v>
    </spb>
    <spb s="2">
      <v>6</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2019</v>
      <v>2018</v>
      <v>2018</v>
      <v>2018</v>
      <v>2018</v>
      <v>2018</v>
      <v>2015</v>
      <v>2018</v>
      <v>2018</v>
      <v>2017</v>
      <v>1999</v>
      <v>2019</v>
    </spb>
    <spb s="0">
      <v xml:space="preserve">Wikipedia	</v>
      <v xml:space="preserve">Public domain	</v>
      <v xml:space="preserve">http://en.wikipedia.org/wiki/Turkey	</v>
      <v xml:space="preserve">http://en.wikipedia.org/wiki/Public_domain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https://www.sec.gov/cgi-bin/browse-edgar?action=getcompany&amp;CIK=0001901360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https://www.sec.gov/cgi-bin/browse-edgar?action=getcompany&amp;CIK=0001901360	</v>
      <v xml:space="preserve">http://creativecommons.org/licenses/by-sa/3.0/	http://creativecommons.org/licenses/by-sa/3.0/				</v>
    </spb>
    <spb s="0">
      <v xml:space="preserve">Wikipedia	Wikidata	</v>
      <v xml:space="preserve">CC-BY-SA		</v>
      <v xml:space="preserve">http://en.wikipedia.org/wiki/United_Kingdom	https://www.wikidata.org/wiki/Q19685030	</v>
      <v xml:space="preserve">http://creativecommons.org/licenses/by-sa/3.0/		</v>
    </spb>
    <spb s="19">
      <v>0</v>
      <v>216</v>
      <v>217</v>
      <v>218</v>
      <v>4</v>
      <v>5</v>
      <v>218</v>
      <v>219</v>
      <v>219</v>
      <v>220</v>
      <v>221</v>
      <v>219</v>
      <v>219</v>
      <v>217</v>
      <v>11</v>
      <v>216</v>
      <v>217</v>
      <v>12</v>
      <v>222</v>
      <v>217</v>
      <v>13</v>
      <v>14</v>
      <v>15</v>
      <v>217</v>
      <v>217</v>
      <v>221</v>
      <v>217</v>
      <v>16</v>
      <v>17</v>
      <v>18</v>
      <v>19</v>
      <v>217</v>
      <v>216</v>
      <v>217</v>
      <v>217</v>
      <v>217</v>
      <v>217</v>
      <v>217</v>
      <v>217</v>
      <v>217</v>
      <v>217</v>
      <v>217</v>
      <v>217</v>
      <v>20</v>
    </spb>
    <spb s="8">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Data>
</supportingPropertyBags>
</file>

<file path=xl/richData/rdsupportingpropertybagstructure.xml><?xml version="1.0" encoding="utf-8"?>
<spbStructures xmlns="http://schemas.microsoft.com/office/spreadsheetml/2017/richdata2" count="21">
  <s>
    <k n="SourceText" t="s"/>
    <k n="LicenseText" t="s"/>
    <k n="SourceAddress" t="s"/>
    <k n="LicenseAddress"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UniqueName" t="spb"/>
    <k n="Descrip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9">
    <x:dxf>
      <x:numFmt numFmtId="3" formatCode="#,##0"/>
    </x:dxf>
    <x:dxf>
      <x:numFmt numFmtId="167" formatCode="_([$$-409]* #,##0_);_([$$-409]* \(#,##0\);_([$$-409]* &quot;-&quot;_);_(@_)"/>
    </x:dxf>
    <x:dxf>
      <x:numFmt numFmtId="166" formatCode="0.0"/>
    </x:dxf>
    <x:dxf>
      <x:numFmt numFmtId="2" formatCode="0.00"/>
    </x:dxf>
    <x:dxf>
      <x:numFmt numFmtId="165" formatCode="0.0%"/>
    </x:dxf>
    <x:dxf>
      <x:numFmt numFmtId="164" formatCode="_([$$-409]* #,##0.00_);_([$$-409]* \(#,##0.00\);_([$$-409]* &quot;-&quot;??_);_(@_)"/>
    </x:dxf>
    <x:dxf>
      <x:numFmt numFmtId="4" formatCode="#,##0.00"/>
    </x:dxf>
    <x:dxf>
      <x:numFmt numFmtId="14" formatCode="0.00%"/>
    </x:dxf>
    <x:dxf>
      <x:numFmt numFmtId="1" formatCode="0"/>
    </x:dxf>
  </dxfs>
  <richProperties>
    <rPr n="IsTitleField" t="b"/>
    <rPr n="IsHeroField" t="b"/>
    <rPr n="RequiresInlineAttribution" t="b"/>
  </richProperties>
  <richStyles>
    <rSty>
      <rpv i="0">1</rpv>
    </rSty>
    <rSty>
      <rpv i="1">1</rpv>
    </rSty>
    <rSty>
      <rpv i="2">1</rpv>
    </rSty>
    <rSty dxfid="4"/>
    <rSty dxfid="0"/>
    <rSty dxfid="3"/>
    <rSty dxfid="8"/>
    <rSty dxfid="6"/>
    <rSty dxfid="2"/>
    <rSty dxfid="5"/>
    <rSty dxfid="1"/>
    <rSty dxfid="7"/>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3"/>
  <sheetViews>
    <sheetView workbookViewId="0">
      <pane ySplit="1" topLeftCell="A9" activePane="bottomLeft" state="frozen"/>
      <selection activeCell="K46" sqref="K46"/>
      <selection pane="bottomLeft" activeCell="A20" sqref="A20:XFD20"/>
    </sheetView>
  </sheetViews>
  <sheetFormatPr defaultRowHeight="15" x14ac:dyDescent="0.25"/>
  <cols>
    <col min="1" max="1" width="15.42578125" style="1" bestFit="1" customWidth="1"/>
    <col min="2" max="2" width="5.5703125" style="1" bestFit="1" customWidth="1"/>
    <col min="3" max="3" width="5" style="1" bestFit="1" customWidth="1"/>
    <col min="4" max="4" width="19.42578125" style="1" bestFit="1" customWidth="1"/>
    <col min="5" max="5" width="21.140625" style="1" bestFit="1" customWidth="1"/>
    <col min="6" max="6" width="12.28515625" style="1" bestFit="1" customWidth="1"/>
    <col min="7" max="7" width="16.28515625" style="1" bestFit="1" customWidth="1"/>
    <col min="8" max="8" width="22" style="1" bestFit="1" customWidth="1"/>
    <col min="9" max="10" width="9.140625" style="1"/>
    <col min="11" max="11" width="11.28515625" style="1" customWidth="1"/>
    <col min="12" max="12" width="12.140625" style="1" customWidth="1"/>
    <col min="13" max="13" width="11.28515625" style="1" bestFit="1" customWidth="1"/>
    <col min="14" max="14" width="10.85546875" style="1" bestFit="1" customWidth="1"/>
    <col min="15" max="15" width="12" style="1" customWidth="1"/>
    <col min="16" max="16" width="12.42578125" style="1" customWidth="1"/>
    <col min="17" max="17" width="12" style="1" bestFit="1" customWidth="1"/>
    <col min="18" max="18" width="10.85546875" style="1" bestFit="1" customWidth="1"/>
    <col min="19" max="16384" width="9.140625" style="1"/>
  </cols>
  <sheetData>
    <row r="1" spans="1:8" x14ac:dyDescent="0.25">
      <c r="A1" s="1" t="s">
        <v>0</v>
      </c>
      <c r="B1" s="1" t="s">
        <v>1</v>
      </c>
      <c r="C1" s="1" t="s">
        <v>2</v>
      </c>
      <c r="D1" s="1" t="s">
        <v>3</v>
      </c>
      <c r="E1" s="1" t="s">
        <v>4</v>
      </c>
      <c r="F1" s="1" t="s">
        <v>5</v>
      </c>
      <c r="G1" s="1" t="s">
        <v>6</v>
      </c>
      <c r="H1" s="1" t="s">
        <v>7</v>
      </c>
    </row>
    <row r="2" spans="1:8" x14ac:dyDescent="0.25">
      <c r="A2" s="1" t="s">
        <v>8</v>
      </c>
      <c r="B2" s="1" t="s">
        <v>9</v>
      </c>
      <c r="C2" s="1">
        <v>2001</v>
      </c>
      <c r="D2" s="2">
        <v>0</v>
      </c>
      <c r="E2" s="2">
        <v>0</v>
      </c>
      <c r="F2" s="2">
        <v>34.325292050000002</v>
      </c>
      <c r="G2" s="2">
        <v>65.661421270000005</v>
      </c>
      <c r="H2" s="2">
        <v>1.3286681999999999E-2</v>
      </c>
    </row>
    <row r="3" spans="1:8" x14ac:dyDescent="0.25">
      <c r="A3" s="1" t="s">
        <v>8</v>
      </c>
      <c r="B3" s="1" t="s">
        <v>9</v>
      </c>
      <c r="C3" s="1">
        <v>2002</v>
      </c>
      <c r="D3" s="2">
        <v>0</v>
      </c>
      <c r="E3" s="2">
        <v>3.5779099999999999E-4</v>
      </c>
      <c r="F3" s="2">
        <v>30.383587420000001</v>
      </c>
      <c r="G3" s="2">
        <v>69.609972339999999</v>
      </c>
      <c r="H3" s="2">
        <v>6.0824420000000004E-3</v>
      </c>
    </row>
    <row r="4" spans="1:8" x14ac:dyDescent="0.25">
      <c r="A4" s="1" t="s">
        <v>8</v>
      </c>
      <c r="B4" s="1" t="s">
        <v>9</v>
      </c>
      <c r="C4" s="1">
        <v>2003</v>
      </c>
      <c r="D4" s="2">
        <v>0</v>
      </c>
      <c r="E4" s="2">
        <v>0</v>
      </c>
      <c r="F4" s="2">
        <v>28.618314739999999</v>
      </c>
      <c r="G4" s="2">
        <v>71.379019659999997</v>
      </c>
      <c r="H4" s="2">
        <v>2.6656090000000002E-3</v>
      </c>
    </row>
    <row r="5" spans="1:8" x14ac:dyDescent="0.25">
      <c r="A5" s="1" t="s">
        <v>8</v>
      </c>
      <c r="B5" s="1" t="s">
        <v>9</v>
      </c>
      <c r="C5" s="1">
        <v>2004</v>
      </c>
      <c r="D5" s="2">
        <v>0</v>
      </c>
      <c r="E5" s="2">
        <v>0</v>
      </c>
      <c r="F5" s="2">
        <v>30.96370873</v>
      </c>
      <c r="G5" s="2">
        <v>68.993565419999996</v>
      </c>
      <c r="H5" s="2">
        <v>4.2725844999999998E-2</v>
      </c>
    </row>
    <row r="6" spans="1:8" x14ac:dyDescent="0.25">
      <c r="A6" s="1" t="s">
        <v>8</v>
      </c>
      <c r="B6" s="1" t="s">
        <v>9</v>
      </c>
      <c r="C6" s="1">
        <v>2005</v>
      </c>
      <c r="D6" s="2">
        <v>0</v>
      </c>
      <c r="E6" s="2">
        <v>0</v>
      </c>
      <c r="F6" s="2">
        <v>38.853542490000002</v>
      </c>
      <c r="G6" s="2">
        <v>60.997060779999998</v>
      </c>
      <c r="H6" s="2">
        <v>0.14939673000000001</v>
      </c>
    </row>
    <row r="7" spans="1:8" x14ac:dyDescent="0.25">
      <c r="A7" s="1" t="s">
        <v>8</v>
      </c>
      <c r="B7" s="1" t="s">
        <v>9</v>
      </c>
      <c r="C7" s="1">
        <v>2006</v>
      </c>
      <c r="D7" s="2">
        <v>0</v>
      </c>
      <c r="E7" s="2">
        <v>0</v>
      </c>
      <c r="F7" s="2">
        <v>37.666520839999997</v>
      </c>
      <c r="G7" s="2">
        <v>62.143910300000002</v>
      </c>
      <c r="H7" s="2">
        <v>0.18956885200000001</v>
      </c>
    </row>
    <row r="8" spans="1:8" x14ac:dyDescent="0.25">
      <c r="A8" s="1" t="s">
        <v>8</v>
      </c>
      <c r="B8" s="1" t="s">
        <v>9</v>
      </c>
      <c r="C8" s="1">
        <v>2007</v>
      </c>
      <c r="D8" s="2">
        <v>0</v>
      </c>
      <c r="E8" s="2">
        <v>0</v>
      </c>
      <c r="F8" s="2">
        <v>40.423098719999999</v>
      </c>
      <c r="G8" s="2">
        <v>59.320010330000002</v>
      </c>
      <c r="H8" s="2">
        <v>0.25689094899999998</v>
      </c>
    </row>
    <row r="9" spans="1:8" x14ac:dyDescent="0.25">
      <c r="A9" s="1" t="s">
        <v>8</v>
      </c>
      <c r="B9" s="1" t="s">
        <v>9</v>
      </c>
      <c r="C9" s="1">
        <v>2008</v>
      </c>
      <c r="D9" s="2">
        <v>0</v>
      </c>
      <c r="E9" s="2">
        <v>6.8097600000000002E-4</v>
      </c>
      <c r="F9" s="2">
        <v>44.942048919999998</v>
      </c>
      <c r="G9" s="2">
        <v>54.830845500000002</v>
      </c>
      <c r="H9" s="2">
        <v>0.226424602</v>
      </c>
    </row>
    <row r="10" spans="1:8" x14ac:dyDescent="0.25">
      <c r="A10" s="1" t="s">
        <v>8</v>
      </c>
      <c r="B10" s="1" t="s">
        <v>9</v>
      </c>
      <c r="C10" s="1">
        <v>2009</v>
      </c>
      <c r="D10" s="2">
        <v>0</v>
      </c>
      <c r="E10" s="2">
        <v>1.2216973000000001E-2</v>
      </c>
      <c r="F10" s="2">
        <v>53.160123800000001</v>
      </c>
      <c r="G10" s="2">
        <v>46.496547919999998</v>
      </c>
      <c r="H10" s="2">
        <v>0.33111130599999999</v>
      </c>
    </row>
    <row r="11" spans="1:8" x14ac:dyDescent="0.25">
      <c r="A11" s="1" t="s">
        <v>8</v>
      </c>
      <c r="B11" s="1" t="s">
        <v>9</v>
      </c>
      <c r="C11" s="1">
        <v>2010</v>
      </c>
      <c r="D11" s="2">
        <v>0</v>
      </c>
      <c r="E11" s="2">
        <v>3.4145092000000002E-2</v>
      </c>
      <c r="F11" s="2">
        <v>48.271404699999998</v>
      </c>
      <c r="G11" s="2">
        <v>51.313976320000002</v>
      </c>
      <c r="H11" s="2">
        <v>0.38047388500000001</v>
      </c>
    </row>
    <row r="12" spans="1:8" x14ac:dyDescent="0.25">
      <c r="A12" s="1" t="s">
        <v>8</v>
      </c>
      <c r="B12" s="1" t="s">
        <v>9</v>
      </c>
      <c r="C12" s="1">
        <v>2011</v>
      </c>
      <c r="D12" s="2">
        <v>0</v>
      </c>
      <c r="E12" s="2">
        <v>0.17773709500000001</v>
      </c>
      <c r="F12" s="2">
        <v>44.403948960000001</v>
      </c>
      <c r="G12" s="2">
        <v>55.052169910000003</v>
      </c>
      <c r="H12" s="2">
        <v>0.36614403200000001</v>
      </c>
    </row>
    <row r="13" spans="1:8" x14ac:dyDescent="0.25">
      <c r="A13" s="1" t="s">
        <v>8</v>
      </c>
      <c r="B13" s="1" t="s">
        <v>9</v>
      </c>
      <c r="C13" s="1">
        <v>2012</v>
      </c>
      <c r="D13" s="2">
        <v>0</v>
      </c>
      <c r="E13" s="2">
        <v>0.18422070800000001</v>
      </c>
      <c r="F13" s="2">
        <v>42.48087855</v>
      </c>
      <c r="G13" s="2">
        <v>56.745037349999997</v>
      </c>
      <c r="H13" s="2">
        <v>0.58986339700000001</v>
      </c>
    </row>
    <row r="14" spans="1:8" x14ac:dyDescent="0.25">
      <c r="A14" s="1" t="s">
        <v>8</v>
      </c>
      <c r="B14" s="1" t="s">
        <v>9</v>
      </c>
      <c r="C14" s="1">
        <v>2013</v>
      </c>
      <c r="D14" s="2">
        <v>0</v>
      </c>
      <c r="E14" s="2">
        <v>0.26298055100000001</v>
      </c>
      <c r="F14" s="2">
        <v>42.257119119999999</v>
      </c>
      <c r="G14" s="2">
        <v>56.724497309999997</v>
      </c>
      <c r="H14" s="2">
        <v>0.75540301200000004</v>
      </c>
    </row>
    <row r="15" spans="1:8" x14ac:dyDescent="0.25">
      <c r="A15" s="1" t="s">
        <v>8</v>
      </c>
      <c r="B15" s="1" t="s">
        <v>9</v>
      </c>
      <c r="C15" s="1">
        <v>2014</v>
      </c>
      <c r="D15" s="2">
        <v>0.103521716</v>
      </c>
      <c r="E15" s="2">
        <v>0.46288054099999998</v>
      </c>
      <c r="F15" s="2">
        <v>41.964209179999997</v>
      </c>
      <c r="G15" s="2">
        <v>56.83704891</v>
      </c>
      <c r="H15" s="2">
        <v>0.63233965700000005</v>
      </c>
    </row>
    <row r="16" spans="1:8" x14ac:dyDescent="0.25">
      <c r="A16" s="1" t="s">
        <v>8</v>
      </c>
      <c r="B16" s="1" t="s">
        <v>9</v>
      </c>
      <c r="C16" s="1">
        <v>2015</v>
      </c>
      <c r="D16" s="2">
        <v>0.33413816000000002</v>
      </c>
      <c r="E16" s="2">
        <v>0.56910437400000002</v>
      </c>
      <c r="F16" s="2">
        <v>40.034353680000002</v>
      </c>
      <c r="G16" s="2">
        <v>58.401257469999997</v>
      </c>
      <c r="H16" s="2">
        <v>0.66114631099999999</v>
      </c>
    </row>
    <row r="17" spans="1:8" x14ac:dyDescent="0.25">
      <c r="A17" s="1" t="s">
        <v>8</v>
      </c>
      <c r="B17" s="1" t="s">
        <v>9</v>
      </c>
      <c r="C17" s="1">
        <v>2016</v>
      </c>
      <c r="D17" s="2">
        <v>0.51243310200000003</v>
      </c>
      <c r="E17" s="2">
        <v>1.0251695970000001</v>
      </c>
      <c r="F17" s="2">
        <v>40.153032119999999</v>
      </c>
      <c r="G17" s="2">
        <v>57.317568960000003</v>
      </c>
      <c r="H17" s="2">
        <v>0.99179621600000001</v>
      </c>
    </row>
    <row r="18" spans="1:8" x14ac:dyDescent="0.25">
      <c r="A18" s="1" t="s">
        <v>8</v>
      </c>
      <c r="B18" s="1" t="s">
        <v>9</v>
      </c>
      <c r="C18" s="1">
        <v>2017</v>
      </c>
      <c r="D18" s="2">
        <v>0.474357523</v>
      </c>
      <c r="E18" s="2">
        <v>1.5376995360000001</v>
      </c>
      <c r="F18" s="2">
        <v>46.719687540000002</v>
      </c>
      <c r="G18" s="2">
        <v>49.66234575</v>
      </c>
      <c r="H18" s="2">
        <v>1.605909657</v>
      </c>
    </row>
    <row r="19" spans="1:8" x14ac:dyDescent="0.25">
      <c r="A19" s="1" t="s">
        <v>8</v>
      </c>
      <c r="B19" s="1" t="s">
        <v>9</v>
      </c>
      <c r="C19" s="1">
        <v>2018</v>
      </c>
      <c r="D19" s="2">
        <v>0.65969249500000005</v>
      </c>
      <c r="E19" s="2">
        <v>1.983182239</v>
      </c>
      <c r="F19" s="2">
        <v>54.48180421</v>
      </c>
      <c r="G19" s="2">
        <v>41.127575729999997</v>
      </c>
      <c r="H19" s="2">
        <v>1.747745318</v>
      </c>
    </row>
    <row r="20" spans="1:8" x14ac:dyDescent="0.25">
      <c r="A20" s="1" t="s">
        <v>8</v>
      </c>
      <c r="B20" s="1" t="s">
        <v>9</v>
      </c>
      <c r="C20" s="1">
        <v>2019</v>
      </c>
      <c r="D20" s="2">
        <v>0.65095350699999999</v>
      </c>
      <c r="E20" s="2">
        <v>2.6988459539999998</v>
      </c>
      <c r="F20" s="2">
        <v>53.255830189999998</v>
      </c>
      <c r="G20" s="2">
        <v>39.601290980000002</v>
      </c>
      <c r="H20" s="2">
        <v>3.7930793679999999</v>
      </c>
    </row>
    <row r="21" spans="1:8" x14ac:dyDescent="0.25">
      <c r="A21" s="1" t="s">
        <v>10</v>
      </c>
      <c r="B21" s="1" t="s">
        <v>11</v>
      </c>
      <c r="C21" s="1">
        <v>2001</v>
      </c>
      <c r="D21" s="2">
        <v>0</v>
      </c>
      <c r="E21" s="2">
        <v>1.023269E-3</v>
      </c>
      <c r="F21" s="2">
        <v>38.082802940000001</v>
      </c>
      <c r="G21" s="2">
        <v>61.906350410000002</v>
      </c>
      <c r="H21" s="2">
        <v>9.8233839999999992E-3</v>
      </c>
    </row>
    <row r="22" spans="1:8" x14ac:dyDescent="0.25">
      <c r="A22" s="1" t="s">
        <v>10</v>
      </c>
      <c r="B22" s="1" t="s">
        <v>11</v>
      </c>
      <c r="C22" s="1">
        <v>2002</v>
      </c>
      <c r="D22" s="2">
        <v>0</v>
      </c>
      <c r="E22" s="2">
        <v>8.5565200000000004E-4</v>
      </c>
      <c r="F22" s="2">
        <v>37.272182770000001</v>
      </c>
      <c r="G22" s="2">
        <v>62.724180709999999</v>
      </c>
      <c r="H22" s="2">
        <v>2.7808680000000001E-3</v>
      </c>
    </row>
    <row r="23" spans="1:8" x14ac:dyDescent="0.25">
      <c r="A23" s="1" t="s">
        <v>10</v>
      </c>
      <c r="B23" s="1" t="s">
        <v>11</v>
      </c>
      <c r="C23" s="1">
        <v>2003</v>
      </c>
      <c r="D23" s="2">
        <v>0</v>
      </c>
      <c r="E23" s="2">
        <v>0</v>
      </c>
      <c r="F23" s="2">
        <v>31.743121670000001</v>
      </c>
      <c r="G23" s="2">
        <v>68.24946645</v>
      </c>
      <c r="H23" s="2">
        <v>7.41188E-3</v>
      </c>
    </row>
    <row r="24" spans="1:8" x14ac:dyDescent="0.25">
      <c r="A24" s="1" t="s">
        <v>10</v>
      </c>
      <c r="B24" s="1" t="s">
        <v>11</v>
      </c>
      <c r="C24" s="1">
        <v>2004</v>
      </c>
      <c r="D24" s="2">
        <v>0</v>
      </c>
      <c r="E24" s="2">
        <v>0</v>
      </c>
      <c r="F24" s="2">
        <v>29.99220098</v>
      </c>
      <c r="G24" s="2">
        <v>69.979945369999996</v>
      </c>
      <c r="H24" s="2">
        <v>2.7853658999999999E-2</v>
      </c>
    </row>
    <row r="25" spans="1:8" x14ac:dyDescent="0.25">
      <c r="A25" s="1" t="s">
        <v>10</v>
      </c>
      <c r="B25" s="1" t="s">
        <v>11</v>
      </c>
      <c r="C25" s="1">
        <v>2005</v>
      </c>
      <c r="D25" s="2">
        <v>0</v>
      </c>
      <c r="E25" s="2">
        <v>0</v>
      </c>
      <c r="F25" s="2">
        <v>27.29433676</v>
      </c>
      <c r="G25" s="2">
        <v>72.606081570000001</v>
      </c>
      <c r="H25" s="2">
        <v>9.9581673999999995E-2</v>
      </c>
    </row>
    <row r="26" spans="1:8" x14ac:dyDescent="0.25">
      <c r="A26" s="1" t="s">
        <v>10</v>
      </c>
      <c r="B26" s="1" t="s">
        <v>11</v>
      </c>
      <c r="C26" s="1">
        <v>2006</v>
      </c>
      <c r="D26" s="2">
        <v>0</v>
      </c>
      <c r="E26" s="2">
        <v>0</v>
      </c>
      <c r="F26" s="2">
        <v>26.018554949999999</v>
      </c>
      <c r="G26" s="2">
        <v>73.811329509999993</v>
      </c>
      <c r="H26" s="2">
        <v>0.17011554600000001</v>
      </c>
    </row>
    <row r="27" spans="1:8" x14ac:dyDescent="0.25">
      <c r="A27" s="1" t="s">
        <v>10</v>
      </c>
      <c r="B27" s="1" t="s">
        <v>11</v>
      </c>
      <c r="C27" s="1">
        <v>2007</v>
      </c>
      <c r="D27" s="2">
        <v>0</v>
      </c>
      <c r="E27" s="2">
        <v>0</v>
      </c>
      <c r="F27" s="2">
        <v>22.7166754</v>
      </c>
      <c r="G27" s="2">
        <v>77.033789260000006</v>
      </c>
      <c r="H27" s="2">
        <v>0.249535338</v>
      </c>
    </row>
    <row r="28" spans="1:8" x14ac:dyDescent="0.25">
      <c r="A28" s="1" t="s">
        <v>10</v>
      </c>
      <c r="B28" s="1" t="s">
        <v>11</v>
      </c>
      <c r="C28" s="1">
        <v>2008</v>
      </c>
      <c r="D28" s="2">
        <v>0</v>
      </c>
      <c r="E28" s="2">
        <v>0</v>
      </c>
      <c r="F28" s="2">
        <v>20.79231948</v>
      </c>
      <c r="G28" s="2">
        <v>78.857106590000001</v>
      </c>
      <c r="H28" s="2">
        <v>0.35057392900000001</v>
      </c>
    </row>
    <row r="29" spans="1:8" x14ac:dyDescent="0.25">
      <c r="A29" s="1" t="s">
        <v>10</v>
      </c>
      <c r="B29" s="1" t="s">
        <v>11</v>
      </c>
      <c r="C29" s="1">
        <v>2009</v>
      </c>
      <c r="D29" s="2">
        <v>0</v>
      </c>
      <c r="E29" s="2">
        <v>0</v>
      </c>
      <c r="F29" s="2">
        <v>24.396483660000001</v>
      </c>
      <c r="G29" s="2">
        <v>75.21671843</v>
      </c>
      <c r="H29" s="2">
        <v>0.38679791499999999</v>
      </c>
    </row>
    <row r="30" spans="1:8" x14ac:dyDescent="0.25">
      <c r="A30" s="1" t="s">
        <v>10</v>
      </c>
      <c r="B30" s="1" t="s">
        <v>11</v>
      </c>
      <c r="C30" s="1">
        <v>2010</v>
      </c>
      <c r="D30" s="2">
        <v>0</v>
      </c>
      <c r="E30" s="2">
        <v>6.5908349999999997E-3</v>
      </c>
      <c r="F30" s="2">
        <v>23.623751169999998</v>
      </c>
      <c r="G30" s="2">
        <v>75.623795110000003</v>
      </c>
      <c r="H30" s="2">
        <v>0.74586287799999995</v>
      </c>
    </row>
    <row r="31" spans="1:8" x14ac:dyDescent="0.25">
      <c r="A31" s="1" t="s">
        <v>10</v>
      </c>
      <c r="B31" s="1" t="s">
        <v>11</v>
      </c>
      <c r="C31" s="1">
        <v>2011</v>
      </c>
      <c r="D31" s="2">
        <v>0</v>
      </c>
      <c r="E31" s="2">
        <v>4.8409054999999999E-2</v>
      </c>
      <c r="F31" s="2">
        <v>23.476119659999998</v>
      </c>
      <c r="G31" s="2">
        <v>75.311032549999993</v>
      </c>
      <c r="H31" s="2">
        <v>1.1644387430000001</v>
      </c>
    </row>
    <row r="32" spans="1:8" x14ac:dyDescent="0.25">
      <c r="A32" s="1" t="s">
        <v>10</v>
      </c>
      <c r="B32" s="1" t="s">
        <v>11</v>
      </c>
      <c r="C32" s="1">
        <v>2012</v>
      </c>
      <c r="D32" s="2">
        <v>0</v>
      </c>
      <c r="E32" s="2">
        <v>0.16970185099999999</v>
      </c>
      <c r="F32" s="2">
        <v>29.937995130000001</v>
      </c>
      <c r="G32" s="2">
        <v>68.873681009999999</v>
      </c>
      <c r="H32" s="2">
        <v>1.0186220050000001</v>
      </c>
    </row>
    <row r="33" spans="1:8" x14ac:dyDescent="0.25">
      <c r="A33" s="1" t="s">
        <v>10</v>
      </c>
      <c r="B33" s="1" t="s">
        <v>11</v>
      </c>
      <c r="C33" s="1">
        <v>2013</v>
      </c>
      <c r="D33" s="2">
        <v>0</v>
      </c>
      <c r="E33" s="2">
        <v>0.15450703800000001</v>
      </c>
      <c r="F33" s="2">
        <v>33.814204770000003</v>
      </c>
      <c r="G33" s="2">
        <v>64.863124459999995</v>
      </c>
      <c r="H33" s="2">
        <v>1.168163732</v>
      </c>
    </row>
    <row r="34" spans="1:8" x14ac:dyDescent="0.25">
      <c r="A34" s="1" t="s">
        <v>10</v>
      </c>
      <c r="B34" s="1" t="s">
        <v>11</v>
      </c>
      <c r="C34" s="1">
        <v>2014</v>
      </c>
      <c r="D34" s="2">
        <v>0.12775967099999999</v>
      </c>
      <c r="E34" s="2">
        <v>0.28181671400000002</v>
      </c>
      <c r="F34" s="2">
        <v>36.077923050000003</v>
      </c>
      <c r="G34" s="2">
        <v>61.96054152</v>
      </c>
      <c r="H34" s="2">
        <v>1.5519590510000001</v>
      </c>
    </row>
    <row r="35" spans="1:8" x14ac:dyDescent="0.25">
      <c r="A35" s="1" t="s">
        <v>10</v>
      </c>
      <c r="B35" s="1" t="s">
        <v>11</v>
      </c>
      <c r="C35" s="1">
        <v>2015</v>
      </c>
      <c r="D35" s="2">
        <v>0.28519197099999999</v>
      </c>
      <c r="E35" s="2">
        <v>0.32430857400000002</v>
      </c>
      <c r="F35" s="2">
        <v>37.921750830000001</v>
      </c>
      <c r="G35" s="2">
        <v>59.93701429</v>
      </c>
      <c r="H35" s="2">
        <v>1.531734342</v>
      </c>
    </row>
    <row r="36" spans="1:8" x14ac:dyDescent="0.25">
      <c r="A36" s="1" t="s">
        <v>10</v>
      </c>
      <c r="B36" s="1" t="s">
        <v>11</v>
      </c>
      <c r="C36" s="1">
        <v>2016</v>
      </c>
      <c r="D36" s="2">
        <v>1.351759623</v>
      </c>
      <c r="E36" s="2">
        <v>0.37070056800000001</v>
      </c>
      <c r="F36" s="2">
        <v>44.781555419999997</v>
      </c>
      <c r="G36" s="2">
        <v>51.791503169999999</v>
      </c>
      <c r="H36" s="2">
        <v>1.7044812140000001</v>
      </c>
    </row>
    <row r="37" spans="1:8" x14ac:dyDescent="0.25">
      <c r="A37" s="1" t="s">
        <v>10</v>
      </c>
      <c r="B37" s="1" t="s">
        <v>11</v>
      </c>
      <c r="C37" s="1">
        <v>2017</v>
      </c>
      <c r="D37" s="2">
        <v>2.172870949</v>
      </c>
      <c r="E37" s="2">
        <v>0.46490948799999998</v>
      </c>
      <c r="F37" s="2">
        <v>48.75713099</v>
      </c>
      <c r="G37" s="2">
        <v>46.348603439999998</v>
      </c>
      <c r="H37" s="2">
        <v>2.2564851309999998</v>
      </c>
    </row>
    <row r="38" spans="1:8" x14ac:dyDescent="0.25">
      <c r="A38" s="1" t="s">
        <v>10</v>
      </c>
      <c r="B38" s="1" t="s">
        <v>11</v>
      </c>
      <c r="C38" s="1">
        <v>2018</v>
      </c>
      <c r="D38" s="2">
        <v>1.6491034</v>
      </c>
      <c r="E38" s="2">
        <v>0.66371681400000004</v>
      </c>
      <c r="F38" s="2">
        <v>59.518550589999997</v>
      </c>
      <c r="G38" s="2">
        <v>35.527043550000002</v>
      </c>
      <c r="H38" s="2">
        <v>2.641585643</v>
      </c>
    </row>
    <row r="39" spans="1:8" x14ac:dyDescent="0.25">
      <c r="A39" s="1" t="s">
        <v>10</v>
      </c>
      <c r="B39" s="1" t="s">
        <v>11</v>
      </c>
      <c r="C39" s="1">
        <v>2019</v>
      </c>
      <c r="D39" s="2">
        <v>1.539082514</v>
      </c>
      <c r="E39" s="2">
        <v>1.606718509</v>
      </c>
      <c r="F39" s="2">
        <v>61.860026220000002</v>
      </c>
      <c r="G39" s="2">
        <v>31.471464699999999</v>
      </c>
      <c r="H39" s="2">
        <v>3.5227080580000001</v>
      </c>
    </row>
    <row r="40" spans="1:8" x14ac:dyDescent="0.25">
      <c r="A40" s="1" t="s">
        <v>12</v>
      </c>
      <c r="B40" s="1" t="s">
        <v>13</v>
      </c>
      <c r="C40" s="1">
        <v>2001</v>
      </c>
      <c r="D40" s="2">
        <v>0</v>
      </c>
      <c r="E40" s="2">
        <v>7.2828670000000002E-3</v>
      </c>
      <c r="F40" s="2">
        <v>82.115360609999996</v>
      </c>
      <c r="G40" s="2">
        <v>17.87735653</v>
      </c>
      <c r="H40" s="2">
        <v>0</v>
      </c>
    </row>
    <row r="41" spans="1:8" x14ac:dyDescent="0.25">
      <c r="A41" s="1" t="s">
        <v>12</v>
      </c>
      <c r="B41" s="1" t="s">
        <v>13</v>
      </c>
      <c r="C41" s="1">
        <v>2002</v>
      </c>
      <c r="D41" s="2">
        <v>0</v>
      </c>
      <c r="E41" s="2">
        <v>8.91146E-4</v>
      </c>
      <c r="F41" s="2">
        <v>79.574923139999996</v>
      </c>
      <c r="G41" s="2">
        <v>20.42418571</v>
      </c>
      <c r="H41" s="2">
        <v>0</v>
      </c>
    </row>
    <row r="42" spans="1:8" x14ac:dyDescent="0.25">
      <c r="A42" s="1" t="s">
        <v>12</v>
      </c>
      <c r="B42" s="1" t="s">
        <v>13</v>
      </c>
      <c r="C42" s="1">
        <v>2003</v>
      </c>
      <c r="D42" s="2">
        <v>0</v>
      </c>
      <c r="E42" s="2">
        <v>2.0574230000000001E-3</v>
      </c>
      <c r="F42" s="2">
        <v>76.674999229999997</v>
      </c>
      <c r="G42" s="2">
        <v>23.322943349999999</v>
      </c>
      <c r="H42" s="2">
        <v>0</v>
      </c>
    </row>
    <row r="43" spans="1:8" x14ac:dyDescent="0.25">
      <c r="A43" s="1" t="s">
        <v>12</v>
      </c>
      <c r="B43" s="1" t="s">
        <v>13</v>
      </c>
      <c r="C43" s="1">
        <v>2004</v>
      </c>
      <c r="D43" s="2">
        <v>0</v>
      </c>
      <c r="E43" s="2">
        <v>2.462124E-3</v>
      </c>
      <c r="F43" s="2">
        <v>75.217898000000005</v>
      </c>
      <c r="G43" s="2">
        <v>24.771432789999999</v>
      </c>
      <c r="H43" s="2">
        <v>8.2070809999999998E-3</v>
      </c>
    </row>
    <row r="44" spans="1:8" x14ac:dyDescent="0.25">
      <c r="A44" s="1" t="s">
        <v>12</v>
      </c>
      <c r="B44" s="1" t="s">
        <v>13</v>
      </c>
      <c r="C44" s="1">
        <v>2005</v>
      </c>
      <c r="D44" s="2">
        <v>0</v>
      </c>
      <c r="E44" s="2">
        <v>1.3497369999999999E-3</v>
      </c>
      <c r="F44" s="2">
        <v>75.014340959999998</v>
      </c>
      <c r="G44" s="2">
        <v>24.980934959999999</v>
      </c>
      <c r="H44" s="2">
        <v>3.3743430000000001E-3</v>
      </c>
    </row>
    <row r="45" spans="1:8" x14ac:dyDescent="0.25">
      <c r="A45" s="1" t="s">
        <v>12</v>
      </c>
      <c r="B45" s="1" t="s">
        <v>13</v>
      </c>
      <c r="C45" s="1">
        <v>2006</v>
      </c>
      <c r="D45" s="2">
        <v>0</v>
      </c>
      <c r="E45" s="2">
        <v>1.274624E-3</v>
      </c>
      <c r="F45" s="2">
        <v>72.139902750000005</v>
      </c>
      <c r="G45" s="2">
        <v>27.85053757</v>
      </c>
      <c r="H45" s="2">
        <v>8.2850570000000002E-3</v>
      </c>
    </row>
    <row r="46" spans="1:8" x14ac:dyDescent="0.25">
      <c r="A46" s="1" t="s">
        <v>12</v>
      </c>
      <c r="B46" s="1" t="s">
        <v>13</v>
      </c>
      <c r="C46" s="1">
        <v>2007</v>
      </c>
      <c r="D46" s="2">
        <v>0</v>
      </c>
      <c r="E46" s="2">
        <v>1.228682E-3</v>
      </c>
      <c r="F46" s="2">
        <v>60.050007370000003</v>
      </c>
      <c r="G46" s="2">
        <v>39.940163169999998</v>
      </c>
      <c r="H46" s="2">
        <v>8.6007770000000004E-3</v>
      </c>
    </row>
    <row r="47" spans="1:8" x14ac:dyDescent="0.25">
      <c r="A47" s="1" t="s">
        <v>12</v>
      </c>
      <c r="B47" s="1" t="s">
        <v>13</v>
      </c>
      <c r="C47" s="1">
        <v>2008</v>
      </c>
      <c r="D47" s="2">
        <v>0</v>
      </c>
      <c r="E47" s="2">
        <v>3.3189729999999998E-3</v>
      </c>
      <c r="F47" s="2">
        <v>53.214425589999998</v>
      </c>
      <c r="G47" s="2">
        <v>46.750393299999999</v>
      </c>
      <c r="H47" s="2">
        <v>3.1862143000000002E-2</v>
      </c>
    </row>
    <row r="48" spans="1:8" x14ac:dyDescent="0.25">
      <c r="A48" s="1" t="s">
        <v>12</v>
      </c>
      <c r="B48" s="1" t="s">
        <v>13</v>
      </c>
      <c r="C48" s="1">
        <v>2009</v>
      </c>
      <c r="D48" s="2">
        <v>0</v>
      </c>
      <c r="E48" s="2">
        <v>6.9665872000000004E-2</v>
      </c>
      <c r="F48" s="2">
        <v>55.244143149999999</v>
      </c>
      <c r="G48" s="2">
        <v>44.635281300000003</v>
      </c>
      <c r="H48" s="2">
        <v>5.0909676000000001E-2</v>
      </c>
    </row>
    <row r="49" spans="1:8" x14ac:dyDescent="0.25">
      <c r="A49" s="1" t="s">
        <v>12</v>
      </c>
      <c r="B49" s="1" t="s">
        <v>13</v>
      </c>
      <c r="C49" s="1">
        <v>2010</v>
      </c>
      <c r="D49" s="2">
        <v>0</v>
      </c>
      <c r="E49" s="2">
        <v>2.7397795999999999E-2</v>
      </c>
      <c r="F49" s="2">
        <v>53.620096940000003</v>
      </c>
      <c r="G49" s="2">
        <v>46.257265310000001</v>
      </c>
      <c r="H49" s="2">
        <v>9.5239958999999999E-2</v>
      </c>
    </row>
    <row r="50" spans="1:8" x14ac:dyDescent="0.25">
      <c r="A50" s="1" t="s">
        <v>12</v>
      </c>
      <c r="B50" s="1" t="s">
        <v>13</v>
      </c>
      <c r="C50" s="1">
        <v>2011</v>
      </c>
      <c r="D50" s="2">
        <v>0</v>
      </c>
      <c r="E50" s="2">
        <v>0.26881404199999998</v>
      </c>
      <c r="F50" s="2">
        <v>51.700528220000002</v>
      </c>
      <c r="G50" s="2">
        <v>47.889486249999997</v>
      </c>
      <c r="H50" s="2">
        <v>0.14117148800000001</v>
      </c>
    </row>
    <row r="51" spans="1:8" x14ac:dyDescent="0.25">
      <c r="A51" s="1" t="s">
        <v>12</v>
      </c>
      <c r="B51" s="1" t="s">
        <v>13</v>
      </c>
      <c r="C51" s="1">
        <v>2012</v>
      </c>
      <c r="D51" s="2">
        <v>0</v>
      </c>
      <c r="E51" s="2">
        <v>0.31560518300000001</v>
      </c>
      <c r="F51" s="2">
        <v>59.589654709999998</v>
      </c>
      <c r="G51" s="2">
        <v>39.84647184</v>
      </c>
      <c r="H51" s="2">
        <v>0.24826827000000001</v>
      </c>
    </row>
    <row r="52" spans="1:8" x14ac:dyDescent="0.25">
      <c r="A52" s="1" t="s">
        <v>12</v>
      </c>
      <c r="B52" s="1" t="s">
        <v>13</v>
      </c>
      <c r="C52" s="1">
        <v>2013</v>
      </c>
      <c r="D52" s="2">
        <v>0</v>
      </c>
      <c r="E52" s="2">
        <v>0.29679483600000001</v>
      </c>
      <c r="F52" s="2">
        <v>67.328846470000002</v>
      </c>
      <c r="G52" s="2">
        <v>31.774700719999998</v>
      </c>
      <c r="H52" s="2">
        <v>0.59965796900000001</v>
      </c>
    </row>
    <row r="53" spans="1:8" x14ac:dyDescent="0.25">
      <c r="A53" s="1" t="s">
        <v>12</v>
      </c>
      <c r="B53" s="1" t="s">
        <v>13</v>
      </c>
      <c r="C53" s="1">
        <v>2014</v>
      </c>
      <c r="D53" s="2">
        <v>2.1156410000000001E-3</v>
      </c>
      <c r="E53" s="2">
        <v>0.87058624399999995</v>
      </c>
      <c r="F53" s="2">
        <v>67.087502909999998</v>
      </c>
      <c r="G53" s="2">
        <v>31.397698179999999</v>
      </c>
      <c r="H53" s="2">
        <v>0.64209702300000004</v>
      </c>
    </row>
    <row r="54" spans="1:8" x14ac:dyDescent="0.25">
      <c r="A54" s="1" t="s">
        <v>12</v>
      </c>
      <c r="B54" s="1" t="s">
        <v>13</v>
      </c>
      <c r="C54" s="1">
        <v>2015</v>
      </c>
      <c r="D54" s="2">
        <v>0.12681482599999999</v>
      </c>
      <c r="E54" s="2">
        <v>2.1592273460000002</v>
      </c>
      <c r="F54" s="2">
        <v>65.665970709999996</v>
      </c>
      <c r="G54" s="2">
        <v>30.96210503</v>
      </c>
      <c r="H54" s="2">
        <v>1.085882086</v>
      </c>
    </row>
    <row r="55" spans="1:8" x14ac:dyDescent="0.25">
      <c r="A55" s="1" t="s">
        <v>12</v>
      </c>
      <c r="B55" s="1" t="s">
        <v>13</v>
      </c>
      <c r="C55" s="1">
        <v>2016</v>
      </c>
      <c r="D55" s="2">
        <v>0.32087191100000001</v>
      </c>
      <c r="E55" s="2">
        <v>0.52567423400000002</v>
      </c>
      <c r="F55" s="2">
        <v>60.668542899999998</v>
      </c>
      <c r="G55" s="2">
        <v>35.902698729999997</v>
      </c>
      <c r="H55" s="2">
        <v>2.5822122240000001</v>
      </c>
    </row>
    <row r="56" spans="1:8" x14ac:dyDescent="0.25">
      <c r="A56" s="1" t="s">
        <v>12</v>
      </c>
      <c r="B56" s="1" t="s">
        <v>13</v>
      </c>
      <c r="C56" s="1">
        <v>2017</v>
      </c>
      <c r="D56" s="2">
        <v>0.27548953399999998</v>
      </c>
      <c r="E56" s="2">
        <v>0.32050416399999998</v>
      </c>
      <c r="F56" s="2">
        <v>61.046140000000001</v>
      </c>
      <c r="G56" s="2">
        <v>35.122214720000002</v>
      </c>
      <c r="H56" s="2">
        <v>3.235651587</v>
      </c>
    </row>
    <row r="57" spans="1:8" x14ac:dyDescent="0.25">
      <c r="A57" s="1" t="s">
        <v>12</v>
      </c>
      <c r="B57" s="1" t="s">
        <v>13</v>
      </c>
      <c r="C57" s="1">
        <v>2018</v>
      </c>
      <c r="D57" s="2">
        <v>1.4024662960000001</v>
      </c>
      <c r="E57" s="2">
        <v>0.70785070800000005</v>
      </c>
      <c r="F57" s="2">
        <v>60.540175429999998</v>
      </c>
      <c r="G57" s="2">
        <v>33.136175690000002</v>
      </c>
      <c r="H57" s="2">
        <v>4.2133318729999996</v>
      </c>
    </row>
    <row r="58" spans="1:8" x14ac:dyDescent="0.25">
      <c r="A58" s="1" t="s">
        <v>12</v>
      </c>
      <c r="B58" s="1" t="s">
        <v>13</v>
      </c>
      <c r="C58" s="1">
        <v>2019</v>
      </c>
      <c r="D58" s="2">
        <v>1.7125538760000001</v>
      </c>
      <c r="E58" s="2">
        <v>2.4378085309999999</v>
      </c>
      <c r="F58" s="2">
        <v>63.172592080000001</v>
      </c>
      <c r="G58" s="2">
        <v>26.816776149999999</v>
      </c>
      <c r="H58" s="2">
        <v>5.860269368</v>
      </c>
    </row>
    <row r="59" spans="1:8" x14ac:dyDescent="0.25">
      <c r="A59" s="1" t="s">
        <v>14</v>
      </c>
      <c r="C59" s="1">
        <v>2019</v>
      </c>
      <c r="D59" s="2">
        <v>1.2526642020000001</v>
      </c>
      <c r="E59" s="2">
        <v>2.2113687139999998</v>
      </c>
      <c r="F59" s="2"/>
      <c r="G59" s="2"/>
      <c r="H59" s="2"/>
    </row>
    <row r="60" spans="1:8" x14ac:dyDescent="0.25">
      <c r="A60" s="1" t="s">
        <v>14</v>
      </c>
      <c r="C60" s="1">
        <v>2020</v>
      </c>
      <c r="D60" s="2">
        <v>5.1989076770000002</v>
      </c>
      <c r="E60" s="2">
        <v>6.2122876820000004</v>
      </c>
      <c r="F60" s="2"/>
      <c r="G60" s="2"/>
      <c r="H60" s="2"/>
    </row>
    <row r="61" spans="1:8" x14ac:dyDescent="0.25">
      <c r="A61" s="1" t="s">
        <v>15</v>
      </c>
      <c r="B61" s="1" t="s">
        <v>16</v>
      </c>
      <c r="C61" s="1">
        <v>2001</v>
      </c>
      <c r="D61" s="2">
        <v>0</v>
      </c>
      <c r="E61" s="2">
        <v>0</v>
      </c>
      <c r="F61" s="2">
        <v>83.338816690000002</v>
      </c>
      <c r="G61" s="2">
        <v>16.661183309999998</v>
      </c>
      <c r="H61" s="2">
        <v>0</v>
      </c>
    </row>
    <row r="62" spans="1:8" x14ac:dyDescent="0.25">
      <c r="A62" s="1" t="s">
        <v>15</v>
      </c>
      <c r="B62" s="1" t="s">
        <v>16</v>
      </c>
      <c r="C62" s="1">
        <v>2002</v>
      </c>
      <c r="D62" s="2">
        <v>0</v>
      </c>
      <c r="E62" s="2">
        <v>0</v>
      </c>
      <c r="F62" s="2">
        <v>84.223705460000005</v>
      </c>
      <c r="G62" s="2">
        <v>15.77629454</v>
      </c>
      <c r="H62" s="2">
        <v>0</v>
      </c>
    </row>
    <row r="63" spans="1:8" x14ac:dyDescent="0.25">
      <c r="A63" s="1" t="s">
        <v>15</v>
      </c>
      <c r="B63" s="1" t="s">
        <v>16</v>
      </c>
      <c r="C63" s="1">
        <v>2003</v>
      </c>
      <c r="D63" s="2">
        <v>0</v>
      </c>
      <c r="E63" s="2">
        <v>0</v>
      </c>
      <c r="F63" s="2">
        <v>84.991672609999995</v>
      </c>
      <c r="G63" s="2">
        <v>15.00832739</v>
      </c>
      <c r="H63" s="2">
        <v>0</v>
      </c>
    </row>
    <row r="64" spans="1:8" x14ac:dyDescent="0.25">
      <c r="A64" s="1" t="s">
        <v>15</v>
      </c>
      <c r="B64" s="1" t="s">
        <v>16</v>
      </c>
      <c r="C64" s="1">
        <v>2004</v>
      </c>
      <c r="D64" s="2">
        <v>0</v>
      </c>
      <c r="E64" s="2">
        <v>0</v>
      </c>
      <c r="F64" s="2">
        <v>84.63770968</v>
      </c>
      <c r="G64" s="2">
        <v>15.318018589999999</v>
      </c>
      <c r="H64" s="2">
        <v>4.4271730000000002E-2</v>
      </c>
    </row>
    <row r="65" spans="1:8" x14ac:dyDescent="0.25">
      <c r="A65" s="1" t="s">
        <v>15</v>
      </c>
      <c r="B65" s="1" t="s">
        <v>16</v>
      </c>
      <c r="C65" s="1">
        <v>2005</v>
      </c>
      <c r="D65" s="2">
        <v>0</v>
      </c>
      <c r="E65" s="2">
        <v>0</v>
      </c>
      <c r="F65" s="2">
        <v>83.218491950000001</v>
      </c>
      <c r="G65" s="2">
        <v>16.739542440000001</v>
      </c>
      <c r="H65" s="2">
        <v>4.1965614999999998E-2</v>
      </c>
    </row>
    <row r="66" spans="1:8" x14ac:dyDescent="0.25">
      <c r="A66" s="1" t="s">
        <v>15</v>
      </c>
      <c r="B66" s="1" t="s">
        <v>16</v>
      </c>
      <c r="C66" s="1">
        <v>2006</v>
      </c>
      <c r="D66" s="2">
        <v>0</v>
      </c>
      <c r="E66" s="2">
        <v>0</v>
      </c>
      <c r="F66" s="2">
        <v>79.797979799999993</v>
      </c>
      <c r="G66" s="2">
        <v>20.126968389999998</v>
      </c>
      <c r="H66" s="2">
        <v>7.5051812999999995E-2</v>
      </c>
    </row>
    <row r="67" spans="1:8" x14ac:dyDescent="0.25">
      <c r="A67" s="1" t="s">
        <v>15</v>
      </c>
      <c r="B67" s="1" t="s">
        <v>16</v>
      </c>
      <c r="C67" s="1">
        <v>2007</v>
      </c>
      <c r="D67" s="2">
        <v>0</v>
      </c>
      <c r="E67" s="2">
        <v>0</v>
      </c>
      <c r="F67" s="2">
        <v>71.68274692</v>
      </c>
      <c r="G67" s="2">
        <v>28.198051169999999</v>
      </c>
      <c r="H67" s="2">
        <v>0.119201907</v>
      </c>
    </row>
    <row r="68" spans="1:8" x14ac:dyDescent="0.25">
      <c r="A68" s="1" t="s">
        <v>15</v>
      </c>
      <c r="B68" s="1" t="s">
        <v>16</v>
      </c>
      <c r="C68" s="1">
        <v>2008</v>
      </c>
      <c r="D68" s="2">
        <v>0</v>
      </c>
      <c r="E68" s="2">
        <v>3.5953119999999998E-3</v>
      </c>
      <c r="F68" s="2">
        <v>50.025167179999997</v>
      </c>
      <c r="G68" s="2">
        <v>49.362191699999997</v>
      </c>
      <c r="H68" s="2">
        <v>0.60904580399999997</v>
      </c>
    </row>
    <row r="69" spans="1:8" x14ac:dyDescent="0.25">
      <c r="A69" s="1" t="s">
        <v>15</v>
      </c>
      <c r="B69" s="1" t="s">
        <v>16</v>
      </c>
      <c r="C69" s="1">
        <v>2009</v>
      </c>
      <c r="D69" s="2">
        <v>0</v>
      </c>
      <c r="E69" s="2">
        <v>1.107898E-3</v>
      </c>
      <c r="F69" s="2">
        <v>52.807968000000002</v>
      </c>
      <c r="G69" s="2">
        <v>46.326763499999998</v>
      </c>
      <c r="H69" s="2">
        <v>0.86416060100000003</v>
      </c>
    </row>
    <row r="70" spans="1:8" x14ac:dyDescent="0.25">
      <c r="A70" s="1" t="s">
        <v>15</v>
      </c>
      <c r="B70" s="1" t="s">
        <v>16</v>
      </c>
      <c r="C70" s="1">
        <v>2010</v>
      </c>
      <c r="D70" s="2">
        <v>0</v>
      </c>
      <c r="E70" s="2">
        <v>1.2569017E-2</v>
      </c>
      <c r="F70" s="2">
        <v>57.259954209999997</v>
      </c>
      <c r="G70" s="2">
        <v>41.719262020000002</v>
      </c>
      <c r="H70" s="2">
        <v>1.0082147509999999</v>
      </c>
    </row>
    <row r="71" spans="1:8" x14ac:dyDescent="0.25">
      <c r="A71" s="1" t="s">
        <v>15</v>
      </c>
      <c r="B71" s="1" t="s">
        <v>16</v>
      </c>
      <c r="C71" s="1">
        <v>2011</v>
      </c>
      <c r="D71" s="2">
        <v>0</v>
      </c>
      <c r="E71" s="2">
        <v>2.3777632E-2</v>
      </c>
      <c r="F71" s="2">
        <v>56.605822349999997</v>
      </c>
      <c r="G71" s="2">
        <v>42.47002037</v>
      </c>
      <c r="H71" s="2">
        <v>0.90037964999999998</v>
      </c>
    </row>
    <row r="72" spans="1:8" x14ac:dyDescent="0.25">
      <c r="A72" s="1" t="s">
        <v>15</v>
      </c>
      <c r="B72" s="1" t="s">
        <v>16</v>
      </c>
      <c r="C72" s="1">
        <v>2012</v>
      </c>
      <c r="D72" s="2">
        <v>0</v>
      </c>
      <c r="E72" s="2">
        <v>9.4346403999999995E-2</v>
      </c>
      <c r="F72" s="2">
        <v>58.986270349999998</v>
      </c>
      <c r="G72" s="2">
        <v>39.626388239999997</v>
      </c>
      <c r="H72" s="2">
        <v>1.292995004</v>
      </c>
    </row>
    <row r="73" spans="1:8" x14ac:dyDescent="0.25">
      <c r="A73" s="1" t="s">
        <v>15</v>
      </c>
      <c r="B73" s="1" t="s">
        <v>16</v>
      </c>
      <c r="C73" s="1">
        <v>2013</v>
      </c>
      <c r="D73" s="2">
        <v>0</v>
      </c>
      <c r="E73" s="2">
        <v>0.211608515</v>
      </c>
      <c r="F73" s="2">
        <v>59.99826075</v>
      </c>
      <c r="G73" s="2">
        <v>37.606408160000001</v>
      </c>
      <c r="H73" s="2">
        <v>2.1837225710000001</v>
      </c>
    </row>
    <row r="74" spans="1:8" x14ac:dyDescent="0.25">
      <c r="A74" s="1" t="s">
        <v>15</v>
      </c>
      <c r="B74" s="1" t="s">
        <v>16</v>
      </c>
      <c r="C74" s="1">
        <v>2014</v>
      </c>
      <c r="D74" s="2">
        <v>0.23052097699999999</v>
      </c>
      <c r="E74" s="2">
        <v>0.189121292</v>
      </c>
      <c r="F74" s="2">
        <v>58.061177440000002</v>
      </c>
      <c r="G74" s="2">
        <v>39.325937840000002</v>
      </c>
      <c r="H74" s="2">
        <v>2.1932424419999998</v>
      </c>
    </row>
    <row r="75" spans="1:8" x14ac:dyDescent="0.25">
      <c r="A75" s="1" t="s">
        <v>15</v>
      </c>
      <c r="B75" s="1" t="s">
        <v>16</v>
      </c>
      <c r="C75" s="1">
        <v>2015</v>
      </c>
      <c r="D75" s="2">
        <v>0.382180819</v>
      </c>
      <c r="E75" s="2">
        <v>0.22416374999999999</v>
      </c>
      <c r="F75" s="2">
        <v>60.957840679999997</v>
      </c>
      <c r="G75" s="2">
        <v>35.816589950000001</v>
      </c>
      <c r="H75" s="2">
        <v>2.6192247979999999</v>
      </c>
    </row>
    <row r="76" spans="1:8" x14ac:dyDescent="0.25">
      <c r="A76" s="1" t="s">
        <v>15</v>
      </c>
      <c r="B76" s="1" t="s">
        <v>16</v>
      </c>
      <c r="C76" s="1">
        <v>2016</v>
      </c>
      <c r="D76" s="2">
        <v>1.5751140379999999</v>
      </c>
      <c r="E76" s="2">
        <v>0.178932955</v>
      </c>
      <c r="F76" s="2">
        <v>61.69910702</v>
      </c>
      <c r="G76" s="2">
        <v>33.171481620000002</v>
      </c>
      <c r="H76" s="2">
        <v>3.3753643759999998</v>
      </c>
    </row>
    <row r="77" spans="1:8" x14ac:dyDescent="0.25">
      <c r="A77" s="1" t="s">
        <v>15</v>
      </c>
      <c r="B77" s="1" t="s">
        <v>16</v>
      </c>
      <c r="C77" s="1">
        <v>2017</v>
      </c>
      <c r="D77" s="2">
        <v>2.1129372100000001</v>
      </c>
      <c r="E77" s="2">
        <v>0.40960809100000001</v>
      </c>
      <c r="F77" s="2">
        <v>59.937631690000003</v>
      </c>
      <c r="G77" s="2">
        <v>30.41382217</v>
      </c>
      <c r="H77" s="2">
        <v>7.1260008429999999</v>
      </c>
    </row>
    <row r="78" spans="1:8" x14ac:dyDescent="0.25">
      <c r="A78" s="1" t="s">
        <v>15</v>
      </c>
      <c r="B78" s="1" t="s">
        <v>16</v>
      </c>
      <c r="C78" s="1">
        <v>2018</v>
      </c>
      <c r="D78" s="2">
        <v>3.9873254970000001</v>
      </c>
      <c r="E78" s="2">
        <v>0.64284944099999997</v>
      </c>
      <c r="F78" s="2">
        <v>62.200452900000002</v>
      </c>
      <c r="G78" s="2">
        <v>24.04505752</v>
      </c>
      <c r="H78" s="2">
        <v>9.1243146399999997</v>
      </c>
    </row>
    <row r="79" spans="1:8" x14ac:dyDescent="0.25">
      <c r="A79" s="1" t="s">
        <v>15</v>
      </c>
      <c r="B79" s="1" t="s">
        <v>16</v>
      </c>
      <c r="C79" s="1">
        <v>2019</v>
      </c>
      <c r="D79" s="2">
        <v>5.1371601629999999</v>
      </c>
      <c r="E79" s="2">
        <v>1.660452007</v>
      </c>
      <c r="F79" s="2">
        <v>61.547887889999998</v>
      </c>
      <c r="G79" s="2">
        <v>19.219928929999998</v>
      </c>
      <c r="H79" s="2">
        <v>12.434571010000001</v>
      </c>
    </row>
    <row r="80" spans="1:8" x14ac:dyDescent="0.25">
      <c r="A80" s="1" t="s">
        <v>17</v>
      </c>
      <c r="B80" s="1" t="s">
        <v>18</v>
      </c>
      <c r="C80" s="1">
        <v>2001</v>
      </c>
      <c r="D80" s="2">
        <v>0</v>
      </c>
      <c r="E80" s="2">
        <v>1.8050925999999998E-2</v>
      </c>
      <c r="F80" s="2">
        <v>43.752029069999999</v>
      </c>
      <c r="G80" s="2">
        <v>56.226194509999999</v>
      </c>
      <c r="H80" s="2">
        <v>3.7254979999999998E-3</v>
      </c>
    </row>
    <row r="81" spans="1:8" x14ac:dyDescent="0.25">
      <c r="A81" s="1" t="s">
        <v>17</v>
      </c>
      <c r="B81" s="1" t="s">
        <v>18</v>
      </c>
      <c r="C81" s="1">
        <v>2002</v>
      </c>
      <c r="D81" s="2">
        <v>0</v>
      </c>
      <c r="E81" s="2">
        <v>1.0862111000000001E-2</v>
      </c>
      <c r="F81" s="2">
        <v>36.988286170000002</v>
      </c>
      <c r="G81" s="2">
        <v>62.998474180000002</v>
      </c>
      <c r="H81" s="2">
        <v>2.3775440000000001E-3</v>
      </c>
    </row>
    <row r="82" spans="1:8" x14ac:dyDescent="0.25">
      <c r="A82" s="1" t="s">
        <v>17</v>
      </c>
      <c r="B82" s="1" t="s">
        <v>18</v>
      </c>
      <c r="C82" s="1">
        <v>2003</v>
      </c>
      <c r="D82" s="2">
        <v>0</v>
      </c>
      <c r="E82" s="2">
        <v>5.6239999999999997E-3</v>
      </c>
      <c r="F82" s="2">
        <v>32.633037469999998</v>
      </c>
      <c r="G82" s="2">
        <v>67.359546820000006</v>
      </c>
      <c r="H82" s="2">
        <v>1.791717E-3</v>
      </c>
    </row>
    <row r="83" spans="1:8" x14ac:dyDescent="0.25">
      <c r="A83" s="1" t="s">
        <v>17</v>
      </c>
      <c r="B83" s="1" t="s">
        <v>18</v>
      </c>
      <c r="C83" s="1">
        <v>2004</v>
      </c>
      <c r="D83" s="2">
        <v>0</v>
      </c>
      <c r="E83" s="2">
        <v>2.284342E-2</v>
      </c>
      <c r="F83" s="2">
        <v>30.772817719999999</v>
      </c>
      <c r="G83" s="2">
        <v>69.171116580000003</v>
      </c>
      <c r="H83" s="2">
        <v>3.3222278000000001E-2</v>
      </c>
    </row>
    <row r="84" spans="1:8" x14ac:dyDescent="0.25">
      <c r="A84" s="1" t="s">
        <v>17</v>
      </c>
      <c r="B84" s="1" t="s">
        <v>18</v>
      </c>
      <c r="C84" s="1">
        <v>2005</v>
      </c>
      <c r="D84" s="2">
        <v>0</v>
      </c>
      <c r="E84" s="2">
        <v>2.90165E-4</v>
      </c>
      <c r="F84" s="2">
        <v>31.000358349999999</v>
      </c>
      <c r="G84" s="2">
        <v>68.861281300000002</v>
      </c>
      <c r="H84" s="2">
        <v>0.13807017999999999</v>
      </c>
    </row>
    <row r="85" spans="1:8" x14ac:dyDescent="0.25">
      <c r="A85" s="1" t="s">
        <v>17</v>
      </c>
      <c r="B85" s="1" t="s">
        <v>18</v>
      </c>
      <c r="C85" s="1">
        <v>2006</v>
      </c>
      <c r="D85" s="2">
        <v>0</v>
      </c>
      <c r="E85" s="2">
        <v>6.4981700000000002E-4</v>
      </c>
      <c r="F85" s="2">
        <v>28.291250160000001</v>
      </c>
      <c r="G85" s="2">
        <v>71.387540099999995</v>
      </c>
      <c r="H85" s="2">
        <v>0.32055992300000002</v>
      </c>
    </row>
    <row r="86" spans="1:8" x14ac:dyDescent="0.25">
      <c r="A86" s="1" t="s">
        <v>17</v>
      </c>
      <c r="B86" s="1" t="s">
        <v>18</v>
      </c>
      <c r="C86" s="1">
        <v>2007</v>
      </c>
      <c r="D86" s="2">
        <v>0</v>
      </c>
      <c r="E86" s="2">
        <v>2.9055699999999999E-4</v>
      </c>
      <c r="F86" s="2">
        <v>25.609600780000001</v>
      </c>
      <c r="G86" s="2">
        <v>74.043328829999993</v>
      </c>
      <c r="H86" s="2">
        <v>0.34677982899999998</v>
      </c>
    </row>
    <row r="87" spans="1:8" x14ac:dyDescent="0.25">
      <c r="A87" s="1" t="s">
        <v>17</v>
      </c>
      <c r="B87" s="1" t="s">
        <v>18</v>
      </c>
      <c r="C87" s="1">
        <v>2008</v>
      </c>
      <c r="D87" s="2">
        <v>0</v>
      </c>
      <c r="E87" s="2">
        <v>1.95095E-4</v>
      </c>
      <c r="F87" s="2">
        <v>22.155645979999999</v>
      </c>
      <c r="G87" s="2">
        <v>77.431971520000005</v>
      </c>
      <c r="H87" s="2">
        <v>0.41218740300000001</v>
      </c>
    </row>
    <row r="88" spans="1:8" x14ac:dyDescent="0.25">
      <c r="A88" s="1" t="s">
        <v>17</v>
      </c>
      <c r="B88" s="1" t="s">
        <v>18</v>
      </c>
      <c r="C88" s="1">
        <v>2009</v>
      </c>
      <c r="D88" s="2">
        <v>0</v>
      </c>
      <c r="E88" s="2">
        <v>4.4585300000000002E-4</v>
      </c>
      <c r="F88" s="2">
        <v>29.297264420000001</v>
      </c>
      <c r="G88" s="2">
        <v>70.263882519999996</v>
      </c>
      <c r="H88" s="2">
        <v>0.43840719900000003</v>
      </c>
    </row>
    <row r="89" spans="1:8" x14ac:dyDescent="0.25">
      <c r="A89" s="1" t="s">
        <v>17</v>
      </c>
      <c r="B89" s="1" t="s">
        <v>18</v>
      </c>
      <c r="C89" s="1">
        <v>2010</v>
      </c>
      <c r="D89" s="2">
        <v>0</v>
      </c>
      <c r="E89" s="2">
        <v>8.3517120000000007E-3</v>
      </c>
      <c r="F89" s="2">
        <v>29.005179420000001</v>
      </c>
      <c r="G89" s="2">
        <v>70.549184100000005</v>
      </c>
      <c r="H89" s="2">
        <v>0.43728476799999999</v>
      </c>
    </row>
    <row r="90" spans="1:8" x14ac:dyDescent="0.25">
      <c r="A90" s="1" t="s">
        <v>17</v>
      </c>
      <c r="B90" s="1" t="s">
        <v>18</v>
      </c>
      <c r="C90" s="1">
        <v>2011</v>
      </c>
      <c r="D90" s="2">
        <v>0</v>
      </c>
      <c r="E90" s="2">
        <v>0.122541154</v>
      </c>
      <c r="F90" s="2">
        <v>26.847778859999998</v>
      </c>
      <c r="G90" s="2">
        <v>72.438444309999994</v>
      </c>
      <c r="H90" s="2">
        <v>0.59123567600000004</v>
      </c>
    </row>
    <row r="91" spans="1:8" x14ac:dyDescent="0.25">
      <c r="A91" s="1" t="s">
        <v>17</v>
      </c>
      <c r="B91" s="1" t="s">
        <v>18</v>
      </c>
      <c r="C91" s="1">
        <v>2012</v>
      </c>
      <c r="D91" s="2">
        <v>0</v>
      </c>
      <c r="E91" s="2">
        <v>0.31781369100000001</v>
      </c>
      <c r="F91" s="2">
        <v>25.322489789999999</v>
      </c>
      <c r="G91" s="2">
        <v>73.020288910000005</v>
      </c>
      <c r="H91" s="2">
        <v>1.3394076079999999</v>
      </c>
    </row>
    <row r="92" spans="1:8" x14ac:dyDescent="0.25">
      <c r="A92" s="1" t="s">
        <v>17</v>
      </c>
      <c r="B92" s="1" t="s">
        <v>18</v>
      </c>
      <c r="C92" s="1">
        <v>2013</v>
      </c>
      <c r="D92" s="2">
        <v>0</v>
      </c>
      <c r="E92" s="2">
        <v>0.52150859999999999</v>
      </c>
      <c r="F92" s="2">
        <v>30.337918670000001</v>
      </c>
      <c r="G92" s="2">
        <v>66.503705909999994</v>
      </c>
      <c r="H92" s="2">
        <v>2.6368668259999999</v>
      </c>
    </row>
    <row r="93" spans="1:8" x14ac:dyDescent="0.25">
      <c r="A93" s="1" t="s">
        <v>17</v>
      </c>
      <c r="B93" s="1" t="s">
        <v>18</v>
      </c>
      <c r="C93" s="1">
        <v>2014</v>
      </c>
      <c r="D93" s="2">
        <v>7.5910874000000003E-2</v>
      </c>
      <c r="E93" s="2">
        <v>0.62201596599999998</v>
      </c>
      <c r="F93" s="2">
        <v>33.528076830000003</v>
      </c>
      <c r="G93" s="2">
        <v>63.445458600000002</v>
      </c>
      <c r="H93" s="2">
        <v>2.3285377299999999</v>
      </c>
    </row>
    <row r="94" spans="1:8" x14ac:dyDescent="0.25">
      <c r="A94" s="1" t="s">
        <v>17</v>
      </c>
      <c r="B94" s="1" t="s">
        <v>18</v>
      </c>
      <c r="C94" s="1">
        <v>2015</v>
      </c>
      <c r="D94" s="2">
        <v>0.24417045700000001</v>
      </c>
      <c r="E94" s="2">
        <v>0.94247462800000004</v>
      </c>
      <c r="F94" s="2">
        <v>39.120572690000003</v>
      </c>
      <c r="G94" s="2">
        <v>57.480292409999997</v>
      </c>
      <c r="H94" s="2">
        <v>2.2124898169999998</v>
      </c>
    </row>
    <row r="95" spans="1:8" x14ac:dyDescent="0.25">
      <c r="A95" s="1" t="s">
        <v>17</v>
      </c>
      <c r="B95" s="1" t="s">
        <v>18</v>
      </c>
      <c r="C95" s="1">
        <v>2016</v>
      </c>
      <c r="D95" s="2">
        <v>0.38760334699999999</v>
      </c>
      <c r="E95" s="2">
        <v>1.0864891320000001</v>
      </c>
      <c r="F95" s="2">
        <v>44.167272850000003</v>
      </c>
      <c r="G95" s="2">
        <v>51.993493059999999</v>
      </c>
      <c r="H95" s="2">
        <v>2.3651416099999998</v>
      </c>
    </row>
    <row r="96" spans="1:8" x14ac:dyDescent="0.25">
      <c r="A96" s="1" t="s">
        <v>17</v>
      </c>
      <c r="B96" s="1" t="s">
        <v>18</v>
      </c>
      <c r="C96" s="1">
        <v>2017</v>
      </c>
      <c r="D96" s="2">
        <v>0.56223742799999998</v>
      </c>
      <c r="E96" s="2">
        <v>1.182792541</v>
      </c>
      <c r="F96" s="2">
        <v>47.897484050000003</v>
      </c>
      <c r="G96" s="2">
        <v>47.325298029999999</v>
      </c>
      <c r="H96" s="2">
        <v>3.032187951</v>
      </c>
    </row>
    <row r="97" spans="1:8" x14ac:dyDescent="0.25">
      <c r="A97" s="1" t="s">
        <v>17</v>
      </c>
      <c r="B97" s="1" t="s">
        <v>18</v>
      </c>
      <c r="C97" s="1">
        <v>2018</v>
      </c>
      <c r="D97" s="2">
        <v>0.61557515600000001</v>
      </c>
      <c r="E97" s="2">
        <v>1.4305911410000001</v>
      </c>
      <c r="F97" s="2">
        <v>55.159076489999997</v>
      </c>
      <c r="G97" s="2">
        <v>38.923074730000003</v>
      </c>
      <c r="H97" s="2">
        <v>3.871682485</v>
      </c>
    </row>
    <row r="98" spans="1:8" x14ac:dyDescent="0.25">
      <c r="A98" s="1" t="s">
        <v>17</v>
      </c>
      <c r="B98" s="1" t="s">
        <v>18</v>
      </c>
      <c r="C98" s="1">
        <v>2019</v>
      </c>
      <c r="D98" s="2">
        <v>0.83502372599999997</v>
      </c>
      <c r="E98" s="2">
        <v>1.93922737</v>
      </c>
      <c r="F98" s="2">
        <v>58.100798709999999</v>
      </c>
      <c r="G98" s="2">
        <v>34.811143909999998</v>
      </c>
      <c r="H98" s="2">
        <v>4.3138062809999997</v>
      </c>
    </row>
    <row r="99" spans="1:8" x14ac:dyDescent="0.25">
      <c r="A99" s="1" t="s">
        <v>19</v>
      </c>
      <c r="B99" s="1" t="s">
        <v>20</v>
      </c>
      <c r="C99" s="1">
        <v>2001</v>
      </c>
      <c r="D99" s="2">
        <v>0</v>
      </c>
      <c r="E99" s="2">
        <v>1.676042E-3</v>
      </c>
      <c r="F99" s="2">
        <v>65.402881469999997</v>
      </c>
      <c r="G99" s="2">
        <v>34.577305320000001</v>
      </c>
      <c r="H99" s="2">
        <v>1.8137164000000001E-2</v>
      </c>
    </row>
    <row r="100" spans="1:8" x14ac:dyDescent="0.25">
      <c r="A100" s="1" t="s">
        <v>19</v>
      </c>
      <c r="B100" s="1" t="s">
        <v>20</v>
      </c>
      <c r="C100" s="1">
        <v>2002</v>
      </c>
      <c r="D100" s="2">
        <v>0</v>
      </c>
      <c r="E100" s="2">
        <v>5.8419500000000003E-4</v>
      </c>
      <c r="F100" s="2">
        <v>61.993064680000003</v>
      </c>
      <c r="G100" s="2">
        <v>38.002200260000002</v>
      </c>
      <c r="H100" s="2">
        <v>4.1508600000000001E-3</v>
      </c>
    </row>
    <row r="101" spans="1:8" x14ac:dyDescent="0.25">
      <c r="A101" s="1" t="s">
        <v>19</v>
      </c>
      <c r="B101" s="1" t="s">
        <v>20</v>
      </c>
      <c r="C101" s="1">
        <v>2003</v>
      </c>
      <c r="D101" s="2">
        <v>0</v>
      </c>
      <c r="E101" s="2">
        <v>5.2525599999999999E-4</v>
      </c>
      <c r="F101" s="2">
        <v>60.115191699999997</v>
      </c>
      <c r="G101" s="2">
        <v>39.876249719999997</v>
      </c>
      <c r="H101" s="2">
        <v>8.0333249999999991E-3</v>
      </c>
    </row>
    <row r="102" spans="1:8" x14ac:dyDescent="0.25">
      <c r="A102" s="1" t="s">
        <v>19</v>
      </c>
      <c r="B102" s="1" t="s">
        <v>20</v>
      </c>
      <c r="C102" s="1">
        <v>2004</v>
      </c>
      <c r="D102" s="2">
        <v>0</v>
      </c>
      <c r="E102" s="2">
        <v>3.0612100000000002E-4</v>
      </c>
      <c r="F102" s="2">
        <v>55.937163079999998</v>
      </c>
      <c r="G102" s="2">
        <v>44.010367719999998</v>
      </c>
      <c r="H102" s="2">
        <v>5.2163083999999998E-2</v>
      </c>
    </row>
    <row r="103" spans="1:8" x14ac:dyDescent="0.25">
      <c r="A103" s="1" t="s">
        <v>19</v>
      </c>
      <c r="B103" s="1" t="s">
        <v>20</v>
      </c>
      <c r="C103" s="1">
        <v>2005</v>
      </c>
      <c r="D103" s="2">
        <v>0</v>
      </c>
      <c r="E103" s="2">
        <v>5.3880900000000001E-4</v>
      </c>
      <c r="F103" s="2">
        <v>57.241318</v>
      </c>
      <c r="G103" s="2">
        <v>42.651040020000003</v>
      </c>
      <c r="H103" s="2">
        <v>0.107103173</v>
      </c>
    </row>
    <row r="104" spans="1:8" x14ac:dyDescent="0.25">
      <c r="A104" s="1" t="s">
        <v>19</v>
      </c>
      <c r="B104" s="1" t="s">
        <v>20</v>
      </c>
      <c r="C104" s="1">
        <v>2006</v>
      </c>
      <c r="D104" s="2">
        <v>0</v>
      </c>
      <c r="E104" s="2">
        <v>8.6543000000000001E-5</v>
      </c>
      <c r="F104" s="2">
        <v>55.563097620000001</v>
      </c>
      <c r="G104" s="2">
        <v>44.286029139999997</v>
      </c>
      <c r="H104" s="2">
        <v>0.15078670399999999</v>
      </c>
    </row>
    <row r="105" spans="1:8" x14ac:dyDescent="0.25">
      <c r="A105" s="1" t="s">
        <v>19</v>
      </c>
      <c r="B105" s="1" t="s">
        <v>20</v>
      </c>
      <c r="C105" s="1">
        <v>2007</v>
      </c>
      <c r="D105" s="2">
        <v>0</v>
      </c>
      <c r="E105" s="2">
        <v>1.90683E-4</v>
      </c>
      <c r="F105" s="2">
        <v>52.093401810000003</v>
      </c>
      <c r="G105" s="2">
        <v>47.667576539999999</v>
      </c>
      <c r="H105" s="2">
        <v>0.23883095800000001</v>
      </c>
    </row>
    <row r="106" spans="1:8" x14ac:dyDescent="0.25">
      <c r="A106" s="1" t="s">
        <v>19</v>
      </c>
      <c r="B106" s="1" t="s">
        <v>20</v>
      </c>
      <c r="C106" s="1">
        <v>2008</v>
      </c>
      <c r="D106" s="2">
        <v>0</v>
      </c>
      <c r="E106" s="2">
        <v>1.6190200000000001E-4</v>
      </c>
      <c r="F106" s="2">
        <v>55.76557116</v>
      </c>
      <c r="G106" s="2">
        <v>44.035062779999997</v>
      </c>
      <c r="H106" s="2">
        <v>0.19920415499999999</v>
      </c>
    </row>
    <row r="107" spans="1:8" x14ac:dyDescent="0.25">
      <c r="A107" s="1" t="s">
        <v>19</v>
      </c>
      <c r="B107" s="1" t="s">
        <v>20</v>
      </c>
      <c r="C107" s="1">
        <v>2009</v>
      </c>
      <c r="D107" s="2">
        <v>0</v>
      </c>
      <c r="E107" s="2">
        <v>4.0110160000000001E-3</v>
      </c>
      <c r="F107" s="2">
        <v>69.35452205</v>
      </c>
      <c r="G107" s="2">
        <v>30.427853970000001</v>
      </c>
      <c r="H107" s="2">
        <v>0.21361296399999999</v>
      </c>
    </row>
    <row r="108" spans="1:8" x14ac:dyDescent="0.25">
      <c r="A108" s="1" t="s">
        <v>19</v>
      </c>
      <c r="B108" s="1" t="s">
        <v>20</v>
      </c>
      <c r="C108" s="1">
        <v>2010</v>
      </c>
      <c r="D108" s="2">
        <v>0</v>
      </c>
      <c r="E108" s="2">
        <v>1.3204581999999999E-2</v>
      </c>
      <c r="F108" s="2">
        <v>58.435173669999998</v>
      </c>
      <c r="G108" s="2">
        <v>41.203368279999999</v>
      </c>
      <c r="H108" s="2">
        <v>0.34825346800000001</v>
      </c>
    </row>
    <row r="109" spans="1:8" x14ac:dyDescent="0.25">
      <c r="A109" s="1" t="s">
        <v>19</v>
      </c>
      <c r="B109" s="1" t="s">
        <v>20</v>
      </c>
      <c r="C109" s="1">
        <v>2011</v>
      </c>
      <c r="D109" s="2">
        <v>0</v>
      </c>
      <c r="E109" s="2">
        <v>6.9450856000000005E-2</v>
      </c>
      <c r="F109" s="2">
        <v>52.327596290000002</v>
      </c>
      <c r="G109" s="2">
        <v>47.234018820000003</v>
      </c>
      <c r="H109" s="2">
        <v>0.36893404000000002</v>
      </c>
    </row>
    <row r="110" spans="1:8" x14ac:dyDescent="0.25">
      <c r="A110" s="1" t="s">
        <v>19</v>
      </c>
      <c r="B110" s="1" t="s">
        <v>20</v>
      </c>
      <c r="C110" s="1">
        <v>2012</v>
      </c>
      <c r="D110" s="2">
        <v>0</v>
      </c>
      <c r="E110" s="2">
        <v>0.115885532</v>
      </c>
      <c r="F110" s="2">
        <v>50.933086160000002</v>
      </c>
      <c r="G110" s="2">
        <v>48.293056730000004</v>
      </c>
      <c r="H110" s="2">
        <v>0.65797157500000003</v>
      </c>
    </row>
    <row r="111" spans="1:8" x14ac:dyDescent="0.25">
      <c r="A111" s="1" t="s">
        <v>19</v>
      </c>
      <c r="B111" s="1" t="s">
        <v>20</v>
      </c>
      <c r="C111" s="1">
        <v>2013</v>
      </c>
      <c r="D111" s="2">
        <v>0</v>
      </c>
      <c r="E111" s="2">
        <v>0.24940874199999999</v>
      </c>
      <c r="F111" s="2">
        <v>51.36919065</v>
      </c>
      <c r="G111" s="2">
        <v>47.553538369999998</v>
      </c>
      <c r="H111" s="2">
        <v>0.827862239</v>
      </c>
    </row>
    <row r="112" spans="1:8" x14ac:dyDescent="0.25">
      <c r="A112" s="1" t="s">
        <v>19</v>
      </c>
      <c r="B112" s="1" t="s">
        <v>20</v>
      </c>
      <c r="C112" s="1">
        <v>2014</v>
      </c>
      <c r="D112" s="2">
        <v>0.114699594</v>
      </c>
      <c r="E112" s="2">
        <v>0.31558030799999998</v>
      </c>
      <c r="F112" s="2">
        <v>50.976346130000003</v>
      </c>
      <c r="G112" s="2">
        <v>47.855285530000003</v>
      </c>
      <c r="H112" s="2">
        <v>0.73808843199999996</v>
      </c>
    </row>
    <row r="113" spans="1:8" x14ac:dyDescent="0.25">
      <c r="A113" s="1" t="s">
        <v>19</v>
      </c>
      <c r="B113" s="1" t="s">
        <v>20</v>
      </c>
      <c r="C113" s="1">
        <v>2015</v>
      </c>
      <c r="D113" s="2">
        <v>0.34754465099999998</v>
      </c>
      <c r="E113" s="2">
        <v>0.38765795400000003</v>
      </c>
      <c r="F113" s="2">
        <v>50.574858570000004</v>
      </c>
      <c r="G113" s="2">
        <v>48.133280970000001</v>
      </c>
      <c r="H113" s="2">
        <v>0.55665785700000003</v>
      </c>
    </row>
    <row r="114" spans="1:8" x14ac:dyDescent="0.25">
      <c r="A114" s="1" t="s">
        <v>19</v>
      </c>
      <c r="B114" s="1" t="s">
        <v>20</v>
      </c>
      <c r="C114" s="1">
        <v>2016</v>
      </c>
      <c r="D114" s="2">
        <v>0.41062884799999999</v>
      </c>
      <c r="E114" s="2">
        <v>0.34185254399999998</v>
      </c>
      <c r="F114" s="2">
        <v>52.290638809999997</v>
      </c>
      <c r="G114" s="2">
        <v>45.979510329999997</v>
      </c>
      <c r="H114" s="2">
        <v>0.97736946300000005</v>
      </c>
    </row>
    <row r="115" spans="1:8" x14ac:dyDescent="0.25">
      <c r="A115" s="1" t="s">
        <v>19</v>
      </c>
      <c r="B115" s="1" t="s">
        <v>20</v>
      </c>
      <c r="C115" s="1">
        <v>2017</v>
      </c>
      <c r="D115" s="2">
        <v>0.85695271500000003</v>
      </c>
      <c r="E115" s="2">
        <v>0.73053707800000001</v>
      </c>
      <c r="F115" s="2">
        <v>58.176941210000003</v>
      </c>
      <c r="G115" s="2">
        <v>38.849123659999997</v>
      </c>
      <c r="H115" s="2">
        <v>1.3864453379999999</v>
      </c>
    </row>
    <row r="116" spans="1:8" x14ac:dyDescent="0.25">
      <c r="A116" s="1" t="s">
        <v>19</v>
      </c>
      <c r="B116" s="1" t="s">
        <v>20</v>
      </c>
      <c r="C116" s="1">
        <v>2018</v>
      </c>
      <c r="D116" s="2">
        <v>0.87078043400000005</v>
      </c>
      <c r="E116" s="2">
        <v>1.0522427510000001</v>
      </c>
      <c r="F116" s="2">
        <v>63.330901799999999</v>
      </c>
      <c r="G116" s="2">
        <v>32.384357799999997</v>
      </c>
      <c r="H116" s="2">
        <v>2.3617172150000001</v>
      </c>
    </row>
    <row r="117" spans="1:8" x14ac:dyDescent="0.25">
      <c r="A117" s="1" t="s">
        <v>19</v>
      </c>
      <c r="B117" s="1" t="s">
        <v>20</v>
      </c>
      <c r="C117" s="1">
        <v>2019</v>
      </c>
      <c r="D117" s="2">
        <v>1.237577645</v>
      </c>
      <c r="E117" s="2">
        <v>1.759369237</v>
      </c>
      <c r="F117" s="2">
        <v>58.793490079999998</v>
      </c>
      <c r="G117" s="2">
        <v>33.899597759999999</v>
      </c>
      <c r="H117" s="2">
        <v>4.3099652769999999</v>
      </c>
    </row>
    <row r="118" spans="1:8" x14ac:dyDescent="0.25">
      <c r="A118" s="1" t="s">
        <v>21</v>
      </c>
      <c r="B118" s="1" t="s">
        <v>22</v>
      </c>
      <c r="C118" s="1">
        <v>2001</v>
      </c>
      <c r="D118" s="2">
        <v>0</v>
      </c>
      <c r="E118" s="2">
        <v>0</v>
      </c>
      <c r="F118" s="2">
        <v>99.115312689999996</v>
      </c>
      <c r="G118" s="2">
        <v>0.88468730799999995</v>
      </c>
      <c r="H118" s="2">
        <v>0</v>
      </c>
    </row>
    <row r="119" spans="1:8" x14ac:dyDescent="0.25">
      <c r="A119" s="1" t="s">
        <v>21</v>
      </c>
      <c r="B119" s="1" t="s">
        <v>22</v>
      </c>
      <c r="C119" s="1">
        <v>2002</v>
      </c>
      <c r="D119" s="2">
        <v>0</v>
      </c>
      <c r="E119" s="2">
        <v>0</v>
      </c>
      <c r="F119" s="2">
        <v>99.240719490000004</v>
      </c>
      <c r="G119" s="2">
        <v>0.75779026299999996</v>
      </c>
      <c r="H119" s="2">
        <v>1.490246E-3</v>
      </c>
    </row>
    <row r="120" spans="1:8" x14ac:dyDescent="0.25">
      <c r="A120" s="1" t="s">
        <v>21</v>
      </c>
      <c r="B120" s="1" t="s">
        <v>22</v>
      </c>
      <c r="C120" s="1">
        <v>2003</v>
      </c>
      <c r="D120" s="2">
        <v>0</v>
      </c>
      <c r="E120" s="2">
        <v>0</v>
      </c>
      <c r="F120" s="2">
        <v>98.413235349999994</v>
      </c>
      <c r="G120" s="2">
        <v>1.5852093780000001</v>
      </c>
      <c r="H120" s="2">
        <v>1.5552700000000001E-3</v>
      </c>
    </row>
    <row r="121" spans="1:8" x14ac:dyDescent="0.25">
      <c r="A121" s="1" t="s">
        <v>21</v>
      </c>
      <c r="B121" s="1" t="s">
        <v>22</v>
      </c>
      <c r="C121" s="1">
        <v>2004</v>
      </c>
      <c r="D121" s="2">
        <v>0</v>
      </c>
      <c r="E121" s="2">
        <v>0</v>
      </c>
      <c r="F121" s="2">
        <v>97.133010100000007</v>
      </c>
      <c r="G121" s="2">
        <v>2.82831213</v>
      </c>
      <c r="H121" s="2">
        <v>3.8677772999999999E-2</v>
      </c>
    </row>
    <row r="122" spans="1:8" x14ac:dyDescent="0.25">
      <c r="A122" s="1" t="s">
        <v>21</v>
      </c>
      <c r="B122" s="1" t="s">
        <v>22</v>
      </c>
      <c r="C122" s="1">
        <v>2005</v>
      </c>
      <c r="D122" s="2">
        <v>0</v>
      </c>
      <c r="E122" s="2">
        <v>0</v>
      </c>
      <c r="F122" s="2">
        <v>98.419519440000002</v>
      </c>
      <c r="G122" s="2">
        <v>1.496242694</v>
      </c>
      <c r="H122" s="2">
        <v>8.4237870000000006E-2</v>
      </c>
    </row>
    <row r="123" spans="1:8" x14ac:dyDescent="0.25">
      <c r="A123" s="1" t="s">
        <v>21</v>
      </c>
      <c r="B123" s="1" t="s">
        <v>22</v>
      </c>
      <c r="C123" s="1">
        <v>2006</v>
      </c>
      <c r="D123" s="2">
        <v>0</v>
      </c>
      <c r="E123" s="2">
        <v>0</v>
      </c>
      <c r="F123" s="2">
        <v>97.635149029999994</v>
      </c>
      <c r="G123" s="2">
        <v>2.1655993809999998</v>
      </c>
      <c r="H123" s="2">
        <v>0.19925159200000001</v>
      </c>
    </row>
    <row r="124" spans="1:8" x14ac:dyDescent="0.25">
      <c r="A124" s="1" t="s">
        <v>21</v>
      </c>
      <c r="B124" s="1" t="s">
        <v>22</v>
      </c>
      <c r="C124" s="1">
        <v>2007</v>
      </c>
      <c r="D124" s="2">
        <v>0</v>
      </c>
      <c r="E124" s="2">
        <v>0</v>
      </c>
      <c r="F124" s="2">
        <v>96.713965909999999</v>
      </c>
      <c r="G124" s="2">
        <v>2.8908803519999999</v>
      </c>
      <c r="H124" s="2">
        <v>0.39515373399999998</v>
      </c>
    </row>
    <row r="125" spans="1:8" x14ac:dyDescent="0.25">
      <c r="A125" s="1" t="s">
        <v>21</v>
      </c>
      <c r="B125" s="1" t="s">
        <v>22</v>
      </c>
      <c r="C125" s="1">
        <v>2008</v>
      </c>
      <c r="D125" s="2">
        <v>0</v>
      </c>
      <c r="E125" s="2">
        <v>0</v>
      </c>
      <c r="F125" s="2">
        <v>95.55249456</v>
      </c>
      <c r="G125" s="2">
        <v>3.5731263169999998</v>
      </c>
      <c r="H125" s="2">
        <v>0.87437911999999995</v>
      </c>
    </row>
    <row r="126" spans="1:8" x14ac:dyDescent="0.25">
      <c r="A126" s="1" t="s">
        <v>21</v>
      </c>
      <c r="B126" s="1" t="s">
        <v>22</v>
      </c>
      <c r="C126" s="1">
        <v>2009</v>
      </c>
      <c r="D126" s="2">
        <v>0</v>
      </c>
      <c r="E126" s="2">
        <v>4.5368999999999997E-4</v>
      </c>
      <c r="F126" s="2">
        <v>95.991198420000003</v>
      </c>
      <c r="G126" s="2">
        <v>3.2479640679999999</v>
      </c>
      <c r="H126" s="2">
        <v>0.76038382100000002</v>
      </c>
    </row>
    <row r="127" spans="1:8" x14ac:dyDescent="0.25">
      <c r="A127" s="1" t="s">
        <v>21</v>
      </c>
      <c r="B127" s="1" t="s">
        <v>22</v>
      </c>
      <c r="C127" s="1">
        <v>2010</v>
      </c>
      <c r="D127" s="2">
        <v>0</v>
      </c>
      <c r="E127" s="2">
        <v>0</v>
      </c>
      <c r="F127" s="2">
        <v>95.238871219999993</v>
      </c>
      <c r="G127" s="2">
        <v>3.9902793619999999</v>
      </c>
      <c r="H127" s="2">
        <v>0.77084942199999995</v>
      </c>
    </row>
    <row r="128" spans="1:8" x14ac:dyDescent="0.25">
      <c r="A128" s="1" t="s">
        <v>21</v>
      </c>
      <c r="B128" s="1" t="s">
        <v>22</v>
      </c>
      <c r="C128" s="1">
        <v>2011</v>
      </c>
      <c r="D128" s="2">
        <v>0</v>
      </c>
      <c r="E128" s="2">
        <v>0</v>
      </c>
      <c r="F128" s="2">
        <v>89.056947699999995</v>
      </c>
      <c r="G128" s="2">
        <v>9.9200213000000002</v>
      </c>
      <c r="H128" s="2">
        <v>1.0230309980000001</v>
      </c>
    </row>
    <row r="129" spans="1:8" x14ac:dyDescent="0.25">
      <c r="A129" s="1" t="s">
        <v>21</v>
      </c>
      <c r="B129" s="1" t="s">
        <v>22</v>
      </c>
      <c r="C129" s="1">
        <v>2012</v>
      </c>
      <c r="D129" s="2">
        <v>0</v>
      </c>
      <c r="E129" s="2">
        <v>3.419914E-3</v>
      </c>
      <c r="F129" s="2">
        <v>59.323540979999997</v>
      </c>
      <c r="G129" s="2">
        <v>39.888168810000003</v>
      </c>
      <c r="H129" s="2">
        <v>0.78487030000000002</v>
      </c>
    </row>
    <row r="130" spans="1:8" x14ac:dyDescent="0.25">
      <c r="A130" s="1" t="s">
        <v>21</v>
      </c>
      <c r="B130" s="1" t="s">
        <v>22</v>
      </c>
      <c r="C130" s="1">
        <v>2013</v>
      </c>
      <c r="D130" s="2">
        <v>0</v>
      </c>
      <c r="E130" s="2">
        <v>5.1113419999999996E-3</v>
      </c>
      <c r="F130" s="2">
        <v>41.476837099999997</v>
      </c>
      <c r="G130" s="2">
        <v>57.855280870000001</v>
      </c>
      <c r="H130" s="2">
        <v>0.66277068800000005</v>
      </c>
    </row>
    <row r="131" spans="1:8" x14ac:dyDescent="0.25">
      <c r="A131" s="1" t="s">
        <v>21</v>
      </c>
      <c r="B131" s="1" t="s">
        <v>22</v>
      </c>
      <c r="C131" s="1">
        <v>2014</v>
      </c>
      <c r="D131" s="2">
        <v>1.2637610000000001E-2</v>
      </c>
      <c r="E131" s="2">
        <v>7.5825657000000005E-2</v>
      </c>
      <c r="F131" s="2">
        <v>35.611379470000003</v>
      </c>
      <c r="G131" s="2">
        <v>63.70338126</v>
      </c>
      <c r="H131" s="2">
        <v>0.59677600500000005</v>
      </c>
    </row>
    <row r="132" spans="1:8" x14ac:dyDescent="0.25">
      <c r="A132" s="1" t="s">
        <v>21</v>
      </c>
      <c r="B132" s="1" t="s">
        <v>22</v>
      </c>
      <c r="C132" s="1">
        <v>2015</v>
      </c>
      <c r="D132" s="2">
        <v>5.6724490000000002E-2</v>
      </c>
      <c r="E132" s="2">
        <v>4.2213573999999997E-2</v>
      </c>
      <c r="F132" s="2">
        <v>35.708726339999998</v>
      </c>
      <c r="G132" s="2">
        <v>63.052569089999999</v>
      </c>
      <c r="H132" s="2">
        <v>1.139766506</v>
      </c>
    </row>
    <row r="133" spans="1:8" x14ac:dyDescent="0.25">
      <c r="A133" s="1" t="s">
        <v>21</v>
      </c>
      <c r="B133" s="1" t="s">
        <v>22</v>
      </c>
      <c r="C133" s="1">
        <v>2016</v>
      </c>
      <c r="D133" s="2">
        <v>9.8893156999999995E-2</v>
      </c>
      <c r="E133" s="2">
        <v>2.535722E-2</v>
      </c>
      <c r="F133" s="2">
        <v>43.516792819999999</v>
      </c>
      <c r="G133" s="2">
        <v>54.492665420000002</v>
      </c>
      <c r="H133" s="2">
        <v>1.8662913800000001</v>
      </c>
    </row>
    <row r="134" spans="1:8" x14ac:dyDescent="0.25">
      <c r="A134" s="1" t="s">
        <v>21</v>
      </c>
      <c r="B134" s="1" t="s">
        <v>22</v>
      </c>
      <c r="C134" s="1">
        <v>2017</v>
      </c>
      <c r="D134" s="2">
        <v>0.180519761</v>
      </c>
      <c r="E134" s="2">
        <v>4.2007743E-2</v>
      </c>
      <c r="F134" s="2">
        <v>52.824169210000001</v>
      </c>
      <c r="G134" s="2">
        <v>44.294326679999998</v>
      </c>
      <c r="H134" s="2">
        <v>2.658976601</v>
      </c>
    </row>
    <row r="135" spans="1:8" x14ac:dyDescent="0.25">
      <c r="A135" s="1" t="s">
        <v>21</v>
      </c>
      <c r="B135" s="1" t="s">
        <v>22</v>
      </c>
      <c r="C135" s="1">
        <v>2018</v>
      </c>
      <c r="D135" s="2">
        <v>0.22043681300000001</v>
      </c>
      <c r="E135" s="2">
        <v>7.0578452999999999E-2</v>
      </c>
      <c r="F135" s="2">
        <v>60.579516779999999</v>
      </c>
      <c r="G135" s="2">
        <v>35.660488630000003</v>
      </c>
      <c r="H135" s="2">
        <v>3.4689793199999999</v>
      </c>
    </row>
    <row r="136" spans="1:8" x14ac:dyDescent="0.25">
      <c r="A136" s="1" t="s">
        <v>21</v>
      </c>
      <c r="B136" s="1" t="s">
        <v>22</v>
      </c>
      <c r="C136" s="1">
        <v>2019</v>
      </c>
      <c r="D136" s="2">
        <v>0.40133896499999999</v>
      </c>
      <c r="E136" s="2">
        <v>0.16474175899999999</v>
      </c>
      <c r="F136" s="2">
        <v>67.536134279999999</v>
      </c>
      <c r="G136" s="2">
        <v>26.938882799999998</v>
      </c>
      <c r="H136" s="2">
        <v>4.9589021889999998</v>
      </c>
    </row>
    <row r="137" spans="1:8" x14ac:dyDescent="0.25">
      <c r="A137" s="1" t="s">
        <v>23</v>
      </c>
      <c r="B137" s="1" t="s">
        <v>24</v>
      </c>
      <c r="C137" s="1">
        <v>2016</v>
      </c>
      <c r="D137" s="2">
        <v>3.2639827069999998</v>
      </c>
      <c r="E137" s="2">
        <v>1.2483112670000001</v>
      </c>
      <c r="F137" s="2">
        <v>47.252094030000002</v>
      </c>
      <c r="G137" s="2">
        <v>44.474466360000001</v>
      </c>
      <c r="H137" s="2">
        <v>3.7611456360000002</v>
      </c>
    </row>
    <row r="138" spans="1:8" x14ac:dyDescent="0.25">
      <c r="A138" s="1" t="s">
        <v>23</v>
      </c>
      <c r="B138" s="1" t="s">
        <v>24</v>
      </c>
      <c r="C138" s="1">
        <v>2017</v>
      </c>
      <c r="D138" s="2">
        <v>6.7890851320000003</v>
      </c>
      <c r="E138" s="2">
        <v>1.948416036</v>
      </c>
      <c r="F138" s="2">
        <v>44.678067470000002</v>
      </c>
      <c r="G138" s="2">
        <v>41.720399960000002</v>
      </c>
      <c r="H138" s="2">
        <v>4.8640313989999999</v>
      </c>
    </row>
    <row r="139" spans="1:8" x14ac:dyDescent="0.25">
      <c r="A139" s="1" t="s">
        <v>25</v>
      </c>
      <c r="B139" s="1" t="s">
        <v>26</v>
      </c>
      <c r="C139" s="1">
        <v>2001</v>
      </c>
      <c r="D139" s="2">
        <v>0</v>
      </c>
      <c r="E139" s="2">
        <v>0</v>
      </c>
      <c r="F139" s="2">
        <v>87.191252559999995</v>
      </c>
      <c r="G139" s="2">
        <v>12.797154150000001</v>
      </c>
      <c r="H139" s="2">
        <v>1.1593282999999999E-2</v>
      </c>
    </row>
    <row r="140" spans="1:8" x14ac:dyDescent="0.25">
      <c r="A140" s="1" t="s">
        <v>25</v>
      </c>
      <c r="B140" s="1" t="s">
        <v>26</v>
      </c>
      <c r="C140" s="1">
        <v>2002</v>
      </c>
      <c r="D140" s="2">
        <v>0</v>
      </c>
      <c r="E140" s="2">
        <v>0</v>
      </c>
      <c r="F140" s="2">
        <v>83.716216220000007</v>
      </c>
      <c r="G140" s="2">
        <v>16.277992279999999</v>
      </c>
      <c r="H140" s="2">
        <v>5.7915060000000001E-3</v>
      </c>
    </row>
    <row r="141" spans="1:8" x14ac:dyDescent="0.25">
      <c r="A141" s="1" t="s">
        <v>25</v>
      </c>
      <c r="B141" s="1" t="s">
        <v>26</v>
      </c>
      <c r="C141" s="1">
        <v>2003</v>
      </c>
      <c r="D141" s="2">
        <v>0</v>
      </c>
      <c r="E141" s="2">
        <v>0</v>
      </c>
      <c r="F141" s="2">
        <v>83.105794979999999</v>
      </c>
      <c r="G141" s="2">
        <v>16.88799315</v>
      </c>
      <c r="H141" s="2">
        <v>6.2118659999999999E-3</v>
      </c>
    </row>
    <row r="142" spans="1:8" x14ac:dyDescent="0.25">
      <c r="A142" s="1" t="s">
        <v>25</v>
      </c>
      <c r="B142" s="1" t="s">
        <v>26</v>
      </c>
      <c r="C142" s="1">
        <v>2004</v>
      </c>
      <c r="D142" s="2">
        <v>0</v>
      </c>
      <c r="E142" s="2">
        <v>0</v>
      </c>
      <c r="F142" s="2">
        <v>81.163406019999996</v>
      </c>
      <c r="G142" s="2">
        <v>18.68018717</v>
      </c>
      <c r="H142" s="2">
        <v>0.15640681400000001</v>
      </c>
    </row>
    <row r="143" spans="1:8" x14ac:dyDescent="0.25">
      <c r="A143" s="1" t="s">
        <v>25</v>
      </c>
      <c r="B143" s="1" t="s">
        <v>26</v>
      </c>
      <c r="C143" s="1">
        <v>2005</v>
      </c>
      <c r="D143" s="2">
        <v>0</v>
      </c>
      <c r="E143" s="2">
        <v>0</v>
      </c>
      <c r="F143" s="2">
        <v>78.047465259999996</v>
      </c>
      <c r="G143" s="2">
        <v>21.768488179999999</v>
      </c>
      <c r="H143" s="2">
        <v>0.184046563</v>
      </c>
    </row>
    <row r="144" spans="1:8" x14ac:dyDescent="0.25">
      <c r="A144" s="1" t="s">
        <v>25</v>
      </c>
      <c r="B144" s="1" t="s">
        <v>26</v>
      </c>
      <c r="C144" s="1">
        <v>2006</v>
      </c>
      <c r="D144" s="2">
        <v>0</v>
      </c>
      <c r="E144" s="2">
        <v>0</v>
      </c>
      <c r="F144" s="2">
        <v>74.890151470000006</v>
      </c>
      <c r="G144" s="2">
        <v>24.768160309999999</v>
      </c>
      <c r="H144" s="2">
        <v>0.34168822199999999</v>
      </c>
    </row>
    <row r="145" spans="1:8" x14ac:dyDescent="0.25">
      <c r="A145" s="1" t="s">
        <v>25</v>
      </c>
      <c r="B145" s="1" t="s">
        <v>26</v>
      </c>
      <c r="C145" s="1">
        <v>2007</v>
      </c>
      <c r="D145" s="2">
        <v>0</v>
      </c>
      <c r="E145" s="2">
        <v>0</v>
      </c>
      <c r="F145" s="2">
        <v>71.837580099999997</v>
      </c>
      <c r="G145" s="2">
        <v>27.60199789</v>
      </c>
      <c r="H145" s="2">
        <v>0.56042201599999997</v>
      </c>
    </row>
    <row r="146" spans="1:8" x14ac:dyDescent="0.25">
      <c r="A146" s="1" t="s">
        <v>25</v>
      </c>
      <c r="B146" s="1" t="s">
        <v>26</v>
      </c>
      <c r="C146" s="1">
        <v>2008</v>
      </c>
      <c r="D146" s="2">
        <v>0</v>
      </c>
      <c r="E146" s="2">
        <v>0</v>
      </c>
      <c r="F146" s="2">
        <v>63.661741540000001</v>
      </c>
      <c r="G146" s="2">
        <v>35.549972420000003</v>
      </c>
      <c r="H146" s="2">
        <v>0.78828604300000005</v>
      </c>
    </row>
    <row r="147" spans="1:8" x14ac:dyDescent="0.25">
      <c r="A147" s="1" t="s">
        <v>25</v>
      </c>
      <c r="B147" s="1" t="s">
        <v>26</v>
      </c>
      <c r="C147" s="1">
        <v>2009</v>
      </c>
      <c r="D147" s="2">
        <v>0</v>
      </c>
      <c r="E147" s="2">
        <v>3.656575E-3</v>
      </c>
      <c r="F147" s="2">
        <v>44.048924970000002</v>
      </c>
      <c r="G147" s="2">
        <v>55.490346639999999</v>
      </c>
      <c r="H147" s="2">
        <v>0.45707181499999999</v>
      </c>
    </row>
    <row r="148" spans="1:8" x14ac:dyDescent="0.25">
      <c r="A148" s="1" t="s">
        <v>25</v>
      </c>
      <c r="B148" s="1" t="s">
        <v>26</v>
      </c>
      <c r="C148" s="1">
        <v>2010</v>
      </c>
      <c r="D148" s="2">
        <v>0</v>
      </c>
      <c r="E148" s="2">
        <v>1.9534616000000001E-2</v>
      </c>
      <c r="F148" s="2">
        <v>32.392990519999998</v>
      </c>
      <c r="G148" s="2">
        <v>66.815282960000005</v>
      </c>
      <c r="H148" s="2">
        <v>0.77219189899999996</v>
      </c>
    </row>
    <row r="149" spans="1:8" x14ac:dyDescent="0.25">
      <c r="A149" s="1" t="s">
        <v>25</v>
      </c>
      <c r="B149" s="1" t="s">
        <v>26</v>
      </c>
      <c r="C149" s="1">
        <v>2011</v>
      </c>
      <c r="D149" s="2">
        <v>0</v>
      </c>
      <c r="E149" s="2">
        <v>5.1693524999999997E-2</v>
      </c>
      <c r="F149" s="2">
        <v>26.991886359999999</v>
      </c>
      <c r="G149" s="2">
        <v>72.328231410000001</v>
      </c>
      <c r="H149" s="2">
        <v>0.62818870400000004</v>
      </c>
    </row>
    <row r="150" spans="1:8" x14ac:dyDescent="0.25">
      <c r="A150" s="1" t="s">
        <v>25</v>
      </c>
      <c r="B150" s="1" t="s">
        <v>26</v>
      </c>
      <c r="C150" s="1">
        <v>2012</v>
      </c>
      <c r="D150" s="2">
        <v>0</v>
      </c>
      <c r="E150" s="2">
        <v>0.17233137900000001</v>
      </c>
      <c r="F150" s="2">
        <v>24.338977079999999</v>
      </c>
      <c r="G150" s="2">
        <v>74.677350369999999</v>
      </c>
      <c r="H150" s="2">
        <v>0.81134116599999995</v>
      </c>
    </row>
    <row r="151" spans="1:8" x14ac:dyDescent="0.25">
      <c r="A151" s="1" t="s">
        <v>25</v>
      </c>
      <c r="B151" s="1" t="s">
        <v>26</v>
      </c>
      <c r="C151" s="1">
        <v>2013</v>
      </c>
      <c r="D151" s="2">
        <v>0</v>
      </c>
      <c r="E151" s="2">
        <v>6.3280060999999999E-2</v>
      </c>
      <c r="F151" s="2">
        <v>26.814589420000001</v>
      </c>
      <c r="G151" s="2">
        <v>72.327763790000006</v>
      </c>
      <c r="H151" s="2">
        <v>0.79436672799999997</v>
      </c>
    </row>
    <row r="152" spans="1:8" x14ac:dyDescent="0.25">
      <c r="A152" s="1" t="s">
        <v>25</v>
      </c>
      <c r="B152" s="1" t="s">
        <v>26</v>
      </c>
      <c r="C152" s="1">
        <v>2014</v>
      </c>
      <c r="D152" s="2">
        <v>3.0151172E-2</v>
      </c>
      <c r="E152" s="2">
        <v>0.236010896</v>
      </c>
      <c r="F152" s="2">
        <v>25.279158259999999</v>
      </c>
      <c r="G152" s="2">
        <v>73.40978561</v>
      </c>
      <c r="H152" s="2">
        <v>1.0448940550000001</v>
      </c>
    </row>
    <row r="153" spans="1:8" x14ac:dyDescent="0.25">
      <c r="A153" s="1" t="s">
        <v>25</v>
      </c>
      <c r="B153" s="1" t="s">
        <v>26</v>
      </c>
      <c r="C153" s="1">
        <v>2015</v>
      </c>
      <c r="D153" s="2">
        <v>7.7634158999999994E-2</v>
      </c>
      <c r="E153" s="2">
        <v>0.37296410400000002</v>
      </c>
      <c r="F153" s="2">
        <v>27.274400740000001</v>
      </c>
      <c r="G153" s="2">
        <v>71.060066430000006</v>
      </c>
      <c r="H153" s="2">
        <v>1.2149345709999999</v>
      </c>
    </row>
    <row r="154" spans="1:8" x14ac:dyDescent="0.25">
      <c r="A154" s="1" t="s">
        <v>25</v>
      </c>
      <c r="B154" s="1" t="s">
        <v>26</v>
      </c>
      <c r="C154" s="1">
        <v>2016</v>
      </c>
      <c r="D154" s="2">
        <v>0.20476697499999999</v>
      </c>
      <c r="E154" s="2">
        <v>0.26756218100000001</v>
      </c>
      <c r="F154" s="2">
        <v>27.865372539999999</v>
      </c>
      <c r="G154" s="2">
        <v>69.909492999999998</v>
      </c>
      <c r="H154" s="2">
        <v>1.7528053079999999</v>
      </c>
    </row>
    <row r="155" spans="1:8" x14ac:dyDescent="0.25">
      <c r="A155" s="1" t="s">
        <v>25</v>
      </c>
      <c r="B155" s="1" t="s">
        <v>26</v>
      </c>
      <c r="C155" s="1">
        <v>2017</v>
      </c>
      <c r="D155" s="2">
        <v>0.23536580700000001</v>
      </c>
      <c r="E155" s="2">
        <v>0.47377842100000001</v>
      </c>
      <c r="F155" s="2">
        <v>30.736946339999999</v>
      </c>
      <c r="G155" s="2">
        <v>65.171954150000005</v>
      </c>
      <c r="H155" s="2">
        <v>3.3819552879999999</v>
      </c>
    </row>
    <row r="156" spans="1:8" x14ac:dyDescent="0.25">
      <c r="A156" s="1" t="s">
        <v>25</v>
      </c>
      <c r="B156" s="1" t="s">
        <v>26</v>
      </c>
      <c r="C156" s="1">
        <v>2018</v>
      </c>
      <c r="D156" s="2">
        <v>0.54097981900000003</v>
      </c>
      <c r="E156" s="2">
        <v>0.98236836000000005</v>
      </c>
      <c r="F156" s="2">
        <v>38.52509302</v>
      </c>
      <c r="G156" s="2">
        <v>54.346561710000003</v>
      </c>
      <c r="H156" s="2">
        <v>5.6049970919999996</v>
      </c>
    </row>
    <row r="157" spans="1:8" x14ac:dyDescent="0.25">
      <c r="A157" s="1" t="s">
        <v>25</v>
      </c>
      <c r="B157" s="1" t="s">
        <v>26</v>
      </c>
      <c r="C157" s="1">
        <v>2019</v>
      </c>
      <c r="D157" s="2">
        <v>1.0996898310000001</v>
      </c>
      <c r="E157" s="2">
        <v>2.9419052749999999</v>
      </c>
      <c r="F157" s="2">
        <v>40.473283170000002</v>
      </c>
      <c r="G157" s="2">
        <v>46.414175919999998</v>
      </c>
      <c r="H157" s="2">
        <v>9.0709458020000007</v>
      </c>
    </row>
    <row r="158" spans="1:8" x14ac:dyDescent="0.25">
      <c r="A158" s="1" t="s">
        <v>27</v>
      </c>
      <c r="B158" s="1" t="s">
        <v>28</v>
      </c>
      <c r="C158" s="1">
        <v>2001</v>
      </c>
      <c r="D158" s="2">
        <v>0</v>
      </c>
      <c r="E158" s="2">
        <v>6.0114859999999999E-3</v>
      </c>
      <c r="F158" s="2">
        <v>63.67762243</v>
      </c>
      <c r="G158" s="2">
        <v>36.315425509999997</v>
      </c>
      <c r="H158" s="2">
        <v>9.40573E-4</v>
      </c>
    </row>
    <row r="159" spans="1:8" x14ac:dyDescent="0.25">
      <c r="A159" s="1" t="s">
        <v>27</v>
      </c>
      <c r="B159" s="1" t="s">
        <v>28</v>
      </c>
      <c r="C159" s="1">
        <v>2002</v>
      </c>
      <c r="D159" s="2">
        <v>0</v>
      </c>
      <c r="E159" s="2">
        <v>5.3899999999999998E-3</v>
      </c>
      <c r="F159" s="2">
        <v>56.647101220000003</v>
      </c>
      <c r="G159" s="2">
        <v>43.346863939999999</v>
      </c>
      <c r="H159" s="2">
        <v>6.4200499999999996E-4</v>
      </c>
    </row>
    <row r="160" spans="1:8" x14ac:dyDescent="0.25">
      <c r="A160" s="1" t="s">
        <v>27</v>
      </c>
      <c r="B160" s="1" t="s">
        <v>28</v>
      </c>
      <c r="C160" s="1">
        <v>2003</v>
      </c>
      <c r="D160" s="2">
        <v>0</v>
      </c>
      <c r="E160" s="2">
        <v>6.0168130000000002E-3</v>
      </c>
      <c r="F160" s="2">
        <v>51.419770190000001</v>
      </c>
      <c r="G160" s="2">
        <v>48.573729890000003</v>
      </c>
      <c r="H160" s="2">
        <v>4.8310200000000001E-4</v>
      </c>
    </row>
    <row r="161" spans="1:8" x14ac:dyDescent="0.25">
      <c r="A161" s="1" t="s">
        <v>27</v>
      </c>
      <c r="B161" s="1" t="s">
        <v>28</v>
      </c>
      <c r="C161" s="1">
        <v>2004</v>
      </c>
      <c r="D161" s="2">
        <v>0</v>
      </c>
      <c r="E161" s="2">
        <v>1.833976E-3</v>
      </c>
      <c r="F161" s="2">
        <v>41.525152110000001</v>
      </c>
      <c r="G161" s="2">
        <v>58.45144286</v>
      </c>
      <c r="H161" s="2">
        <v>2.1571053999999999E-2</v>
      </c>
    </row>
    <row r="162" spans="1:8" x14ac:dyDescent="0.25">
      <c r="A162" s="1" t="s">
        <v>27</v>
      </c>
      <c r="B162" s="1" t="s">
        <v>28</v>
      </c>
      <c r="C162" s="1">
        <v>2005</v>
      </c>
      <c r="D162" s="2">
        <v>0</v>
      </c>
      <c r="E162" s="2">
        <v>2.3270600999999998E-2</v>
      </c>
      <c r="F162" s="2">
        <v>41.096146879999999</v>
      </c>
      <c r="G162" s="2">
        <v>58.83161269</v>
      </c>
      <c r="H162" s="2">
        <v>4.8969823000000003E-2</v>
      </c>
    </row>
    <row r="163" spans="1:8" x14ac:dyDescent="0.25">
      <c r="A163" s="1" t="s">
        <v>27</v>
      </c>
      <c r="B163" s="1" t="s">
        <v>28</v>
      </c>
      <c r="C163" s="1">
        <v>2006</v>
      </c>
      <c r="D163" s="2">
        <v>0</v>
      </c>
      <c r="E163" s="2">
        <v>1.104437E-3</v>
      </c>
      <c r="F163" s="2">
        <v>41.360776610000002</v>
      </c>
      <c r="G163" s="2">
        <v>58.545218830000003</v>
      </c>
      <c r="H163" s="2">
        <v>9.2900127999999998E-2</v>
      </c>
    </row>
    <row r="164" spans="1:8" x14ac:dyDescent="0.25">
      <c r="A164" s="1" t="s">
        <v>27</v>
      </c>
      <c r="B164" s="1" t="s">
        <v>28</v>
      </c>
      <c r="C164" s="1">
        <v>2007</v>
      </c>
      <c r="D164" s="2">
        <v>0</v>
      </c>
      <c r="E164" s="2">
        <v>8.3566399999999996E-4</v>
      </c>
      <c r="F164" s="2">
        <v>43.974146949999998</v>
      </c>
      <c r="G164" s="2">
        <v>55.888127679999997</v>
      </c>
      <c r="H164" s="2">
        <v>0.136889707</v>
      </c>
    </row>
    <row r="165" spans="1:8" x14ac:dyDescent="0.25">
      <c r="A165" s="1" t="s">
        <v>27</v>
      </c>
      <c r="B165" s="1" t="s">
        <v>28</v>
      </c>
      <c r="C165" s="1">
        <v>2008</v>
      </c>
      <c r="D165" s="2">
        <v>0</v>
      </c>
      <c r="E165" s="2">
        <v>3.5413319999999999E-3</v>
      </c>
      <c r="F165" s="2">
        <v>49.123658259999999</v>
      </c>
      <c r="G165" s="2">
        <v>50.719189380000003</v>
      </c>
      <c r="H165" s="2">
        <v>0.15361103200000001</v>
      </c>
    </row>
    <row r="166" spans="1:8" x14ac:dyDescent="0.25">
      <c r="A166" s="1" t="s">
        <v>27</v>
      </c>
      <c r="B166" s="1" t="s">
        <v>28</v>
      </c>
      <c r="C166" s="1">
        <v>2009</v>
      </c>
      <c r="D166" s="2">
        <v>0</v>
      </c>
      <c r="E166" s="2">
        <v>2.032257E-3</v>
      </c>
      <c r="F166" s="2">
        <v>57.747215920000002</v>
      </c>
      <c r="G166" s="2">
        <v>41.901527010000002</v>
      </c>
      <c r="H166" s="2">
        <v>0.34922481</v>
      </c>
    </row>
    <row r="167" spans="1:8" x14ac:dyDescent="0.25">
      <c r="A167" s="1" t="s">
        <v>27</v>
      </c>
      <c r="B167" s="1" t="s">
        <v>28</v>
      </c>
      <c r="C167" s="1">
        <v>2010</v>
      </c>
      <c r="D167" s="2">
        <v>0</v>
      </c>
      <c r="E167" s="2">
        <v>5.2862289999999999E-3</v>
      </c>
      <c r="F167" s="2">
        <v>53.692685079999997</v>
      </c>
      <c r="G167" s="2">
        <v>46.057083140000003</v>
      </c>
      <c r="H167" s="2">
        <v>0.24494555200000001</v>
      </c>
    </row>
    <row r="168" spans="1:8" x14ac:dyDescent="0.25">
      <c r="A168" s="1" t="s">
        <v>27</v>
      </c>
      <c r="B168" s="1" t="s">
        <v>28</v>
      </c>
      <c r="C168" s="1">
        <v>2011</v>
      </c>
      <c r="D168" s="2">
        <v>0</v>
      </c>
      <c r="E168" s="2">
        <v>1.6685885000000001E-2</v>
      </c>
      <c r="F168" s="2">
        <v>44.44431702</v>
      </c>
      <c r="G168" s="2">
        <v>55.249545730000001</v>
      </c>
      <c r="H168" s="2">
        <v>0.28945136700000001</v>
      </c>
    </row>
    <row r="169" spans="1:8" x14ac:dyDescent="0.25">
      <c r="A169" s="1" t="s">
        <v>27</v>
      </c>
      <c r="B169" s="1" t="s">
        <v>28</v>
      </c>
      <c r="C169" s="1">
        <v>2012</v>
      </c>
      <c r="D169" s="2">
        <v>0</v>
      </c>
      <c r="E169" s="2">
        <v>4.304914E-2</v>
      </c>
      <c r="F169" s="2">
        <v>46.342005</v>
      </c>
      <c r="G169" s="2">
        <v>53.150717120000003</v>
      </c>
      <c r="H169" s="2">
        <v>0.46422874400000003</v>
      </c>
    </row>
    <row r="170" spans="1:8" x14ac:dyDescent="0.25">
      <c r="A170" s="1" t="s">
        <v>27</v>
      </c>
      <c r="B170" s="1" t="s">
        <v>28</v>
      </c>
      <c r="C170" s="1">
        <v>2013</v>
      </c>
      <c r="D170" s="2">
        <v>0</v>
      </c>
      <c r="E170" s="2">
        <v>8.8986363999999998E-2</v>
      </c>
      <c r="F170" s="2">
        <v>44.803818100000001</v>
      </c>
      <c r="G170" s="2">
        <v>54.021795050000001</v>
      </c>
      <c r="H170" s="2">
        <v>1.0854004850000001</v>
      </c>
    </row>
    <row r="171" spans="1:8" x14ac:dyDescent="0.25">
      <c r="A171" s="1" t="s">
        <v>27</v>
      </c>
      <c r="B171" s="1" t="s">
        <v>28</v>
      </c>
      <c r="C171" s="1">
        <v>2014</v>
      </c>
      <c r="D171" s="2">
        <v>1.9767300000000002E-2</v>
      </c>
      <c r="E171" s="2">
        <v>9.0229337000000007E-2</v>
      </c>
      <c r="F171" s="2">
        <v>43.111752350000003</v>
      </c>
      <c r="G171" s="2">
        <v>55.247853499999998</v>
      </c>
      <c r="H171" s="2">
        <v>1.530397512</v>
      </c>
    </row>
    <row r="172" spans="1:8" x14ac:dyDescent="0.25">
      <c r="A172" s="1" t="s">
        <v>27</v>
      </c>
      <c r="B172" s="1" t="s">
        <v>28</v>
      </c>
      <c r="C172" s="1">
        <v>2015</v>
      </c>
      <c r="D172" s="2">
        <v>5.6453080000000003E-2</v>
      </c>
      <c r="E172" s="2">
        <v>9.2257214000000004E-2</v>
      </c>
      <c r="F172" s="2">
        <v>42.6725292</v>
      </c>
      <c r="G172" s="2">
        <v>55.586013280000003</v>
      </c>
      <c r="H172" s="2">
        <v>1.592747232</v>
      </c>
    </row>
    <row r="173" spans="1:8" x14ac:dyDescent="0.25">
      <c r="A173" s="1" t="s">
        <v>27</v>
      </c>
      <c r="B173" s="1" t="s">
        <v>28</v>
      </c>
      <c r="C173" s="1">
        <v>2016</v>
      </c>
      <c r="D173" s="2">
        <v>7.4341984E-2</v>
      </c>
      <c r="E173" s="2">
        <v>7.4450432999999996E-2</v>
      </c>
      <c r="F173" s="2">
        <v>40.615449679999998</v>
      </c>
      <c r="G173" s="2">
        <v>57.264909070000002</v>
      </c>
      <c r="H173" s="2">
        <v>1.970848833</v>
      </c>
    </row>
    <row r="174" spans="1:8" x14ac:dyDescent="0.25">
      <c r="A174" s="1" t="s">
        <v>27</v>
      </c>
      <c r="B174" s="1" t="s">
        <v>28</v>
      </c>
      <c r="C174" s="1">
        <v>2017</v>
      </c>
      <c r="D174" s="2">
        <v>0.14393672199999999</v>
      </c>
      <c r="E174" s="2">
        <v>9.9212623E-2</v>
      </c>
      <c r="F174" s="2">
        <v>40.206965320000002</v>
      </c>
      <c r="G174" s="2">
        <v>56.562224430000001</v>
      </c>
      <c r="H174" s="2">
        <v>2.9876609040000002</v>
      </c>
    </row>
    <row r="175" spans="1:8" x14ac:dyDescent="0.25">
      <c r="A175" s="1" t="s">
        <v>27</v>
      </c>
      <c r="B175" s="1" t="s">
        <v>28</v>
      </c>
      <c r="C175" s="1">
        <v>2018</v>
      </c>
      <c r="D175" s="2">
        <v>0.24166485800000001</v>
      </c>
      <c r="E175" s="2">
        <v>0.26034275499999998</v>
      </c>
      <c r="F175" s="2">
        <v>44.26348565</v>
      </c>
      <c r="G175" s="2">
        <v>51.393433729999998</v>
      </c>
      <c r="H175" s="2">
        <v>3.841073009</v>
      </c>
    </row>
    <row r="176" spans="1:8" x14ac:dyDescent="0.25">
      <c r="A176" s="1" t="s">
        <v>27</v>
      </c>
      <c r="B176" s="1" t="s">
        <v>28</v>
      </c>
      <c r="C176" s="1">
        <v>2019</v>
      </c>
      <c r="D176" s="2">
        <v>0.33723911899999998</v>
      </c>
      <c r="E176" s="2">
        <v>0.55510109900000004</v>
      </c>
      <c r="F176" s="2">
        <v>53.147130679999997</v>
      </c>
      <c r="G176" s="2">
        <v>41.024281790000003</v>
      </c>
      <c r="H176" s="2">
        <v>4.9362473070000004</v>
      </c>
    </row>
    <row r="177" spans="1:8" x14ac:dyDescent="0.25">
      <c r="A177" s="1" t="s">
        <v>29</v>
      </c>
      <c r="B177" s="1" t="s">
        <v>30</v>
      </c>
      <c r="C177" s="1">
        <v>2001</v>
      </c>
      <c r="D177" s="2">
        <v>0</v>
      </c>
      <c r="E177" s="2">
        <v>0</v>
      </c>
      <c r="F177" s="2">
        <v>41.541562409999997</v>
      </c>
      <c r="G177" s="2">
        <v>58.449170610000003</v>
      </c>
      <c r="H177" s="2">
        <v>9.266982E-3</v>
      </c>
    </row>
    <row r="178" spans="1:8" x14ac:dyDescent="0.25">
      <c r="A178" s="1" t="s">
        <v>29</v>
      </c>
      <c r="B178" s="1" t="s">
        <v>30</v>
      </c>
      <c r="C178" s="1">
        <v>2002</v>
      </c>
      <c r="D178" s="2">
        <v>0</v>
      </c>
      <c r="E178" s="2">
        <v>0</v>
      </c>
      <c r="F178" s="2">
        <v>38.182567480000003</v>
      </c>
      <c r="G178" s="2">
        <v>61.817432519999997</v>
      </c>
      <c r="H178" s="2">
        <v>0</v>
      </c>
    </row>
    <row r="179" spans="1:8" x14ac:dyDescent="0.25">
      <c r="A179" s="1" t="s">
        <v>29</v>
      </c>
      <c r="B179" s="1" t="s">
        <v>30</v>
      </c>
      <c r="C179" s="1">
        <v>2003</v>
      </c>
      <c r="D179" s="2">
        <v>0</v>
      </c>
      <c r="E179" s="2">
        <v>0</v>
      </c>
      <c r="F179" s="2">
        <v>34.16651435</v>
      </c>
      <c r="G179" s="2">
        <v>65.83348565</v>
      </c>
      <c r="H179" s="2">
        <v>0</v>
      </c>
    </row>
    <row r="180" spans="1:8" x14ac:dyDescent="0.25">
      <c r="A180" s="1" t="s">
        <v>29</v>
      </c>
      <c r="B180" s="1" t="s">
        <v>30</v>
      </c>
      <c r="C180" s="1">
        <v>2004</v>
      </c>
      <c r="D180" s="2">
        <v>0</v>
      </c>
      <c r="E180" s="2">
        <v>0</v>
      </c>
      <c r="F180" s="2">
        <v>27.51962876</v>
      </c>
      <c r="G180" s="2">
        <v>72.45136832</v>
      </c>
      <c r="H180" s="2">
        <v>2.9002921000000001E-2</v>
      </c>
    </row>
    <row r="181" spans="1:8" x14ac:dyDescent="0.25">
      <c r="A181" s="1" t="s">
        <v>29</v>
      </c>
      <c r="B181" s="1" t="s">
        <v>30</v>
      </c>
      <c r="C181" s="1">
        <v>2005</v>
      </c>
      <c r="D181" s="2">
        <v>0</v>
      </c>
      <c r="E181" s="2">
        <v>0</v>
      </c>
      <c r="F181" s="2">
        <v>24.515118409999999</v>
      </c>
      <c r="G181" s="2">
        <v>75.375641529999996</v>
      </c>
      <c r="H181" s="2">
        <v>0.10924006</v>
      </c>
    </row>
    <row r="182" spans="1:8" x14ac:dyDescent="0.25">
      <c r="A182" s="1" t="s">
        <v>29</v>
      </c>
      <c r="B182" s="1" t="s">
        <v>30</v>
      </c>
      <c r="C182" s="1">
        <v>2006</v>
      </c>
      <c r="D182" s="2">
        <v>0</v>
      </c>
      <c r="E182" s="2">
        <v>0</v>
      </c>
      <c r="F182" s="2">
        <v>22.507228990000002</v>
      </c>
      <c r="G182" s="2">
        <v>77.317701670000005</v>
      </c>
      <c r="H182" s="2">
        <v>0.17506933899999999</v>
      </c>
    </row>
    <row r="183" spans="1:8" x14ac:dyDescent="0.25">
      <c r="A183" s="1" t="s">
        <v>29</v>
      </c>
      <c r="B183" s="1" t="s">
        <v>30</v>
      </c>
      <c r="C183" s="1">
        <v>2007</v>
      </c>
      <c r="D183" s="2">
        <v>0</v>
      </c>
      <c r="E183" s="2">
        <v>0</v>
      </c>
      <c r="F183" s="2">
        <v>22.280448839999998</v>
      </c>
      <c r="G183" s="2">
        <v>77.477986439999995</v>
      </c>
      <c r="H183" s="2">
        <v>0.24156471600000001</v>
      </c>
    </row>
    <row r="184" spans="1:8" x14ac:dyDescent="0.25">
      <c r="A184" s="1" t="s">
        <v>29</v>
      </c>
      <c r="B184" s="1" t="s">
        <v>30</v>
      </c>
      <c r="C184" s="1">
        <v>2008</v>
      </c>
      <c r="D184" s="2">
        <v>0</v>
      </c>
      <c r="E184" s="2">
        <v>1.9098909999999999E-3</v>
      </c>
      <c r="F184" s="2">
        <v>22.710517769999999</v>
      </c>
      <c r="G184" s="2">
        <v>77.001088640000006</v>
      </c>
      <c r="H184" s="2">
        <v>0.28648369899999998</v>
      </c>
    </row>
    <row r="185" spans="1:8" x14ac:dyDescent="0.25">
      <c r="A185" s="1" t="s">
        <v>29</v>
      </c>
      <c r="B185" s="1" t="s">
        <v>30</v>
      </c>
      <c r="C185" s="1">
        <v>2009</v>
      </c>
      <c r="D185" s="2">
        <v>0</v>
      </c>
      <c r="E185" s="2">
        <v>0</v>
      </c>
      <c r="F185" s="2">
        <v>26.77245319</v>
      </c>
      <c r="G185" s="2">
        <v>72.956733310000004</v>
      </c>
      <c r="H185" s="2">
        <v>0.27081349799999999</v>
      </c>
    </row>
    <row r="186" spans="1:8" x14ac:dyDescent="0.25">
      <c r="A186" s="1" t="s">
        <v>29</v>
      </c>
      <c r="B186" s="1" t="s">
        <v>30</v>
      </c>
      <c r="C186" s="1">
        <v>2010</v>
      </c>
      <c r="D186" s="2">
        <v>0</v>
      </c>
      <c r="E186" s="2">
        <v>2.0110200000000001E-3</v>
      </c>
      <c r="F186" s="2">
        <v>24.271005110000001</v>
      </c>
      <c r="G186" s="2">
        <v>75.234283880000007</v>
      </c>
      <c r="H186" s="2">
        <v>0.49269999599999997</v>
      </c>
    </row>
    <row r="187" spans="1:8" x14ac:dyDescent="0.25">
      <c r="A187" s="1" t="s">
        <v>29</v>
      </c>
      <c r="B187" s="1" t="s">
        <v>30</v>
      </c>
      <c r="C187" s="1">
        <v>2011</v>
      </c>
      <c r="D187" s="2">
        <v>0</v>
      </c>
      <c r="E187" s="2">
        <v>6.2147912E-2</v>
      </c>
      <c r="F187" s="2">
        <v>22.780216920000001</v>
      </c>
      <c r="G187" s="2">
        <v>76.590284879999999</v>
      </c>
      <c r="H187" s="2">
        <v>0.56735029400000003</v>
      </c>
    </row>
    <row r="188" spans="1:8" x14ac:dyDescent="0.25">
      <c r="A188" s="1" t="s">
        <v>29</v>
      </c>
      <c r="B188" s="1" t="s">
        <v>30</v>
      </c>
      <c r="C188" s="1">
        <v>2012</v>
      </c>
      <c r="D188" s="2">
        <v>0</v>
      </c>
      <c r="E188" s="2">
        <v>0.196436367</v>
      </c>
      <c r="F188" s="2">
        <v>22.48700345</v>
      </c>
      <c r="G188" s="2">
        <v>76.120084129999995</v>
      </c>
      <c r="H188" s="2">
        <v>1.1964760510000001</v>
      </c>
    </row>
    <row r="189" spans="1:8" x14ac:dyDescent="0.25">
      <c r="A189" s="1" t="s">
        <v>29</v>
      </c>
      <c r="B189" s="1" t="s">
        <v>30</v>
      </c>
      <c r="C189" s="1">
        <v>2013</v>
      </c>
      <c r="D189" s="2">
        <v>0</v>
      </c>
      <c r="E189" s="2">
        <v>0.40322580600000002</v>
      </c>
      <c r="F189" s="2">
        <v>25.454701440000001</v>
      </c>
      <c r="G189" s="2">
        <v>73.436427589999994</v>
      </c>
      <c r="H189" s="2">
        <v>0.70564516099999997</v>
      </c>
    </row>
    <row r="190" spans="1:8" x14ac:dyDescent="0.25">
      <c r="A190" s="1" t="s">
        <v>29</v>
      </c>
      <c r="B190" s="1" t="s">
        <v>30</v>
      </c>
      <c r="C190" s="1">
        <v>2014</v>
      </c>
      <c r="D190" s="2">
        <v>0.120498865</v>
      </c>
      <c r="E190" s="2">
        <v>0.72901813500000001</v>
      </c>
      <c r="F190" s="2">
        <v>26.33904364</v>
      </c>
      <c r="G190" s="2">
        <v>71.990038760000004</v>
      </c>
      <c r="H190" s="2">
        <v>0.82140059799999998</v>
      </c>
    </row>
    <row r="191" spans="1:8" x14ac:dyDescent="0.25">
      <c r="A191" s="1" t="s">
        <v>29</v>
      </c>
      <c r="B191" s="1" t="s">
        <v>30</v>
      </c>
      <c r="C191" s="1">
        <v>2015</v>
      </c>
      <c r="D191" s="2">
        <v>0.24315193800000001</v>
      </c>
      <c r="E191" s="2">
        <v>0.15708045500000001</v>
      </c>
      <c r="F191" s="2">
        <v>27.96892819</v>
      </c>
      <c r="G191" s="2">
        <v>70.815312120000002</v>
      </c>
      <c r="H191" s="2">
        <v>0.81552729499999999</v>
      </c>
    </row>
    <row r="192" spans="1:8" x14ac:dyDescent="0.25">
      <c r="A192" s="1" t="s">
        <v>29</v>
      </c>
      <c r="B192" s="1" t="s">
        <v>30</v>
      </c>
      <c r="C192" s="1">
        <v>2016</v>
      </c>
      <c r="D192" s="2">
        <v>0.39753960599999999</v>
      </c>
      <c r="E192" s="2">
        <v>0.28678230300000002</v>
      </c>
      <c r="F192" s="2">
        <v>33.371570970000001</v>
      </c>
      <c r="G192" s="2">
        <v>64.810822569999999</v>
      </c>
      <c r="H192" s="2">
        <v>1.1332845469999999</v>
      </c>
    </row>
    <row r="193" spans="1:8" x14ac:dyDescent="0.25">
      <c r="A193" s="1" t="s">
        <v>29</v>
      </c>
      <c r="B193" s="1" t="s">
        <v>30</v>
      </c>
      <c r="C193" s="1">
        <v>2017</v>
      </c>
      <c r="D193" s="2">
        <v>1.280909522</v>
      </c>
      <c r="E193" s="2">
        <v>0.73140691599999996</v>
      </c>
      <c r="F193" s="2">
        <v>42.518237800000001</v>
      </c>
      <c r="G193" s="2">
        <v>53.959261009999999</v>
      </c>
      <c r="H193" s="2">
        <v>1.510184747</v>
      </c>
    </row>
    <row r="194" spans="1:8" x14ac:dyDescent="0.25">
      <c r="A194" s="1" t="s">
        <v>29</v>
      </c>
      <c r="B194" s="1" t="s">
        <v>30</v>
      </c>
      <c r="C194" s="1">
        <v>2018</v>
      </c>
      <c r="D194" s="2">
        <v>1.2167558199999999</v>
      </c>
      <c r="E194" s="2">
        <v>0.81368191099999998</v>
      </c>
      <c r="F194" s="2">
        <v>49.007383410000003</v>
      </c>
      <c r="G194" s="2">
        <v>47.127627510000003</v>
      </c>
      <c r="H194" s="2">
        <v>1.8345513449999999</v>
      </c>
    </row>
    <row r="195" spans="1:8" x14ac:dyDescent="0.25">
      <c r="A195" s="1" t="s">
        <v>29</v>
      </c>
      <c r="B195" s="1" t="s">
        <v>30</v>
      </c>
      <c r="C195" s="1">
        <v>2019</v>
      </c>
      <c r="D195" s="2">
        <v>1.590543496</v>
      </c>
      <c r="E195" s="2">
        <v>1.7821316899999999</v>
      </c>
      <c r="F195" s="2">
        <v>49.520125800000002</v>
      </c>
      <c r="G195" s="2">
        <v>43.562817430000003</v>
      </c>
      <c r="H195" s="2">
        <v>3.5443815860000001</v>
      </c>
    </row>
    <row r="196" spans="1:8" x14ac:dyDescent="0.25">
      <c r="A196" s="1" t="s">
        <v>31</v>
      </c>
      <c r="B196" s="1" t="s">
        <v>32</v>
      </c>
      <c r="C196" s="1">
        <v>2001</v>
      </c>
      <c r="D196" s="2">
        <v>0</v>
      </c>
      <c r="E196" s="2">
        <v>2.451637E-3</v>
      </c>
      <c r="F196" s="2">
        <v>77.05532024</v>
      </c>
      <c r="G196" s="2">
        <v>22.86999913</v>
      </c>
      <c r="H196" s="2">
        <v>7.2228990000000007E-2</v>
      </c>
    </row>
    <row r="197" spans="1:8" x14ac:dyDescent="0.25">
      <c r="A197" s="1" t="s">
        <v>31</v>
      </c>
      <c r="B197" s="1" t="s">
        <v>32</v>
      </c>
      <c r="C197" s="1">
        <v>2002</v>
      </c>
      <c r="D197" s="2">
        <v>0</v>
      </c>
      <c r="E197" s="2">
        <v>2.7413839999999999E-3</v>
      </c>
      <c r="F197" s="2">
        <v>78.418456559999996</v>
      </c>
      <c r="G197" s="2">
        <v>21.566465829999999</v>
      </c>
      <c r="H197" s="2">
        <v>1.2336227E-2</v>
      </c>
    </row>
    <row r="198" spans="1:8" x14ac:dyDescent="0.25">
      <c r="A198" s="1" t="s">
        <v>31</v>
      </c>
      <c r="B198" s="1" t="s">
        <v>32</v>
      </c>
      <c r="C198" s="1">
        <v>2003</v>
      </c>
      <c r="D198" s="2">
        <v>0</v>
      </c>
      <c r="E198" s="2">
        <v>0</v>
      </c>
      <c r="F198" s="2">
        <v>77.347062390000005</v>
      </c>
      <c r="G198" s="2">
        <v>22.649049720000001</v>
      </c>
      <c r="H198" s="2">
        <v>3.8878979999999999E-3</v>
      </c>
    </row>
    <row r="199" spans="1:8" x14ac:dyDescent="0.25">
      <c r="A199" s="1" t="s">
        <v>31</v>
      </c>
      <c r="B199" s="1" t="s">
        <v>32</v>
      </c>
      <c r="C199" s="1">
        <v>2004</v>
      </c>
      <c r="D199" s="2">
        <v>0</v>
      </c>
      <c r="E199" s="2">
        <v>0</v>
      </c>
      <c r="F199" s="2">
        <v>75.100768070000001</v>
      </c>
      <c r="G199" s="2">
        <v>24.655691839999999</v>
      </c>
      <c r="H199" s="2">
        <v>0.24354008399999999</v>
      </c>
    </row>
    <row r="200" spans="1:8" x14ac:dyDescent="0.25">
      <c r="A200" s="1" t="s">
        <v>31</v>
      </c>
      <c r="B200" s="1" t="s">
        <v>32</v>
      </c>
      <c r="C200" s="1">
        <v>2005</v>
      </c>
      <c r="D200" s="2">
        <v>0</v>
      </c>
      <c r="E200" s="2">
        <v>4.3040899999999998E-4</v>
      </c>
      <c r="F200" s="2">
        <v>72.600791090000001</v>
      </c>
      <c r="G200" s="2">
        <v>26.767583290000001</v>
      </c>
      <c r="H200" s="2">
        <v>0.63119520399999995</v>
      </c>
    </row>
    <row r="201" spans="1:8" x14ac:dyDescent="0.25">
      <c r="A201" s="1" t="s">
        <v>31</v>
      </c>
      <c r="B201" s="1" t="s">
        <v>32</v>
      </c>
      <c r="C201" s="1">
        <v>2006</v>
      </c>
      <c r="D201" s="2">
        <v>0</v>
      </c>
      <c r="E201" s="2">
        <v>2.07133E-4</v>
      </c>
      <c r="F201" s="2">
        <v>72.441748950000004</v>
      </c>
      <c r="G201" s="2">
        <v>26.90619556</v>
      </c>
      <c r="H201" s="2">
        <v>0.65184835399999996</v>
      </c>
    </row>
    <row r="202" spans="1:8" x14ac:dyDescent="0.25">
      <c r="A202" s="1" t="s">
        <v>31</v>
      </c>
      <c r="B202" s="1" t="s">
        <v>32</v>
      </c>
      <c r="C202" s="1">
        <v>2007</v>
      </c>
      <c r="D202" s="2">
        <v>0</v>
      </c>
      <c r="E202" s="2">
        <v>3.9736699999999998E-4</v>
      </c>
      <c r="F202" s="2">
        <v>70.768488000000005</v>
      </c>
      <c r="G202" s="2">
        <v>28.497376379999999</v>
      </c>
      <c r="H202" s="2">
        <v>0.73373825000000004</v>
      </c>
    </row>
    <row r="203" spans="1:8" x14ac:dyDescent="0.25">
      <c r="A203" s="1" t="s">
        <v>31</v>
      </c>
      <c r="B203" s="1" t="s">
        <v>32</v>
      </c>
      <c r="C203" s="1">
        <v>2008</v>
      </c>
      <c r="D203" s="2">
        <v>0</v>
      </c>
      <c r="E203" s="2">
        <v>0</v>
      </c>
      <c r="F203" s="2">
        <v>72.339258920000006</v>
      </c>
      <c r="G203" s="2">
        <v>25.284546800000001</v>
      </c>
      <c r="H203" s="2">
        <v>2.3761942729999999</v>
      </c>
    </row>
    <row r="204" spans="1:8" x14ac:dyDescent="0.25">
      <c r="A204" s="1" t="s">
        <v>31</v>
      </c>
      <c r="B204" s="1" t="s">
        <v>32</v>
      </c>
      <c r="C204" s="1">
        <v>2009</v>
      </c>
      <c r="D204" s="2">
        <v>0</v>
      </c>
      <c r="E204" s="2">
        <v>5.7214780000000003E-3</v>
      </c>
      <c r="F204" s="2">
        <v>75.55706395</v>
      </c>
      <c r="G204" s="2">
        <v>20.204880939999999</v>
      </c>
      <c r="H204" s="2">
        <v>4.2323336349999998</v>
      </c>
    </row>
    <row r="205" spans="1:8" x14ac:dyDescent="0.25">
      <c r="A205" s="1" t="s">
        <v>31</v>
      </c>
      <c r="B205" s="1" t="s">
        <v>32</v>
      </c>
      <c r="C205" s="1">
        <v>2010</v>
      </c>
      <c r="D205" s="2">
        <v>0</v>
      </c>
      <c r="E205" s="2">
        <v>2.5049321999999999E-2</v>
      </c>
      <c r="F205" s="2">
        <v>76.215564950000001</v>
      </c>
      <c r="G205" s="2">
        <v>20.42616971</v>
      </c>
      <c r="H205" s="2">
        <v>3.3332160219999998</v>
      </c>
    </row>
    <row r="206" spans="1:8" x14ac:dyDescent="0.25">
      <c r="A206" s="1" t="s">
        <v>31</v>
      </c>
      <c r="B206" s="1" t="s">
        <v>32</v>
      </c>
      <c r="C206" s="1">
        <v>2011</v>
      </c>
      <c r="D206" s="2">
        <v>0</v>
      </c>
      <c r="E206" s="2">
        <v>0.15775821400000001</v>
      </c>
      <c r="F206" s="2">
        <v>68.921811649999995</v>
      </c>
      <c r="G206" s="2">
        <v>28.24249794</v>
      </c>
      <c r="H206" s="2">
        <v>2.6779321980000002</v>
      </c>
    </row>
    <row r="207" spans="1:8" x14ac:dyDescent="0.25">
      <c r="A207" s="1" t="s">
        <v>31</v>
      </c>
      <c r="B207" s="1" t="s">
        <v>32</v>
      </c>
      <c r="C207" s="1">
        <v>2012</v>
      </c>
      <c r="D207" s="2">
        <v>0</v>
      </c>
      <c r="E207" s="2">
        <v>0.76192788300000003</v>
      </c>
      <c r="F207" s="2">
        <v>66.250116910000003</v>
      </c>
      <c r="G207" s="2">
        <v>28.507325770000001</v>
      </c>
      <c r="H207" s="2">
        <v>4.4806294409999996</v>
      </c>
    </row>
    <row r="208" spans="1:8" x14ac:dyDescent="0.25">
      <c r="A208" s="1" t="s">
        <v>31</v>
      </c>
      <c r="B208" s="1" t="s">
        <v>32</v>
      </c>
      <c r="C208" s="1">
        <v>2013</v>
      </c>
      <c r="D208" s="2">
        <v>0</v>
      </c>
      <c r="E208" s="2">
        <v>5.4267859879999998</v>
      </c>
      <c r="F208" s="2">
        <v>64.050510279999997</v>
      </c>
      <c r="G208" s="2">
        <v>24.84389388</v>
      </c>
      <c r="H208" s="2">
        <v>5.6788098529999997</v>
      </c>
    </row>
    <row r="209" spans="1:8" x14ac:dyDescent="0.25">
      <c r="A209" s="1" t="s">
        <v>31</v>
      </c>
      <c r="B209" s="1" t="s">
        <v>32</v>
      </c>
      <c r="C209" s="1">
        <v>2014</v>
      </c>
      <c r="D209" s="2">
        <v>3.0571041060000002</v>
      </c>
      <c r="E209" s="2">
        <v>0.87154283700000001</v>
      </c>
      <c r="F209" s="2">
        <v>65.229566449999993</v>
      </c>
      <c r="G209" s="2">
        <v>27.103177259999999</v>
      </c>
      <c r="H209" s="2">
        <v>3.7386093480000002</v>
      </c>
    </row>
    <row r="210" spans="1:8" x14ac:dyDescent="0.25">
      <c r="A210" s="1" t="s">
        <v>31</v>
      </c>
      <c r="B210" s="1" t="s">
        <v>32</v>
      </c>
      <c r="C210" s="1">
        <v>2015</v>
      </c>
      <c r="D210" s="2">
        <v>8.9146926969999996</v>
      </c>
      <c r="E210" s="2">
        <v>0.78074573199999997</v>
      </c>
      <c r="F210" s="2">
        <v>57.71682715</v>
      </c>
      <c r="G210" s="2">
        <v>29.264480930000001</v>
      </c>
      <c r="H210" s="2">
        <v>3.3232534899999999</v>
      </c>
    </row>
    <row r="211" spans="1:8" x14ac:dyDescent="0.25">
      <c r="A211" s="1" t="s">
        <v>31</v>
      </c>
      <c r="B211" s="1" t="s">
        <v>32</v>
      </c>
      <c r="C211" s="1">
        <v>2016</v>
      </c>
      <c r="D211" s="2">
        <v>4.9251620750000003</v>
      </c>
      <c r="E211" s="2">
        <v>0.98284888400000003</v>
      </c>
      <c r="F211" s="2">
        <v>72.179995739999995</v>
      </c>
      <c r="G211" s="2">
        <v>19.04948817</v>
      </c>
      <c r="H211" s="2">
        <v>2.8625051340000001</v>
      </c>
    </row>
    <row r="212" spans="1:8" x14ac:dyDescent="0.25">
      <c r="A212" s="1" t="s">
        <v>31</v>
      </c>
      <c r="B212" s="1" t="s">
        <v>32</v>
      </c>
      <c r="C212" s="1">
        <v>2017</v>
      </c>
      <c r="D212" s="2">
        <v>0.39132670800000002</v>
      </c>
      <c r="E212" s="2">
        <v>1.803308098</v>
      </c>
      <c r="F212" s="2">
        <v>75.888199200000003</v>
      </c>
      <c r="G212" s="2">
        <v>17.688876130000001</v>
      </c>
      <c r="H212" s="2">
        <v>4.2282898590000002</v>
      </c>
    </row>
    <row r="213" spans="1:8" x14ac:dyDescent="0.25">
      <c r="A213" s="1" t="s">
        <v>31</v>
      </c>
      <c r="B213" s="1" t="s">
        <v>32</v>
      </c>
      <c r="C213" s="1">
        <v>2018</v>
      </c>
      <c r="D213" s="2">
        <v>0.74087434900000004</v>
      </c>
      <c r="E213" s="2">
        <v>5.3757355760000003</v>
      </c>
      <c r="F213" s="2">
        <v>76.226185380000004</v>
      </c>
      <c r="G213" s="2">
        <v>12.8685771</v>
      </c>
      <c r="H213" s="2">
        <v>4.788627601</v>
      </c>
    </row>
    <row r="214" spans="1:8" x14ac:dyDescent="0.25">
      <c r="A214" s="1" t="s">
        <v>31</v>
      </c>
      <c r="B214" s="1" t="s">
        <v>32</v>
      </c>
      <c r="C214" s="1">
        <v>2019</v>
      </c>
      <c r="D214" s="2">
        <v>1.1913995079999999</v>
      </c>
      <c r="E214" s="2">
        <v>13.910345789999999</v>
      </c>
      <c r="F214" s="2">
        <v>71.117472219999996</v>
      </c>
      <c r="G214" s="2">
        <v>7.5700381520000004</v>
      </c>
      <c r="H214" s="2">
        <v>6.2107443389999997</v>
      </c>
    </row>
    <row r="215" spans="1:8" x14ac:dyDescent="0.25">
      <c r="A215" s="1" t="s">
        <v>33</v>
      </c>
      <c r="B215" s="1" t="s">
        <v>34</v>
      </c>
      <c r="C215" s="1">
        <v>2013</v>
      </c>
      <c r="D215" s="2">
        <v>0</v>
      </c>
      <c r="E215" s="2">
        <v>5.7875076500000002</v>
      </c>
      <c r="F215" s="2">
        <v>34.992367270000003</v>
      </c>
      <c r="G215" s="2">
        <v>52.541311700000001</v>
      </c>
      <c r="H215" s="2">
        <v>6.6788133749999998</v>
      </c>
    </row>
    <row r="216" spans="1:8" x14ac:dyDescent="0.25">
      <c r="A216" s="1" t="s">
        <v>33</v>
      </c>
      <c r="B216" s="1" t="s">
        <v>34</v>
      </c>
      <c r="C216" s="1">
        <v>2014</v>
      </c>
      <c r="D216" s="2">
        <v>1.1546783540000001</v>
      </c>
      <c r="E216" s="2">
        <v>12.56068129</v>
      </c>
      <c r="F216" s="2">
        <v>30.6721407</v>
      </c>
      <c r="G216" s="2">
        <v>48.667092009999998</v>
      </c>
      <c r="H216" s="2">
        <v>6.94540764</v>
      </c>
    </row>
    <row r="217" spans="1:8" x14ac:dyDescent="0.25">
      <c r="A217" s="1" t="s">
        <v>33</v>
      </c>
      <c r="B217" s="1" t="s">
        <v>34</v>
      </c>
      <c r="C217" s="1">
        <v>2015</v>
      </c>
      <c r="D217" s="2">
        <v>5.2971782010000004</v>
      </c>
      <c r="E217" s="2">
        <v>17.113960339999998</v>
      </c>
      <c r="F217" s="2">
        <v>29.636192300000001</v>
      </c>
      <c r="G217" s="2">
        <v>40.819197789999997</v>
      </c>
      <c r="H217" s="2">
        <v>7.1334713709999997</v>
      </c>
    </row>
    <row r="218" spans="1:8" x14ac:dyDescent="0.25">
      <c r="A218" s="1" t="s">
        <v>33</v>
      </c>
      <c r="B218" s="1" t="s">
        <v>34</v>
      </c>
      <c r="C218" s="1">
        <v>2016</v>
      </c>
      <c r="D218" s="2">
        <v>13.816946959999999</v>
      </c>
      <c r="E218" s="2">
        <v>15.23285899</v>
      </c>
      <c r="F218" s="2">
        <v>28.84282018</v>
      </c>
      <c r="G218" s="2">
        <v>30.801423029999999</v>
      </c>
      <c r="H218" s="2">
        <v>11.30595084</v>
      </c>
    </row>
    <row r="219" spans="1:8" x14ac:dyDescent="0.25">
      <c r="A219" s="1" t="s">
        <v>33</v>
      </c>
      <c r="B219" s="1" t="s">
        <v>34</v>
      </c>
      <c r="C219" s="1">
        <v>2017</v>
      </c>
      <c r="D219" s="2">
        <v>19.69542251</v>
      </c>
      <c r="E219" s="2">
        <v>18.93082712</v>
      </c>
      <c r="F219" s="2">
        <v>25.543663250000002</v>
      </c>
      <c r="G219" s="2">
        <v>23.14019893</v>
      </c>
      <c r="H219" s="2">
        <v>12.689888180000001</v>
      </c>
    </row>
    <row r="220" spans="1:8" x14ac:dyDescent="0.25">
      <c r="A220" s="1" t="s">
        <v>33</v>
      </c>
      <c r="B220" s="1" t="s">
        <v>34</v>
      </c>
      <c r="C220" s="1">
        <v>2018</v>
      </c>
      <c r="D220" s="2">
        <v>17.810617690000001</v>
      </c>
      <c r="E220" s="2">
        <v>31.193931979999999</v>
      </c>
      <c r="F220" s="2">
        <v>22.641509429999999</v>
      </c>
      <c r="G220" s="2">
        <v>17.690284810000001</v>
      </c>
      <c r="H220" s="2">
        <v>10.66365609</v>
      </c>
    </row>
    <row r="221" spans="1:8" x14ac:dyDescent="0.25">
      <c r="A221" s="1" t="s">
        <v>33</v>
      </c>
      <c r="B221" s="1" t="s">
        <v>34</v>
      </c>
      <c r="C221" s="1">
        <v>2019</v>
      </c>
      <c r="D221" s="2">
        <v>13.55316758</v>
      </c>
      <c r="E221" s="2">
        <v>42.383059420000002</v>
      </c>
      <c r="F221" s="2">
        <v>15.679870770000001</v>
      </c>
      <c r="G221" s="2">
        <v>16.033150719999998</v>
      </c>
      <c r="H221" s="2">
        <v>12.35075151</v>
      </c>
    </row>
    <row r="222" spans="1:8" x14ac:dyDescent="0.25">
      <c r="A222" s="1" t="s">
        <v>35</v>
      </c>
      <c r="B222" s="1" t="s">
        <v>36</v>
      </c>
      <c r="C222" s="1">
        <v>2001</v>
      </c>
      <c r="D222" s="2">
        <v>0</v>
      </c>
      <c r="E222" s="2">
        <v>1.5673060000000001E-3</v>
      </c>
      <c r="F222" s="2">
        <v>71.489528440000001</v>
      </c>
      <c r="G222" s="2">
        <v>28.50341869</v>
      </c>
      <c r="H222" s="2">
        <v>5.4855709999999998E-3</v>
      </c>
    </row>
    <row r="223" spans="1:8" x14ac:dyDescent="0.25">
      <c r="A223" s="1" t="s">
        <v>35</v>
      </c>
      <c r="B223" s="1" t="s">
        <v>36</v>
      </c>
      <c r="C223" s="1">
        <v>2002</v>
      </c>
      <c r="D223" s="2">
        <v>0</v>
      </c>
      <c r="E223" s="2">
        <v>0</v>
      </c>
      <c r="F223" s="2">
        <v>65.326061960000004</v>
      </c>
      <c r="G223" s="2">
        <v>34.67128426</v>
      </c>
      <c r="H223" s="2">
        <v>2.6537869999999999E-3</v>
      </c>
    </row>
    <row r="224" spans="1:8" x14ac:dyDescent="0.25">
      <c r="A224" s="1" t="s">
        <v>35</v>
      </c>
      <c r="B224" s="1" t="s">
        <v>36</v>
      </c>
      <c r="C224" s="1">
        <v>2003</v>
      </c>
      <c r="D224" s="2">
        <v>0</v>
      </c>
      <c r="E224" s="2">
        <v>5.2689299999999996E-4</v>
      </c>
      <c r="F224" s="2">
        <v>55.185676950000001</v>
      </c>
      <c r="G224" s="2">
        <v>44.760053110000001</v>
      </c>
      <c r="H224" s="2">
        <v>5.3743045000000003E-2</v>
      </c>
    </row>
    <row r="225" spans="1:8" x14ac:dyDescent="0.25">
      <c r="A225" s="1" t="s">
        <v>35</v>
      </c>
      <c r="B225" s="1" t="s">
        <v>36</v>
      </c>
      <c r="C225" s="1">
        <v>2004</v>
      </c>
      <c r="D225" s="2">
        <v>0</v>
      </c>
      <c r="E225" s="2">
        <v>0</v>
      </c>
      <c r="F225" s="2">
        <v>43.152279540000002</v>
      </c>
      <c r="G225" s="2">
        <v>56.609340840000002</v>
      </c>
      <c r="H225" s="2">
        <v>0.23837962600000001</v>
      </c>
    </row>
    <row r="226" spans="1:8" x14ac:dyDescent="0.25">
      <c r="A226" s="1" t="s">
        <v>35</v>
      </c>
      <c r="B226" s="1" t="s">
        <v>36</v>
      </c>
      <c r="C226" s="1">
        <v>2005</v>
      </c>
      <c r="D226" s="2">
        <v>0</v>
      </c>
      <c r="E226" s="2">
        <v>0</v>
      </c>
      <c r="F226" s="2">
        <v>35.841792259999998</v>
      </c>
      <c r="G226" s="2">
        <v>63.790631900000001</v>
      </c>
      <c r="H226" s="2">
        <v>0.36757583999999999</v>
      </c>
    </row>
    <row r="227" spans="1:8" x14ac:dyDescent="0.25">
      <c r="A227" s="1" t="s">
        <v>35</v>
      </c>
      <c r="B227" s="1" t="s">
        <v>36</v>
      </c>
      <c r="C227" s="1">
        <v>2006</v>
      </c>
      <c r="D227" s="2">
        <v>0</v>
      </c>
      <c r="E227" s="2">
        <v>0</v>
      </c>
      <c r="F227" s="2">
        <v>34.518478190000003</v>
      </c>
      <c r="G227" s="2">
        <v>65.106103250000004</v>
      </c>
      <c r="H227" s="2">
        <v>0.37541855800000001</v>
      </c>
    </row>
    <row r="228" spans="1:8" x14ac:dyDescent="0.25">
      <c r="A228" s="1" t="s">
        <v>35</v>
      </c>
      <c r="B228" s="1" t="s">
        <v>36</v>
      </c>
      <c r="C228" s="1">
        <v>2007</v>
      </c>
      <c r="D228" s="2">
        <v>0</v>
      </c>
      <c r="E228" s="2">
        <v>0</v>
      </c>
      <c r="F228" s="2">
        <v>29.742438660000001</v>
      </c>
      <c r="G228" s="2">
        <v>69.309172709999999</v>
      </c>
      <c r="H228" s="2">
        <v>0.94838863100000004</v>
      </c>
    </row>
    <row r="229" spans="1:8" x14ac:dyDescent="0.25">
      <c r="A229" s="1" t="s">
        <v>35</v>
      </c>
      <c r="B229" s="1" t="s">
        <v>36</v>
      </c>
      <c r="C229" s="1">
        <v>2008</v>
      </c>
      <c r="D229" s="2">
        <v>0</v>
      </c>
      <c r="E229" s="2">
        <v>0</v>
      </c>
      <c r="F229" s="2">
        <v>29.93476244</v>
      </c>
      <c r="G229" s="2">
        <v>69.272263719999998</v>
      </c>
      <c r="H229" s="2">
        <v>0.79297383899999996</v>
      </c>
    </row>
    <row r="230" spans="1:8" x14ac:dyDescent="0.25">
      <c r="A230" s="1" t="s">
        <v>35</v>
      </c>
      <c r="B230" s="1" t="s">
        <v>36</v>
      </c>
      <c r="C230" s="1">
        <v>2009</v>
      </c>
      <c r="D230" s="2">
        <v>0</v>
      </c>
      <c r="E230" s="2">
        <v>0</v>
      </c>
      <c r="F230" s="2">
        <v>32.766967659999999</v>
      </c>
      <c r="G230" s="2">
        <v>66.517721199999997</v>
      </c>
      <c r="H230" s="2">
        <v>0.71531113899999998</v>
      </c>
    </row>
    <row r="231" spans="1:8" x14ac:dyDescent="0.25">
      <c r="A231" s="1" t="s">
        <v>35</v>
      </c>
      <c r="B231" s="1" t="s">
        <v>36</v>
      </c>
      <c r="C231" s="1">
        <v>2010</v>
      </c>
      <c r="D231" s="2">
        <v>0</v>
      </c>
      <c r="E231" s="2">
        <v>8.0563230000000007E-3</v>
      </c>
      <c r="F231" s="2">
        <v>32.658989290000001</v>
      </c>
      <c r="G231" s="2">
        <v>66.667412619999993</v>
      </c>
      <c r="H231" s="2">
        <v>0.66554176499999995</v>
      </c>
    </row>
    <row r="232" spans="1:8" x14ac:dyDescent="0.25">
      <c r="A232" s="1" t="s">
        <v>35</v>
      </c>
      <c r="B232" s="1" t="s">
        <v>36</v>
      </c>
      <c r="C232" s="1">
        <v>2011</v>
      </c>
      <c r="D232" s="2">
        <v>0</v>
      </c>
      <c r="E232" s="2">
        <v>0.13356266999999999</v>
      </c>
      <c r="F232" s="2">
        <v>29.497152830000001</v>
      </c>
      <c r="G232" s="2">
        <v>69.732744350000004</v>
      </c>
      <c r="H232" s="2">
        <v>0.63654014000000003</v>
      </c>
    </row>
    <row r="233" spans="1:8" x14ac:dyDescent="0.25">
      <c r="A233" s="1" t="s">
        <v>35</v>
      </c>
      <c r="B233" s="1" t="s">
        <v>36</v>
      </c>
      <c r="C233" s="1">
        <v>2012</v>
      </c>
      <c r="D233" s="2">
        <v>0</v>
      </c>
      <c r="E233" s="2">
        <v>8.6035946000000002E-2</v>
      </c>
      <c r="F233" s="2">
        <v>28.341499750000001</v>
      </c>
      <c r="G233" s="2">
        <v>70.545279039999997</v>
      </c>
      <c r="H233" s="2">
        <v>1.0271852610000001</v>
      </c>
    </row>
    <row r="234" spans="1:8" x14ac:dyDescent="0.25">
      <c r="A234" s="1" t="s">
        <v>35</v>
      </c>
      <c r="B234" s="1" t="s">
        <v>36</v>
      </c>
      <c r="C234" s="1">
        <v>2013</v>
      </c>
      <c r="D234" s="2">
        <v>0</v>
      </c>
      <c r="E234" s="2">
        <v>0.19826096800000001</v>
      </c>
      <c r="F234" s="2">
        <v>26.491441729999998</v>
      </c>
      <c r="G234" s="2">
        <v>72.30671916</v>
      </c>
      <c r="H234" s="2">
        <v>1.003578138</v>
      </c>
    </row>
    <row r="235" spans="1:8" x14ac:dyDescent="0.25">
      <c r="A235" s="1" t="s">
        <v>35</v>
      </c>
      <c r="B235" s="1" t="s">
        <v>36</v>
      </c>
      <c r="C235" s="1">
        <v>2014</v>
      </c>
      <c r="D235" s="2">
        <v>5.9512974000000003E-2</v>
      </c>
      <c r="E235" s="2">
        <v>0.142831137</v>
      </c>
      <c r="F235" s="2">
        <v>27.053197600000001</v>
      </c>
      <c r="G235" s="2">
        <v>71.395264170000004</v>
      </c>
      <c r="H235" s="2">
        <v>1.3491941240000001</v>
      </c>
    </row>
    <row r="236" spans="1:8" x14ac:dyDescent="0.25">
      <c r="A236" s="1" t="s">
        <v>35</v>
      </c>
      <c r="B236" s="1" t="s">
        <v>36</v>
      </c>
      <c r="C236" s="1">
        <v>2015</v>
      </c>
      <c r="D236" s="2">
        <v>0.30587721200000001</v>
      </c>
      <c r="E236" s="2">
        <v>0.34733309800000001</v>
      </c>
      <c r="F236" s="2">
        <v>29.53507784</v>
      </c>
      <c r="G236" s="2">
        <v>68.155157059999993</v>
      </c>
      <c r="H236" s="2">
        <v>1.6565547920000001</v>
      </c>
    </row>
    <row r="237" spans="1:8" x14ac:dyDescent="0.25">
      <c r="A237" s="1" t="s">
        <v>35</v>
      </c>
      <c r="B237" s="1" t="s">
        <v>36</v>
      </c>
      <c r="C237" s="1">
        <v>2016</v>
      </c>
      <c r="D237" s="2">
        <v>0.54695413100000001</v>
      </c>
      <c r="E237" s="2">
        <v>0.34293155800000003</v>
      </c>
      <c r="F237" s="2">
        <v>32.371581540000001</v>
      </c>
      <c r="G237" s="2">
        <v>65.193652630000003</v>
      </c>
      <c r="H237" s="2">
        <v>1.5448801430000001</v>
      </c>
    </row>
    <row r="238" spans="1:8" x14ac:dyDescent="0.25">
      <c r="A238" s="1" t="s">
        <v>35</v>
      </c>
      <c r="B238" s="1" t="s">
        <v>36</v>
      </c>
      <c r="C238" s="1">
        <v>2017</v>
      </c>
      <c r="D238" s="2">
        <v>1.089564939</v>
      </c>
      <c r="E238" s="2">
        <v>0.73838285199999998</v>
      </c>
      <c r="F238" s="2">
        <v>34.719301960000003</v>
      </c>
      <c r="G238" s="2">
        <v>61.34025492</v>
      </c>
      <c r="H238" s="2">
        <v>2.1124953290000001</v>
      </c>
    </row>
    <row r="239" spans="1:8" x14ac:dyDescent="0.25">
      <c r="A239" s="1" t="s">
        <v>35</v>
      </c>
      <c r="B239" s="1" t="s">
        <v>36</v>
      </c>
      <c r="C239" s="1">
        <v>2018</v>
      </c>
      <c r="D239" s="2">
        <v>1.6353738280000001</v>
      </c>
      <c r="E239" s="2">
        <v>1.7838450990000001</v>
      </c>
      <c r="F239" s="2">
        <v>39.492920239999997</v>
      </c>
      <c r="G239" s="2">
        <v>53.909962470000004</v>
      </c>
      <c r="H239" s="2">
        <v>3.1778983649999999</v>
      </c>
    </row>
    <row r="240" spans="1:8" x14ac:dyDescent="0.25">
      <c r="A240" s="1" t="s">
        <v>35</v>
      </c>
      <c r="B240" s="1" t="s">
        <v>36</v>
      </c>
      <c r="C240" s="1">
        <v>2019</v>
      </c>
      <c r="D240" s="2">
        <v>2.5907175640000002</v>
      </c>
      <c r="E240" s="2">
        <v>3.075527594</v>
      </c>
      <c r="F240" s="2">
        <v>49.502902159999998</v>
      </c>
      <c r="G240" s="2">
        <v>40.345131119999998</v>
      </c>
      <c r="H240" s="2">
        <v>4.4857215630000002</v>
      </c>
    </row>
    <row r="241" spans="1:8" x14ac:dyDescent="0.25">
      <c r="A241" s="1" t="s">
        <v>37</v>
      </c>
      <c r="B241" s="1" t="s">
        <v>38</v>
      </c>
      <c r="C241" s="1">
        <v>2001</v>
      </c>
      <c r="D241" s="2">
        <v>0</v>
      </c>
      <c r="E241" s="2">
        <v>0</v>
      </c>
      <c r="F241" s="2">
        <v>46.598523380000003</v>
      </c>
      <c r="G241" s="2">
        <v>53.400148719999997</v>
      </c>
      <c r="H241" s="2">
        <v>1.3278980000000001E-3</v>
      </c>
    </row>
    <row r="242" spans="1:8" x14ac:dyDescent="0.25">
      <c r="A242" s="1" t="s">
        <v>37</v>
      </c>
      <c r="B242" s="1" t="s">
        <v>38</v>
      </c>
      <c r="C242" s="1">
        <v>2002</v>
      </c>
      <c r="D242" s="2">
        <v>0</v>
      </c>
      <c r="E242" s="2">
        <v>2.13434E-4</v>
      </c>
      <c r="F242" s="2">
        <v>41.667727910000004</v>
      </c>
      <c r="G242" s="2">
        <v>58.331062639999999</v>
      </c>
      <c r="H242" s="2">
        <v>9.9602400000000008E-4</v>
      </c>
    </row>
    <row r="243" spans="1:8" x14ac:dyDescent="0.25">
      <c r="A243" s="1" t="s">
        <v>37</v>
      </c>
      <c r="B243" s="1" t="s">
        <v>38</v>
      </c>
      <c r="C243" s="1">
        <v>2003</v>
      </c>
      <c r="D243" s="2">
        <v>0</v>
      </c>
      <c r="E243" s="2">
        <v>0</v>
      </c>
      <c r="F243" s="2">
        <v>38.400768929999998</v>
      </c>
      <c r="G243" s="2">
        <v>61.592341310000002</v>
      </c>
      <c r="H243" s="2">
        <v>6.8897680000000001E-3</v>
      </c>
    </row>
    <row r="244" spans="1:8" x14ac:dyDescent="0.25">
      <c r="A244" s="1" t="s">
        <v>37</v>
      </c>
      <c r="B244" s="1" t="s">
        <v>38</v>
      </c>
      <c r="C244" s="1">
        <v>2004</v>
      </c>
      <c r="D244" s="2">
        <v>0</v>
      </c>
      <c r="E244" s="2">
        <v>0</v>
      </c>
      <c r="F244" s="2">
        <v>33.898591400000001</v>
      </c>
      <c r="G244" s="2">
        <v>66.069170009999993</v>
      </c>
      <c r="H244" s="2">
        <v>3.2238583000000001E-2</v>
      </c>
    </row>
    <row r="245" spans="1:8" x14ac:dyDescent="0.25">
      <c r="A245" s="1" t="s">
        <v>37</v>
      </c>
      <c r="B245" s="1" t="s">
        <v>38</v>
      </c>
      <c r="C245" s="1">
        <v>2005</v>
      </c>
      <c r="D245" s="2">
        <v>0</v>
      </c>
      <c r="E245" s="2">
        <v>0</v>
      </c>
      <c r="F245" s="2">
        <v>30.975274519999999</v>
      </c>
      <c r="G245" s="2">
        <v>68.950211330000002</v>
      </c>
      <c r="H245" s="2">
        <v>7.4514156999999998E-2</v>
      </c>
    </row>
    <row r="246" spans="1:8" x14ac:dyDescent="0.25">
      <c r="A246" s="1" t="s">
        <v>37</v>
      </c>
      <c r="B246" s="1" t="s">
        <v>38</v>
      </c>
      <c r="C246" s="1">
        <v>2006</v>
      </c>
      <c r="D246" s="2">
        <v>0</v>
      </c>
      <c r="E246" s="2">
        <v>0</v>
      </c>
      <c r="F246" s="2">
        <v>29.869457669999999</v>
      </c>
      <c r="G246" s="2">
        <v>69.996739039999994</v>
      </c>
      <c r="H246" s="2">
        <v>0.13380328699999999</v>
      </c>
    </row>
    <row r="247" spans="1:8" x14ac:dyDescent="0.25">
      <c r="A247" s="1" t="s">
        <v>37</v>
      </c>
      <c r="B247" s="1" t="s">
        <v>38</v>
      </c>
      <c r="C247" s="1">
        <v>2007</v>
      </c>
      <c r="D247" s="2">
        <v>0</v>
      </c>
      <c r="E247" s="2">
        <v>0</v>
      </c>
      <c r="F247" s="2">
        <v>28.896764579999999</v>
      </c>
      <c r="G247" s="2">
        <v>70.946065610000005</v>
      </c>
      <c r="H247" s="2">
        <v>0.157169804</v>
      </c>
    </row>
    <row r="248" spans="1:8" x14ac:dyDescent="0.25">
      <c r="A248" s="1" t="s">
        <v>37</v>
      </c>
      <c r="B248" s="1" t="s">
        <v>38</v>
      </c>
      <c r="C248" s="1">
        <v>2008</v>
      </c>
      <c r="D248" s="2">
        <v>0</v>
      </c>
      <c r="E248" s="2">
        <v>0</v>
      </c>
      <c r="F248" s="2">
        <v>30.312889689999999</v>
      </c>
      <c r="G248" s="2">
        <v>69.350554950000003</v>
      </c>
      <c r="H248" s="2">
        <v>0.33655535399999997</v>
      </c>
    </row>
    <row r="249" spans="1:8" x14ac:dyDescent="0.25">
      <c r="A249" s="1" t="s">
        <v>37</v>
      </c>
      <c r="B249" s="1" t="s">
        <v>38</v>
      </c>
      <c r="C249" s="1">
        <v>2009</v>
      </c>
      <c r="D249" s="2">
        <v>0</v>
      </c>
      <c r="E249" s="2">
        <v>1.04919E-4</v>
      </c>
      <c r="F249" s="2">
        <v>29.344067249999998</v>
      </c>
      <c r="G249" s="2">
        <v>70.155154249999995</v>
      </c>
      <c r="H249" s="2">
        <v>0.50067357999999995</v>
      </c>
    </row>
    <row r="250" spans="1:8" x14ac:dyDescent="0.25">
      <c r="A250" s="1" t="s">
        <v>37</v>
      </c>
      <c r="B250" s="1" t="s">
        <v>38</v>
      </c>
      <c r="C250" s="1">
        <v>2010</v>
      </c>
      <c r="D250" s="2">
        <v>0</v>
      </c>
      <c r="E250" s="2">
        <v>7.0273000000000002E-3</v>
      </c>
      <c r="F250" s="2">
        <v>28.607016099999999</v>
      </c>
      <c r="G250" s="2">
        <v>70.660617079999994</v>
      </c>
      <c r="H250" s="2">
        <v>0.72533952599999996</v>
      </c>
    </row>
    <row r="251" spans="1:8" x14ac:dyDescent="0.25">
      <c r="A251" s="1" t="s">
        <v>37</v>
      </c>
      <c r="B251" s="1" t="s">
        <v>38</v>
      </c>
      <c r="C251" s="1">
        <v>2011</v>
      </c>
      <c r="D251" s="2">
        <v>0</v>
      </c>
      <c r="E251" s="2">
        <v>4.6655067000000001E-2</v>
      </c>
      <c r="F251" s="2">
        <v>28.43298377</v>
      </c>
      <c r="G251" s="2">
        <v>70.329110040000003</v>
      </c>
      <c r="H251" s="2">
        <v>1.191251123</v>
      </c>
    </row>
    <row r="252" spans="1:8" x14ac:dyDescent="0.25">
      <c r="A252" s="1" t="s">
        <v>37</v>
      </c>
      <c r="B252" s="1" t="s">
        <v>38</v>
      </c>
      <c r="C252" s="1">
        <v>2012</v>
      </c>
      <c r="D252" s="2">
        <v>0</v>
      </c>
      <c r="E252" s="2">
        <v>6.9183478000000007E-2</v>
      </c>
      <c r="F252" s="2">
        <v>29.569790260000001</v>
      </c>
      <c r="G252" s="2">
        <v>68.933473800000002</v>
      </c>
      <c r="H252" s="2">
        <v>1.427552463</v>
      </c>
    </row>
    <row r="253" spans="1:8" x14ac:dyDescent="0.25">
      <c r="A253" s="1" t="s">
        <v>37</v>
      </c>
      <c r="B253" s="1" t="s">
        <v>38</v>
      </c>
      <c r="C253" s="1">
        <v>2013</v>
      </c>
      <c r="D253" s="2">
        <v>0</v>
      </c>
      <c r="E253" s="2">
        <v>0.116091949</v>
      </c>
      <c r="F253" s="2">
        <v>31.094931110000001</v>
      </c>
      <c r="G253" s="2">
        <v>67.377193669999997</v>
      </c>
      <c r="H253" s="2">
        <v>1.4117832640000001</v>
      </c>
    </row>
    <row r="254" spans="1:8" x14ac:dyDescent="0.25">
      <c r="A254" s="1" t="s">
        <v>37</v>
      </c>
      <c r="B254" s="1" t="s">
        <v>38</v>
      </c>
      <c r="C254" s="1">
        <v>2014</v>
      </c>
      <c r="D254" s="2">
        <v>3.4373582E-2</v>
      </c>
      <c r="E254" s="2">
        <v>0.125802635</v>
      </c>
      <c r="F254" s="2">
        <v>32.310933609999999</v>
      </c>
      <c r="G254" s="2">
        <v>66.120859390000007</v>
      </c>
      <c r="H254" s="2">
        <v>1.4080307910000001</v>
      </c>
    </row>
    <row r="255" spans="1:8" x14ac:dyDescent="0.25">
      <c r="A255" s="1" t="s">
        <v>37</v>
      </c>
      <c r="B255" s="1" t="s">
        <v>38</v>
      </c>
      <c r="C255" s="1">
        <v>2015</v>
      </c>
      <c r="D255" s="2">
        <v>8.4700530999999996E-2</v>
      </c>
      <c r="E255" s="2">
        <v>0.12975812</v>
      </c>
      <c r="F255" s="2">
        <v>35.12915864</v>
      </c>
      <c r="G255" s="2">
        <v>62.878251689999999</v>
      </c>
      <c r="H255" s="2">
        <v>1.7781310189999999</v>
      </c>
    </row>
    <row r="256" spans="1:8" x14ac:dyDescent="0.25">
      <c r="A256" s="1" t="s">
        <v>37</v>
      </c>
      <c r="B256" s="1" t="s">
        <v>38</v>
      </c>
      <c r="C256" s="1">
        <v>2016</v>
      </c>
      <c r="D256" s="2">
        <v>0.14733999</v>
      </c>
      <c r="E256" s="2">
        <v>0.16451512500000001</v>
      </c>
      <c r="F256" s="2">
        <v>40.185107850000001</v>
      </c>
      <c r="G256" s="2">
        <v>56.811946220000003</v>
      </c>
      <c r="H256" s="2">
        <v>2.6910908130000002</v>
      </c>
    </row>
    <row r="257" spans="1:8" x14ac:dyDescent="0.25">
      <c r="A257" s="1" t="s">
        <v>37</v>
      </c>
      <c r="B257" s="1" t="s">
        <v>38</v>
      </c>
      <c r="C257" s="1">
        <v>2017</v>
      </c>
      <c r="D257" s="2">
        <v>0.28948985799999999</v>
      </c>
      <c r="E257" s="2">
        <v>0.29345769100000002</v>
      </c>
      <c r="F257" s="2">
        <v>46.656290920000004</v>
      </c>
      <c r="G257" s="2">
        <v>48.30407529</v>
      </c>
      <c r="H257" s="2">
        <v>4.4566862440000001</v>
      </c>
    </row>
    <row r="258" spans="1:8" x14ac:dyDescent="0.25">
      <c r="A258" s="1" t="s">
        <v>37</v>
      </c>
      <c r="B258" s="1" t="s">
        <v>38</v>
      </c>
      <c r="C258" s="1">
        <v>2018</v>
      </c>
      <c r="D258" s="2">
        <v>0.40713222999999998</v>
      </c>
      <c r="E258" s="2">
        <v>0.45284001200000001</v>
      </c>
      <c r="F258" s="2">
        <v>57.706453119999999</v>
      </c>
      <c r="G258" s="2">
        <v>35.785182509999999</v>
      </c>
      <c r="H258" s="2">
        <v>5.6483921300000004</v>
      </c>
    </row>
    <row r="259" spans="1:8" x14ac:dyDescent="0.25">
      <c r="A259" s="1" t="s">
        <v>37</v>
      </c>
      <c r="B259" s="1" t="s">
        <v>38</v>
      </c>
      <c r="C259" s="1">
        <v>2019</v>
      </c>
      <c r="D259" s="2">
        <v>0.56449891600000002</v>
      </c>
      <c r="E259" s="2">
        <v>0.76327646999999998</v>
      </c>
      <c r="F259" s="2">
        <v>58.178302729999999</v>
      </c>
      <c r="G259" s="2">
        <v>32.97352884</v>
      </c>
      <c r="H259" s="2">
        <v>7.5203930369999998</v>
      </c>
    </row>
    <row r="260" spans="1:8" x14ac:dyDescent="0.25">
      <c r="A260" s="1" t="s">
        <v>39</v>
      </c>
      <c r="B260" s="1" t="s">
        <v>40</v>
      </c>
      <c r="C260" s="1">
        <v>2001</v>
      </c>
      <c r="D260" s="2">
        <v>0</v>
      </c>
      <c r="E260" s="2">
        <v>8.1109300000000004E-4</v>
      </c>
      <c r="F260" s="2">
        <v>94.37426241</v>
      </c>
      <c r="G260" s="2">
        <v>5.5320564030000003</v>
      </c>
      <c r="H260" s="2">
        <v>9.2870091000000002E-2</v>
      </c>
    </row>
    <row r="261" spans="1:8" x14ac:dyDescent="0.25">
      <c r="A261" s="1" t="s">
        <v>39</v>
      </c>
      <c r="B261" s="1" t="s">
        <v>40</v>
      </c>
      <c r="C261" s="1">
        <v>2002</v>
      </c>
      <c r="D261" s="2">
        <v>0</v>
      </c>
      <c r="E261" s="2">
        <v>3.9279000000000001E-4</v>
      </c>
      <c r="F261" s="2">
        <v>92.961596929999999</v>
      </c>
      <c r="G261" s="2">
        <v>6.9904827000000003</v>
      </c>
      <c r="H261" s="2">
        <v>4.7527583999999998E-2</v>
      </c>
    </row>
    <row r="262" spans="1:8" x14ac:dyDescent="0.25">
      <c r="A262" s="1" t="s">
        <v>39</v>
      </c>
      <c r="B262" s="1" t="s">
        <v>40</v>
      </c>
      <c r="C262" s="1">
        <v>2003</v>
      </c>
      <c r="D262" s="2">
        <v>0</v>
      </c>
      <c r="E262" s="2">
        <v>3.82894E-4</v>
      </c>
      <c r="F262" s="2">
        <v>92.227638040000002</v>
      </c>
      <c r="G262" s="2">
        <v>7.7379015119999996</v>
      </c>
      <c r="H262" s="2">
        <v>3.4077550999999998E-2</v>
      </c>
    </row>
    <row r="263" spans="1:8" x14ac:dyDescent="0.25">
      <c r="A263" s="1" t="s">
        <v>39</v>
      </c>
      <c r="B263" s="1" t="s">
        <v>40</v>
      </c>
      <c r="C263" s="1">
        <v>2004</v>
      </c>
      <c r="D263" s="2">
        <v>0</v>
      </c>
      <c r="E263" s="2">
        <v>0</v>
      </c>
      <c r="F263" s="2">
        <v>87.659849940000001</v>
      </c>
      <c r="G263" s="2">
        <v>12.06152472</v>
      </c>
      <c r="H263" s="2">
        <v>0.27862534700000002</v>
      </c>
    </row>
    <row r="264" spans="1:8" x14ac:dyDescent="0.25">
      <c r="A264" s="1" t="s">
        <v>39</v>
      </c>
      <c r="B264" s="1" t="s">
        <v>40</v>
      </c>
      <c r="C264" s="1">
        <v>2005</v>
      </c>
      <c r="D264" s="2">
        <v>0</v>
      </c>
      <c r="E264" s="2">
        <v>3.6505400000000002E-4</v>
      </c>
      <c r="F264" s="2">
        <v>82.610282839999996</v>
      </c>
      <c r="G264" s="2">
        <v>16.678591770000001</v>
      </c>
      <c r="H264" s="2">
        <v>0.71076033500000002</v>
      </c>
    </row>
    <row r="265" spans="1:8" x14ac:dyDescent="0.25">
      <c r="A265" s="1" t="s">
        <v>39</v>
      </c>
      <c r="B265" s="1" t="s">
        <v>40</v>
      </c>
      <c r="C265" s="1">
        <v>2006</v>
      </c>
      <c r="D265" s="2">
        <v>0</v>
      </c>
      <c r="E265" s="2">
        <v>0</v>
      </c>
      <c r="F265" s="2">
        <v>70.107797149999996</v>
      </c>
      <c r="G265" s="2">
        <v>28.867687409999998</v>
      </c>
      <c r="H265" s="2">
        <v>1.0245154439999999</v>
      </c>
    </row>
    <row r="266" spans="1:8" x14ac:dyDescent="0.25">
      <c r="A266" s="1" t="s">
        <v>39</v>
      </c>
      <c r="B266" s="1" t="s">
        <v>40</v>
      </c>
      <c r="C266" s="1">
        <v>2007</v>
      </c>
      <c r="D266" s="2">
        <v>0</v>
      </c>
      <c r="E266" s="2">
        <v>0</v>
      </c>
      <c r="F266" s="2">
        <v>52.133844770000003</v>
      </c>
      <c r="G266" s="2">
        <v>46.759161020000001</v>
      </c>
      <c r="H266" s="2">
        <v>1.106994206</v>
      </c>
    </row>
    <row r="267" spans="1:8" x14ac:dyDescent="0.25">
      <c r="A267" s="1" t="s">
        <v>39</v>
      </c>
      <c r="B267" s="1" t="s">
        <v>40</v>
      </c>
      <c r="C267" s="1">
        <v>2008</v>
      </c>
      <c r="D267" s="2">
        <v>0</v>
      </c>
      <c r="E267" s="2">
        <v>0</v>
      </c>
      <c r="F267" s="2">
        <v>40.709191369999999</v>
      </c>
      <c r="G267" s="2">
        <v>57.655273450000003</v>
      </c>
      <c r="H267" s="2">
        <v>1.6355351819999999</v>
      </c>
    </row>
    <row r="268" spans="1:8" x14ac:dyDescent="0.25">
      <c r="A268" s="1" t="s">
        <v>39</v>
      </c>
      <c r="B268" s="1" t="s">
        <v>40</v>
      </c>
      <c r="C268" s="1">
        <v>2009</v>
      </c>
      <c r="D268" s="2">
        <v>0</v>
      </c>
      <c r="E268" s="2">
        <v>9.8949720000000001E-3</v>
      </c>
      <c r="F268" s="2">
        <v>39.447012430000001</v>
      </c>
      <c r="G268" s="2">
        <v>59.102196210000002</v>
      </c>
      <c r="H268" s="2">
        <v>1.44089639</v>
      </c>
    </row>
    <row r="269" spans="1:8" x14ac:dyDescent="0.25">
      <c r="A269" s="1" t="s">
        <v>39</v>
      </c>
      <c r="B269" s="1" t="s">
        <v>40</v>
      </c>
      <c r="C269" s="1">
        <v>2010</v>
      </c>
      <c r="D269" s="2">
        <v>0</v>
      </c>
      <c r="E269" s="2">
        <v>3.116419E-3</v>
      </c>
      <c r="F269" s="2">
        <v>35.58812021</v>
      </c>
      <c r="G269" s="2">
        <v>63.152500230000001</v>
      </c>
      <c r="H269" s="2">
        <v>1.2562631369999999</v>
      </c>
    </row>
    <row r="270" spans="1:8" x14ac:dyDescent="0.25">
      <c r="A270" s="1" t="s">
        <v>39</v>
      </c>
      <c r="B270" s="1" t="s">
        <v>40</v>
      </c>
      <c r="C270" s="1">
        <v>2011</v>
      </c>
      <c r="D270" s="2">
        <v>0</v>
      </c>
      <c r="E270" s="2">
        <v>6.0003344E-2</v>
      </c>
      <c r="F270" s="2">
        <v>32.385739530000002</v>
      </c>
      <c r="G270" s="2">
        <v>66.601089239999993</v>
      </c>
      <c r="H270" s="2">
        <v>0.95316788100000005</v>
      </c>
    </row>
    <row r="271" spans="1:8" x14ac:dyDescent="0.25">
      <c r="A271" s="1" t="s">
        <v>39</v>
      </c>
      <c r="B271" s="1" t="s">
        <v>40</v>
      </c>
      <c r="C271" s="1">
        <v>2012</v>
      </c>
      <c r="D271" s="2">
        <v>0</v>
      </c>
      <c r="E271" s="2">
        <v>0.14576894900000001</v>
      </c>
      <c r="F271" s="2">
        <v>29.491059150000002</v>
      </c>
      <c r="G271" s="2">
        <v>69.133782310000001</v>
      </c>
      <c r="H271" s="2">
        <v>1.2293895930000001</v>
      </c>
    </row>
    <row r="272" spans="1:8" x14ac:dyDescent="0.25">
      <c r="A272" s="1" t="s">
        <v>39</v>
      </c>
      <c r="B272" s="1" t="s">
        <v>40</v>
      </c>
      <c r="C272" s="1">
        <v>2013</v>
      </c>
      <c r="D272" s="2">
        <v>0</v>
      </c>
      <c r="E272" s="2">
        <v>0.55981777200000005</v>
      </c>
      <c r="F272" s="2">
        <v>35.048153970000001</v>
      </c>
      <c r="G272" s="2">
        <v>62.49962901</v>
      </c>
      <c r="H272" s="2">
        <v>1.89239924</v>
      </c>
    </row>
    <row r="273" spans="1:8" x14ac:dyDescent="0.25">
      <c r="A273" s="1" t="s">
        <v>39</v>
      </c>
      <c r="B273" s="1" t="s">
        <v>40</v>
      </c>
      <c r="C273" s="1">
        <v>2014</v>
      </c>
      <c r="D273" s="2">
        <v>1.0804693000000001</v>
      </c>
      <c r="E273" s="2">
        <v>0.458640135</v>
      </c>
      <c r="F273" s="2">
        <v>36.486895529999998</v>
      </c>
      <c r="G273" s="2">
        <v>59.678491289999997</v>
      </c>
      <c r="H273" s="2">
        <v>2.2955037470000001</v>
      </c>
    </row>
    <row r="274" spans="1:8" x14ac:dyDescent="0.25">
      <c r="A274" s="1" t="s">
        <v>39</v>
      </c>
      <c r="B274" s="1" t="s">
        <v>40</v>
      </c>
      <c r="C274" s="1">
        <v>2015</v>
      </c>
      <c r="D274" s="2">
        <v>1.6499278479999999</v>
      </c>
      <c r="E274" s="2">
        <v>0.86321304200000004</v>
      </c>
      <c r="F274" s="2">
        <v>36.830423119999999</v>
      </c>
      <c r="G274" s="2">
        <v>58.158652699999998</v>
      </c>
      <c r="H274" s="2">
        <v>2.4977832900000001</v>
      </c>
    </row>
    <row r="275" spans="1:8" x14ac:dyDescent="0.25">
      <c r="A275" s="1" t="s">
        <v>39</v>
      </c>
      <c r="B275" s="1" t="s">
        <v>40</v>
      </c>
      <c r="C275" s="1">
        <v>2016</v>
      </c>
      <c r="D275" s="2">
        <v>2.8040771929999999</v>
      </c>
      <c r="E275" s="2">
        <v>0.77622443399999996</v>
      </c>
      <c r="F275" s="2">
        <v>39.925063450000003</v>
      </c>
      <c r="G275" s="2">
        <v>52.887205729999998</v>
      </c>
      <c r="H275" s="2">
        <v>3.6074291930000002</v>
      </c>
    </row>
    <row r="276" spans="1:8" x14ac:dyDescent="0.25">
      <c r="A276" s="1" t="s">
        <v>39</v>
      </c>
      <c r="B276" s="1" t="s">
        <v>40</v>
      </c>
      <c r="C276" s="1">
        <v>2017</v>
      </c>
      <c r="D276" s="2">
        <v>4.1687974150000002</v>
      </c>
      <c r="E276" s="2">
        <v>1.1152818120000001</v>
      </c>
      <c r="F276" s="2">
        <v>39.679096180000002</v>
      </c>
      <c r="G276" s="2">
        <v>50.117037369999998</v>
      </c>
      <c r="H276" s="2">
        <v>4.9197872240000002</v>
      </c>
    </row>
    <row r="277" spans="1:8" x14ac:dyDescent="0.25">
      <c r="A277" s="1" t="s">
        <v>39</v>
      </c>
      <c r="B277" s="1" t="s">
        <v>40</v>
      </c>
      <c r="C277" s="1">
        <v>2018</v>
      </c>
      <c r="D277" s="2">
        <v>6.1121541840000004</v>
      </c>
      <c r="E277" s="2">
        <v>2.0061868029999999</v>
      </c>
      <c r="F277" s="2">
        <v>47.586072340000001</v>
      </c>
      <c r="G277" s="2">
        <v>38.157984030000001</v>
      </c>
      <c r="H277" s="2">
        <v>6.1376026420000001</v>
      </c>
    </row>
    <row r="278" spans="1:8" x14ac:dyDescent="0.25">
      <c r="A278" s="1" t="s">
        <v>39</v>
      </c>
      <c r="B278" s="1" t="s">
        <v>40</v>
      </c>
      <c r="C278" s="1">
        <v>2019</v>
      </c>
      <c r="D278" s="2">
        <v>6.9497093049999998</v>
      </c>
      <c r="E278" s="2">
        <v>4.3816439100000002</v>
      </c>
      <c r="F278" s="2">
        <v>44.93370591</v>
      </c>
      <c r="G278" s="2">
        <v>33.834724219999998</v>
      </c>
      <c r="H278" s="2">
        <v>9.9002166519999992</v>
      </c>
    </row>
    <row r="279" spans="1:8" x14ac:dyDescent="0.25">
      <c r="A279" s="1" t="s">
        <v>41</v>
      </c>
      <c r="B279" s="1" t="s">
        <v>42</v>
      </c>
      <c r="C279" s="1">
        <v>2013</v>
      </c>
      <c r="D279" s="2">
        <v>0</v>
      </c>
      <c r="E279" s="2">
        <v>0.568471591</v>
      </c>
      <c r="F279" s="2">
        <v>60.025077719999999</v>
      </c>
      <c r="G279" s="2">
        <v>37.221245889999999</v>
      </c>
      <c r="H279" s="2">
        <v>2.1852047959999998</v>
      </c>
    </row>
    <row r="280" spans="1:8" x14ac:dyDescent="0.25">
      <c r="A280" s="1" t="s">
        <v>41</v>
      </c>
      <c r="B280" s="1" t="s">
        <v>42</v>
      </c>
      <c r="C280" s="1">
        <v>2014</v>
      </c>
      <c r="D280" s="2">
        <v>0.24280206200000001</v>
      </c>
      <c r="E280" s="2">
        <v>0.64692009100000003</v>
      </c>
      <c r="F280" s="2">
        <v>59.946272180000001</v>
      </c>
      <c r="G280" s="2">
        <v>37.136790640000001</v>
      </c>
      <c r="H280" s="2">
        <v>2.0272150309999999</v>
      </c>
    </row>
    <row r="281" spans="1:8" x14ac:dyDescent="0.25">
      <c r="A281" s="1" t="s">
        <v>41</v>
      </c>
      <c r="B281" s="1" t="s">
        <v>42</v>
      </c>
      <c r="C281" s="1">
        <v>2015</v>
      </c>
      <c r="D281" s="2">
        <v>0.91857599099999998</v>
      </c>
      <c r="E281" s="2">
        <v>1.029768781</v>
      </c>
      <c r="F281" s="2">
        <v>57.238959479999998</v>
      </c>
      <c r="G281" s="2">
        <v>39.013225759999997</v>
      </c>
      <c r="H281" s="2">
        <v>1.7994699810000001</v>
      </c>
    </row>
    <row r="282" spans="1:8" x14ac:dyDescent="0.25">
      <c r="A282" s="1" t="s">
        <v>41</v>
      </c>
      <c r="B282" s="1" t="s">
        <v>42</v>
      </c>
      <c r="C282" s="1">
        <v>2016</v>
      </c>
      <c r="D282" s="2">
        <v>0.89910656600000005</v>
      </c>
      <c r="E282" s="2">
        <v>1.044072924</v>
      </c>
      <c r="F282" s="2">
        <v>56.368277579999997</v>
      </c>
      <c r="G282" s="2">
        <v>39.287458829999998</v>
      </c>
      <c r="H282" s="2">
        <v>2.4010840959999999</v>
      </c>
    </row>
    <row r="283" spans="1:8" x14ac:dyDescent="0.25">
      <c r="A283" s="1" t="s">
        <v>41</v>
      </c>
      <c r="B283" s="1" t="s">
        <v>42</v>
      </c>
      <c r="C283" s="1">
        <v>2017</v>
      </c>
      <c r="D283" s="2">
        <v>1.1323542520000001</v>
      </c>
      <c r="E283" s="2">
        <v>1.519571005</v>
      </c>
      <c r="F283" s="2">
        <v>59.007113410000002</v>
      </c>
      <c r="G283" s="2">
        <v>36.054599260000003</v>
      </c>
      <c r="H283" s="2">
        <v>2.2863620729999998</v>
      </c>
    </row>
    <row r="284" spans="1:8" x14ac:dyDescent="0.25">
      <c r="A284" s="1" t="s">
        <v>41</v>
      </c>
      <c r="B284" s="1" t="s">
        <v>42</v>
      </c>
      <c r="C284" s="1">
        <v>2018</v>
      </c>
      <c r="D284" s="2">
        <v>1.336100748</v>
      </c>
      <c r="E284" s="2">
        <v>1.7138395209999999</v>
      </c>
      <c r="F284" s="2">
        <v>63.730403969999998</v>
      </c>
      <c r="G284" s="2">
        <v>30.103644580000001</v>
      </c>
      <c r="H284" s="2">
        <v>3.1160111850000001</v>
      </c>
    </row>
    <row r="285" spans="1:8" x14ac:dyDescent="0.25">
      <c r="A285" s="1" t="s">
        <v>41</v>
      </c>
      <c r="B285" s="1" t="s">
        <v>42</v>
      </c>
      <c r="C285" s="1">
        <v>2019</v>
      </c>
      <c r="D285" s="2">
        <v>1.330404312</v>
      </c>
      <c r="E285" s="2">
        <v>4.1757539120000002</v>
      </c>
      <c r="F285" s="2">
        <v>60.344265460000003</v>
      </c>
      <c r="G285" s="2">
        <v>27.727677029999999</v>
      </c>
      <c r="H285" s="2">
        <v>6.4218992840000002</v>
      </c>
    </row>
    <row r="286" spans="1:8" x14ac:dyDescent="0.25">
      <c r="A286" s="1" t="s">
        <v>43</v>
      </c>
      <c r="B286" s="1" t="s">
        <v>44</v>
      </c>
      <c r="C286" s="1">
        <v>2014</v>
      </c>
      <c r="D286" s="2">
        <v>3.4052349999999999E-3</v>
      </c>
      <c r="E286" s="2">
        <v>8.3428249999999999E-3</v>
      </c>
      <c r="F286" s="2">
        <v>37.507810759999998</v>
      </c>
      <c r="G286" s="2">
        <v>62.443153860000002</v>
      </c>
      <c r="H286" s="2">
        <v>3.7287321999999998E-2</v>
      </c>
    </row>
    <row r="287" spans="1:8" x14ac:dyDescent="0.25">
      <c r="A287" s="1" t="s">
        <v>43</v>
      </c>
      <c r="B287" s="1" t="s">
        <v>44</v>
      </c>
      <c r="C287" s="1">
        <v>2015</v>
      </c>
      <c r="D287" s="2">
        <v>1.4746498E-2</v>
      </c>
      <c r="E287" s="2">
        <v>1.6675946000000001E-2</v>
      </c>
      <c r="F287" s="2">
        <v>38.072012520000001</v>
      </c>
      <c r="G287" s="2">
        <v>61.776939230000004</v>
      </c>
      <c r="H287" s="2">
        <v>0.11962579700000001</v>
      </c>
    </row>
    <row r="288" spans="1:8" x14ac:dyDescent="0.25">
      <c r="A288" s="1" t="s">
        <v>43</v>
      </c>
      <c r="B288" s="1" t="s">
        <v>44</v>
      </c>
      <c r="C288" s="1">
        <v>2016</v>
      </c>
      <c r="D288" s="2">
        <v>2.1402016999999999E-2</v>
      </c>
      <c r="E288" s="2">
        <v>3.0385579999999998E-3</v>
      </c>
      <c r="F288" s="2">
        <v>38.387424070000002</v>
      </c>
      <c r="G288" s="2">
        <v>61.469499480000003</v>
      </c>
      <c r="H288" s="2">
        <v>0.118635872</v>
      </c>
    </row>
    <row r="289" spans="1:8" x14ac:dyDescent="0.25">
      <c r="A289" s="1" t="s">
        <v>43</v>
      </c>
      <c r="B289" s="1" t="s">
        <v>44</v>
      </c>
      <c r="C289" s="1">
        <v>2017</v>
      </c>
      <c r="D289" s="2">
        <v>1.1068695999999999E-2</v>
      </c>
      <c r="E289" s="2">
        <v>1.0515261999999999E-2</v>
      </c>
      <c r="F289" s="2">
        <v>38.355523759999997</v>
      </c>
      <c r="G289" s="2">
        <v>61.010239929999997</v>
      </c>
      <c r="H289" s="2">
        <v>0.61265234999999996</v>
      </c>
    </row>
    <row r="290" spans="1:8" x14ac:dyDescent="0.25">
      <c r="A290" s="1" t="s">
        <v>43</v>
      </c>
      <c r="B290" s="1" t="s">
        <v>44</v>
      </c>
      <c r="C290" s="1">
        <v>2018</v>
      </c>
      <c r="D290" s="2">
        <v>1.3365658000000001E-2</v>
      </c>
      <c r="E290" s="2">
        <v>3.1871953000000001E-2</v>
      </c>
      <c r="F290" s="2">
        <v>39.949950749999999</v>
      </c>
      <c r="G290" s="2">
        <v>59.071888729999998</v>
      </c>
      <c r="H290" s="2">
        <v>0.93292290499999997</v>
      </c>
    </row>
    <row r="291" spans="1:8" x14ac:dyDescent="0.25">
      <c r="A291" s="1" t="s">
        <v>43</v>
      </c>
      <c r="B291" s="1" t="s">
        <v>44</v>
      </c>
      <c r="C291" s="1">
        <v>2019</v>
      </c>
      <c r="D291" s="2">
        <v>6.6622596000000006E-2</v>
      </c>
      <c r="E291" s="2">
        <v>5.7326420000000003E-2</v>
      </c>
      <c r="F291" s="2">
        <v>45.665399630000003</v>
      </c>
      <c r="G291" s="2">
        <v>50.80205342</v>
      </c>
      <c r="H291" s="2">
        <v>3.40859793</v>
      </c>
    </row>
    <row r="292" spans="1:8" x14ac:dyDescent="0.25">
      <c r="A292" s="1" t="s">
        <v>45</v>
      </c>
      <c r="B292" s="1" t="s">
        <v>46</v>
      </c>
      <c r="C292" s="1">
        <v>2001</v>
      </c>
      <c r="D292" s="2">
        <v>0</v>
      </c>
      <c r="E292" s="2">
        <v>1.1796420000000001E-3</v>
      </c>
      <c r="F292" s="2">
        <v>82.168036409999999</v>
      </c>
      <c r="G292" s="2">
        <v>17.801536949999999</v>
      </c>
      <c r="H292" s="2">
        <v>2.9246998E-2</v>
      </c>
    </row>
    <row r="293" spans="1:8" x14ac:dyDescent="0.25">
      <c r="A293" s="1" t="s">
        <v>45</v>
      </c>
      <c r="B293" s="1" t="s">
        <v>46</v>
      </c>
      <c r="C293" s="1">
        <v>2002</v>
      </c>
      <c r="D293" s="2">
        <v>0</v>
      </c>
      <c r="E293" s="2">
        <v>1.7559380000000001E-3</v>
      </c>
      <c r="F293" s="2">
        <v>76.6940606</v>
      </c>
      <c r="G293" s="2">
        <v>23.290955400000001</v>
      </c>
      <c r="H293" s="2">
        <v>1.3228066E-2</v>
      </c>
    </row>
    <row r="294" spans="1:8" x14ac:dyDescent="0.25">
      <c r="A294" s="1" t="s">
        <v>45</v>
      </c>
      <c r="B294" s="1" t="s">
        <v>46</v>
      </c>
      <c r="C294" s="1">
        <v>2003</v>
      </c>
      <c r="D294" s="2">
        <v>0</v>
      </c>
      <c r="E294" s="2">
        <v>7.7557000000000003E-5</v>
      </c>
      <c r="F294" s="2">
        <v>72.655130569999997</v>
      </c>
      <c r="G294" s="2">
        <v>27.30294984</v>
      </c>
      <c r="H294" s="2">
        <v>4.1842025999999997E-2</v>
      </c>
    </row>
    <row r="295" spans="1:8" x14ac:dyDescent="0.25">
      <c r="A295" s="1" t="s">
        <v>45</v>
      </c>
      <c r="B295" s="1" t="s">
        <v>46</v>
      </c>
      <c r="C295" s="1">
        <v>2004</v>
      </c>
      <c r="D295" s="2">
        <v>0</v>
      </c>
      <c r="E295" s="2">
        <v>0</v>
      </c>
      <c r="F295" s="2">
        <v>67.425769770000002</v>
      </c>
      <c r="G295" s="2">
        <v>32.478314820000001</v>
      </c>
      <c r="H295" s="2">
        <v>9.5915414000000004E-2</v>
      </c>
    </row>
    <row r="296" spans="1:8" x14ac:dyDescent="0.25">
      <c r="A296" s="1" t="s">
        <v>45</v>
      </c>
      <c r="B296" s="1" t="s">
        <v>46</v>
      </c>
      <c r="C296" s="1">
        <v>2005</v>
      </c>
      <c r="D296" s="2">
        <v>0</v>
      </c>
      <c r="E296" s="2">
        <v>0</v>
      </c>
      <c r="F296" s="2">
        <v>63.071123059999998</v>
      </c>
      <c r="G296" s="2">
        <v>36.692492899999998</v>
      </c>
      <c r="H296" s="2">
        <v>0.23638403799999999</v>
      </c>
    </row>
    <row r="297" spans="1:8" x14ac:dyDescent="0.25">
      <c r="A297" s="1" t="s">
        <v>45</v>
      </c>
      <c r="B297" s="1" t="s">
        <v>46</v>
      </c>
      <c r="C297" s="1">
        <v>2006</v>
      </c>
      <c r="D297" s="2">
        <v>0</v>
      </c>
      <c r="E297" s="2">
        <v>1.2711103E-2</v>
      </c>
      <c r="F297" s="2">
        <v>61.310856010000002</v>
      </c>
      <c r="G297" s="2">
        <v>38.294374650000002</v>
      </c>
      <c r="H297" s="2">
        <v>0.38205823500000002</v>
      </c>
    </row>
    <row r="298" spans="1:8" x14ac:dyDescent="0.25">
      <c r="A298" s="1" t="s">
        <v>45</v>
      </c>
      <c r="B298" s="1" t="s">
        <v>46</v>
      </c>
      <c r="C298" s="1">
        <v>2007</v>
      </c>
      <c r="D298" s="2">
        <v>0</v>
      </c>
      <c r="E298" s="2">
        <v>1.6516732999999999E-2</v>
      </c>
      <c r="F298" s="2">
        <v>59.228339890000001</v>
      </c>
      <c r="G298" s="2">
        <v>40.090646489999997</v>
      </c>
      <c r="H298" s="2">
        <v>0.66449688699999998</v>
      </c>
    </row>
    <row r="299" spans="1:8" x14ac:dyDescent="0.25">
      <c r="A299" s="1" t="s">
        <v>45</v>
      </c>
      <c r="B299" s="1" t="s">
        <v>46</v>
      </c>
      <c r="C299" s="1">
        <v>2008</v>
      </c>
      <c r="D299" s="2">
        <v>0</v>
      </c>
      <c r="E299" s="2">
        <v>8.4003759999999993E-3</v>
      </c>
      <c r="F299" s="2">
        <v>55.784550539999998</v>
      </c>
      <c r="G299" s="2">
        <v>43.485039120000003</v>
      </c>
      <c r="H299" s="2">
        <v>0.72200997099999997</v>
      </c>
    </row>
    <row r="300" spans="1:8" x14ac:dyDescent="0.25">
      <c r="A300" s="1" t="s">
        <v>45</v>
      </c>
      <c r="B300" s="1" t="s">
        <v>46</v>
      </c>
      <c r="C300" s="1">
        <v>2009</v>
      </c>
      <c r="D300" s="2">
        <v>0</v>
      </c>
      <c r="E300" s="2">
        <v>2.765268E-3</v>
      </c>
      <c r="F300" s="2">
        <v>57.434575010000003</v>
      </c>
      <c r="G300" s="2">
        <v>41.826344159999998</v>
      </c>
      <c r="H300" s="2">
        <v>0.73631556600000003</v>
      </c>
    </row>
    <row r="301" spans="1:8" x14ac:dyDescent="0.25">
      <c r="A301" s="1" t="s">
        <v>45</v>
      </c>
      <c r="B301" s="1" t="s">
        <v>46</v>
      </c>
      <c r="C301" s="1">
        <v>2010</v>
      </c>
      <c r="D301" s="2">
        <v>0</v>
      </c>
      <c r="E301" s="2">
        <v>8.2467749999999996E-3</v>
      </c>
      <c r="F301" s="2">
        <v>52.716497599999997</v>
      </c>
      <c r="G301" s="2">
        <v>46.181545589999999</v>
      </c>
      <c r="H301" s="2">
        <v>1.0937100319999999</v>
      </c>
    </row>
    <row r="302" spans="1:8" x14ac:dyDescent="0.25">
      <c r="A302" s="1" t="s">
        <v>45</v>
      </c>
      <c r="B302" s="1" t="s">
        <v>46</v>
      </c>
      <c r="C302" s="1">
        <v>2011</v>
      </c>
      <c r="D302" s="2">
        <v>0</v>
      </c>
      <c r="E302" s="2">
        <v>5.6889046999999998E-2</v>
      </c>
      <c r="F302" s="2">
        <v>47.988646969999998</v>
      </c>
      <c r="G302" s="2">
        <v>50.748075479999997</v>
      </c>
      <c r="H302" s="2">
        <v>1.2063885059999999</v>
      </c>
    </row>
    <row r="303" spans="1:8" x14ac:dyDescent="0.25">
      <c r="A303" s="1" t="s">
        <v>45</v>
      </c>
      <c r="B303" s="1" t="s">
        <v>46</v>
      </c>
      <c r="C303" s="1">
        <v>2012</v>
      </c>
      <c r="D303" s="2">
        <v>0</v>
      </c>
      <c r="E303" s="2">
        <v>8.7451581E-2</v>
      </c>
      <c r="F303" s="2">
        <v>47.727435380000003</v>
      </c>
      <c r="G303" s="2">
        <v>50.941477050000003</v>
      </c>
      <c r="H303" s="2">
        <v>1.2436359859999999</v>
      </c>
    </row>
    <row r="304" spans="1:8" x14ac:dyDescent="0.25">
      <c r="A304" s="1" t="s">
        <v>45</v>
      </c>
      <c r="B304" s="1" t="s">
        <v>46</v>
      </c>
      <c r="C304" s="1">
        <v>2013</v>
      </c>
      <c r="D304" s="2">
        <v>0</v>
      </c>
      <c r="E304" s="2">
        <v>0.15834068200000001</v>
      </c>
      <c r="F304" s="2">
        <v>48.75555087</v>
      </c>
      <c r="G304" s="2">
        <v>49.800043010000003</v>
      </c>
      <c r="H304" s="2">
        <v>1.2860654460000001</v>
      </c>
    </row>
    <row r="305" spans="1:8" x14ac:dyDescent="0.25">
      <c r="A305" s="1" t="s">
        <v>45</v>
      </c>
      <c r="B305" s="1" t="s">
        <v>46</v>
      </c>
      <c r="C305" s="1">
        <v>2014</v>
      </c>
      <c r="D305" s="2">
        <v>0.26449311199999997</v>
      </c>
      <c r="E305" s="2">
        <v>0.32575052399999999</v>
      </c>
      <c r="F305" s="2">
        <v>47.812843870000002</v>
      </c>
      <c r="G305" s="2">
        <v>50.095237709999999</v>
      </c>
      <c r="H305" s="2">
        <v>1.501674787</v>
      </c>
    </row>
    <row r="306" spans="1:8" x14ac:dyDescent="0.25">
      <c r="A306" s="1" t="s">
        <v>45</v>
      </c>
      <c r="B306" s="1" t="s">
        <v>46</v>
      </c>
      <c r="C306" s="1">
        <v>2015</v>
      </c>
      <c r="D306" s="2">
        <v>0.69849929899999996</v>
      </c>
      <c r="E306" s="2">
        <v>0.38177287100000001</v>
      </c>
      <c r="F306" s="2">
        <v>48.747049079999996</v>
      </c>
      <c r="G306" s="2">
        <v>48.495027350000001</v>
      </c>
      <c r="H306" s="2">
        <v>1.677651402</v>
      </c>
    </row>
    <row r="307" spans="1:8" x14ac:dyDescent="0.25">
      <c r="A307" s="1" t="s">
        <v>45</v>
      </c>
      <c r="B307" s="1" t="s">
        <v>46</v>
      </c>
      <c r="C307" s="1">
        <v>2016</v>
      </c>
      <c r="D307" s="2">
        <v>1.065587834</v>
      </c>
      <c r="E307" s="2">
        <v>0.38161220400000001</v>
      </c>
      <c r="F307" s="2">
        <v>48.934634979999998</v>
      </c>
      <c r="G307" s="2">
        <v>47.766105439999997</v>
      </c>
      <c r="H307" s="2">
        <v>1.8520595399999999</v>
      </c>
    </row>
    <row r="308" spans="1:8" x14ac:dyDescent="0.25">
      <c r="A308" s="1" t="s">
        <v>45</v>
      </c>
      <c r="B308" s="1" t="s">
        <v>46</v>
      </c>
      <c r="C308" s="1">
        <v>2017</v>
      </c>
      <c r="D308" s="2">
        <v>1.3787989300000001</v>
      </c>
      <c r="E308" s="2">
        <v>0.53435838599999996</v>
      </c>
      <c r="F308" s="2">
        <v>53.472089650000001</v>
      </c>
      <c r="G308" s="2">
        <v>41.926272240000003</v>
      </c>
      <c r="H308" s="2">
        <v>2.6884807899999998</v>
      </c>
    </row>
    <row r="309" spans="1:8" x14ac:dyDescent="0.25">
      <c r="A309" s="1" t="s">
        <v>45</v>
      </c>
      <c r="B309" s="1" t="s">
        <v>46</v>
      </c>
      <c r="C309" s="1">
        <v>2018</v>
      </c>
      <c r="D309" s="2">
        <v>1.7071183160000001</v>
      </c>
      <c r="E309" s="2">
        <v>0.63130849099999997</v>
      </c>
      <c r="F309" s="2">
        <v>62.213922500000002</v>
      </c>
      <c r="G309" s="2">
        <v>31.501592420000001</v>
      </c>
      <c r="H309" s="2">
        <v>3.9460582720000001</v>
      </c>
    </row>
    <row r="310" spans="1:8" x14ac:dyDescent="0.25">
      <c r="A310" s="1" t="s">
        <v>45</v>
      </c>
      <c r="B310" s="1" t="s">
        <v>46</v>
      </c>
      <c r="C310" s="1">
        <v>2019</v>
      </c>
      <c r="D310" s="2">
        <v>1.503933124</v>
      </c>
      <c r="E310" s="2">
        <v>1.637719913</v>
      </c>
      <c r="F310" s="2">
        <v>63.502730249999999</v>
      </c>
      <c r="G310" s="2">
        <v>26.637027610000001</v>
      </c>
      <c r="H310" s="2">
        <v>6.7185890949999996</v>
      </c>
    </row>
    <row r="312" spans="1:8" x14ac:dyDescent="0.25">
      <c r="E312" s="44"/>
      <c r="F312" s="44"/>
    </row>
    <row r="313" spans="1:8" x14ac:dyDescent="0.25">
      <c r="F313" s="45"/>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2"/>
  <sheetViews>
    <sheetView topLeftCell="A2" zoomScaleNormal="100" workbookViewId="0">
      <pane xSplit="1" topLeftCell="B1" activePane="topRight" state="frozen"/>
      <selection pane="topRight" activeCell="G24" sqref="G24"/>
    </sheetView>
  </sheetViews>
  <sheetFormatPr defaultRowHeight="15" x14ac:dyDescent="0.25"/>
  <cols>
    <col min="1" max="1" width="18" customWidth="1"/>
    <col min="2" max="2" width="12.28515625" customWidth="1"/>
    <col min="3" max="4" width="10.85546875" customWidth="1"/>
    <col min="5" max="5" width="12" bestFit="1" customWidth="1"/>
    <col min="6" max="6" width="10.85546875" bestFit="1" customWidth="1"/>
    <col min="7" max="8" width="11.42578125" customWidth="1"/>
    <col min="9" max="9" width="12" bestFit="1" customWidth="1"/>
    <col min="10" max="10" width="10.85546875" bestFit="1" customWidth="1"/>
    <col min="11" max="12" width="10.5703125" customWidth="1"/>
    <col min="13" max="13" width="11.28515625" bestFit="1" customWidth="1"/>
    <col min="14" max="14" width="10.85546875" bestFit="1" customWidth="1"/>
    <col min="15" max="16" width="11.140625" customWidth="1"/>
    <col min="17" max="17" width="11.28515625" bestFit="1" customWidth="1"/>
    <col min="18" max="18" width="10.85546875" bestFit="1" customWidth="1"/>
    <col min="19" max="20" width="11.85546875" customWidth="1"/>
    <col min="21" max="21" width="11.28515625" bestFit="1" customWidth="1"/>
    <col min="22" max="22" width="10.85546875" bestFit="1" customWidth="1"/>
  </cols>
  <sheetData>
    <row r="1" spans="1:21" ht="18.75" customHeight="1" x14ac:dyDescent="0.25">
      <c r="A1" s="49" t="s">
        <v>0</v>
      </c>
      <c r="B1" s="46" t="s">
        <v>3</v>
      </c>
      <c r="C1" s="47"/>
      <c r="D1" s="47"/>
      <c r="E1" s="48"/>
      <c r="F1" s="46" t="s">
        <v>4</v>
      </c>
      <c r="G1" s="47"/>
      <c r="H1" s="47"/>
      <c r="I1" s="48"/>
      <c r="J1" s="51" t="s">
        <v>5</v>
      </c>
      <c r="K1" s="52"/>
      <c r="L1" s="52"/>
      <c r="M1" s="53"/>
      <c r="N1" s="46" t="s">
        <v>6</v>
      </c>
      <c r="O1" s="47"/>
      <c r="P1" s="47"/>
      <c r="Q1" s="48"/>
      <c r="R1" s="46" t="s">
        <v>7</v>
      </c>
      <c r="S1" s="47"/>
      <c r="T1" s="47"/>
      <c r="U1" s="48"/>
    </row>
    <row r="2" spans="1:21" ht="15.75" thickBot="1" x14ac:dyDescent="0.3">
      <c r="A2" s="50"/>
      <c r="B2" s="24" t="s">
        <v>47</v>
      </c>
      <c r="C2" s="25" t="s">
        <v>2</v>
      </c>
      <c r="D2" s="25" t="s">
        <v>48</v>
      </c>
      <c r="E2" s="25" t="s">
        <v>49</v>
      </c>
      <c r="F2" s="24" t="s">
        <v>47</v>
      </c>
      <c r="G2" s="25" t="s">
        <v>2</v>
      </c>
      <c r="H2" s="25" t="s">
        <v>48</v>
      </c>
      <c r="I2" s="25" t="s">
        <v>49</v>
      </c>
      <c r="J2" s="24" t="s">
        <v>47</v>
      </c>
      <c r="K2" s="25" t="s">
        <v>2</v>
      </c>
      <c r="L2" s="25" t="s">
        <v>48</v>
      </c>
      <c r="M2" s="25" t="s">
        <v>49</v>
      </c>
      <c r="N2" s="24" t="s">
        <v>47</v>
      </c>
      <c r="O2" s="25" t="s">
        <v>2</v>
      </c>
      <c r="P2" s="25" t="s">
        <v>48</v>
      </c>
      <c r="Q2" s="25" t="s">
        <v>49</v>
      </c>
      <c r="R2" s="24" t="s">
        <v>47</v>
      </c>
      <c r="S2" s="25" t="s">
        <v>2</v>
      </c>
      <c r="T2" s="25" t="s">
        <v>48</v>
      </c>
      <c r="U2" s="25" t="s">
        <v>49</v>
      </c>
    </row>
    <row r="3" spans="1:21" ht="15" customHeight="1" thickTop="1" x14ac:dyDescent="0.25">
      <c r="A3" s="26" t="e" vm="1">
        <v>#VALUE!</v>
      </c>
      <c r="B3" s="15">
        <v>2001</v>
      </c>
      <c r="C3" s="15">
        <v>2019</v>
      </c>
      <c r="D3" s="16">
        <f>'new-vehicles-type-share'!$D$20-'new-vehicles-type-share'!$D$2</f>
        <v>0.65095350699999999</v>
      </c>
      <c r="E3" s="17"/>
      <c r="F3" s="15">
        <v>2001</v>
      </c>
      <c r="G3" s="15">
        <v>2019</v>
      </c>
      <c r="H3" s="16">
        <f>'new-vehicles-type-share'!$E$20-'new-vehicles-type-share'!$E$2</f>
        <v>2.6988459539999998</v>
      </c>
      <c r="I3" s="17"/>
      <c r="J3" s="15">
        <v>2001</v>
      </c>
      <c r="K3" s="15">
        <v>2019</v>
      </c>
      <c r="L3" s="16">
        <f>'new-vehicles-type-share'!$F$20-'new-vehicles-type-share'!$F$2</f>
        <v>18.930538139999996</v>
      </c>
      <c r="M3" s="18">
        <f>$L$3/'new-vehicles-type-share'!$F$2</f>
        <v>0.55150406622687409</v>
      </c>
      <c r="N3" s="15">
        <v>2001</v>
      </c>
      <c r="O3" s="15">
        <v>2019</v>
      </c>
      <c r="P3" s="16">
        <f>'new-vehicles-type-share'!$G$20-'new-vehicles-type-share'!$G$2</f>
        <v>-26.060130290000004</v>
      </c>
      <c r="Q3" s="18">
        <f>'Overall Percentage'!$P$3/'new-vehicles-type-share'!$G$2</f>
        <v>-0.39688647893929452</v>
      </c>
      <c r="R3" s="15">
        <v>2001</v>
      </c>
      <c r="S3" s="15">
        <v>2019</v>
      </c>
      <c r="T3" s="16">
        <f>'new-vehicles-type-share'!$H$20-'new-vehicles-type-share'!$H$2</f>
        <v>3.779792686</v>
      </c>
      <c r="U3" s="18">
        <f>$T$3/'new-vehicles-type-share'!$H$2</f>
        <v>284.47980361086388</v>
      </c>
    </row>
    <row r="4" spans="1:21" x14ac:dyDescent="0.25">
      <c r="A4" s="27" t="e" vm="2">
        <v>#VALUE!</v>
      </c>
      <c r="B4" s="20">
        <v>2001</v>
      </c>
      <c r="C4" s="20">
        <v>2019</v>
      </c>
      <c r="D4" s="21">
        <f>'new-vehicles-type-share'!$D$39-'new-vehicles-type-share'!$D$21</f>
        <v>1.539082514</v>
      </c>
      <c r="E4" s="22"/>
      <c r="F4" s="20">
        <v>2001</v>
      </c>
      <c r="G4" s="20">
        <v>2019</v>
      </c>
      <c r="H4" s="21">
        <f>'new-vehicles-type-share'!$E$39-'new-vehicles-type-share'!$E$21</f>
        <v>1.60569524</v>
      </c>
      <c r="I4" s="23">
        <f>H4/'new-vehicles-type-share'!$E$21</f>
        <v>1569.1819453144774</v>
      </c>
      <c r="J4" s="20">
        <v>2001</v>
      </c>
      <c r="K4" s="20">
        <v>2019</v>
      </c>
      <c r="L4" s="21">
        <f>'new-vehicles-type-share'!$F$39-'new-vehicles-type-share'!$F$21</f>
        <v>23.777223280000001</v>
      </c>
      <c r="M4" s="23">
        <f>L4/'new-vehicles-type-share'!$F$21</f>
        <v>0.62435591512161948</v>
      </c>
      <c r="N4" s="20">
        <v>2001</v>
      </c>
      <c r="O4" s="20">
        <v>2019</v>
      </c>
      <c r="P4" s="21">
        <f>'new-vehicles-type-share'!$G$39-'new-vehicles-type-share'!$G$21</f>
        <v>-30.434885710000003</v>
      </c>
      <c r="Q4" s="23">
        <f>'Overall Percentage'!P4/'new-vehicles-type-share'!$G$21</f>
        <v>-0.4916278460680138</v>
      </c>
      <c r="R4" s="20">
        <v>2001</v>
      </c>
      <c r="S4" s="20">
        <v>2019</v>
      </c>
      <c r="T4" s="21">
        <f>'new-vehicles-type-share'!$H$39-'new-vehicles-type-share'!$H$21</f>
        <v>3.5128846739999999</v>
      </c>
      <c r="U4" s="23">
        <f>T4/'new-vehicles-type-share'!$H$21</f>
        <v>357.60433207131069</v>
      </c>
    </row>
    <row r="5" spans="1:21" s="1" customFormat="1" x14ac:dyDescent="0.25">
      <c r="A5" s="27" t="e" vm="3">
        <v>#VALUE!</v>
      </c>
      <c r="B5" s="20">
        <v>2001</v>
      </c>
      <c r="C5" s="20">
        <v>2019</v>
      </c>
      <c r="D5" s="21">
        <f>'new-vehicles-type-share'!$D$58-'new-vehicles-type-share'!$D$40</f>
        <v>1.7125538760000001</v>
      </c>
      <c r="E5" s="22"/>
      <c r="F5" s="20">
        <v>2001</v>
      </c>
      <c r="G5" s="20">
        <v>2019</v>
      </c>
      <c r="H5" s="21">
        <f>'new-vehicles-type-share'!$E$58-'new-vehicles-type-share'!$E$40</f>
        <v>2.4305256640000001</v>
      </c>
      <c r="I5" s="23">
        <f>H5/'new-vehicles-type-share'!$E$40</f>
        <v>333.73198549417424</v>
      </c>
      <c r="J5" s="20">
        <v>2001</v>
      </c>
      <c r="K5" s="20">
        <v>2019</v>
      </c>
      <c r="L5" s="21">
        <f>'new-vehicles-type-share'!$F$58-'new-vehicles-type-share'!$F$40</f>
        <v>-18.942768529999995</v>
      </c>
      <c r="M5" s="23">
        <f>L5/'new-vehicles-type-share'!$F$40</f>
        <v>-0.23068483642137411</v>
      </c>
      <c r="N5" s="20">
        <v>2001</v>
      </c>
      <c r="O5" s="20">
        <v>2019</v>
      </c>
      <c r="P5" s="21">
        <f>'new-vehicles-type-share'!$G$58-'new-vehicles-type-share'!$G$40</f>
        <v>8.9394196199999989</v>
      </c>
      <c r="Q5" s="23">
        <f>'Overall Percentage'!P5/'new-vehicles-type-share'!$G$40</f>
        <v>0.5000414689385847</v>
      </c>
      <c r="R5" s="20">
        <v>2001</v>
      </c>
      <c r="S5" s="20">
        <v>2019</v>
      </c>
      <c r="T5" s="21">
        <f>'new-vehicles-type-share'!$H$58-'new-vehicles-type-share'!$H$40</f>
        <v>5.860269368</v>
      </c>
      <c r="U5" s="23"/>
    </row>
    <row r="6" spans="1:21" x14ac:dyDescent="0.25">
      <c r="A6" s="27" t="e" vm="4">
        <v>#VALUE!</v>
      </c>
      <c r="B6" s="20">
        <v>2001</v>
      </c>
      <c r="C6" s="20">
        <v>2019</v>
      </c>
      <c r="D6" s="21">
        <f>'new-vehicles-type-share'!$D$79-'new-vehicles-type-share'!$D$61</f>
        <v>5.1371601629999999</v>
      </c>
      <c r="E6" s="22"/>
      <c r="F6" s="20">
        <v>2001</v>
      </c>
      <c r="G6" s="20">
        <v>2019</v>
      </c>
      <c r="H6" s="21">
        <f>'new-vehicles-type-share'!$E$79-'new-vehicles-type-share'!$E$61</f>
        <v>1.660452007</v>
      </c>
      <c r="I6" s="23"/>
      <c r="J6" s="20">
        <v>2001</v>
      </c>
      <c r="K6" s="20">
        <v>2019</v>
      </c>
      <c r="L6" s="21">
        <f>'new-vehicles-type-share'!$F$79-'new-vehicles-type-share'!$F$61</f>
        <v>-21.790928800000003</v>
      </c>
      <c r="M6" s="23">
        <f>L6/'new-vehicles-type-share'!$F$61</f>
        <v>-0.26147394054149969</v>
      </c>
      <c r="N6" s="20">
        <v>2001</v>
      </c>
      <c r="O6" s="20">
        <v>2019</v>
      </c>
      <c r="P6" s="21">
        <f>'new-vehicles-type-share'!$G$79-'new-vehicles-type-share'!$G$61</f>
        <v>2.5587456199999998</v>
      </c>
      <c r="Q6" s="23">
        <f>P6/'new-vehicles-type-share'!$G$61</f>
        <v>0.15357526367675503</v>
      </c>
      <c r="R6" s="20">
        <v>2001</v>
      </c>
      <c r="S6" s="20">
        <v>2019</v>
      </c>
      <c r="T6" s="21">
        <f>'new-vehicles-type-share'!$H$79-'new-vehicles-type-share'!$H$61</f>
        <v>12.434571010000001</v>
      </c>
      <c r="U6" s="22"/>
    </row>
    <row r="7" spans="1:21" x14ac:dyDescent="0.25">
      <c r="A7" s="27" t="e" vm="5">
        <v>#VALUE!</v>
      </c>
      <c r="B7" s="20">
        <v>2001</v>
      </c>
      <c r="C7" s="20">
        <v>2019</v>
      </c>
      <c r="D7" s="21">
        <f>'new-vehicles-type-share'!$D$98-'new-vehicles-type-share'!$D$80</f>
        <v>0.83502372599999997</v>
      </c>
      <c r="E7" s="22"/>
      <c r="F7" s="20">
        <v>2001</v>
      </c>
      <c r="G7" s="20">
        <v>2019</v>
      </c>
      <c r="H7" s="21">
        <f>'new-vehicles-type-share'!$E$98-'new-vehicles-type-share'!$E$80</f>
        <v>1.9211764440000001</v>
      </c>
      <c r="I7" s="23">
        <f>H7/'new-vehicles-type-share'!$E$80</f>
        <v>106.43090797668775</v>
      </c>
      <c r="J7" s="20">
        <v>2001</v>
      </c>
      <c r="K7" s="20">
        <v>2019</v>
      </c>
      <c r="L7" s="21">
        <f>'new-vehicles-type-share'!$F$98-'new-vehicles-type-share'!$F$80</f>
        <v>14.34876964</v>
      </c>
      <c r="M7" s="23">
        <f>L7/'new-vehicles-type-share'!$F$80</f>
        <v>0.32795666726777478</v>
      </c>
      <c r="N7" s="20">
        <v>2001</v>
      </c>
      <c r="O7" s="20">
        <v>2019</v>
      </c>
      <c r="P7" s="21">
        <f>'new-vehicles-type-share'!$G$98-'new-vehicles-type-share'!$G$80</f>
        <v>-21.415050600000001</v>
      </c>
      <c r="Q7" s="23">
        <f>P7/'new-vehicles-type-share'!$G$80</f>
        <v>-0.3808731995225334</v>
      </c>
      <c r="R7" s="20">
        <v>2001</v>
      </c>
      <c r="S7" s="20">
        <v>2019</v>
      </c>
      <c r="T7" s="21">
        <f>'new-vehicles-type-share'!$H$98-'new-vehicles-type-share'!$H$80</f>
        <v>4.3100807830000001</v>
      </c>
      <c r="U7" s="23">
        <f>T7/'new-vehicles-type-share'!$H$80</f>
        <v>1156.9139972696269</v>
      </c>
    </row>
    <row r="8" spans="1:21" x14ac:dyDescent="0.25">
      <c r="A8" s="27" t="e" vm="6">
        <v>#VALUE!</v>
      </c>
      <c r="B8" s="20">
        <v>2001</v>
      </c>
      <c r="C8" s="20">
        <v>2019</v>
      </c>
      <c r="D8" s="21">
        <f>'new-vehicles-type-share'!$D$117-'new-vehicles-type-share'!$D$99</f>
        <v>1.237577645</v>
      </c>
      <c r="E8" s="22"/>
      <c r="F8" s="20">
        <v>2001</v>
      </c>
      <c r="G8" s="20">
        <v>2019</v>
      </c>
      <c r="H8" s="21">
        <f>'new-vehicles-type-share'!$E$117-'new-vehicles-type-share'!$E$99</f>
        <v>1.7576931950000001</v>
      </c>
      <c r="I8" s="23">
        <f>H8/'new-vehicles-type-share'!$E$99</f>
        <v>1048.7166759544214</v>
      </c>
      <c r="J8" s="20">
        <v>2001</v>
      </c>
      <c r="K8" s="20">
        <v>2019</v>
      </c>
      <c r="L8" s="21">
        <f>'new-vehicles-type-share'!$F$117-'new-vehicles-type-share'!$F$99</f>
        <v>-6.609391389999999</v>
      </c>
      <c r="M8" s="23">
        <f>L8/'new-vehicles-type-share'!$F$99</f>
        <v>-0.10105657795875089</v>
      </c>
      <c r="N8" s="20">
        <v>2001</v>
      </c>
      <c r="O8" s="20">
        <v>2019</v>
      </c>
      <c r="P8" s="21">
        <f>'new-vehicles-type-share'!$G$117-'new-vehicles-type-share'!$G$99</f>
        <v>-0.67770756000000176</v>
      </c>
      <c r="Q8" s="23">
        <f>P8/'new-vehicles-type-share'!$G$99</f>
        <v>-1.959977950068903E-2</v>
      </c>
      <c r="R8" s="20">
        <v>2001</v>
      </c>
      <c r="S8" s="20">
        <v>2019</v>
      </c>
      <c r="T8" s="21">
        <f>'new-vehicles-type-share'!$H$117-'new-vehicles-type-share'!$H$99</f>
        <v>4.2918281130000002</v>
      </c>
      <c r="U8" s="23">
        <f>T8/'new-vehicles-type-share'!$H$99</f>
        <v>236.63170895957052</v>
      </c>
    </row>
    <row r="9" spans="1:21" x14ac:dyDescent="0.25">
      <c r="A9" s="27" t="e" vm="7">
        <v>#VALUE!</v>
      </c>
      <c r="B9" s="20">
        <v>2001</v>
      </c>
      <c r="C9" s="20">
        <v>2019</v>
      </c>
      <c r="D9" s="21">
        <f>'new-vehicles-type-share'!$D$136-'new-vehicles-type-share'!$D$118</f>
        <v>0.40133896499999999</v>
      </c>
      <c r="E9" s="22"/>
      <c r="F9" s="20">
        <v>2001</v>
      </c>
      <c r="G9" s="20">
        <v>2019</v>
      </c>
      <c r="H9" s="21">
        <f>'new-vehicles-type-share'!$E$136-'new-vehicles-type-share'!$E$118</f>
        <v>0.16474175899999999</v>
      </c>
      <c r="I9" s="23"/>
      <c r="J9" s="20">
        <v>2001</v>
      </c>
      <c r="K9" s="20">
        <v>2019</v>
      </c>
      <c r="L9" s="21">
        <f>'new-vehicles-type-share'!$F$136-'new-vehicles-type-share'!$F$118</f>
        <v>-31.579178409999997</v>
      </c>
      <c r="M9" s="23">
        <f>L9/'new-vehicles-type-share'!$F$118</f>
        <v>-0.31861049067936908</v>
      </c>
      <c r="N9" s="20">
        <v>2001</v>
      </c>
      <c r="O9" s="20">
        <v>2019</v>
      </c>
      <c r="P9" s="21">
        <f>'new-vehicles-type-share'!$G$136-'new-vehicles-type-share'!$G$118</f>
        <v>26.054195491999998</v>
      </c>
      <c r="Q9" s="23">
        <f>P9/'new-vehicles-type-share'!$G$118</f>
        <v>29.450174379578641</v>
      </c>
      <c r="R9" s="20">
        <v>2001</v>
      </c>
      <c r="S9" s="20">
        <v>2019</v>
      </c>
      <c r="T9" s="21">
        <f>'new-vehicles-type-share'!$H$136-'new-vehicles-type-share'!$H$118</f>
        <v>4.9589021889999998</v>
      </c>
      <c r="U9" s="22"/>
    </row>
    <row r="10" spans="1:21" x14ac:dyDescent="0.25">
      <c r="A10" s="27" t="e" vm="8">
        <v>#VALUE!</v>
      </c>
      <c r="B10" s="20">
        <v>2016</v>
      </c>
      <c r="C10" s="20">
        <v>2017</v>
      </c>
      <c r="D10" s="21">
        <f>'new-vehicles-type-share'!$D$138-'new-vehicles-type-share'!$D$137</f>
        <v>3.5251024250000005</v>
      </c>
      <c r="E10" s="23">
        <f>D10/'new-vehicles-type-share'!$D$137</f>
        <v>1.0800003374527685</v>
      </c>
      <c r="F10" s="20">
        <v>2016</v>
      </c>
      <c r="G10" s="20">
        <v>2017</v>
      </c>
      <c r="H10" s="21">
        <f>'new-vehicles-type-share'!$E$138-'new-vehicles-type-share'!$E$137</f>
        <v>0.70010476899999996</v>
      </c>
      <c r="I10" s="23">
        <f>H10/'new-vehicles-type-share'!$E$137</f>
        <v>0.56084150444506076</v>
      </c>
      <c r="J10" s="20">
        <v>2016</v>
      </c>
      <c r="K10" s="20">
        <v>2017</v>
      </c>
      <c r="L10" s="21">
        <f>'new-vehicles-type-share'!$F$138-'new-vehicles-type-share'!$F$137</f>
        <v>-2.5740265600000001</v>
      </c>
      <c r="M10" s="23">
        <f>L10/'new-vehicles-type-share'!$F$137</f>
        <v>-5.4474338393675631E-2</v>
      </c>
      <c r="N10" s="20">
        <v>2016</v>
      </c>
      <c r="O10" s="20">
        <v>2017</v>
      </c>
      <c r="P10" s="21">
        <f>'new-vehicles-type-share'!$G$138-'new-vehicles-type-share'!$G$137</f>
        <v>-2.7540663999999992</v>
      </c>
      <c r="Q10" s="23">
        <f>P10/'new-vehicles-type-share'!$G$137</f>
        <v>-6.1924664316534345E-2</v>
      </c>
      <c r="R10" s="20">
        <v>2016</v>
      </c>
      <c r="S10" s="20">
        <v>2017</v>
      </c>
      <c r="T10" s="21">
        <f>'new-vehicles-type-share'!$H$138-'new-vehicles-type-share'!$H$137</f>
        <v>1.1028857629999997</v>
      </c>
      <c r="U10" s="23">
        <f>T10/'new-vehicles-type-share'!$H$137</f>
        <v>0.29323133686812647</v>
      </c>
    </row>
    <row r="11" spans="1:21" x14ac:dyDescent="0.25">
      <c r="A11" s="27" t="e" vm="9">
        <v>#VALUE!</v>
      </c>
      <c r="B11" s="20">
        <v>2001</v>
      </c>
      <c r="C11" s="20">
        <v>2019</v>
      </c>
      <c r="D11" s="21">
        <f>'new-vehicles-type-share'!$D$157-'new-vehicles-type-share'!$D$139</f>
        <v>1.0996898310000001</v>
      </c>
      <c r="E11" s="22"/>
      <c r="F11" s="20">
        <v>2001</v>
      </c>
      <c r="G11" s="20">
        <v>2019</v>
      </c>
      <c r="H11" s="21">
        <f>'new-vehicles-type-share'!$E$157-'new-vehicles-type-share'!$E$139</f>
        <v>2.9419052749999999</v>
      </c>
      <c r="I11" s="22"/>
      <c r="J11" s="20">
        <v>2001</v>
      </c>
      <c r="K11" s="20">
        <v>2019</v>
      </c>
      <c r="L11" s="21">
        <f>'new-vehicles-type-share'!$F$157-'new-vehicles-type-share'!$F$139</f>
        <v>-46.717969389999993</v>
      </c>
      <c r="M11" s="23">
        <f>L11/'new-vehicles-type-share'!$F$139</f>
        <v>-0.53581027933795744</v>
      </c>
      <c r="N11" s="20">
        <v>2001</v>
      </c>
      <c r="O11" s="20">
        <v>2019</v>
      </c>
      <c r="P11" s="21">
        <f>'new-vehicles-type-share'!$G$157-'new-vehicles-type-share'!$G$139</f>
        <v>33.617021769999994</v>
      </c>
      <c r="Q11" s="23">
        <f>P11/'new-vehicles-type-share'!$G$139</f>
        <v>2.6269138728785251</v>
      </c>
      <c r="R11" s="20">
        <v>2001</v>
      </c>
      <c r="S11" s="20">
        <v>2019</v>
      </c>
      <c r="T11" s="21">
        <f>'new-vehicles-type-share'!$H$157-'new-vehicles-type-share'!$H$139</f>
        <v>9.0593525190000008</v>
      </c>
      <c r="U11" s="23">
        <f>T11/'new-vehicles-type-share'!$H$139</f>
        <v>781.43115448833612</v>
      </c>
    </row>
    <row r="12" spans="1:21" x14ac:dyDescent="0.25">
      <c r="A12" s="27" t="e" vm="10">
        <v>#VALUE!</v>
      </c>
      <c r="B12" s="20">
        <v>2001</v>
      </c>
      <c r="C12" s="20">
        <v>2019</v>
      </c>
      <c r="D12" s="21">
        <f>'new-vehicles-type-share'!$D$176-'new-vehicles-type-share'!$D$158</f>
        <v>0.33723911899999998</v>
      </c>
      <c r="E12" s="22"/>
      <c r="F12" s="20">
        <v>2001</v>
      </c>
      <c r="G12" s="20">
        <v>2019</v>
      </c>
      <c r="H12" s="21">
        <f>'new-vehicles-type-share'!$E$176-'new-vehicles-type-share'!$E$158</f>
        <v>0.54908961300000003</v>
      </c>
      <c r="I12" s="23">
        <f>H12/'new-vehicles-type-share'!$E$158</f>
        <v>91.340080139918825</v>
      </c>
      <c r="J12" s="20">
        <v>2001</v>
      </c>
      <c r="K12" s="20">
        <v>2019</v>
      </c>
      <c r="L12" s="21">
        <f>'new-vehicles-type-share'!$F$176-'new-vehicles-type-share'!$F$158</f>
        <v>-10.530491750000003</v>
      </c>
      <c r="M12" s="23">
        <f>L12/'new-vehicles-type-share'!$F$158</f>
        <v>-0.16537193676752046</v>
      </c>
      <c r="N12" s="20">
        <v>2001</v>
      </c>
      <c r="O12" s="20">
        <v>2019</v>
      </c>
      <c r="P12" s="21">
        <f>'new-vehicles-type-share'!$G$176-'new-vehicles-type-share'!$G$158</f>
        <v>4.7088562800000062</v>
      </c>
      <c r="Q12" s="23">
        <f>P12/'new-vehicles-type-share'!$G$158</f>
        <v>0.12966545796643225</v>
      </c>
      <c r="R12" s="20">
        <v>2001</v>
      </c>
      <c r="S12" s="20">
        <v>2019</v>
      </c>
      <c r="T12" s="21">
        <f>'new-vehicles-type-share'!$H$176-'new-vehicles-type-share'!$H$158</f>
        <v>4.9353067340000001</v>
      </c>
      <c r="U12" s="23">
        <f>T12/'new-vehicles-type-share'!$H$158</f>
        <v>5247.1277976297424</v>
      </c>
    </row>
    <row r="13" spans="1:21" x14ac:dyDescent="0.25">
      <c r="A13" s="27" t="e" vm="11">
        <v>#VALUE!</v>
      </c>
      <c r="B13" s="20">
        <v>2001</v>
      </c>
      <c r="C13" s="20">
        <v>2019</v>
      </c>
      <c r="D13" s="21">
        <f>'new-vehicles-type-share'!$D$195-'new-vehicles-type-share'!$D$177</f>
        <v>1.590543496</v>
      </c>
      <c r="E13" s="22"/>
      <c r="F13" s="20">
        <v>2001</v>
      </c>
      <c r="G13" s="20">
        <v>2019</v>
      </c>
      <c r="H13" s="21">
        <f>'new-vehicles-type-share'!$E$195-'new-vehicles-type-share'!$E$177</f>
        <v>1.7821316899999999</v>
      </c>
      <c r="I13" s="22"/>
      <c r="J13" s="20">
        <v>2001</v>
      </c>
      <c r="K13" s="20">
        <v>2019</v>
      </c>
      <c r="L13" s="21">
        <f>'new-vehicles-type-share'!$F$195-'new-vehicles-type-share'!$F$177</f>
        <v>7.978563390000005</v>
      </c>
      <c r="M13" s="23">
        <f>L13/'new-vehicles-type-share'!$F$177</f>
        <v>0.19206218849581314</v>
      </c>
      <c r="N13" s="20">
        <v>2001</v>
      </c>
      <c r="O13" s="20">
        <v>2019</v>
      </c>
      <c r="P13" s="21">
        <f>'new-vehicles-type-share'!$G$195-'new-vehicles-type-share'!$G$177</f>
        <v>-14.88635318</v>
      </c>
      <c r="Q13" s="23">
        <f>P13/'new-vehicles-type-share'!$G$177</f>
        <v>-0.25468886939951052</v>
      </c>
      <c r="R13" s="20">
        <v>2001</v>
      </c>
      <c r="S13" s="20">
        <v>2019</v>
      </c>
      <c r="T13" s="21">
        <f>'new-vehicles-type-share'!$H$195-'new-vehicles-type-share'!$H$177</f>
        <v>3.5351146039999999</v>
      </c>
      <c r="U13" s="23">
        <f>T13/'new-vehicles-type-share'!$H$177</f>
        <v>381.4742063813224</v>
      </c>
    </row>
    <row r="14" spans="1:21" x14ac:dyDescent="0.25">
      <c r="A14" s="27" t="e" vm="12">
        <v>#VALUE!</v>
      </c>
      <c r="B14" s="20">
        <v>2001</v>
      </c>
      <c r="C14" s="20">
        <v>2019</v>
      </c>
      <c r="D14" s="21">
        <f>'new-vehicles-type-share'!$D$214-'new-vehicles-type-share'!$D$196</f>
        <v>1.1913995079999999</v>
      </c>
      <c r="E14" s="22"/>
      <c r="F14" s="20">
        <v>2001</v>
      </c>
      <c r="G14" s="20">
        <v>2019</v>
      </c>
      <c r="H14" s="21">
        <f>'new-vehicles-type-share'!$E$214-'new-vehicles-type-share'!$E$196</f>
        <v>13.907894152999999</v>
      </c>
      <c r="I14" s="23">
        <f>H14/'new-vehicles-type-share'!$E$196</f>
        <v>5672.901066919776</v>
      </c>
      <c r="J14" s="20">
        <v>2001</v>
      </c>
      <c r="K14" s="20">
        <v>2019</v>
      </c>
      <c r="L14" s="21">
        <f>'new-vehicles-type-share'!$F$214-'new-vehicles-type-share'!$F$196</f>
        <v>-5.9378480200000041</v>
      </c>
      <c r="M14" s="23">
        <f>L14/'new-vehicles-type-share'!$F$196</f>
        <v>-7.7059546329905748E-2</v>
      </c>
      <c r="N14" s="20">
        <v>2001</v>
      </c>
      <c r="O14" s="20">
        <v>2019</v>
      </c>
      <c r="P14" s="21">
        <f>'new-vehicles-type-share'!$G$214-'new-vehicles-type-share'!$G$196</f>
        <v>-15.299960978</v>
      </c>
      <c r="Q14" s="23">
        <f>P14/'new-vehicles-type-share'!$G$196</f>
        <v>-0.66899700743451662</v>
      </c>
      <c r="R14" s="20">
        <v>2001</v>
      </c>
      <c r="S14" s="20">
        <v>2019</v>
      </c>
      <c r="T14" s="21">
        <f>'new-vehicles-type-share'!$H$214-'new-vehicles-type-share'!$H$196</f>
        <v>6.1385153489999995</v>
      </c>
      <c r="U14" s="23">
        <f>T14/'new-vehicles-type-share'!$H$196</f>
        <v>84.986863986330121</v>
      </c>
    </row>
    <row r="15" spans="1:21" x14ac:dyDescent="0.25">
      <c r="A15" s="27" t="e" vm="13">
        <v>#VALUE!</v>
      </c>
      <c r="B15" s="20">
        <v>2013</v>
      </c>
      <c r="C15" s="20">
        <v>2019</v>
      </c>
      <c r="D15" s="21">
        <f>'new-vehicles-type-share'!$D$221-'new-vehicles-type-share'!$D$215</f>
        <v>13.55316758</v>
      </c>
      <c r="E15" s="22"/>
      <c r="F15" s="20">
        <v>2013</v>
      </c>
      <c r="G15" s="20">
        <v>2019</v>
      </c>
      <c r="H15" s="21">
        <f>'new-vehicles-type-share'!$E$221-'new-vehicles-type-share'!$E$215</f>
        <v>36.59555177</v>
      </c>
      <c r="I15" s="23">
        <f>H15/'new-vehicles-type-share'!$E$215</f>
        <v>6.3231971313247417</v>
      </c>
      <c r="J15" s="20">
        <v>2013</v>
      </c>
      <c r="K15" s="20">
        <v>2019</v>
      </c>
      <c r="L15" s="21">
        <f>'new-vehicles-type-share'!$F$221-'new-vehicles-type-share'!$F$215</f>
        <v>-19.312496500000002</v>
      </c>
      <c r="M15" s="23">
        <f>L15/'new-vehicles-type-share'!$F$215</f>
        <v>-0.55190597283645848</v>
      </c>
      <c r="N15" s="20">
        <v>2013</v>
      </c>
      <c r="O15" s="20">
        <v>2019</v>
      </c>
      <c r="P15" s="21">
        <f>'new-vehicles-type-share'!$G$221-'new-vehicles-type-share'!$G$215</f>
        <v>-36.50816098</v>
      </c>
      <c r="Q15" s="23">
        <f>P15/'new-vehicles-type-share'!$G$215</f>
        <v>-0.69484677482842516</v>
      </c>
      <c r="R15" s="20">
        <v>2013</v>
      </c>
      <c r="S15" s="20">
        <v>2019</v>
      </c>
      <c r="T15" s="21">
        <f>'new-vehicles-type-share'!$H$221-'new-vehicles-type-share'!$H$215</f>
        <v>5.6719381350000004</v>
      </c>
      <c r="U15" s="23">
        <f>T15/'new-vehicles-type-share'!$H$215</f>
        <v>0.84924339347930955</v>
      </c>
    </row>
    <row r="16" spans="1:21" x14ac:dyDescent="0.25">
      <c r="A16" s="27" t="e" vm="14">
        <v>#VALUE!</v>
      </c>
      <c r="B16" s="20">
        <v>2001</v>
      </c>
      <c r="C16" s="20">
        <v>2019</v>
      </c>
      <c r="D16" s="21">
        <f>'new-vehicles-type-share'!$D$240-'new-vehicles-type-share'!$D$222</f>
        <v>2.5907175640000002</v>
      </c>
      <c r="E16" s="22"/>
      <c r="F16" s="20">
        <v>2001</v>
      </c>
      <c r="G16" s="20">
        <v>2019</v>
      </c>
      <c r="H16" s="21">
        <f>'new-vehicles-type-share'!$E$240-'new-vehicles-type-share'!$E$222</f>
        <v>3.0739602879999999</v>
      </c>
      <c r="I16" s="23">
        <f>H16/'new-vehicles-type-share'!$E$222</f>
        <v>1961.3019333812285</v>
      </c>
      <c r="J16" s="20">
        <v>2001</v>
      </c>
      <c r="K16" s="20">
        <v>2019</v>
      </c>
      <c r="L16" s="21">
        <f>'new-vehicles-type-share'!$F$240-'new-vehicles-type-share'!$F$222</f>
        <v>-21.986626280000003</v>
      </c>
      <c r="M16" s="23">
        <f>L16/'new-vehicles-type-share'!$F$222</f>
        <v>-0.30755030505555819</v>
      </c>
      <c r="N16" s="20">
        <v>2001</v>
      </c>
      <c r="O16" s="20">
        <v>2019</v>
      </c>
      <c r="P16" s="21">
        <f>'new-vehicles-type-share'!$G$240-'new-vehicles-type-share'!$G$222</f>
        <v>11.841712429999998</v>
      </c>
      <c r="Q16" s="23">
        <f>P16/'new-vehicles-type-share'!$G$222</f>
        <v>0.41544884698881701</v>
      </c>
      <c r="R16" s="20">
        <v>2001</v>
      </c>
      <c r="S16" s="20">
        <v>2019</v>
      </c>
      <c r="T16" s="21">
        <f>'new-vehicles-type-share'!$H$240-'new-vehicles-type-share'!$H$222</f>
        <v>4.4802359919999999</v>
      </c>
      <c r="U16" s="23">
        <f>T16/'new-vehicles-type-share'!$H$222</f>
        <v>816.73101888572762</v>
      </c>
    </row>
    <row r="17" spans="1:21" x14ac:dyDescent="0.25">
      <c r="A17" s="27" t="e" vm="15">
        <v>#VALUE!</v>
      </c>
      <c r="B17" s="20">
        <v>2001</v>
      </c>
      <c r="C17" s="20">
        <v>2019</v>
      </c>
      <c r="D17" s="21">
        <f>'new-vehicles-type-share'!$D$259-'new-vehicles-type-share'!$D$241</f>
        <v>0.56449891600000002</v>
      </c>
      <c r="E17" s="22"/>
      <c r="F17" s="20">
        <v>2001</v>
      </c>
      <c r="G17" s="20">
        <v>2019</v>
      </c>
      <c r="H17" s="21">
        <f>'new-vehicles-type-share'!$E$259-'new-vehicles-type-share'!$E$241</f>
        <v>0.76327646999999998</v>
      </c>
      <c r="I17" s="23"/>
      <c r="J17" s="20">
        <v>2001</v>
      </c>
      <c r="K17" s="20">
        <v>2019</v>
      </c>
      <c r="L17" s="21">
        <f>'new-vehicles-type-share'!$F$259-'new-vehicles-type-share'!$F$241</f>
        <v>11.579779349999995</v>
      </c>
      <c r="M17" s="23">
        <f>L17/'new-vehicles-type-share'!$F$241</f>
        <v>0.2485009933806189</v>
      </c>
      <c r="N17" s="20">
        <v>2001</v>
      </c>
      <c r="O17" s="20">
        <v>2019</v>
      </c>
      <c r="P17" s="21">
        <f>'new-vehicles-type-share'!$G$259-'new-vehicles-type-share'!$G$241</f>
        <v>-20.426619879999997</v>
      </c>
      <c r="Q17" s="23">
        <f>P17/'new-vehicles-type-share'!$G$241</f>
        <v>-0.38251990621047838</v>
      </c>
      <c r="R17" s="20">
        <v>2001</v>
      </c>
      <c r="S17" s="20">
        <v>2019</v>
      </c>
      <c r="T17" s="21">
        <f>'new-vehicles-type-share'!$H$259-'new-vehicles-type-share'!$H$241</f>
        <v>7.5190651389999994</v>
      </c>
      <c r="U17" s="23">
        <f>T17/'new-vehicles-type-share'!$H$241</f>
        <v>5662.3815526493745</v>
      </c>
    </row>
    <row r="18" spans="1:21" x14ac:dyDescent="0.25">
      <c r="A18" s="27" t="e" vm="16">
        <v>#VALUE!</v>
      </c>
      <c r="B18" s="20">
        <v>2001</v>
      </c>
      <c r="C18" s="20">
        <v>2019</v>
      </c>
      <c r="D18" s="21">
        <f>'new-vehicles-type-share'!$D$278-'new-vehicles-type-share'!$D$260</f>
        <v>6.9497093049999998</v>
      </c>
      <c r="E18" s="22"/>
      <c r="F18" s="20">
        <v>2001</v>
      </c>
      <c r="G18" s="20">
        <v>2019</v>
      </c>
      <c r="H18" s="21">
        <f>'new-vehicles-type-share'!$E$278-'new-vehicles-type-share'!$E$260</f>
        <v>4.3808328169999999</v>
      </c>
      <c r="I18" s="23">
        <f>H18/'new-vehicles-type-share'!$E$260</f>
        <v>5401.1473616465682</v>
      </c>
      <c r="J18" s="20">
        <v>2001</v>
      </c>
      <c r="K18" s="20">
        <v>2019</v>
      </c>
      <c r="L18" s="21">
        <f>'new-vehicles-type-share'!$F$278-'new-vehicles-type-share'!$F$260</f>
        <v>-49.4405565</v>
      </c>
      <c r="M18" s="23">
        <f>L18/'new-vehicles-type-share'!$F$260</f>
        <v>-0.5238775407346784</v>
      </c>
      <c r="N18" s="20">
        <v>2001</v>
      </c>
      <c r="O18" s="20">
        <v>2019</v>
      </c>
      <c r="P18" s="21">
        <f>'new-vehicles-type-share'!$G$278-'new-vehicles-type-share'!$G$260</f>
        <v>28.302667817</v>
      </c>
      <c r="Q18" s="23">
        <f>P18/'new-vehicles-type-share'!$G$260</f>
        <v>5.1161206168562625</v>
      </c>
      <c r="R18" s="20">
        <v>2001</v>
      </c>
      <c r="S18" s="20">
        <v>2019</v>
      </c>
      <c r="T18" s="21">
        <f>'new-vehicles-type-share'!$H$278-'new-vehicles-type-share'!$H$260</f>
        <v>9.8073465609999992</v>
      </c>
      <c r="U18" s="23">
        <f>T18/'new-vehicles-type-share'!$H$260</f>
        <v>105.60285292495297</v>
      </c>
    </row>
    <row r="19" spans="1:21" x14ac:dyDescent="0.25">
      <c r="A19" s="27" t="e" vm="17">
        <v>#VALUE!</v>
      </c>
      <c r="B19" s="20">
        <v>2013</v>
      </c>
      <c r="C19" s="20">
        <v>2019</v>
      </c>
      <c r="D19" s="21">
        <f>'new-vehicles-type-share'!$D$285-'new-vehicles-type-share'!$D$279</f>
        <v>1.330404312</v>
      </c>
      <c r="E19" s="22"/>
      <c r="F19" s="20">
        <v>2013</v>
      </c>
      <c r="G19" s="20">
        <v>2019</v>
      </c>
      <c r="H19" s="21">
        <f>'new-vehicles-type-share'!$E$285-'new-vehicles-type-share'!$E$279</f>
        <v>3.6072823210000005</v>
      </c>
      <c r="I19" s="23">
        <f>H19/'new-vehicles-type-share'!$E$279</f>
        <v>6.3455806378194204</v>
      </c>
      <c r="J19" s="20">
        <v>2013</v>
      </c>
      <c r="K19" s="20">
        <v>2019</v>
      </c>
      <c r="L19" s="21">
        <f>'new-vehicles-type-share'!$F$285-'new-vehicles-type-share'!$F$279</f>
        <v>0.31918774000000383</v>
      </c>
      <c r="M19" s="23">
        <f>L19/'new-vehicles-type-share'!$F$278</f>
        <v>7.1035258173301162E-3</v>
      </c>
      <c r="N19" s="20">
        <v>2013</v>
      </c>
      <c r="O19" s="20">
        <v>2019</v>
      </c>
      <c r="P19" s="21">
        <f>'new-vehicles-type-share'!$G$285-'new-vehicles-type-share'!$G$279</f>
        <v>-9.4935688599999999</v>
      </c>
      <c r="Q19" s="23">
        <f>P19/'new-vehicles-type-share'!$G$279</f>
        <v>-0.25505779382174248</v>
      </c>
      <c r="R19" s="20">
        <v>2013</v>
      </c>
      <c r="S19" s="20">
        <v>2019</v>
      </c>
      <c r="T19" s="21">
        <f>'new-vehicles-type-share'!$H$285-'new-vehicles-type-share'!$H$279</f>
        <v>4.2366944880000004</v>
      </c>
      <c r="U19" s="23">
        <f>T19/'new-vehicles-type-share'!$H$279</f>
        <v>1.9388088913932626</v>
      </c>
    </row>
    <row r="20" spans="1:21" x14ac:dyDescent="0.25">
      <c r="A20" s="27" t="e" vm="18">
        <v>#VALUE!</v>
      </c>
      <c r="B20" s="11">
        <v>2014</v>
      </c>
      <c r="C20" s="11">
        <v>2019</v>
      </c>
      <c r="D20" s="12">
        <f>'new-vehicles-type-share'!$D$291-'new-vehicles-type-share'!$D$286</f>
        <v>6.3217361E-2</v>
      </c>
      <c r="E20" s="13">
        <f>D20/'new-vehicles-type-share'!$D$286</f>
        <v>18.564757204715679</v>
      </c>
      <c r="F20" s="11">
        <v>2014</v>
      </c>
      <c r="G20" s="11">
        <v>2019</v>
      </c>
      <c r="H20" s="12">
        <f>'new-vehicles-type-share'!$E$291-'new-vehicles-type-share'!$E$286</f>
        <v>4.8983595000000005E-2</v>
      </c>
      <c r="I20" s="13">
        <f>H20/'new-vehicles-type-share'!$E$286</f>
        <v>5.8713439392531912</v>
      </c>
      <c r="J20" s="11">
        <v>2014</v>
      </c>
      <c r="K20" s="11">
        <v>2019</v>
      </c>
      <c r="L20" s="12">
        <f>'new-vehicles-type-share'!$F$291-'new-vehicles-type-share'!$F$286</f>
        <v>8.157588870000005</v>
      </c>
      <c r="M20" s="13">
        <f>L20/'new-vehicles-type-share'!$F$286</f>
        <v>0.21749040279097337</v>
      </c>
      <c r="N20" s="11">
        <v>2014</v>
      </c>
      <c r="O20" s="11">
        <v>2019</v>
      </c>
      <c r="P20" s="12">
        <f>'new-vehicles-type-share'!$G$291-'new-vehicles-type-share'!$G$286</f>
        <v>-11.641100440000002</v>
      </c>
      <c r="Q20" s="13">
        <f>P20/'new-vehicles-type-share'!$G$286</f>
        <v>-0.18642716967979878</v>
      </c>
      <c r="R20" s="11">
        <v>2014</v>
      </c>
      <c r="S20" s="11">
        <v>2019</v>
      </c>
      <c r="T20" s="12">
        <f>'new-vehicles-type-share'!$H$291-'new-vehicles-type-share'!$H$286</f>
        <v>3.3713106079999999</v>
      </c>
      <c r="U20" s="13">
        <f>T20/'new-vehicles-type-share'!$H$286</f>
        <v>90.414393610782781</v>
      </c>
    </row>
    <row r="21" spans="1:21" ht="15.75" customHeight="1" thickBot="1" x14ac:dyDescent="0.3">
      <c r="A21" s="24" t="e" vm="19">
        <v>#VALUE!</v>
      </c>
      <c r="B21" s="4">
        <v>2001</v>
      </c>
      <c r="C21" s="4">
        <v>2019</v>
      </c>
      <c r="D21" s="5">
        <f>'new-vehicles-type-share'!$D$310-'new-vehicles-type-share'!$D$292</f>
        <v>1.503933124</v>
      </c>
      <c r="E21" s="6"/>
      <c r="F21" s="4">
        <v>2001</v>
      </c>
      <c r="G21" s="4">
        <v>2019</v>
      </c>
      <c r="H21" s="5">
        <f>'new-vehicles-type-share'!$E$310-'new-vehicles-type-share'!$E$292</f>
        <v>1.6365402709999999</v>
      </c>
      <c r="I21" s="7">
        <f>H21/'new-vehicles-type-share'!$E$292</f>
        <v>1387.3194333535089</v>
      </c>
      <c r="J21" s="4">
        <v>2001</v>
      </c>
      <c r="K21" s="4">
        <v>2019</v>
      </c>
      <c r="L21" s="5">
        <f>'new-vehicles-type-share'!$F$310-'new-vehicles-type-share'!$F$292</f>
        <v>-18.66530616</v>
      </c>
      <c r="M21" s="7">
        <f>L21/'new-vehicles-type-share'!$F$292</f>
        <v>-0.22716018266353993</v>
      </c>
      <c r="N21" s="4">
        <v>2001</v>
      </c>
      <c r="O21" s="4">
        <v>2019</v>
      </c>
      <c r="P21" s="5">
        <f>'new-vehicles-type-share'!$G$310-'new-vehicles-type-share'!$G$292</f>
        <v>8.8354906600000014</v>
      </c>
      <c r="Q21" s="7">
        <f>P21/'new-vehicles-type-share'!$G$292</f>
        <v>0.49633302364939907</v>
      </c>
      <c r="R21" s="4">
        <v>2001</v>
      </c>
      <c r="S21" s="4">
        <v>2019</v>
      </c>
      <c r="T21" s="5">
        <f>'new-vehicles-type-share'!$H$310-'new-vehicles-type-share'!$H$292</f>
        <v>6.6893420969999999</v>
      </c>
      <c r="U21" s="7">
        <f>T21/'new-vehicles-type-share'!$H$292</f>
        <v>228.718930298419</v>
      </c>
    </row>
    <row r="22" spans="1:21" ht="15.75" thickTop="1" x14ac:dyDescent="0.25"/>
  </sheetData>
  <mergeCells count="6">
    <mergeCell ref="R1:U1"/>
    <mergeCell ref="A1:A2"/>
    <mergeCell ref="B1:E1"/>
    <mergeCell ref="F1:I1"/>
    <mergeCell ref="J1:M1"/>
    <mergeCell ref="N1:Q1"/>
  </mergeCells>
  <conditionalFormatting sqref="M3:M21">
    <cfRule type="iconSet" priority="6">
      <iconSet iconSet="3Arrows">
        <cfvo type="percent" val="0"/>
        <cfvo type="num" val="0"/>
        <cfvo type="num" val="0"/>
      </iconSet>
    </cfRule>
  </conditionalFormatting>
  <conditionalFormatting sqref="I3:I21">
    <cfRule type="iconSet" priority="5">
      <iconSet iconSet="3Arrows">
        <cfvo type="percent" val="0"/>
        <cfvo type="percent" val="33"/>
        <cfvo type="percent" val="100"/>
      </iconSet>
    </cfRule>
  </conditionalFormatting>
  <conditionalFormatting sqref="Q3:Q21">
    <cfRule type="iconSet" priority="3">
      <iconSet iconSet="3Arrows">
        <cfvo type="percent" val="0"/>
        <cfvo type="num" val="0"/>
        <cfvo type="num" val="0"/>
      </iconSet>
    </cfRule>
  </conditionalFormatting>
  <conditionalFormatting sqref="U3:U21">
    <cfRule type="iconSet" priority="2">
      <iconSet iconSet="3Arrows">
        <cfvo type="percent" val="0"/>
        <cfvo type="num" val="0"/>
        <cfvo type="num" val="0"/>
      </iconSet>
    </cfRule>
  </conditionalFormatting>
  <conditionalFormatting sqref="E3:E21">
    <cfRule type="iconSet" priority="1">
      <iconSet iconSet="3Arrows">
        <cfvo type="percent" val="0"/>
        <cfvo type="num" val="0"/>
        <cfvo type="num" val="0"/>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iconSet" priority="4" id="{7837F375-74E7-4096-A665-13DFABEA5F51}">
            <x14:iconSet custom="1">
              <x14:cfvo type="percent">
                <xm:f>0</xm:f>
              </x14:cfvo>
              <x14:cfvo type="num">
                <xm:f>0</xm:f>
              </x14:cfvo>
              <x14:cfvo type="num">
                <xm:f>0</xm:f>
              </x14:cfvo>
              <x14:cfIcon iconSet="3Arrows" iconId="0"/>
              <x14:cfIcon iconSet="3Arrows" iconId="1"/>
              <x14:cfIcon iconSet="3Arrows" iconId="2"/>
            </x14:iconSet>
          </x14:cfRule>
          <xm:sqref>I3:I21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B2792-F3A8-49C1-AEF5-B583AC5E5E22}">
  <dimension ref="A1"/>
  <sheetViews>
    <sheetView zoomScale="98" zoomScaleNormal="98" workbookViewId="0">
      <selection activeCell="M20" sqref="M20"/>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B1E29-495B-491B-9C50-6F248C13483E}">
  <dimension ref="A1:C21"/>
  <sheetViews>
    <sheetView tabSelected="1" workbookViewId="0">
      <selection activeCell="Q7" sqref="Q7"/>
    </sheetView>
  </sheetViews>
  <sheetFormatPr defaultRowHeight="15" x14ac:dyDescent="0.25"/>
  <cols>
    <col min="1" max="1" width="21.5703125" customWidth="1"/>
    <col min="2" max="2" width="10.5703125" customWidth="1"/>
    <col min="3" max="3" width="21.28515625" customWidth="1"/>
    <col min="4" max="4" width="11.28515625" bestFit="1" customWidth="1"/>
    <col min="5" max="5" width="10.85546875" bestFit="1" customWidth="1"/>
    <col min="6" max="7" width="5" bestFit="1" customWidth="1"/>
    <col min="8" max="8" width="11.28515625" bestFit="1" customWidth="1"/>
    <col min="9" max="9" width="10.85546875" bestFit="1" customWidth="1"/>
    <col min="10" max="10" width="17.85546875" customWidth="1"/>
  </cols>
  <sheetData>
    <row r="1" spans="1:3" ht="15.75" thickBot="1" x14ac:dyDescent="0.3">
      <c r="A1" s="39" t="s">
        <v>0</v>
      </c>
      <c r="B1" s="39" t="s">
        <v>2</v>
      </c>
      <c r="C1" s="39" t="s">
        <v>4</v>
      </c>
    </row>
    <row r="2" spans="1:3" ht="15.75" thickTop="1" x14ac:dyDescent="0.25">
      <c r="A2" s="26" t="e" vm="18">
        <v>#VALUE!</v>
      </c>
      <c r="B2" s="29">
        <v>2019</v>
      </c>
      <c r="C2" s="34">
        <f>'new-vehicles-type-share'!E291</f>
        <v>5.7326420000000003E-2</v>
      </c>
    </row>
    <row r="3" spans="1:3" x14ac:dyDescent="0.25">
      <c r="A3" s="27" t="e" vm="7">
        <v>#VALUE!</v>
      </c>
      <c r="B3" s="20">
        <v>2019</v>
      </c>
      <c r="C3" s="35">
        <f>'new-vehicles-type-share'!E136</f>
        <v>0.16474175899999999</v>
      </c>
    </row>
    <row r="4" spans="1:3" x14ac:dyDescent="0.25">
      <c r="A4" s="27" t="e" vm="10">
        <v>#VALUE!</v>
      </c>
      <c r="B4" s="20">
        <v>2019</v>
      </c>
      <c r="C4" s="35">
        <f>'new-vehicles-type-share'!E176</f>
        <v>0.55510109900000004</v>
      </c>
    </row>
    <row r="5" spans="1:3" x14ac:dyDescent="0.25">
      <c r="A5" s="27" t="e" vm="15">
        <v>#VALUE!</v>
      </c>
      <c r="B5" s="20">
        <v>2019</v>
      </c>
      <c r="C5" s="35">
        <f>'new-vehicles-type-share'!E259</f>
        <v>0.76327646999999998</v>
      </c>
    </row>
    <row r="6" spans="1:3" x14ac:dyDescent="0.25">
      <c r="A6" s="27" t="e" vm="2">
        <v>#VALUE!</v>
      </c>
      <c r="B6" s="20">
        <v>2019</v>
      </c>
      <c r="C6" s="35">
        <f>'new-vehicles-type-share'!E39</f>
        <v>1.606718509</v>
      </c>
    </row>
    <row r="7" spans="1:3" x14ac:dyDescent="0.25">
      <c r="A7" s="27" t="e" vm="19">
        <v>#VALUE!</v>
      </c>
      <c r="B7" s="20">
        <v>2019</v>
      </c>
      <c r="C7" s="35">
        <f>'new-vehicles-type-share'!E310</f>
        <v>1.637719913</v>
      </c>
    </row>
    <row r="8" spans="1:3" x14ac:dyDescent="0.25">
      <c r="A8" s="27" t="e" vm="4">
        <v>#VALUE!</v>
      </c>
      <c r="B8" s="20">
        <v>2019</v>
      </c>
      <c r="C8" s="35">
        <f>'new-vehicles-type-share'!E79</f>
        <v>1.660452007</v>
      </c>
    </row>
    <row r="9" spans="1:3" x14ac:dyDescent="0.25">
      <c r="A9" s="27" t="e" vm="6">
        <v>#VALUE!</v>
      </c>
      <c r="B9" s="20">
        <v>2019</v>
      </c>
      <c r="C9" s="35">
        <f>'new-vehicles-type-share'!E117</f>
        <v>1.759369237</v>
      </c>
    </row>
    <row r="10" spans="1:3" x14ac:dyDescent="0.25">
      <c r="A10" s="27" t="e" vm="11">
        <v>#VALUE!</v>
      </c>
      <c r="B10" s="20">
        <v>2019</v>
      </c>
      <c r="C10" s="35">
        <f>'new-vehicles-type-share'!E195</f>
        <v>1.7821316899999999</v>
      </c>
    </row>
    <row r="11" spans="1:3" x14ac:dyDescent="0.25">
      <c r="A11" s="27" t="e" vm="5">
        <v>#VALUE!</v>
      </c>
      <c r="B11" s="20">
        <v>2019</v>
      </c>
      <c r="C11" s="35">
        <f>'new-vehicles-type-share'!E98</f>
        <v>1.93922737</v>
      </c>
    </row>
    <row r="12" spans="1:3" x14ac:dyDescent="0.25">
      <c r="A12" s="27" t="e" vm="8">
        <v>#VALUE!</v>
      </c>
      <c r="B12" s="20">
        <v>2017</v>
      </c>
      <c r="C12" s="35">
        <f>'new-vehicles-type-share'!E138</f>
        <v>1.948416036</v>
      </c>
    </row>
    <row r="13" spans="1:3" x14ac:dyDescent="0.25">
      <c r="A13" s="27" t="e" vm="3">
        <v>#VALUE!</v>
      </c>
      <c r="B13" s="20">
        <v>2019</v>
      </c>
      <c r="C13" s="35">
        <f>'new-vehicles-type-share'!E58</f>
        <v>2.4378085309999999</v>
      </c>
    </row>
    <row r="14" spans="1:3" x14ac:dyDescent="0.25">
      <c r="A14" s="27" t="e" vm="1">
        <v>#VALUE!</v>
      </c>
      <c r="B14" s="30">
        <v>2019</v>
      </c>
      <c r="C14" s="36">
        <f>'new-vehicles-type-share'!E20</f>
        <v>2.6988459539999998</v>
      </c>
    </row>
    <row r="15" spans="1:3" x14ac:dyDescent="0.25">
      <c r="A15" s="27" t="e" vm="9">
        <v>#VALUE!</v>
      </c>
      <c r="B15" s="20">
        <v>2019</v>
      </c>
      <c r="C15" s="35">
        <f>'new-vehicles-type-share'!E157</f>
        <v>2.9419052749999999</v>
      </c>
    </row>
    <row r="16" spans="1:3" x14ac:dyDescent="0.25">
      <c r="A16" s="27" t="e" vm="14">
        <v>#VALUE!</v>
      </c>
      <c r="B16" s="20">
        <v>2019</v>
      </c>
      <c r="C16" s="35">
        <f>'new-vehicles-type-share'!E240</f>
        <v>3.075527594</v>
      </c>
    </row>
    <row r="17" spans="1:3" x14ac:dyDescent="0.25">
      <c r="A17" s="27" t="e" vm="17">
        <v>#VALUE!</v>
      </c>
      <c r="B17" s="20">
        <v>2019</v>
      </c>
      <c r="C17" s="35">
        <f>'new-vehicles-type-share'!E285</f>
        <v>4.1757539120000002</v>
      </c>
    </row>
    <row r="18" spans="1:3" x14ac:dyDescent="0.25">
      <c r="A18" s="27" t="e" vm="16">
        <v>#VALUE!</v>
      </c>
      <c r="B18" s="20">
        <v>2019</v>
      </c>
      <c r="C18" s="35">
        <f>'new-vehicles-type-share'!E278</f>
        <v>4.3816439100000002</v>
      </c>
    </row>
    <row r="19" spans="1:3" x14ac:dyDescent="0.25">
      <c r="A19" s="27" t="e" vm="12">
        <v>#VALUE!</v>
      </c>
      <c r="B19" s="11">
        <v>2019</v>
      </c>
      <c r="C19" s="37">
        <f>'new-vehicles-type-share'!E214</f>
        <v>13.910345789999999</v>
      </c>
    </row>
    <row r="20" spans="1:3" ht="15.75" thickBot="1" x14ac:dyDescent="0.3">
      <c r="A20" s="24" t="e" vm="13">
        <v>#VALUE!</v>
      </c>
      <c r="B20" s="4">
        <v>2019</v>
      </c>
      <c r="C20" s="38">
        <f>'new-vehicles-type-share'!E221</f>
        <v>42.383059420000002</v>
      </c>
    </row>
    <row r="21" spans="1:3" ht="15.75" thickTop="1" x14ac:dyDescent="0.25"/>
  </sheetData>
  <sortState xmlns:xlrd2="http://schemas.microsoft.com/office/spreadsheetml/2017/richdata2" ref="A2:C20">
    <sortCondition ref="C2:C20"/>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27F9C-4B44-495C-834D-0484D3662B09}">
  <dimension ref="A1:E21"/>
  <sheetViews>
    <sheetView topLeftCell="A13" workbookViewId="0">
      <selection activeCell="E52" sqref="E52"/>
    </sheetView>
  </sheetViews>
  <sheetFormatPr defaultRowHeight="15" x14ac:dyDescent="0.25"/>
  <cols>
    <col min="1" max="1" width="17.85546875" customWidth="1"/>
    <col min="2" max="2" width="7.42578125" customWidth="1"/>
    <col min="3" max="3" width="21.140625" bestFit="1" customWidth="1"/>
    <col min="4" max="4" width="19.42578125" bestFit="1" customWidth="1"/>
    <col min="5" max="5" width="26.28515625" bestFit="1" customWidth="1"/>
    <col min="6" max="6" width="9.85546875" customWidth="1"/>
    <col min="7" max="7" width="5" bestFit="1" customWidth="1"/>
    <col min="8" max="8" width="11.28515625" bestFit="1" customWidth="1"/>
    <col min="9" max="9" width="10.85546875" bestFit="1" customWidth="1"/>
    <col min="10" max="10" width="26.28515625" bestFit="1" customWidth="1"/>
  </cols>
  <sheetData>
    <row r="1" spans="1:5" ht="15.75" customHeight="1" thickBot="1" x14ac:dyDescent="0.3">
      <c r="A1" s="40" t="s">
        <v>0</v>
      </c>
      <c r="B1" s="25" t="s">
        <v>2</v>
      </c>
      <c r="C1" s="25" t="s">
        <v>4</v>
      </c>
      <c r="D1" s="25" t="s">
        <v>3</v>
      </c>
      <c r="E1" s="28" t="s">
        <v>50</v>
      </c>
    </row>
    <row r="2" spans="1:5" ht="15.75" thickTop="1" x14ac:dyDescent="0.25">
      <c r="A2" s="26" t="e" vm="18">
        <v>#VALUE!</v>
      </c>
      <c r="B2" s="29">
        <v>2019</v>
      </c>
      <c r="C2" s="41">
        <f>VLOOKUP(2019, 'new-vehicles-type-share'!$C$286:$E$291, 3, FALSE)</f>
        <v>5.7326420000000003E-2</v>
      </c>
      <c r="D2" s="41">
        <f>VLOOKUP(2019, 'new-vehicles-type-share'!$C$286:$E$291, 2, FALSE)</f>
        <v>6.6622596000000006E-2</v>
      </c>
      <c r="E2" s="32">
        <f t="shared" ref="E2:E20" si="0">D2+C2</f>
        <v>0.12394901600000001</v>
      </c>
    </row>
    <row r="3" spans="1:5" x14ac:dyDescent="0.25">
      <c r="A3" s="27" t="e" vm="7">
        <v>#VALUE!</v>
      </c>
      <c r="B3" s="20">
        <v>2019</v>
      </c>
      <c r="C3" s="42">
        <f>VLOOKUP(2019, 'new-vehicles-type-share'!$C$118:$E$136, 3, FALSE)</f>
        <v>0.16474175899999999</v>
      </c>
      <c r="D3" s="42">
        <f>VLOOKUP(2019, 'new-vehicles-type-share'!$C$118:$E$136, 2, FALSE)</f>
        <v>0.40133896499999999</v>
      </c>
      <c r="E3" s="33">
        <f t="shared" si="0"/>
        <v>0.56608072399999998</v>
      </c>
    </row>
    <row r="4" spans="1:5" x14ac:dyDescent="0.25">
      <c r="A4" s="27" t="e" vm="10">
        <v>#VALUE!</v>
      </c>
      <c r="B4" s="20">
        <v>2019</v>
      </c>
      <c r="C4" s="42">
        <f>VLOOKUP(2019, 'new-vehicles-type-share'!$C$158:$E$176, 3, FALSE)</f>
        <v>0.55510109900000004</v>
      </c>
      <c r="D4" s="42">
        <f>VLOOKUP(2019, 'new-vehicles-type-share'!$C$158:$E$176, 2, FALSE)</f>
        <v>0.33723911899999998</v>
      </c>
      <c r="E4" s="33">
        <f t="shared" si="0"/>
        <v>0.89234021799999996</v>
      </c>
    </row>
    <row r="5" spans="1:5" x14ac:dyDescent="0.25">
      <c r="A5" s="27" t="e" vm="15">
        <v>#VALUE!</v>
      </c>
      <c r="B5" s="20">
        <v>2019</v>
      </c>
      <c r="C5" s="42">
        <f>VLOOKUP(2019, 'new-vehicles-type-share'!$C$241:$E$259, 3, FALSE)</f>
        <v>0.76327646999999998</v>
      </c>
      <c r="D5" s="42">
        <f>VLOOKUP(2019, 'new-vehicles-type-share'!$C$241:$E$259, 2, FALSE)</f>
        <v>0.56449891600000002</v>
      </c>
      <c r="E5" s="33">
        <f t="shared" si="0"/>
        <v>1.3277753859999999</v>
      </c>
    </row>
    <row r="6" spans="1:5" x14ac:dyDescent="0.25">
      <c r="A6" s="27" t="e" vm="5">
        <v>#VALUE!</v>
      </c>
      <c r="B6" s="20">
        <v>2019</v>
      </c>
      <c r="C6" s="42">
        <f>VLOOKUP(2019, 'new-vehicles-type-share'!$C$80:$E$98, 3, FALSE)</f>
        <v>1.93922737</v>
      </c>
      <c r="D6" s="42">
        <f>VLOOKUP(2019, 'new-vehicles-type-share'!$C$80:$E$98, 2, FALSE)</f>
        <v>0.83502372599999997</v>
      </c>
      <c r="E6" s="33">
        <f t="shared" si="0"/>
        <v>2.774251096</v>
      </c>
    </row>
    <row r="7" spans="1:5" x14ac:dyDescent="0.25">
      <c r="A7" s="27" t="e" vm="6">
        <v>#VALUE!</v>
      </c>
      <c r="B7" s="20">
        <v>2019</v>
      </c>
      <c r="C7" s="42">
        <f>VLOOKUP(2019, 'new-vehicles-type-share'!$C$99:$E$117, 3, FALSE)</f>
        <v>1.759369237</v>
      </c>
      <c r="D7" s="42">
        <f>VLOOKUP(2019, 'new-vehicles-type-share'!$C$99:$E$117, 2, FALSE)</f>
        <v>1.237577645</v>
      </c>
      <c r="E7" s="33">
        <f t="shared" si="0"/>
        <v>2.996946882</v>
      </c>
    </row>
    <row r="8" spans="1:5" x14ac:dyDescent="0.25">
      <c r="A8" s="27" t="e" vm="19">
        <v>#VALUE!</v>
      </c>
      <c r="B8" s="20">
        <v>2019</v>
      </c>
      <c r="C8" s="42">
        <f>VLOOKUP(2019, 'new-vehicles-type-share'!$C$292:$E$310, 3, FALSE)</f>
        <v>1.637719913</v>
      </c>
      <c r="D8" s="42">
        <f>VLOOKUP(2019, 'new-vehicles-type-share'!$C$292:$E$310, 2, FALSE)</f>
        <v>1.503933124</v>
      </c>
      <c r="E8" s="33">
        <f t="shared" si="0"/>
        <v>3.1416530370000002</v>
      </c>
    </row>
    <row r="9" spans="1:5" x14ac:dyDescent="0.25">
      <c r="A9" s="27" t="e" vm="2">
        <v>#VALUE!</v>
      </c>
      <c r="B9" s="20">
        <v>2019</v>
      </c>
      <c r="C9" s="42">
        <f>VLOOKUP(2019, 'new-vehicles-type-share'!$C$21:$E$39, 3, FALSE)</f>
        <v>1.606718509</v>
      </c>
      <c r="D9" s="42">
        <f>VLOOKUP(2019, 'new-vehicles-type-share'!$C$21:$E$39, 2, FALSE)</f>
        <v>1.539082514</v>
      </c>
      <c r="E9" s="33">
        <f t="shared" si="0"/>
        <v>3.1458010229999998</v>
      </c>
    </row>
    <row r="10" spans="1:5" x14ac:dyDescent="0.25">
      <c r="A10" s="27" t="e" vm="1">
        <v>#VALUE!</v>
      </c>
      <c r="B10" s="30">
        <v>2019</v>
      </c>
      <c r="C10" s="42">
        <f>VLOOKUP(2019, 'new-vehicles-type-share'!$C$2:$E$20, 3, FALSE)</f>
        <v>2.6988459539999998</v>
      </c>
      <c r="D10" s="42">
        <f>VLOOKUP(2019, 'new-vehicles-type-share'!$C$2:$E$20, 2, FALSE)</f>
        <v>0.65095350699999999</v>
      </c>
      <c r="E10" s="33">
        <f t="shared" si="0"/>
        <v>3.3497994609999999</v>
      </c>
    </row>
    <row r="11" spans="1:5" x14ac:dyDescent="0.25">
      <c r="A11" s="27" t="e" vm="11">
        <v>#VALUE!</v>
      </c>
      <c r="B11" s="20">
        <v>2019</v>
      </c>
      <c r="C11" s="42">
        <f>VLOOKUP(2019, 'new-vehicles-type-share'!$C$177:$E$195, 3, FALSE)</f>
        <v>1.7821316899999999</v>
      </c>
      <c r="D11" s="42">
        <f>VLOOKUP(2019, 'new-vehicles-type-share'!$C$177:$E$195, 2, FALSE)</f>
        <v>1.590543496</v>
      </c>
      <c r="E11" s="33">
        <f t="shared" si="0"/>
        <v>3.3726751859999999</v>
      </c>
    </row>
    <row r="12" spans="1:5" x14ac:dyDescent="0.25">
      <c r="A12" s="27" t="e" vm="9">
        <v>#VALUE!</v>
      </c>
      <c r="B12" s="20">
        <v>2019</v>
      </c>
      <c r="C12" s="42">
        <f>VLOOKUP(2019, 'new-vehicles-type-share'!$C$139:$E$157, 3, FALSE)</f>
        <v>2.9419052749999999</v>
      </c>
      <c r="D12" s="42">
        <f>VLOOKUP(2019, 'new-vehicles-type-share'!$C$139:$E$157, 2, FALSE)</f>
        <v>1.0996898310000001</v>
      </c>
      <c r="E12" s="33">
        <f t="shared" si="0"/>
        <v>4.0415951059999999</v>
      </c>
    </row>
    <row r="13" spans="1:5" x14ac:dyDescent="0.25">
      <c r="A13" s="27" t="e" vm="3">
        <v>#VALUE!</v>
      </c>
      <c r="B13" s="20">
        <v>2019</v>
      </c>
      <c r="C13" s="42">
        <f>VLOOKUP(2019, 'new-vehicles-type-share'!$C$41:$E$58, 3, FALSE)</f>
        <v>2.4378085309999999</v>
      </c>
      <c r="D13" s="42">
        <f>VLOOKUP(2019, 'new-vehicles-type-share'!$C$41:$E$58, 2, FALSE)</f>
        <v>1.7125538760000001</v>
      </c>
      <c r="E13" s="33">
        <f t="shared" si="0"/>
        <v>4.1503624070000003</v>
      </c>
    </row>
    <row r="14" spans="1:5" x14ac:dyDescent="0.25">
      <c r="A14" s="27" t="e" vm="17">
        <v>#VALUE!</v>
      </c>
      <c r="B14" s="20">
        <v>2019</v>
      </c>
      <c r="C14" s="42">
        <f>VLOOKUP(2019, 'new-vehicles-type-share'!$C$279:$E$285, 3, FALSE)</f>
        <v>4.1757539120000002</v>
      </c>
      <c r="D14" s="42">
        <f>VLOOKUP(2019, 'new-vehicles-type-share'!$C$279:$E$285, 2, FALSE)</f>
        <v>1.330404312</v>
      </c>
      <c r="E14" s="33">
        <f t="shared" si="0"/>
        <v>5.506158224</v>
      </c>
    </row>
    <row r="15" spans="1:5" x14ac:dyDescent="0.25">
      <c r="A15" s="27" t="e" vm="14">
        <v>#VALUE!</v>
      </c>
      <c r="B15" s="20">
        <v>2019</v>
      </c>
      <c r="C15" s="42">
        <f>VLOOKUP(2019, 'new-vehicles-type-share'!$C$222:$E$240, 3, FALSE)</f>
        <v>3.075527594</v>
      </c>
      <c r="D15" s="42">
        <f>VLOOKUP(2019, 'new-vehicles-type-share'!$C$222:$E$240, 2, FALSE)</f>
        <v>2.5907175640000002</v>
      </c>
      <c r="E15" s="33">
        <f t="shared" si="0"/>
        <v>5.6662451580000006</v>
      </c>
    </row>
    <row r="16" spans="1:5" x14ac:dyDescent="0.25">
      <c r="A16" s="27" t="e" vm="4">
        <v>#VALUE!</v>
      </c>
      <c r="B16" s="20">
        <v>2019</v>
      </c>
      <c r="C16" s="42">
        <f>VLOOKUP(2019, 'new-vehicles-type-share'!$C$61:$E$79, 3, FALSE)</f>
        <v>1.660452007</v>
      </c>
      <c r="D16" s="42">
        <f>VLOOKUP(2019, 'new-vehicles-type-share'!$C$61:$E$79, 2, FALSE)</f>
        <v>5.1371601629999999</v>
      </c>
      <c r="E16" s="33">
        <f t="shared" si="0"/>
        <v>6.7976121699999998</v>
      </c>
    </row>
    <row r="17" spans="1:5" x14ac:dyDescent="0.25">
      <c r="A17" s="27" t="e" vm="8">
        <v>#VALUE!</v>
      </c>
      <c r="B17" s="20">
        <v>2017</v>
      </c>
      <c r="C17" s="42">
        <f>VLOOKUP(2017, 'new-vehicles-type-share'!$C$137:$E$138, 3, FALSE)</f>
        <v>1.948416036</v>
      </c>
      <c r="D17" s="42">
        <f>VLOOKUP(2017, 'new-vehicles-type-share'!$C$137:$E$138, 2, FALSE)</f>
        <v>6.7890851320000003</v>
      </c>
      <c r="E17" s="33">
        <f t="shared" si="0"/>
        <v>8.7375011679999997</v>
      </c>
    </row>
    <row r="18" spans="1:5" x14ac:dyDescent="0.25">
      <c r="A18" s="27" t="e" vm="16">
        <v>#VALUE!</v>
      </c>
      <c r="B18" s="20">
        <v>2019</v>
      </c>
      <c r="C18" s="42">
        <f>VLOOKUP(2019, 'new-vehicles-type-share'!$C$260:$E$278, 3, FALSE)</f>
        <v>4.3816439100000002</v>
      </c>
      <c r="D18" s="42">
        <f>VLOOKUP(2019, 'new-vehicles-type-share'!$C$260:$E$278, 2, FALSE)</f>
        <v>6.9497093049999998</v>
      </c>
      <c r="E18" s="33">
        <f t="shared" si="0"/>
        <v>11.331353215</v>
      </c>
    </row>
    <row r="19" spans="1:5" x14ac:dyDescent="0.25">
      <c r="A19" s="27" t="e" vm="12">
        <v>#VALUE!</v>
      </c>
      <c r="B19" s="11">
        <v>2019</v>
      </c>
      <c r="C19" s="42">
        <f>VLOOKUP(2019, 'new-vehicles-type-share'!$C$196:$E$214, 3, FALSE)</f>
        <v>13.910345789999999</v>
      </c>
      <c r="D19" s="42">
        <f>VLOOKUP(2019, 'new-vehicles-type-share'!$C$196:$E$214, 2, FALSE)</f>
        <v>1.1913995079999999</v>
      </c>
      <c r="E19" s="33">
        <f t="shared" si="0"/>
        <v>15.101745297999999</v>
      </c>
    </row>
    <row r="20" spans="1:5" ht="15.75" thickBot="1" x14ac:dyDescent="0.3">
      <c r="A20" s="24" t="e" vm="13">
        <v>#VALUE!</v>
      </c>
      <c r="B20" s="4">
        <v>2019</v>
      </c>
      <c r="C20" s="43">
        <f>VLOOKUP(2019, 'new-vehicles-type-share'!$C$215:$E$221, 3, FALSE)</f>
        <v>42.383059420000002</v>
      </c>
      <c r="D20" s="43">
        <f>VLOOKUP(2019, 'new-vehicles-type-share'!$C$215:$E$221, 2, FALSE)</f>
        <v>13.55316758</v>
      </c>
      <c r="E20" s="31">
        <f t="shared" si="0"/>
        <v>55.936227000000002</v>
      </c>
    </row>
    <row r="21" spans="1:5" ht="15.75" thickTop="1" x14ac:dyDescent="0.25"/>
  </sheetData>
  <sortState xmlns:xlrd2="http://schemas.microsoft.com/office/spreadsheetml/2017/richdata2" ref="A2:E20">
    <sortCondition ref="E2:E20"/>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6CD98-9D04-415D-8CFD-287394F9E7DF}">
  <dimension ref="A1:E22"/>
  <sheetViews>
    <sheetView workbookViewId="0">
      <selection activeCell="C4" sqref="C4"/>
    </sheetView>
  </sheetViews>
  <sheetFormatPr defaultRowHeight="15" x14ac:dyDescent="0.25"/>
  <cols>
    <col min="1" max="1" width="15.42578125" bestFit="1" customWidth="1"/>
    <col min="2" max="3" width="5" bestFit="1" customWidth="1"/>
    <col min="4" max="4" width="11.28515625" bestFit="1" customWidth="1"/>
    <col min="5" max="5" width="10.85546875" bestFit="1" customWidth="1"/>
  </cols>
  <sheetData>
    <row r="1" spans="1:5" x14ac:dyDescent="0.25">
      <c r="A1" s="54" t="s">
        <v>0</v>
      </c>
      <c r="B1" s="56" t="s">
        <v>5</v>
      </c>
      <c r="C1" s="57"/>
      <c r="D1" s="57"/>
      <c r="E1" s="58"/>
    </row>
    <row r="2" spans="1:5" ht="15.75" thickBot="1" x14ac:dyDescent="0.3">
      <c r="A2" s="55"/>
      <c r="B2" s="8" t="s">
        <v>47</v>
      </c>
      <c r="C2" s="9" t="s">
        <v>2</v>
      </c>
      <c r="D2" s="9" t="s">
        <v>48</v>
      </c>
      <c r="E2" s="9" t="s">
        <v>49</v>
      </c>
    </row>
    <row r="3" spans="1:5" ht="15.75" thickTop="1" x14ac:dyDescent="0.25">
      <c r="A3" s="14" t="s">
        <v>8</v>
      </c>
      <c r="B3" s="15">
        <v>2001</v>
      </c>
      <c r="C3" s="15">
        <v>2019</v>
      </c>
      <c r="D3" s="16">
        <f>'new-vehicles-type-share'!$F$20-'new-vehicles-type-share'!$F$2</f>
        <v>18.930538139999996</v>
      </c>
      <c r="E3" s="18">
        <f>'Overall Percentage'!$L$3/'new-vehicles-type-share'!$F$2</f>
        <v>0.55150406622687409</v>
      </c>
    </row>
    <row r="4" spans="1:5" x14ac:dyDescent="0.25">
      <c r="A4" s="19" t="s">
        <v>10</v>
      </c>
      <c r="B4" s="20">
        <v>2001</v>
      </c>
      <c r="C4" s="20">
        <v>2019</v>
      </c>
      <c r="D4" s="21">
        <f>'new-vehicles-type-share'!$F$39-'new-vehicles-type-share'!$F$21</f>
        <v>23.777223280000001</v>
      </c>
      <c r="E4" s="23">
        <f>D4/'new-vehicles-type-share'!$F$21</f>
        <v>0.62435591512161948</v>
      </c>
    </row>
    <row r="5" spans="1:5" x14ac:dyDescent="0.25">
      <c r="A5" s="19" t="s">
        <v>12</v>
      </c>
      <c r="B5" s="20">
        <v>2001</v>
      </c>
      <c r="C5" s="20">
        <v>2019</v>
      </c>
      <c r="D5" s="21">
        <f>'new-vehicles-type-share'!$F$58-'new-vehicles-type-share'!$F$40</f>
        <v>-18.942768529999995</v>
      </c>
      <c r="E5" s="23">
        <f>D5/'new-vehicles-type-share'!$F$40</f>
        <v>-0.23068483642137411</v>
      </c>
    </row>
    <row r="6" spans="1:5" x14ac:dyDescent="0.25">
      <c r="A6" s="19" t="s">
        <v>15</v>
      </c>
      <c r="B6" s="20">
        <v>2001</v>
      </c>
      <c r="C6" s="20">
        <v>2019</v>
      </c>
      <c r="D6" s="21">
        <f>'new-vehicles-type-share'!$F$79-'new-vehicles-type-share'!$F$61</f>
        <v>-21.790928800000003</v>
      </c>
      <c r="E6" s="23">
        <f>D6/'new-vehicles-type-share'!$F$61</f>
        <v>-0.26147394054149969</v>
      </c>
    </row>
    <row r="7" spans="1:5" x14ac:dyDescent="0.25">
      <c r="A7" s="19" t="s">
        <v>17</v>
      </c>
      <c r="B7" s="20">
        <v>2001</v>
      </c>
      <c r="C7" s="20">
        <v>2019</v>
      </c>
      <c r="D7" s="21">
        <f>'new-vehicles-type-share'!$F$98-'new-vehicles-type-share'!$F$80</f>
        <v>14.34876964</v>
      </c>
      <c r="E7" s="23">
        <f>D7/'new-vehicles-type-share'!$F$80</f>
        <v>0.32795666726777478</v>
      </c>
    </row>
    <row r="8" spans="1:5" x14ac:dyDescent="0.25">
      <c r="A8" s="19" t="s">
        <v>19</v>
      </c>
      <c r="B8" s="20">
        <v>2001</v>
      </c>
      <c r="C8" s="20">
        <v>2019</v>
      </c>
      <c r="D8" s="21">
        <f>'new-vehicles-type-share'!$F$117-'new-vehicles-type-share'!$F$99</f>
        <v>-6.609391389999999</v>
      </c>
      <c r="E8" s="23">
        <f>D8/'new-vehicles-type-share'!$F$99</f>
        <v>-0.10105657795875089</v>
      </c>
    </row>
    <row r="9" spans="1:5" x14ac:dyDescent="0.25">
      <c r="A9" s="19" t="s">
        <v>21</v>
      </c>
      <c r="B9" s="20">
        <v>2001</v>
      </c>
      <c r="C9" s="20">
        <v>2019</v>
      </c>
      <c r="D9" s="21">
        <f>'new-vehicles-type-share'!$F$136-'new-vehicles-type-share'!$F$118</f>
        <v>-31.579178409999997</v>
      </c>
      <c r="E9" s="23">
        <f>D9/'new-vehicles-type-share'!$F$118</f>
        <v>-0.31861049067936908</v>
      </c>
    </row>
    <row r="10" spans="1:5" x14ac:dyDescent="0.25">
      <c r="A10" s="19" t="s">
        <v>23</v>
      </c>
      <c r="B10" s="20">
        <v>2016</v>
      </c>
      <c r="C10" s="20">
        <v>2017</v>
      </c>
      <c r="D10" s="21">
        <f>'new-vehicles-type-share'!$F$138-'new-vehicles-type-share'!$F$137</f>
        <v>-2.5740265600000001</v>
      </c>
      <c r="E10" s="23">
        <f>D10/'new-vehicles-type-share'!$F$137</f>
        <v>-5.4474338393675631E-2</v>
      </c>
    </row>
    <row r="11" spans="1:5" x14ac:dyDescent="0.25">
      <c r="A11" s="19" t="s">
        <v>25</v>
      </c>
      <c r="B11" s="20">
        <v>2001</v>
      </c>
      <c r="C11" s="20">
        <v>2019</v>
      </c>
      <c r="D11" s="21">
        <f>'new-vehicles-type-share'!$F$157-'new-vehicles-type-share'!$F$139</f>
        <v>-46.717969389999993</v>
      </c>
      <c r="E11" s="23">
        <f>D11/'new-vehicles-type-share'!$F$139</f>
        <v>-0.53581027933795744</v>
      </c>
    </row>
    <row r="12" spans="1:5" x14ac:dyDescent="0.25">
      <c r="A12" s="19" t="s">
        <v>27</v>
      </c>
      <c r="B12" s="20">
        <v>2001</v>
      </c>
      <c r="C12" s="20">
        <v>2019</v>
      </c>
      <c r="D12" s="21">
        <f>'new-vehicles-type-share'!$F$176-'new-vehicles-type-share'!$F$158</f>
        <v>-10.530491750000003</v>
      </c>
      <c r="E12" s="23">
        <f>D12/'new-vehicles-type-share'!$F$158</f>
        <v>-0.16537193676752046</v>
      </c>
    </row>
    <row r="13" spans="1:5" x14ac:dyDescent="0.25">
      <c r="A13" s="19" t="s">
        <v>29</v>
      </c>
      <c r="B13" s="20">
        <v>2001</v>
      </c>
      <c r="C13" s="20">
        <v>2019</v>
      </c>
      <c r="D13" s="21">
        <f>'new-vehicles-type-share'!$F$195-'new-vehicles-type-share'!$F$177</f>
        <v>7.978563390000005</v>
      </c>
      <c r="E13" s="23">
        <f>D13/'new-vehicles-type-share'!$F$177</f>
        <v>0.19206218849581314</v>
      </c>
    </row>
    <row r="14" spans="1:5" x14ac:dyDescent="0.25">
      <c r="A14" s="19" t="s">
        <v>31</v>
      </c>
      <c r="B14" s="20">
        <v>2001</v>
      </c>
      <c r="C14" s="20">
        <v>2019</v>
      </c>
      <c r="D14" s="21">
        <f>'new-vehicles-type-share'!$F$214-'new-vehicles-type-share'!$F$196</f>
        <v>-5.9378480200000041</v>
      </c>
      <c r="E14" s="23">
        <f>D14/'new-vehicles-type-share'!$F$196</f>
        <v>-7.7059546329905748E-2</v>
      </c>
    </row>
    <row r="15" spans="1:5" x14ac:dyDescent="0.25">
      <c r="A15" s="19" t="s">
        <v>33</v>
      </c>
      <c r="B15" s="20">
        <v>2013</v>
      </c>
      <c r="C15" s="20">
        <v>2019</v>
      </c>
      <c r="D15" s="21">
        <f>'new-vehicles-type-share'!$F$221-'new-vehicles-type-share'!$F$215</f>
        <v>-19.312496500000002</v>
      </c>
      <c r="E15" s="23">
        <f>D15/'new-vehicles-type-share'!$F$215</f>
        <v>-0.55190597283645848</v>
      </c>
    </row>
    <row r="16" spans="1:5" x14ac:dyDescent="0.25">
      <c r="A16" s="19" t="s">
        <v>35</v>
      </c>
      <c r="B16" s="20">
        <v>2001</v>
      </c>
      <c r="C16" s="20">
        <v>2019</v>
      </c>
      <c r="D16" s="21">
        <f>'new-vehicles-type-share'!$F$240-'new-vehicles-type-share'!$F$222</f>
        <v>-21.986626280000003</v>
      </c>
      <c r="E16" s="23">
        <f>D16/'new-vehicles-type-share'!$F$222</f>
        <v>-0.30755030505555819</v>
      </c>
    </row>
    <row r="17" spans="1:5" x14ac:dyDescent="0.25">
      <c r="A17" s="19" t="s">
        <v>37</v>
      </c>
      <c r="B17" s="20">
        <v>2001</v>
      </c>
      <c r="C17" s="20">
        <v>2019</v>
      </c>
      <c r="D17" s="21">
        <f>'new-vehicles-type-share'!$F$259-'new-vehicles-type-share'!$F$241</f>
        <v>11.579779349999995</v>
      </c>
      <c r="E17" s="23">
        <f>D17/'new-vehicles-type-share'!$F$241</f>
        <v>0.2485009933806189</v>
      </c>
    </row>
    <row r="18" spans="1:5" x14ac:dyDescent="0.25">
      <c r="A18" s="19" t="s">
        <v>39</v>
      </c>
      <c r="B18" s="20">
        <v>2001</v>
      </c>
      <c r="C18" s="20">
        <v>2019</v>
      </c>
      <c r="D18" s="21">
        <f>'new-vehicles-type-share'!$F$278-'new-vehicles-type-share'!$F$260</f>
        <v>-49.4405565</v>
      </c>
      <c r="E18" s="23">
        <f>D18/'new-vehicles-type-share'!$F$260</f>
        <v>-0.5238775407346784</v>
      </c>
    </row>
    <row r="19" spans="1:5" x14ac:dyDescent="0.25">
      <c r="A19" s="19" t="s">
        <v>41</v>
      </c>
      <c r="B19" s="20">
        <v>2013</v>
      </c>
      <c r="C19" s="20">
        <v>2019</v>
      </c>
      <c r="D19" s="21">
        <f>'new-vehicles-type-share'!$F$285-'new-vehicles-type-share'!$F$279</f>
        <v>0.31918774000000383</v>
      </c>
      <c r="E19" s="23">
        <f>D19/'new-vehicles-type-share'!$F$278</f>
        <v>7.1035258173301162E-3</v>
      </c>
    </row>
    <row r="20" spans="1:5" x14ac:dyDescent="0.25">
      <c r="A20" s="10" t="s">
        <v>43</v>
      </c>
      <c r="B20" s="11">
        <v>2014</v>
      </c>
      <c r="C20" s="11">
        <v>2019</v>
      </c>
      <c r="D20" s="12">
        <f>'new-vehicles-type-share'!$F$291-'new-vehicles-type-share'!$F$286</f>
        <v>8.157588870000005</v>
      </c>
      <c r="E20" s="13">
        <f>D20/'new-vehicles-type-share'!$F$286</f>
        <v>0.21749040279097337</v>
      </c>
    </row>
    <row r="21" spans="1:5" ht="15.75" thickBot="1" x14ac:dyDescent="0.3">
      <c r="A21" s="3" t="s">
        <v>45</v>
      </c>
      <c r="B21" s="4">
        <v>2001</v>
      </c>
      <c r="C21" s="4">
        <v>2019</v>
      </c>
      <c r="D21" s="5">
        <f>'new-vehicles-type-share'!$F$310-'new-vehicles-type-share'!$F$292</f>
        <v>-18.66530616</v>
      </c>
      <c r="E21" s="7">
        <f>D21/'new-vehicles-type-share'!$F$292</f>
        <v>-0.22716018266353993</v>
      </c>
    </row>
    <row r="22" spans="1:5" ht="15.75" thickTop="1" x14ac:dyDescent="0.25"/>
  </sheetData>
  <mergeCells count="2">
    <mergeCell ref="A1:A2"/>
    <mergeCell ref="B1:E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new-vehicles-type-share</vt:lpstr>
      <vt:lpstr>Overall Percentage</vt:lpstr>
      <vt:lpstr>Passenger Vehicle by Type</vt:lpstr>
      <vt:lpstr>Share of vehicles battery_elect</vt:lpstr>
      <vt:lpstr> Share of battery_elec &amp; plugin</vt:lpstr>
      <vt:lpstr>Petrol_share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 Abdel rahman</dc:creator>
  <cp:lastModifiedBy>Eng Abdel rahman</cp:lastModifiedBy>
  <dcterms:created xsi:type="dcterms:W3CDTF">2021-12-22T16:50:51Z</dcterms:created>
  <dcterms:modified xsi:type="dcterms:W3CDTF">2022-02-09T13:23:00Z</dcterms:modified>
</cp:coreProperties>
</file>