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bookViews>
    <workbookView xWindow="0" yWindow="0" windowWidth="20490" windowHeight="7650" activeTab="4"/>
  </bookViews>
  <sheets>
    <sheet name="Sales by Region" sheetId="2" r:id="rId1"/>
    <sheet name="Top-Selling Products" sheetId="3" r:id="rId2"/>
    <sheet name="Trend Analysis" sheetId="4" r:id="rId3"/>
    <sheet name="Profit by Category" sheetId="5" r:id="rId4"/>
    <sheet name="Sheet1" sheetId="1" r:id="rId5"/>
  </sheets>
  <definedNames>
    <definedName name="_xlnm._FilterDatabase" localSheetId="4" hidden="1">Sheet1!$A$1:$I$201</definedName>
  </definedNames>
  <calcPr calcId="162913"/>
  <pivotCaches>
    <pivotCache cacheId="0" r:id="rId6"/>
  </pivotCaches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" i="1"/>
</calcChain>
</file>

<file path=xl/sharedStrings.xml><?xml version="1.0" encoding="utf-8"?>
<sst xmlns="http://schemas.openxmlformats.org/spreadsheetml/2006/main" count="1058" uniqueCount="447">
  <si>
    <t>Order ID</t>
  </si>
  <si>
    <t>Date</t>
  </si>
  <si>
    <t>Customer Name</t>
  </si>
  <si>
    <t>Region</t>
  </si>
  <si>
    <t>Product</t>
  </si>
  <si>
    <t>Category</t>
  </si>
  <si>
    <t>Quantity</t>
  </si>
  <si>
    <t>Sales</t>
  </si>
  <si>
    <t>Profit</t>
  </si>
  <si>
    <t>ORD0001</t>
  </si>
  <si>
    <t>ORD0002</t>
  </si>
  <si>
    <t>ORD0003</t>
  </si>
  <si>
    <t>ORD0004</t>
  </si>
  <si>
    <t>ORD0005</t>
  </si>
  <si>
    <t>ORD0006</t>
  </si>
  <si>
    <t>ORD0007</t>
  </si>
  <si>
    <t>ORD0008</t>
  </si>
  <si>
    <t>ORD0009</t>
  </si>
  <si>
    <t>ORD0010</t>
  </si>
  <si>
    <t>ORD0011</t>
  </si>
  <si>
    <t>ORD0012</t>
  </si>
  <si>
    <t>ORD0013</t>
  </si>
  <si>
    <t>ORD0014</t>
  </si>
  <si>
    <t>ORD0015</t>
  </si>
  <si>
    <t>ORD0016</t>
  </si>
  <si>
    <t>ORD0017</t>
  </si>
  <si>
    <t>ORD0018</t>
  </si>
  <si>
    <t>ORD0019</t>
  </si>
  <si>
    <t>ORD0020</t>
  </si>
  <si>
    <t>ORD0021</t>
  </si>
  <si>
    <t>ORD0022</t>
  </si>
  <si>
    <t>ORD0023</t>
  </si>
  <si>
    <t>ORD0024</t>
  </si>
  <si>
    <t>ORD0025</t>
  </si>
  <si>
    <t>ORD0026</t>
  </si>
  <si>
    <t>ORD0027</t>
  </si>
  <si>
    <t>ORD0028</t>
  </si>
  <si>
    <t>ORD0029</t>
  </si>
  <si>
    <t>ORD0030</t>
  </si>
  <si>
    <t>ORD0031</t>
  </si>
  <si>
    <t>ORD0032</t>
  </si>
  <si>
    <t>ORD0033</t>
  </si>
  <si>
    <t>ORD0034</t>
  </si>
  <si>
    <t>ORD0035</t>
  </si>
  <si>
    <t>ORD0036</t>
  </si>
  <si>
    <t>ORD0037</t>
  </si>
  <si>
    <t>ORD0038</t>
  </si>
  <si>
    <t>ORD0039</t>
  </si>
  <si>
    <t>ORD0040</t>
  </si>
  <si>
    <t>ORD0041</t>
  </si>
  <si>
    <t>ORD0042</t>
  </si>
  <si>
    <t>ORD0043</t>
  </si>
  <si>
    <t>ORD0044</t>
  </si>
  <si>
    <t>ORD0045</t>
  </si>
  <si>
    <t>ORD0046</t>
  </si>
  <si>
    <t>ORD0047</t>
  </si>
  <si>
    <t>ORD0048</t>
  </si>
  <si>
    <t>ORD0049</t>
  </si>
  <si>
    <t>ORD0050</t>
  </si>
  <si>
    <t>ORD0051</t>
  </si>
  <si>
    <t>ORD0052</t>
  </si>
  <si>
    <t>ORD0053</t>
  </si>
  <si>
    <t>ORD0054</t>
  </si>
  <si>
    <t>ORD0055</t>
  </si>
  <si>
    <t>ORD0056</t>
  </si>
  <si>
    <t>ORD0057</t>
  </si>
  <si>
    <t>ORD0058</t>
  </si>
  <si>
    <t>ORD0059</t>
  </si>
  <si>
    <t>ORD0060</t>
  </si>
  <si>
    <t>ORD0061</t>
  </si>
  <si>
    <t>ORD0062</t>
  </si>
  <si>
    <t>ORD0063</t>
  </si>
  <si>
    <t>ORD0064</t>
  </si>
  <si>
    <t>ORD0065</t>
  </si>
  <si>
    <t>ORD0066</t>
  </si>
  <si>
    <t>ORD0067</t>
  </si>
  <si>
    <t>ORD0068</t>
  </si>
  <si>
    <t>ORD0069</t>
  </si>
  <si>
    <t>ORD0070</t>
  </si>
  <si>
    <t>ORD0071</t>
  </si>
  <si>
    <t>ORD0072</t>
  </si>
  <si>
    <t>ORD0073</t>
  </si>
  <si>
    <t>ORD0074</t>
  </si>
  <si>
    <t>ORD0075</t>
  </si>
  <si>
    <t>ORD0076</t>
  </si>
  <si>
    <t>ORD0077</t>
  </si>
  <si>
    <t>ORD0078</t>
  </si>
  <si>
    <t>ORD0079</t>
  </si>
  <si>
    <t>ORD0080</t>
  </si>
  <si>
    <t>ORD0081</t>
  </si>
  <si>
    <t>ORD0082</t>
  </si>
  <si>
    <t>ORD0083</t>
  </si>
  <si>
    <t>ORD0084</t>
  </si>
  <si>
    <t>ORD0085</t>
  </si>
  <si>
    <t>ORD0086</t>
  </si>
  <si>
    <t>ORD0087</t>
  </si>
  <si>
    <t>ORD0088</t>
  </si>
  <si>
    <t>ORD0089</t>
  </si>
  <si>
    <t>ORD0090</t>
  </si>
  <si>
    <t>ORD0091</t>
  </si>
  <si>
    <t>ORD0092</t>
  </si>
  <si>
    <t>ORD0093</t>
  </si>
  <si>
    <t>ORD0094</t>
  </si>
  <si>
    <t>ORD0095</t>
  </si>
  <si>
    <t>ORD0096</t>
  </si>
  <si>
    <t>ORD0097</t>
  </si>
  <si>
    <t>ORD0098</t>
  </si>
  <si>
    <t>ORD0099</t>
  </si>
  <si>
    <t>ORD0100</t>
  </si>
  <si>
    <t>ORD0101</t>
  </si>
  <si>
    <t>ORD0102</t>
  </si>
  <si>
    <t>ORD0103</t>
  </si>
  <si>
    <t>ORD0104</t>
  </si>
  <si>
    <t>ORD0105</t>
  </si>
  <si>
    <t>ORD0106</t>
  </si>
  <si>
    <t>ORD0107</t>
  </si>
  <si>
    <t>ORD0108</t>
  </si>
  <si>
    <t>ORD0109</t>
  </si>
  <si>
    <t>ORD0110</t>
  </si>
  <si>
    <t>ORD0111</t>
  </si>
  <si>
    <t>ORD0112</t>
  </si>
  <si>
    <t>ORD0113</t>
  </si>
  <si>
    <t>ORD0114</t>
  </si>
  <si>
    <t>ORD0115</t>
  </si>
  <si>
    <t>ORD0116</t>
  </si>
  <si>
    <t>ORD0117</t>
  </si>
  <si>
    <t>ORD0118</t>
  </si>
  <si>
    <t>ORD0119</t>
  </si>
  <si>
    <t>ORD0120</t>
  </si>
  <si>
    <t>ORD0121</t>
  </si>
  <si>
    <t>ORD0122</t>
  </si>
  <si>
    <t>ORD0123</t>
  </si>
  <si>
    <t>ORD0124</t>
  </si>
  <si>
    <t>ORD0125</t>
  </si>
  <si>
    <t>ORD0126</t>
  </si>
  <si>
    <t>ORD0127</t>
  </si>
  <si>
    <t>ORD0128</t>
  </si>
  <si>
    <t>ORD0129</t>
  </si>
  <si>
    <t>ORD0130</t>
  </si>
  <si>
    <t>ORD0131</t>
  </si>
  <si>
    <t>ORD0132</t>
  </si>
  <si>
    <t>ORD0133</t>
  </si>
  <si>
    <t>ORD0134</t>
  </si>
  <si>
    <t>ORD0135</t>
  </si>
  <si>
    <t>ORD0136</t>
  </si>
  <si>
    <t>ORD0137</t>
  </si>
  <si>
    <t>ORD0138</t>
  </si>
  <si>
    <t>ORD0139</t>
  </si>
  <si>
    <t>ORD0140</t>
  </si>
  <si>
    <t>ORD0141</t>
  </si>
  <si>
    <t>ORD0142</t>
  </si>
  <si>
    <t>ORD0143</t>
  </si>
  <si>
    <t>ORD0144</t>
  </si>
  <si>
    <t>ORD0145</t>
  </si>
  <si>
    <t>ORD0146</t>
  </si>
  <si>
    <t>ORD0147</t>
  </si>
  <si>
    <t>ORD0148</t>
  </si>
  <si>
    <t>ORD0149</t>
  </si>
  <si>
    <t>ORD0150</t>
  </si>
  <si>
    <t>ORD0151</t>
  </si>
  <si>
    <t>ORD0152</t>
  </si>
  <si>
    <t>ORD0153</t>
  </si>
  <si>
    <t>ORD0154</t>
  </si>
  <si>
    <t>ORD0155</t>
  </si>
  <si>
    <t>ORD0156</t>
  </si>
  <si>
    <t>ORD0157</t>
  </si>
  <si>
    <t>ORD0158</t>
  </si>
  <si>
    <t>ORD0159</t>
  </si>
  <si>
    <t>ORD0160</t>
  </si>
  <si>
    <t>ORD0161</t>
  </si>
  <si>
    <t>ORD0162</t>
  </si>
  <si>
    <t>ORD0163</t>
  </si>
  <si>
    <t>ORD0164</t>
  </si>
  <si>
    <t>ORD0165</t>
  </si>
  <si>
    <t>ORD0166</t>
  </si>
  <si>
    <t>ORD0167</t>
  </si>
  <si>
    <t>ORD0168</t>
  </si>
  <si>
    <t>ORD0169</t>
  </si>
  <si>
    <t>ORD0170</t>
  </si>
  <si>
    <t>ORD0171</t>
  </si>
  <si>
    <t>ORD0172</t>
  </si>
  <si>
    <t>ORD0173</t>
  </si>
  <si>
    <t>ORD0174</t>
  </si>
  <si>
    <t>ORD0175</t>
  </si>
  <si>
    <t>ORD0176</t>
  </si>
  <si>
    <t>ORD0177</t>
  </si>
  <si>
    <t>ORD0178</t>
  </si>
  <si>
    <t>ORD0179</t>
  </si>
  <si>
    <t>ORD0180</t>
  </si>
  <si>
    <t>ORD0181</t>
  </si>
  <si>
    <t>ORD0182</t>
  </si>
  <si>
    <t>ORD0183</t>
  </si>
  <si>
    <t>ORD0184</t>
  </si>
  <si>
    <t>ORD0185</t>
  </si>
  <si>
    <t>ORD0186</t>
  </si>
  <si>
    <t>ORD0187</t>
  </si>
  <si>
    <t>ORD0188</t>
  </si>
  <si>
    <t>ORD0189</t>
  </si>
  <si>
    <t>ORD0190</t>
  </si>
  <si>
    <t>ORD0191</t>
  </si>
  <si>
    <t>ORD0192</t>
  </si>
  <si>
    <t>ORD0193</t>
  </si>
  <si>
    <t>ORD0194</t>
  </si>
  <si>
    <t>ORD0195</t>
  </si>
  <si>
    <t>ORD0196</t>
  </si>
  <si>
    <t>ORD0197</t>
  </si>
  <si>
    <t>ORD0198</t>
  </si>
  <si>
    <t>ORD0199</t>
  </si>
  <si>
    <t>ORD0200</t>
  </si>
  <si>
    <t>Justin Escobar</t>
  </si>
  <si>
    <t>Kelly Bauer</t>
  </si>
  <si>
    <t>Cody Holt</t>
  </si>
  <si>
    <t>Douglas Thompson</t>
  </si>
  <si>
    <t>Raymond Mora</t>
  </si>
  <si>
    <t>Janice Gonzalez</t>
  </si>
  <si>
    <t>Jacob Cortez</t>
  </si>
  <si>
    <t>Natalie Fleming</t>
  </si>
  <si>
    <t>Brandon Chase</t>
  </si>
  <si>
    <t>Mark Ramirez DDS</t>
  </si>
  <si>
    <t>Brenda Price</t>
  </si>
  <si>
    <t>Jaime Hernandez</t>
  </si>
  <si>
    <t>Brandon Reed</t>
  </si>
  <si>
    <t>Ethan Wade</t>
  </si>
  <si>
    <t>Dawn Clark</t>
  </si>
  <si>
    <t>Mr. Steven Bell</t>
  </si>
  <si>
    <t>Maria Williams</t>
  </si>
  <si>
    <t>David Woods DDS</t>
  </si>
  <si>
    <t>Jessica Freeman</t>
  </si>
  <si>
    <t>Michael Rodriguez</t>
  </si>
  <si>
    <t>Brian Payne</t>
  </si>
  <si>
    <t>Bryan Galvan</t>
  </si>
  <si>
    <t>Leslie Smith</t>
  </si>
  <si>
    <t>Larry Collier</t>
  </si>
  <si>
    <t>Andre Williams</t>
  </si>
  <si>
    <t>Maria Perez</t>
  </si>
  <si>
    <t>Wayne Smith</t>
  </si>
  <si>
    <t>Andrew Brown</t>
  </si>
  <si>
    <t>Olivia Heath</t>
  </si>
  <si>
    <t>Andrew Clark</t>
  </si>
  <si>
    <t>Stephanie Novak</t>
  </si>
  <si>
    <t>Randy Warren</t>
  </si>
  <si>
    <t>Brooke Harrington</t>
  </si>
  <si>
    <t>Karen Collins</t>
  </si>
  <si>
    <t>Annette Petersen</t>
  </si>
  <si>
    <t>Sara Martinez</t>
  </si>
  <si>
    <t>Thomas Smith</t>
  </si>
  <si>
    <t>Carolyn Anderson</t>
  </si>
  <si>
    <t>Derrick Lewis</t>
  </si>
  <si>
    <t>Emily Ferrell</t>
  </si>
  <si>
    <t>Kendra Spears</t>
  </si>
  <si>
    <t>Eric Martinez</t>
  </si>
  <si>
    <t>Daniel Swanson</t>
  </si>
  <si>
    <t>Christine Wilson</t>
  </si>
  <si>
    <t>Tracy Quinn</t>
  </si>
  <si>
    <t>Diane Roy</t>
  </si>
  <si>
    <t>Pamela Morgan</t>
  </si>
  <si>
    <t>Daniel Holland</t>
  </si>
  <si>
    <t>Mark Jones</t>
  </si>
  <si>
    <t>Melissa Davenport</t>
  </si>
  <si>
    <t>Ryan Molina</t>
  </si>
  <si>
    <t>Lisa Schneider</t>
  </si>
  <si>
    <t>Meghan Jones</t>
  </si>
  <si>
    <t>Luke Charles Jr.</t>
  </si>
  <si>
    <t>Emily Hall</t>
  </si>
  <si>
    <t>Elizabeth Lewis</t>
  </si>
  <si>
    <t>Tiffany Richardson</t>
  </si>
  <si>
    <t>Paul Flowers</t>
  </si>
  <si>
    <t>Kimberly Russell</t>
  </si>
  <si>
    <t>Jasmin Randolph</t>
  </si>
  <si>
    <t>Patricia Huber</t>
  </si>
  <si>
    <t>Eric Cameron</t>
  </si>
  <si>
    <t>Ashley Hoffman</t>
  </si>
  <si>
    <t>Blake Owen</t>
  </si>
  <si>
    <t>Mary Lee</t>
  </si>
  <si>
    <t>James Young</t>
  </si>
  <si>
    <t>Doris Day</t>
  </si>
  <si>
    <t>Donald Sullivan</t>
  </si>
  <si>
    <t>Briana Rodriguez</t>
  </si>
  <si>
    <t>Kaitlyn Smith</t>
  </si>
  <si>
    <t>Michelle Gonzales</t>
  </si>
  <si>
    <t>Cynthia Nguyen</t>
  </si>
  <si>
    <t>Anthony Gardner</t>
  </si>
  <si>
    <t>Carl Smith</t>
  </si>
  <si>
    <t>James Zamora</t>
  </si>
  <si>
    <t>Mr. Melvin Marsh</t>
  </si>
  <si>
    <t>Kayla Wong</t>
  </si>
  <si>
    <t>Rachel Garcia</t>
  </si>
  <si>
    <t>Michele Bridges</t>
  </si>
  <si>
    <t>Eric Sherman</t>
  </si>
  <si>
    <t>Amy Arellano</t>
  </si>
  <si>
    <t>Edwin Miles</t>
  </si>
  <si>
    <t>Michelle Daniels</t>
  </si>
  <si>
    <t>Sierra Griffith</t>
  </si>
  <si>
    <t>Katrina Miller</t>
  </si>
  <si>
    <t>Angel Price</t>
  </si>
  <si>
    <t>Jonathan Wilson</t>
  </si>
  <si>
    <t>Mrs. Deborah Jones DVM</t>
  </si>
  <si>
    <t>Stacey Smith</t>
  </si>
  <si>
    <t>Dana Edwards</t>
  </si>
  <si>
    <t>Joel Shaw</t>
  </si>
  <si>
    <t>Edward Compton</t>
  </si>
  <si>
    <t>Kylie Zamora</t>
  </si>
  <si>
    <t>Julie Lyons</t>
  </si>
  <si>
    <t>Angela Khan</t>
  </si>
  <si>
    <t>Drew Dennis</t>
  </si>
  <si>
    <t>Pamela Sanchez DDS</t>
  </si>
  <si>
    <t>Michelle Garcia</t>
  </si>
  <si>
    <t>James Case</t>
  </si>
  <si>
    <t>Cassandra Gonzales</t>
  </si>
  <si>
    <t>Cynthia Proctor</t>
  </si>
  <si>
    <t>Natalie Spencer</t>
  </si>
  <si>
    <t>David Lozano</t>
  </si>
  <si>
    <t>Carrie Richardson</t>
  </si>
  <si>
    <t>Jane Smith</t>
  </si>
  <si>
    <t>Christina Peck</t>
  </si>
  <si>
    <t>Penny Carpenter</t>
  </si>
  <si>
    <t>David Nelson</t>
  </si>
  <si>
    <t>Christina Strickland</t>
  </si>
  <si>
    <t>Brandon Delgado</t>
  </si>
  <si>
    <t>John Mcknight</t>
  </si>
  <si>
    <t>Ashley Moore</t>
  </si>
  <si>
    <t>Theresa Patel</t>
  </si>
  <si>
    <t>Fred Fowler</t>
  </si>
  <si>
    <t>Joshua Gutierrez</t>
  </si>
  <si>
    <t>Nathaniel Lee</t>
  </si>
  <si>
    <t>Kathy Kelly</t>
  </si>
  <si>
    <t>Shelby Davis</t>
  </si>
  <si>
    <t>Tiffany Mccarty</t>
  </si>
  <si>
    <t>Madeline Coleman</t>
  </si>
  <si>
    <t>Stephanie Wilkins</t>
  </si>
  <si>
    <t>William Reynolds</t>
  </si>
  <si>
    <t>Andre Arnold</t>
  </si>
  <si>
    <t>Ronald Sullivan</t>
  </si>
  <si>
    <t>Ronald Lewis</t>
  </si>
  <si>
    <t>Molly Hardy</t>
  </si>
  <si>
    <t>Robert Reeves</t>
  </si>
  <si>
    <t>Tyler Huang</t>
  </si>
  <si>
    <t>Susan Atkinson</t>
  </si>
  <si>
    <t>John Archer</t>
  </si>
  <si>
    <t>Christian Frey</t>
  </si>
  <si>
    <t>Jesse Branch</t>
  </si>
  <si>
    <t>Melissa Rodriguez</t>
  </si>
  <si>
    <t>Desiree Randolph</t>
  </si>
  <si>
    <t>Lawrence Bradley</t>
  </si>
  <si>
    <t>Brian Schneider</t>
  </si>
  <si>
    <t>Brian Johnson</t>
  </si>
  <si>
    <t>April Hudson</t>
  </si>
  <si>
    <t>Tanya Stephenson</t>
  </si>
  <si>
    <t>George Sullivan</t>
  </si>
  <si>
    <t>Veronica Ramirez</t>
  </si>
  <si>
    <t>Whitney Friedman</t>
  </si>
  <si>
    <t>Deborah Rich</t>
  </si>
  <si>
    <t>Ian Vargas</t>
  </si>
  <si>
    <t>Kevin Soto</t>
  </si>
  <si>
    <t>Jeffrey Shaw</t>
  </si>
  <si>
    <t>Jane Valenzuela</t>
  </si>
  <si>
    <t>Kyle Brooks</t>
  </si>
  <si>
    <t>Larry Franco</t>
  </si>
  <si>
    <t>Michael Hamilton</t>
  </si>
  <si>
    <t>Beverly Elliott</t>
  </si>
  <si>
    <t>Caroline Clark</t>
  </si>
  <si>
    <t>Robert Mendoza</t>
  </si>
  <si>
    <t>Mary Pace</t>
  </si>
  <si>
    <t>Kathy Guzman</t>
  </si>
  <si>
    <t>Alicia Yang PhD</t>
  </si>
  <si>
    <t>Andrew Blackwell</t>
  </si>
  <si>
    <t>James Wilson</t>
  </si>
  <si>
    <t>David Trujillo</t>
  </si>
  <si>
    <t>Kimberly Gates</t>
  </si>
  <si>
    <t>Robert Hernandez</t>
  </si>
  <si>
    <t>Erik Moore</t>
  </si>
  <si>
    <t>John Jones</t>
  </si>
  <si>
    <t>Derek Mitchell</t>
  </si>
  <si>
    <t>Karen Phillips DDS</t>
  </si>
  <si>
    <t>Holly Meyer DDS</t>
  </si>
  <si>
    <t>Timothy Wright</t>
  </si>
  <si>
    <t>Nicole Wallace</t>
  </si>
  <si>
    <t>Todd Rogers</t>
  </si>
  <si>
    <t>Sherry Vang</t>
  </si>
  <si>
    <t>Sara Simmons</t>
  </si>
  <si>
    <t>Maria Fritz</t>
  </si>
  <si>
    <t>Jennifer Evans</t>
  </si>
  <si>
    <t>April Garcia</t>
  </si>
  <si>
    <t>Tammy Dixon</t>
  </si>
  <si>
    <t>Kelsey Gordon</t>
  </si>
  <si>
    <t>Thomas Weiss</t>
  </si>
  <si>
    <t>Steven Johnson</t>
  </si>
  <si>
    <t>Elizabeth Sheppard</t>
  </si>
  <si>
    <t>Jennifer Campbell</t>
  </si>
  <si>
    <t>Yvonne Abbott</t>
  </si>
  <si>
    <t>Randall Ritter</t>
  </si>
  <si>
    <t>Sophia Harper</t>
  </si>
  <si>
    <t>Deborah Smith</t>
  </si>
  <si>
    <t>Peggy Randall</t>
  </si>
  <si>
    <t>Lacey Kelly</t>
  </si>
  <si>
    <t>Jamie Cain</t>
  </si>
  <si>
    <t>Joseph Campbell</t>
  </si>
  <si>
    <t>Ray Johnson</t>
  </si>
  <si>
    <t>Adam Green</t>
  </si>
  <si>
    <t>Lisa Tran</t>
  </si>
  <si>
    <t>Cesar Allen</t>
  </si>
  <si>
    <t>Jennifer Hess</t>
  </si>
  <si>
    <t>Amber Donovan</t>
  </si>
  <si>
    <t>Steven West</t>
  </si>
  <si>
    <t>Victor Lopez</t>
  </si>
  <si>
    <t>Melissa Robinson</t>
  </si>
  <si>
    <t>Christine Welch</t>
  </si>
  <si>
    <t>Mike Drake</t>
  </si>
  <si>
    <t>Christopher Irwin</t>
  </si>
  <si>
    <t>West</t>
  </si>
  <si>
    <t>North</t>
  </si>
  <si>
    <t>East</t>
  </si>
  <si>
    <t>South</t>
  </si>
  <si>
    <t>Smartphone</t>
  </si>
  <si>
    <t>Stapler</t>
  </si>
  <si>
    <t>Laptop</t>
  </si>
  <si>
    <t>Chair</t>
  </si>
  <si>
    <t>Desk</t>
  </si>
  <si>
    <t>Notebook</t>
  </si>
  <si>
    <t>Envelope</t>
  </si>
  <si>
    <t>Cabinet</t>
  </si>
  <si>
    <t>Pen</t>
  </si>
  <si>
    <t>Monitor</t>
  </si>
  <si>
    <t>Headphones</t>
  </si>
  <si>
    <t>Bookcase</t>
  </si>
  <si>
    <t>Electronics</t>
  </si>
  <si>
    <t>Office Supplies</t>
  </si>
  <si>
    <t>Furniture</t>
  </si>
  <si>
    <t>Month</t>
  </si>
  <si>
    <t>Year</t>
  </si>
  <si>
    <t>Row Labels</t>
  </si>
  <si>
    <t>(blank)</t>
  </si>
  <si>
    <t>Grand Total</t>
  </si>
  <si>
    <t>Sum of Sales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</si>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</sst>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14009]dd\-mm\-yyyy;@"/>
    <numFmt numFmtId="165" formatCode="[$₹-4009]\ 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165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1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[$₹-4009]\ #,##0.00"/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165" formatCode="[$₹-4009]\ #,##0.00"/>
    </dxf>
    <dxf>
      <numFmt numFmtId="165" formatCode="[$₹-4009]\ #,##0.00"/>
    </dxf>
    <dxf>
      <numFmt numFmtId="164" formatCode="[$-14009]dd\-mm\-yyyy;@"/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numFmt numFmtId="165" formatCode="[$₹-4009]\ #,##0.00"/>
    </dxf>
    <dxf>
      <numFmt numFmtId="165" formatCode="[$₹-4009]\ #,##0.00"/>
    </dxf>
    <dxf>
      <numFmt numFmtId="165" formatCode="[$₹-4009]\ #,##0.00"/>
    </dxf>
    <dxf>
      <numFmt numFmtId="165" formatCode="[$₹-4009]\ #,##0.00"/>
    </dxf>
    <dxf>
      <numFmt numFmtId="165" formatCode="[$₹-4009]\ #,##0.0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P" refreshedDate="45873.475194907405" createdVersion="6" refreshedVersion="6" minRefreshableVersion="3" recordCount="201">
  <cacheSource type="worksheet">
    <worksheetSource ref="A1:K1048576" sheet="Sheet1"/>
  </cacheSource>
  <cacheFields count="11">
    <cacheField name="Order ID" numFmtId="0">
      <sharedItems containsBlank="1"/>
    </cacheField>
    <cacheField name="Date" numFmtId="164">
      <sharedItems containsNonDate="0" containsDate="1" containsString="0" containsBlank="1" minDate="2024-08-06T00:00:00" maxDate="2025-08-04T00:00:00"/>
    </cacheField>
    <cacheField name="Customer Name" numFmtId="0">
      <sharedItems containsBlank="1"/>
    </cacheField>
    <cacheField name="Region" numFmtId="0">
      <sharedItems containsBlank="1" count="5">
        <s v="West"/>
        <s v="North"/>
        <s v="East"/>
        <s v="South"/>
        <m/>
      </sharedItems>
    </cacheField>
    <cacheField name="Product" numFmtId="0">
      <sharedItems containsBlank="1" count="13">
        <s v="Smartphone"/>
        <s v="Stapler"/>
        <s v="Laptop"/>
        <s v="Chair"/>
        <s v="Desk"/>
        <s v="Notebook"/>
        <s v="Envelope"/>
        <s v="Cabinet"/>
        <s v="Pen"/>
        <s v="Monitor"/>
        <s v="Headphones"/>
        <s v="Bookcase"/>
        <m/>
      </sharedItems>
    </cacheField>
    <cacheField name="Category" numFmtId="0">
      <sharedItems containsBlank="1" count="4">
        <s v="Electronics"/>
        <s v="Office Supplies"/>
        <s v="Furniture"/>
        <m/>
      </sharedItems>
    </cacheField>
    <cacheField name="Quantity" numFmtId="0">
      <sharedItems containsString="0" containsBlank="1" containsNumber="1" containsInteger="1" minValue="1" maxValue="10"/>
    </cacheField>
    <cacheField name="Sales" numFmtId="165">
      <sharedItems containsString="0" containsBlank="1" containsNumber="1" containsInteger="1" minValue="86" maxValue="9880"/>
    </cacheField>
    <cacheField name="Profit" numFmtId="165">
      <sharedItems containsString="0" containsBlank="1" containsNumber="1" minValue="10.73" maxValue="2154.3200000000002"/>
    </cacheField>
    <cacheField name="Month" numFmtId="0">
      <sharedItems containsBlank="1" count="13">
        <s v="January"/>
        <s v="July"/>
        <s v="April"/>
        <s v="December"/>
        <s v="June"/>
        <s v="March"/>
        <s v="May"/>
        <s v="August"/>
        <s v="September"/>
        <s v="October"/>
        <s v="November"/>
        <s v="February"/>
        <m/>
      </sharedItems>
    </cacheField>
    <cacheField name="Year" numFmtId="0">
      <sharedItems containsString="0" containsBlank="1" containsNumber="1" containsInteger="1" minValue="2024" maxValue="202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1">
  <r>
    <s v="ORD0001"/>
    <d v="2025-01-13T00:00:00"/>
    <s v="Justin Escobar"/>
    <x v="0"/>
    <x v="0"/>
    <x v="0"/>
    <n v="8"/>
    <n v="800"/>
    <n v="171.38"/>
    <x v="0"/>
    <n v="2025"/>
  </r>
  <r>
    <s v="ORD0002"/>
    <d v="2025-07-23T00:00:00"/>
    <s v="Kelly Bauer"/>
    <x v="1"/>
    <x v="1"/>
    <x v="1"/>
    <n v="3"/>
    <n v="2277"/>
    <n v="267.60000000000002"/>
    <x v="1"/>
    <n v="2025"/>
  </r>
  <r>
    <s v="ORD0003"/>
    <d v="2025-04-29T00:00:00"/>
    <s v="Cody Holt"/>
    <x v="2"/>
    <x v="1"/>
    <x v="1"/>
    <n v="8"/>
    <n v="3576"/>
    <n v="544.65"/>
    <x v="2"/>
    <n v="2025"/>
  </r>
  <r>
    <s v="ORD0004"/>
    <d v="2024-12-18T00:00:00"/>
    <s v="Douglas Thompson"/>
    <x v="3"/>
    <x v="2"/>
    <x v="0"/>
    <n v="10"/>
    <n v="4130"/>
    <n v="836.34"/>
    <x v="3"/>
    <n v="2024"/>
  </r>
  <r>
    <s v="ORD0005"/>
    <d v="2025-06-09T00:00:00"/>
    <s v="Raymond Mora"/>
    <x v="1"/>
    <x v="3"/>
    <x v="2"/>
    <n v="8"/>
    <n v="4304"/>
    <n v="1205.3399999999999"/>
    <x v="4"/>
    <n v="2025"/>
  </r>
  <r>
    <s v="ORD0006"/>
    <d v="2025-04-15T00:00:00"/>
    <s v="Janice Gonzalez"/>
    <x v="3"/>
    <x v="4"/>
    <x v="2"/>
    <n v="3"/>
    <n v="2892"/>
    <n v="857.03"/>
    <x v="2"/>
    <n v="2025"/>
  </r>
  <r>
    <s v="ORD0007"/>
    <d v="2025-07-09T00:00:00"/>
    <s v="Jacob Cortez"/>
    <x v="2"/>
    <x v="5"/>
    <x v="1"/>
    <n v="6"/>
    <n v="1716"/>
    <n v="283.35000000000002"/>
    <x v="1"/>
    <n v="2025"/>
  </r>
  <r>
    <s v="ORD0008"/>
    <d v="2025-03-17T00:00:00"/>
    <s v="Natalie Fleming"/>
    <x v="1"/>
    <x v="6"/>
    <x v="1"/>
    <n v="10"/>
    <n v="8000"/>
    <n v="2137.88"/>
    <x v="5"/>
    <n v="2025"/>
  </r>
  <r>
    <s v="ORD0009"/>
    <d v="2025-06-04T00:00:00"/>
    <s v="Brandon Chase"/>
    <x v="2"/>
    <x v="2"/>
    <x v="0"/>
    <n v="7"/>
    <n v="2450"/>
    <n v="688.74"/>
    <x v="4"/>
    <n v="2025"/>
  </r>
  <r>
    <s v="ORD0010"/>
    <d v="2025-05-04T00:00:00"/>
    <s v="Mark Ramirez DDS"/>
    <x v="1"/>
    <x v="0"/>
    <x v="0"/>
    <n v="9"/>
    <n v="8073"/>
    <n v="2154.3200000000002"/>
    <x v="6"/>
    <n v="2025"/>
  </r>
  <r>
    <s v="ORD0011"/>
    <d v="2025-06-13T00:00:00"/>
    <s v="Brenda Price"/>
    <x v="0"/>
    <x v="0"/>
    <x v="0"/>
    <n v="6"/>
    <n v="4440"/>
    <n v="1011.14"/>
    <x v="4"/>
    <n v="2025"/>
  </r>
  <r>
    <s v="ORD0012"/>
    <d v="2025-05-03T00:00:00"/>
    <s v="Jaime Hernandez"/>
    <x v="3"/>
    <x v="6"/>
    <x v="1"/>
    <n v="9"/>
    <n v="3546"/>
    <n v="539.05999999999995"/>
    <x v="6"/>
    <n v="2025"/>
  </r>
  <r>
    <s v="ORD0013"/>
    <d v="2024-08-17T00:00:00"/>
    <s v="Brandon Reed"/>
    <x v="3"/>
    <x v="4"/>
    <x v="2"/>
    <n v="1"/>
    <n v="192"/>
    <n v="54.86"/>
    <x v="7"/>
    <n v="2024"/>
  </r>
  <r>
    <s v="ORD0014"/>
    <d v="2025-03-16T00:00:00"/>
    <s v="Ethan Wade"/>
    <x v="2"/>
    <x v="3"/>
    <x v="2"/>
    <n v="2"/>
    <n v="1570"/>
    <n v="462.98"/>
    <x v="5"/>
    <n v="2025"/>
  </r>
  <r>
    <s v="ORD0015"/>
    <d v="2025-03-29T00:00:00"/>
    <s v="Dawn Clark"/>
    <x v="3"/>
    <x v="0"/>
    <x v="0"/>
    <n v="3"/>
    <n v="930"/>
    <n v="112.09"/>
    <x v="5"/>
    <n v="2025"/>
  </r>
  <r>
    <s v="ORD0016"/>
    <d v="2024-09-10T00:00:00"/>
    <s v="Mr. Steven Bell"/>
    <x v="3"/>
    <x v="3"/>
    <x v="2"/>
    <n v="9"/>
    <n v="1089"/>
    <n v="232.06"/>
    <x v="8"/>
    <n v="2024"/>
  </r>
  <r>
    <s v="ORD0017"/>
    <d v="2024-10-23T00:00:00"/>
    <s v="Maria Williams"/>
    <x v="1"/>
    <x v="7"/>
    <x v="2"/>
    <n v="5"/>
    <n v="4190"/>
    <n v="601.49"/>
    <x v="9"/>
    <n v="2024"/>
  </r>
  <r>
    <s v="ORD0018"/>
    <d v="2025-07-22T00:00:00"/>
    <s v="David Woods DDS"/>
    <x v="2"/>
    <x v="1"/>
    <x v="1"/>
    <n v="2"/>
    <n v="344"/>
    <n v="91.18"/>
    <x v="1"/>
    <n v="2025"/>
  </r>
  <r>
    <s v="ORD0019"/>
    <d v="2025-05-11T00:00:00"/>
    <s v="Jessica Freeman"/>
    <x v="0"/>
    <x v="8"/>
    <x v="1"/>
    <n v="8"/>
    <n v="6704"/>
    <n v="922.41"/>
    <x v="6"/>
    <n v="2025"/>
  </r>
  <r>
    <s v="ORD0020"/>
    <d v="2025-03-05T00:00:00"/>
    <s v="Michael Rodriguez"/>
    <x v="3"/>
    <x v="5"/>
    <x v="1"/>
    <n v="7"/>
    <n v="3563"/>
    <n v="434.83"/>
    <x v="5"/>
    <n v="2025"/>
  </r>
  <r>
    <s v="ORD0021"/>
    <d v="2024-08-14T00:00:00"/>
    <s v="Brian Payne"/>
    <x v="3"/>
    <x v="5"/>
    <x v="1"/>
    <n v="3"/>
    <n v="777"/>
    <n v="207.26"/>
    <x v="7"/>
    <n v="2024"/>
  </r>
  <r>
    <s v="ORD0022"/>
    <d v="2025-04-02T00:00:00"/>
    <s v="Bryan Galvan"/>
    <x v="3"/>
    <x v="9"/>
    <x v="0"/>
    <n v="5"/>
    <n v="1540"/>
    <n v="448.78"/>
    <x v="2"/>
    <n v="2025"/>
  </r>
  <r>
    <s v="ORD0023"/>
    <d v="2025-04-16T00:00:00"/>
    <s v="Leslie Smith"/>
    <x v="1"/>
    <x v="4"/>
    <x v="2"/>
    <n v="3"/>
    <n v="1416"/>
    <n v="261.36"/>
    <x v="2"/>
    <n v="2025"/>
  </r>
  <r>
    <s v="ORD0024"/>
    <d v="2025-06-05T00:00:00"/>
    <s v="Larry Collier"/>
    <x v="0"/>
    <x v="2"/>
    <x v="0"/>
    <n v="4"/>
    <n v="3092"/>
    <n v="684.04"/>
    <x v="4"/>
    <n v="2025"/>
  </r>
  <r>
    <s v="ORD0025"/>
    <d v="2025-07-19T00:00:00"/>
    <s v="Andre Williams"/>
    <x v="0"/>
    <x v="4"/>
    <x v="2"/>
    <n v="8"/>
    <n v="6760"/>
    <n v="832.39"/>
    <x v="1"/>
    <n v="2025"/>
  </r>
  <r>
    <s v="ORD0026"/>
    <d v="2025-04-17T00:00:00"/>
    <s v="Maria Perez"/>
    <x v="2"/>
    <x v="1"/>
    <x v="1"/>
    <n v="9"/>
    <n v="4518"/>
    <n v="849.66"/>
    <x v="2"/>
    <n v="2025"/>
  </r>
  <r>
    <s v="ORD0027"/>
    <d v="2024-10-10T00:00:00"/>
    <s v="Wayne Smith"/>
    <x v="2"/>
    <x v="8"/>
    <x v="1"/>
    <n v="3"/>
    <n v="2043"/>
    <n v="211.58"/>
    <x v="9"/>
    <n v="2024"/>
  </r>
  <r>
    <s v="ORD0028"/>
    <d v="2024-11-30T00:00:00"/>
    <s v="Andrew Brown"/>
    <x v="0"/>
    <x v="1"/>
    <x v="1"/>
    <n v="5"/>
    <n v="2280"/>
    <n v="567.75"/>
    <x v="10"/>
    <n v="2024"/>
  </r>
  <r>
    <s v="ORD0029"/>
    <d v="2025-06-27T00:00:00"/>
    <s v="Olivia Heath"/>
    <x v="3"/>
    <x v="10"/>
    <x v="0"/>
    <n v="4"/>
    <n v="3604"/>
    <n v="600.67999999999995"/>
    <x v="4"/>
    <n v="2025"/>
  </r>
  <r>
    <s v="ORD0030"/>
    <d v="2025-05-19T00:00:00"/>
    <s v="Andrew Clark"/>
    <x v="0"/>
    <x v="8"/>
    <x v="1"/>
    <n v="4"/>
    <n v="3340"/>
    <n v="921.79"/>
    <x v="6"/>
    <n v="2025"/>
  </r>
  <r>
    <s v="ORD0031"/>
    <d v="2025-06-18T00:00:00"/>
    <s v="Stephanie Novak"/>
    <x v="3"/>
    <x v="3"/>
    <x v="2"/>
    <n v="5"/>
    <n v="870"/>
    <n v="168.84"/>
    <x v="4"/>
    <n v="2025"/>
  </r>
  <r>
    <s v="ORD0032"/>
    <d v="2025-07-01T00:00:00"/>
    <s v="Randy Warren"/>
    <x v="1"/>
    <x v="5"/>
    <x v="1"/>
    <n v="8"/>
    <n v="5952"/>
    <n v="892.37"/>
    <x v="1"/>
    <n v="2025"/>
  </r>
  <r>
    <s v="ORD0033"/>
    <d v="2025-01-18T00:00:00"/>
    <s v="Brooke Harrington"/>
    <x v="1"/>
    <x v="1"/>
    <x v="1"/>
    <n v="10"/>
    <n v="4680"/>
    <n v="1118.18"/>
    <x v="0"/>
    <n v="2025"/>
  </r>
  <r>
    <s v="ORD0034"/>
    <d v="2025-04-21T00:00:00"/>
    <s v="Karen Collins"/>
    <x v="1"/>
    <x v="8"/>
    <x v="1"/>
    <n v="10"/>
    <n v="6360"/>
    <n v="1322.92"/>
    <x v="2"/>
    <n v="2025"/>
  </r>
  <r>
    <s v="ORD0035"/>
    <d v="2025-02-08T00:00:00"/>
    <s v="Annette Petersen"/>
    <x v="1"/>
    <x v="6"/>
    <x v="1"/>
    <n v="5"/>
    <n v="2960"/>
    <n v="696.78"/>
    <x v="11"/>
    <n v="2025"/>
  </r>
  <r>
    <s v="ORD0036"/>
    <d v="2024-09-06T00:00:00"/>
    <s v="Sara Martinez"/>
    <x v="0"/>
    <x v="8"/>
    <x v="1"/>
    <n v="3"/>
    <n v="576"/>
    <n v="171.59"/>
    <x v="8"/>
    <n v="2024"/>
  </r>
  <r>
    <s v="ORD0037"/>
    <d v="2024-09-06T00:00:00"/>
    <s v="Thomas Smith"/>
    <x v="2"/>
    <x v="0"/>
    <x v="0"/>
    <n v="3"/>
    <n v="234"/>
    <n v="37.700000000000003"/>
    <x v="8"/>
    <n v="2024"/>
  </r>
  <r>
    <s v="ORD0038"/>
    <d v="2024-10-10T00:00:00"/>
    <s v="Carolyn Anderson"/>
    <x v="0"/>
    <x v="2"/>
    <x v="0"/>
    <n v="6"/>
    <n v="342"/>
    <n v="66.14"/>
    <x v="9"/>
    <n v="2024"/>
  </r>
  <r>
    <s v="ORD0039"/>
    <d v="2024-11-04T00:00:00"/>
    <s v="Derrick Lewis"/>
    <x v="2"/>
    <x v="7"/>
    <x v="2"/>
    <n v="5"/>
    <n v="3110"/>
    <n v="842.27"/>
    <x v="10"/>
    <n v="2024"/>
  </r>
  <r>
    <s v="ORD0040"/>
    <d v="2025-02-06T00:00:00"/>
    <s v="Emily Ferrell"/>
    <x v="3"/>
    <x v="6"/>
    <x v="1"/>
    <n v="9"/>
    <n v="3645"/>
    <n v="1039.27"/>
    <x v="11"/>
    <n v="2025"/>
  </r>
  <r>
    <s v="ORD0041"/>
    <d v="2025-04-30T00:00:00"/>
    <s v="Kendra Spears"/>
    <x v="3"/>
    <x v="3"/>
    <x v="2"/>
    <n v="5"/>
    <n v="935"/>
    <n v="275.89"/>
    <x v="2"/>
    <n v="2025"/>
  </r>
  <r>
    <s v="ORD0042"/>
    <d v="2024-08-30T00:00:00"/>
    <s v="Eric Martinez"/>
    <x v="3"/>
    <x v="1"/>
    <x v="1"/>
    <n v="5"/>
    <n v="1305"/>
    <n v="231.8"/>
    <x v="7"/>
    <n v="2024"/>
  </r>
  <r>
    <s v="ORD0043"/>
    <d v="2024-09-04T00:00:00"/>
    <s v="Daniel Swanson"/>
    <x v="1"/>
    <x v="10"/>
    <x v="0"/>
    <n v="8"/>
    <n v="4352"/>
    <n v="1038.76"/>
    <x v="8"/>
    <n v="2024"/>
  </r>
  <r>
    <s v="ORD0044"/>
    <d v="2024-10-07T00:00:00"/>
    <s v="Christine Wilson"/>
    <x v="0"/>
    <x v="10"/>
    <x v="0"/>
    <n v="4"/>
    <n v="3128"/>
    <n v="505.94"/>
    <x v="9"/>
    <n v="2024"/>
  </r>
  <r>
    <s v="ORD0045"/>
    <d v="2025-02-10T00:00:00"/>
    <s v="Tracy Quinn"/>
    <x v="2"/>
    <x v="2"/>
    <x v="0"/>
    <n v="4"/>
    <n v="496"/>
    <n v="105.25"/>
    <x v="11"/>
    <n v="2025"/>
  </r>
  <r>
    <s v="ORD0046"/>
    <d v="2025-04-28T00:00:00"/>
    <s v="Diane Roy"/>
    <x v="3"/>
    <x v="0"/>
    <x v="0"/>
    <n v="10"/>
    <n v="6970"/>
    <n v="1355.62"/>
    <x v="2"/>
    <n v="2025"/>
  </r>
  <r>
    <s v="ORD0047"/>
    <d v="2025-05-18T00:00:00"/>
    <s v="Pamela Morgan"/>
    <x v="3"/>
    <x v="3"/>
    <x v="2"/>
    <n v="8"/>
    <n v="2568"/>
    <n v="272.38"/>
    <x v="6"/>
    <n v="2025"/>
  </r>
  <r>
    <s v="ORD0048"/>
    <d v="2025-02-26T00:00:00"/>
    <s v="Daniel Holland"/>
    <x v="3"/>
    <x v="5"/>
    <x v="1"/>
    <n v="5"/>
    <n v="1730"/>
    <n v="396.57"/>
    <x v="11"/>
    <n v="2025"/>
  </r>
  <r>
    <s v="ORD0049"/>
    <d v="2025-08-01T00:00:00"/>
    <s v="Mark Jones"/>
    <x v="3"/>
    <x v="1"/>
    <x v="1"/>
    <n v="7"/>
    <n v="2324"/>
    <n v="386.03"/>
    <x v="7"/>
    <n v="2025"/>
  </r>
  <r>
    <s v="ORD0050"/>
    <d v="2025-04-02T00:00:00"/>
    <s v="Melissa Davenport"/>
    <x v="1"/>
    <x v="11"/>
    <x v="2"/>
    <n v="1"/>
    <n v="939"/>
    <n v="234.47"/>
    <x v="2"/>
    <n v="2025"/>
  </r>
  <r>
    <s v="ORD0051"/>
    <d v="2024-12-21T00:00:00"/>
    <s v="Ryan Molina"/>
    <x v="3"/>
    <x v="1"/>
    <x v="1"/>
    <n v="8"/>
    <n v="440"/>
    <n v="69.8"/>
    <x v="3"/>
    <n v="2024"/>
  </r>
  <r>
    <s v="ORD0052"/>
    <d v="2024-10-11T00:00:00"/>
    <s v="Lisa Schneider"/>
    <x v="2"/>
    <x v="0"/>
    <x v="0"/>
    <n v="2"/>
    <n v="556"/>
    <n v="86.92"/>
    <x v="9"/>
    <n v="2024"/>
  </r>
  <r>
    <s v="ORD0053"/>
    <d v="2025-01-17T00:00:00"/>
    <s v="Meghan Jones"/>
    <x v="2"/>
    <x v="5"/>
    <x v="1"/>
    <n v="5"/>
    <n v="2585"/>
    <n v="567.66"/>
    <x v="0"/>
    <n v="2025"/>
  </r>
  <r>
    <s v="ORD0054"/>
    <d v="2025-03-20T00:00:00"/>
    <s v="Luke Charles Jr."/>
    <x v="3"/>
    <x v="7"/>
    <x v="2"/>
    <n v="8"/>
    <n v="1304"/>
    <n v="233.09"/>
    <x v="5"/>
    <n v="2025"/>
  </r>
  <r>
    <s v="ORD0055"/>
    <d v="2025-03-28T00:00:00"/>
    <s v="Emily Hall"/>
    <x v="0"/>
    <x v="3"/>
    <x v="2"/>
    <n v="4"/>
    <n v="664"/>
    <n v="127.81"/>
    <x v="5"/>
    <n v="2025"/>
  </r>
  <r>
    <s v="ORD0056"/>
    <d v="2025-03-04T00:00:00"/>
    <s v="Elizabeth Lewis"/>
    <x v="3"/>
    <x v="5"/>
    <x v="1"/>
    <n v="1"/>
    <n v="514"/>
    <n v="125.6"/>
    <x v="5"/>
    <n v="2025"/>
  </r>
  <r>
    <s v="ORD0057"/>
    <d v="2025-05-04T00:00:00"/>
    <s v="Tiffany Richardson"/>
    <x v="1"/>
    <x v="11"/>
    <x v="2"/>
    <n v="10"/>
    <n v="7390"/>
    <n v="1358.4"/>
    <x v="6"/>
    <n v="2025"/>
  </r>
  <r>
    <s v="ORD0058"/>
    <d v="2025-04-01T00:00:00"/>
    <s v="Paul Flowers"/>
    <x v="1"/>
    <x v="1"/>
    <x v="1"/>
    <n v="9"/>
    <n v="7200"/>
    <n v="1064.1600000000001"/>
    <x v="2"/>
    <n v="2025"/>
  </r>
  <r>
    <s v="ORD0059"/>
    <d v="2024-12-14T00:00:00"/>
    <s v="Kimberly Russell"/>
    <x v="0"/>
    <x v="6"/>
    <x v="1"/>
    <n v="5"/>
    <n v="1510"/>
    <n v="290.18"/>
    <x v="3"/>
    <n v="2024"/>
  </r>
  <r>
    <s v="ORD0060"/>
    <d v="2024-12-07T00:00:00"/>
    <s v="Jasmin Randolph"/>
    <x v="0"/>
    <x v="0"/>
    <x v="0"/>
    <n v="6"/>
    <n v="2988"/>
    <n v="628.12"/>
    <x v="3"/>
    <n v="2024"/>
  </r>
  <r>
    <s v="ORD0061"/>
    <d v="2025-05-19T00:00:00"/>
    <s v="Patricia Huber"/>
    <x v="3"/>
    <x v="1"/>
    <x v="1"/>
    <n v="3"/>
    <n v="906"/>
    <n v="259.52"/>
    <x v="6"/>
    <n v="2025"/>
  </r>
  <r>
    <s v="ORD0062"/>
    <d v="2025-03-10T00:00:00"/>
    <s v="Eric Cameron"/>
    <x v="3"/>
    <x v="9"/>
    <x v="0"/>
    <n v="6"/>
    <n v="5280"/>
    <n v="1358.15"/>
    <x v="5"/>
    <n v="2025"/>
  </r>
  <r>
    <s v="ORD0063"/>
    <d v="2024-08-21T00:00:00"/>
    <s v="Ashley Hoffman"/>
    <x v="3"/>
    <x v="1"/>
    <x v="1"/>
    <n v="7"/>
    <n v="5593"/>
    <n v="988.2"/>
    <x v="7"/>
    <n v="2024"/>
  </r>
  <r>
    <s v="ORD0064"/>
    <d v="2025-02-21T00:00:00"/>
    <s v="Blake Owen"/>
    <x v="1"/>
    <x v="5"/>
    <x v="1"/>
    <n v="1"/>
    <n v="617"/>
    <n v="138.66999999999999"/>
    <x v="11"/>
    <n v="2025"/>
  </r>
  <r>
    <s v="ORD0065"/>
    <d v="2025-04-23T00:00:00"/>
    <s v="Mary Lee"/>
    <x v="1"/>
    <x v="0"/>
    <x v="0"/>
    <n v="5"/>
    <n v="3080"/>
    <n v="702.85"/>
    <x v="2"/>
    <n v="2025"/>
  </r>
  <r>
    <s v="ORD0066"/>
    <d v="2025-02-06T00:00:00"/>
    <s v="James Young"/>
    <x v="3"/>
    <x v="2"/>
    <x v="0"/>
    <n v="10"/>
    <n v="8770"/>
    <n v="1392.03"/>
    <x v="11"/>
    <n v="2025"/>
  </r>
  <r>
    <s v="ORD0067"/>
    <d v="2024-10-25T00:00:00"/>
    <s v="Doris Day"/>
    <x v="1"/>
    <x v="11"/>
    <x v="2"/>
    <n v="3"/>
    <n v="426"/>
    <n v="66.42"/>
    <x v="9"/>
    <n v="2024"/>
  </r>
  <r>
    <s v="ORD0068"/>
    <d v="2024-08-12T00:00:00"/>
    <s v="Donald Sullivan"/>
    <x v="1"/>
    <x v="7"/>
    <x v="2"/>
    <n v="5"/>
    <n v="2405"/>
    <n v="266.13"/>
    <x v="7"/>
    <n v="2024"/>
  </r>
  <r>
    <s v="ORD0069"/>
    <d v="2025-03-24T00:00:00"/>
    <s v="Briana Rodriguez"/>
    <x v="1"/>
    <x v="10"/>
    <x v="0"/>
    <n v="4"/>
    <n v="816"/>
    <n v="211.14"/>
    <x v="5"/>
    <n v="2025"/>
  </r>
  <r>
    <s v="ORD0070"/>
    <d v="2024-11-17T00:00:00"/>
    <s v="Kaitlyn Smith"/>
    <x v="3"/>
    <x v="3"/>
    <x v="2"/>
    <n v="9"/>
    <n v="468"/>
    <n v="64.010000000000005"/>
    <x v="10"/>
    <n v="2024"/>
  </r>
  <r>
    <s v="ORD0071"/>
    <d v="2024-11-29T00:00:00"/>
    <s v="Michelle Gonzales"/>
    <x v="3"/>
    <x v="6"/>
    <x v="1"/>
    <n v="2"/>
    <n v="1554"/>
    <n v="340.27"/>
    <x v="10"/>
    <n v="2024"/>
  </r>
  <r>
    <s v="ORD0072"/>
    <d v="2024-12-20T00:00:00"/>
    <s v="Cynthia Nguyen"/>
    <x v="3"/>
    <x v="8"/>
    <x v="1"/>
    <n v="1"/>
    <n v="98"/>
    <n v="10.73"/>
    <x v="3"/>
    <n v="2024"/>
  </r>
  <r>
    <s v="ORD0073"/>
    <d v="2024-11-03T00:00:00"/>
    <s v="Anthony Gardner"/>
    <x v="1"/>
    <x v="9"/>
    <x v="0"/>
    <n v="4"/>
    <n v="348"/>
    <n v="72.5"/>
    <x v="10"/>
    <n v="2024"/>
  </r>
  <r>
    <s v="ORD0074"/>
    <d v="2025-05-21T00:00:00"/>
    <s v="Carl Smith"/>
    <x v="2"/>
    <x v="9"/>
    <x v="0"/>
    <n v="2"/>
    <n v="1430"/>
    <n v="200.91"/>
    <x v="6"/>
    <n v="2025"/>
  </r>
  <r>
    <s v="ORD0075"/>
    <d v="2025-03-01T00:00:00"/>
    <s v="James Zamora"/>
    <x v="2"/>
    <x v="5"/>
    <x v="1"/>
    <n v="10"/>
    <n v="5870"/>
    <n v="1360.27"/>
    <x v="5"/>
    <n v="2025"/>
  </r>
  <r>
    <s v="ORD0076"/>
    <d v="2024-08-27T00:00:00"/>
    <s v="Mr. Melvin Marsh"/>
    <x v="0"/>
    <x v="4"/>
    <x v="2"/>
    <n v="4"/>
    <n v="1284"/>
    <n v="287.05"/>
    <x v="7"/>
    <n v="2024"/>
  </r>
  <r>
    <s v="ORD0077"/>
    <d v="2025-06-06T00:00:00"/>
    <s v="Kayla Wong"/>
    <x v="3"/>
    <x v="11"/>
    <x v="2"/>
    <n v="1"/>
    <n v="997"/>
    <n v="235.19"/>
    <x v="4"/>
    <n v="2025"/>
  </r>
  <r>
    <s v="ORD0078"/>
    <d v="2025-06-29T00:00:00"/>
    <s v="Rachel Garcia"/>
    <x v="2"/>
    <x v="8"/>
    <x v="1"/>
    <n v="9"/>
    <n v="7677"/>
    <n v="841.8"/>
    <x v="4"/>
    <n v="2025"/>
  </r>
  <r>
    <s v="ORD0079"/>
    <d v="2025-03-06T00:00:00"/>
    <s v="Michele Bridges"/>
    <x v="2"/>
    <x v="7"/>
    <x v="2"/>
    <n v="1"/>
    <n v="145"/>
    <n v="14.52"/>
    <x v="5"/>
    <n v="2025"/>
  </r>
  <r>
    <s v="ORD0080"/>
    <d v="2025-07-25T00:00:00"/>
    <s v="Eric Sherman"/>
    <x v="3"/>
    <x v="3"/>
    <x v="2"/>
    <n v="6"/>
    <n v="5208"/>
    <n v="1183.3"/>
    <x v="1"/>
    <n v="2025"/>
  </r>
  <r>
    <s v="ORD0081"/>
    <d v="2024-11-27T00:00:00"/>
    <s v="Amy Arellano"/>
    <x v="1"/>
    <x v="11"/>
    <x v="2"/>
    <n v="2"/>
    <n v="886"/>
    <n v="250.74"/>
    <x v="10"/>
    <n v="2024"/>
  </r>
  <r>
    <s v="ORD0082"/>
    <d v="2024-12-13T00:00:00"/>
    <s v="Edwin Miles"/>
    <x v="3"/>
    <x v="1"/>
    <x v="1"/>
    <n v="7"/>
    <n v="4438"/>
    <n v="805.1"/>
    <x v="3"/>
    <n v="2024"/>
  </r>
  <r>
    <s v="ORD0083"/>
    <d v="2024-08-12T00:00:00"/>
    <s v="Michelle Daniels"/>
    <x v="1"/>
    <x v="1"/>
    <x v="1"/>
    <n v="2"/>
    <n v="858"/>
    <n v="192.15"/>
    <x v="7"/>
    <n v="2024"/>
  </r>
  <r>
    <s v="ORD0084"/>
    <d v="2025-07-07T00:00:00"/>
    <s v="Sierra Griffith"/>
    <x v="2"/>
    <x v="10"/>
    <x v="0"/>
    <n v="2"/>
    <n v="770"/>
    <n v="81.72"/>
    <x v="1"/>
    <n v="2025"/>
  </r>
  <r>
    <s v="ORD0085"/>
    <d v="2025-02-06T00:00:00"/>
    <s v="Katrina Miller"/>
    <x v="2"/>
    <x v="6"/>
    <x v="1"/>
    <n v="7"/>
    <n v="4410"/>
    <n v="693.22"/>
    <x v="11"/>
    <n v="2025"/>
  </r>
  <r>
    <s v="ORD0086"/>
    <d v="2025-07-29T00:00:00"/>
    <s v="Angel Price"/>
    <x v="0"/>
    <x v="3"/>
    <x v="2"/>
    <n v="4"/>
    <n v="380"/>
    <n v="57.44"/>
    <x v="1"/>
    <n v="2025"/>
  </r>
  <r>
    <s v="ORD0087"/>
    <d v="2025-03-18T00:00:00"/>
    <s v="Jonathan Wilson"/>
    <x v="0"/>
    <x v="10"/>
    <x v="0"/>
    <n v="6"/>
    <n v="1884"/>
    <n v="428.32"/>
    <x v="5"/>
    <n v="2025"/>
  </r>
  <r>
    <s v="ORD0088"/>
    <d v="2024-08-22T00:00:00"/>
    <s v="Mrs. Deborah Jones DVM"/>
    <x v="1"/>
    <x v="1"/>
    <x v="1"/>
    <n v="3"/>
    <n v="1452"/>
    <n v="201.05"/>
    <x v="7"/>
    <n v="2024"/>
  </r>
  <r>
    <s v="ORD0089"/>
    <d v="2024-11-23T00:00:00"/>
    <s v="Stacey Smith"/>
    <x v="3"/>
    <x v="3"/>
    <x v="2"/>
    <n v="5"/>
    <n v="3560"/>
    <n v="703.98"/>
    <x v="10"/>
    <n v="2024"/>
  </r>
  <r>
    <s v="ORD0090"/>
    <d v="2024-09-06T00:00:00"/>
    <s v="Dana Edwards"/>
    <x v="3"/>
    <x v="1"/>
    <x v="1"/>
    <n v="9"/>
    <n v="7983"/>
    <n v="2099"/>
    <x v="8"/>
    <n v="2024"/>
  </r>
  <r>
    <s v="ORD0091"/>
    <d v="2024-12-14T00:00:00"/>
    <s v="Joel Shaw"/>
    <x v="3"/>
    <x v="8"/>
    <x v="1"/>
    <n v="6"/>
    <n v="1848"/>
    <n v="313.76"/>
    <x v="3"/>
    <n v="2024"/>
  </r>
  <r>
    <s v="ORD0092"/>
    <d v="2025-02-01T00:00:00"/>
    <s v="Edward Compton"/>
    <x v="0"/>
    <x v="0"/>
    <x v="0"/>
    <n v="1"/>
    <n v="296"/>
    <n v="85.61"/>
    <x v="11"/>
    <n v="2025"/>
  </r>
  <r>
    <s v="ORD0093"/>
    <d v="2024-09-14T00:00:00"/>
    <s v="Kylie Zamora"/>
    <x v="2"/>
    <x v="1"/>
    <x v="1"/>
    <n v="4"/>
    <n v="3044"/>
    <n v="330.44"/>
    <x v="8"/>
    <n v="2024"/>
  </r>
  <r>
    <s v="ORD0094"/>
    <d v="2025-07-23T00:00:00"/>
    <s v="Julie Lyons"/>
    <x v="0"/>
    <x v="6"/>
    <x v="1"/>
    <n v="10"/>
    <n v="2760"/>
    <n v="508.11"/>
    <x v="1"/>
    <n v="2025"/>
  </r>
  <r>
    <s v="ORD0095"/>
    <d v="2025-01-21T00:00:00"/>
    <s v="Angela Khan"/>
    <x v="0"/>
    <x v="0"/>
    <x v="0"/>
    <n v="3"/>
    <n v="483"/>
    <n v="127.2"/>
    <x v="0"/>
    <n v="2025"/>
  </r>
  <r>
    <s v="ORD0096"/>
    <d v="2025-04-16T00:00:00"/>
    <s v="Drew Dennis"/>
    <x v="3"/>
    <x v="11"/>
    <x v="2"/>
    <n v="5"/>
    <n v="2755"/>
    <n v="593.33000000000004"/>
    <x v="2"/>
    <n v="2025"/>
  </r>
  <r>
    <s v="ORD0097"/>
    <d v="2025-07-11T00:00:00"/>
    <s v="Pamela Sanchez DDS"/>
    <x v="0"/>
    <x v="6"/>
    <x v="1"/>
    <n v="1"/>
    <n v="536"/>
    <n v="91.02"/>
    <x v="1"/>
    <n v="2025"/>
  </r>
  <r>
    <s v="ORD0098"/>
    <d v="2025-01-24T00:00:00"/>
    <s v="Michelle Garcia"/>
    <x v="0"/>
    <x v="7"/>
    <x v="2"/>
    <n v="5"/>
    <n v="4295"/>
    <n v="1000.51"/>
    <x v="0"/>
    <n v="2025"/>
  </r>
  <r>
    <s v="ORD0099"/>
    <d v="2025-03-13T00:00:00"/>
    <s v="James Case"/>
    <x v="1"/>
    <x v="5"/>
    <x v="1"/>
    <n v="5"/>
    <n v="4155"/>
    <n v="1096.24"/>
    <x v="5"/>
    <n v="2025"/>
  </r>
  <r>
    <s v="ORD0100"/>
    <d v="2025-02-28T00:00:00"/>
    <s v="Cassandra Gonzales"/>
    <x v="0"/>
    <x v="11"/>
    <x v="2"/>
    <n v="8"/>
    <n v="1760"/>
    <n v="352.69"/>
    <x v="11"/>
    <n v="2025"/>
  </r>
  <r>
    <s v="ORD0101"/>
    <d v="2024-09-25T00:00:00"/>
    <s v="Cynthia Proctor"/>
    <x v="1"/>
    <x v="9"/>
    <x v="0"/>
    <n v="9"/>
    <n v="1071"/>
    <n v="258.61"/>
    <x v="8"/>
    <n v="2024"/>
  </r>
  <r>
    <s v="ORD0102"/>
    <d v="2024-09-30T00:00:00"/>
    <s v="Natalie Spencer"/>
    <x v="1"/>
    <x v="10"/>
    <x v="0"/>
    <n v="7"/>
    <n v="5012"/>
    <n v="1262.3900000000001"/>
    <x v="8"/>
    <n v="2024"/>
  </r>
  <r>
    <s v="ORD0103"/>
    <d v="2025-07-21T00:00:00"/>
    <s v="David Lozano"/>
    <x v="1"/>
    <x v="4"/>
    <x v="2"/>
    <n v="3"/>
    <n v="1038"/>
    <n v="187.77"/>
    <x v="1"/>
    <n v="2025"/>
  </r>
  <r>
    <s v="ORD0104"/>
    <d v="2025-02-18T00:00:00"/>
    <s v="Carrie Richardson"/>
    <x v="1"/>
    <x v="0"/>
    <x v="0"/>
    <n v="7"/>
    <n v="6538"/>
    <n v="1473.01"/>
    <x v="11"/>
    <n v="2025"/>
  </r>
  <r>
    <s v="ORD0105"/>
    <d v="2025-03-07T00:00:00"/>
    <s v="Jane Smith"/>
    <x v="3"/>
    <x v="6"/>
    <x v="1"/>
    <n v="6"/>
    <n v="3300"/>
    <n v="843.5"/>
    <x v="5"/>
    <n v="2025"/>
  </r>
  <r>
    <s v="ORD0106"/>
    <d v="2024-12-03T00:00:00"/>
    <s v="Christina Peck"/>
    <x v="2"/>
    <x v="5"/>
    <x v="1"/>
    <n v="1"/>
    <n v="174"/>
    <n v="51.16"/>
    <x v="3"/>
    <n v="2024"/>
  </r>
  <r>
    <s v="ORD0107"/>
    <d v="2025-05-29T00:00:00"/>
    <s v="Penny Carpenter"/>
    <x v="3"/>
    <x v="8"/>
    <x v="1"/>
    <n v="9"/>
    <n v="918"/>
    <n v="234.88"/>
    <x v="6"/>
    <n v="2025"/>
  </r>
  <r>
    <s v="ORD0108"/>
    <d v="2024-08-20T00:00:00"/>
    <s v="David Nelson"/>
    <x v="2"/>
    <x v="3"/>
    <x v="2"/>
    <n v="10"/>
    <n v="5340"/>
    <n v="984.74"/>
    <x v="7"/>
    <n v="2024"/>
  </r>
  <r>
    <s v="ORD0109"/>
    <d v="2024-12-12T00:00:00"/>
    <s v="Christina Strickland"/>
    <x v="2"/>
    <x v="7"/>
    <x v="2"/>
    <n v="3"/>
    <n v="2097"/>
    <n v="384.28"/>
    <x v="3"/>
    <n v="2024"/>
  </r>
  <r>
    <s v="ORD0110"/>
    <d v="2025-05-14T00:00:00"/>
    <s v="Brandon Delgado"/>
    <x v="3"/>
    <x v="9"/>
    <x v="0"/>
    <n v="1"/>
    <n v="465"/>
    <n v="79.11"/>
    <x v="6"/>
    <n v="2025"/>
  </r>
  <r>
    <s v="ORD0111"/>
    <d v="2024-10-18T00:00:00"/>
    <s v="John Mcknight"/>
    <x v="3"/>
    <x v="10"/>
    <x v="0"/>
    <n v="6"/>
    <n v="1710"/>
    <n v="248.18"/>
    <x v="9"/>
    <n v="2024"/>
  </r>
  <r>
    <s v="ORD0112"/>
    <d v="2024-08-06T00:00:00"/>
    <s v="Ashley Moore"/>
    <x v="3"/>
    <x v="2"/>
    <x v="0"/>
    <n v="8"/>
    <n v="3112"/>
    <n v="517.75"/>
    <x v="7"/>
    <n v="2024"/>
  </r>
  <r>
    <s v="ORD0113"/>
    <d v="2025-04-28T00:00:00"/>
    <s v="Theresa Patel"/>
    <x v="0"/>
    <x v="0"/>
    <x v="0"/>
    <n v="3"/>
    <n v="2973"/>
    <n v="647.54"/>
    <x v="2"/>
    <n v="2025"/>
  </r>
  <r>
    <s v="ORD0114"/>
    <d v="2025-07-11T00:00:00"/>
    <s v="Fred Fowler"/>
    <x v="0"/>
    <x v="0"/>
    <x v="0"/>
    <n v="2"/>
    <n v="626"/>
    <n v="109.57"/>
    <x v="1"/>
    <n v="2025"/>
  </r>
  <r>
    <s v="ORD0115"/>
    <d v="2025-06-22T00:00:00"/>
    <s v="Joshua Gutierrez"/>
    <x v="0"/>
    <x v="7"/>
    <x v="2"/>
    <n v="5"/>
    <n v="4040"/>
    <n v="635.6"/>
    <x v="4"/>
    <n v="2025"/>
  </r>
  <r>
    <s v="ORD0116"/>
    <d v="2024-12-19T00:00:00"/>
    <s v="Nathaniel Lee"/>
    <x v="1"/>
    <x v="2"/>
    <x v="0"/>
    <n v="4"/>
    <n v="2312"/>
    <n v="479.37"/>
    <x v="3"/>
    <n v="2024"/>
  </r>
  <r>
    <s v="ORD0117"/>
    <d v="2025-08-02T00:00:00"/>
    <s v="Kathy Kelly"/>
    <x v="2"/>
    <x v="4"/>
    <x v="2"/>
    <n v="3"/>
    <n v="2028"/>
    <n v="513.45000000000005"/>
    <x v="7"/>
    <n v="2025"/>
  </r>
  <r>
    <s v="ORD0118"/>
    <d v="2025-05-13T00:00:00"/>
    <s v="Shelby Davis"/>
    <x v="1"/>
    <x v="6"/>
    <x v="1"/>
    <n v="6"/>
    <n v="390"/>
    <n v="115.98"/>
    <x v="6"/>
    <n v="2025"/>
  </r>
  <r>
    <s v="ORD0119"/>
    <d v="2025-05-01T00:00:00"/>
    <s v="Tiffany Mccarty"/>
    <x v="2"/>
    <x v="5"/>
    <x v="1"/>
    <n v="6"/>
    <n v="4080"/>
    <n v="1094.97"/>
    <x v="6"/>
    <n v="2025"/>
  </r>
  <r>
    <s v="ORD0120"/>
    <d v="2025-01-03T00:00:00"/>
    <s v="Madeline Coleman"/>
    <x v="1"/>
    <x v="3"/>
    <x v="2"/>
    <n v="7"/>
    <n v="994"/>
    <n v="248.31"/>
    <x v="0"/>
    <n v="2025"/>
  </r>
  <r>
    <s v="ORD0121"/>
    <d v="2025-07-31T00:00:00"/>
    <s v="Stephanie Wilkins"/>
    <x v="1"/>
    <x v="1"/>
    <x v="1"/>
    <n v="7"/>
    <n v="3129"/>
    <n v="333.8"/>
    <x v="1"/>
    <n v="2025"/>
  </r>
  <r>
    <s v="ORD0122"/>
    <d v="2025-06-18T00:00:00"/>
    <s v="William Reynolds"/>
    <x v="2"/>
    <x v="5"/>
    <x v="1"/>
    <n v="5"/>
    <n v="3405"/>
    <n v="943.5"/>
    <x v="4"/>
    <n v="2025"/>
  </r>
  <r>
    <s v="ORD0123"/>
    <d v="2025-07-11T00:00:00"/>
    <s v="Andre Arnold"/>
    <x v="0"/>
    <x v="1"/>
    <x v="1"/>
    <n v="6"/>
    <n v="3354"/>
    <n v="744.07"/>
    <x v="1"/>
    <n v="2025"/>
  </r>
  <r>
    <s v="ORD0124"/>
    <d v="2025-05-24T00:00:00"/>
    <s v="Ronald Sullivan"/>
    <x v="2"/>
    <x v="7"/>
    <x v="2"/>
    <n v="3"/>
    <n v="1089"/>
    <n v="187.69"/>
    <x v="6"/>
    <n v="2025"/>
  </r>
  <r>
    <s v="ORD0125"/>
    <d v="2025-03-04T00:00:00"/>
    <s v="Ronald Lewis"/>
    <x v="3"/>
    <x v="1"/>
    <x v="1"/>
    <n v="5"/>
    <n v="4075"/>
    <n v="526.54999999999995"/>
    <x v="5"/>
    <n v="2025"/>
  </r>
  <r>
    <s v="ORD0126"/>
    <d v="2024-11-03T00:00:00"/>
    <s v="Molly Hardy"/>
    <x v="0"/>
    <x v="9"/>
    <x v="0"/>
    <n v="4"/>
    <n v="2716"/>
    <n v="784.21"/>
    <x v="10"/>
    <n v="2024"/>
  </r>
  <r>
    <s v="ORD0127"/>
    <d v="2025-02-20T00:00:00"/>
    <s v="Robert Reeves"/>
    <x v="0"/>
    <x v="11"/>
    <x v="2"/>
    <n v="1"/>
    <n v="203"/>
    <n v="29.54"/>
    <x v="11"/>
    <n v="2025"/>
  </r>
  <r>
    <s v="ORD0128"/>
    <d v="2025-06-03T00:00:00"/>
    <s v="Tyler Huang"/>
    <x v="3"/>
    <x v="11"/>
    <x v="2"/>
    <n v="4"/>
    <n v="1996"/>
    <n v="314.85000000000002"/>
    <x v="4"/>
    <n v="2025"/>
  </r>
  <r>
    <s v="ORD0129"/>
    <d v="2025-01-22T00:00:00"/>
    <s v="Susan Atkinson"/>
    <x v="3"/>
    <x v="6"/>
    <x v="1"/>
    <n v="9"/>
    <n v="5184"/>
    <n v="1159.1600000000001"/>
    <x v="0"/>
    <n v="2025"/>
  </r>
  <r>
    <s v="ORD0130"/>
    <d v="2025-01-01T00:00:00"/>
    <s v="John Archer"/>
    <x v="2"/>
    <x v="6"/>
    <x v="1"/>
    <n v="7"/>
    <n v="4417"/>
    <n v="1192.43"/>
    <x v="0"/>
    <n v="2025"/>
  </r>
  <r>
    <s v="ORD0131"/>
    <d v="2025-07-29T00:00:00"/>
    <s v="Christian Frey"/>
    <x v="0"/>
    <x v="6"/>
    <x v="1"/>
    <n v="5"/>
    <n v="3800"/>
    <n v="527.46"/>
    <x v="1"/>
    <n v="2025"/>
  </r>
  <r>
    <s v="ORD0132"/>
    <d v="2025-02-10T00:00:00"/>
    <s v="Jesse Branch"/>
    <x v="3"/>
    <x v="2"/>
    <x v="0"/>
    <n v="10"/>
    <n v="1470"/>
    <n v="425.34"/>
    <x v="11"/>
    <n v="2025"/>
  </r>
  <r>
    <s v="ORD0133"/>
    <d v="2025-03-17T00:00:00"/>
    <s v="Melissa Rodriguez"/>
    <x v="1"/>
    <x v="8"/>
    <x v="1"/>
    <n v="7"/>
    <n v="5117"/>
    <n v="954.07"/>
    <x v="5"/>
    <n v="2025"/>
  </r>
  <r>
    <s v="ORD0134"/>
    <d v="2024-12-30T00:00:00"/>
    <s v="Desiree Randolph"/>
    <x v="2"/>
    <x v="5"/>
    <x v="1"/>
    <n v="10"/>
    <n v="8010"/>
    <n v="804.99"/>
    <x v="3"/>
    <n v="2024"/>
  </r>
  <r>
    <s v="ORD0135"/>
    <d v="2025-03-16T00:00:00"/>
    <s v="Lawrence Bradley"/>
    <x v="0"/>
    <x v="2"/>
    <x v="0"/>
    <n v="9"/>
    <n v="7911"/>
    <n v="1324.29"/>
    <x v="5"/>
    <n v="2025"/>
  </r>
  <r>
    <s v="ORD0136"/>
    <d v="2024-11-24T00:00:00"/>
    <s v="Brian Schneider"/>
    <x v="1"/>
    <x v="6"/>
    <x v="1"/>
    <n v="9"/>
    <n v="5157"/>
    <n v="541.6"/>
    <x v="10"/>
    <n v="2024"/>
  </r>
  <r>
    <s v="ORD0137"/>
    <d v="2025-04-05T00:00:00"/>
    <s v="Brian Johnson"/>
    <x v="1"/>
    <x v="2"/>
    <x v="0"/>
    <n v="3"/>
    <n v="1584"/>
    <n v="472.76"/>
    <x v="2"/>
    <n v="2025"/>
  </r>
  <r>
    <s v="ORD0138"/>
    <d v="2024-09-18T00:00:00"/>
    <s v="April Hudson"/>
    <x v="1"/>
    <x v="8"/>
    <x v="1"/>
    <n v="3"/>
    <n v="2733"/>
    <n v="405.86"/>
    <x v="8"/>
    <n v="2024"/>
  </r>
  <r>
    <s v="ORD0139"/>
    <d v="2025-01-25T00:00:00"/>
    <s v="Tanya Stephenson"/>
    <x v="3"/>
    <x v="10"/>
    <x v="0"/>
    <n v="3"/>
    <n v="2334"/>
    <n v="606.07000000000005"/>
    <x v="0"/>
    <n v="2025"/>
  </r>
  <r>
    <s v="ORD0140"/>
    <d v="2024-10-20T00:00:00"/>
    <s v="George Sullivan"/>
    <x v="1"/>
    <x v="4"/>
    <x v="2"/>
    <n v="4"/>
    <n v="1740"/>
    <n v="443.76"/>
    <x v="9"/>
    <n v="2024"/>
  </r>
  <r>
    <s v="ORD0141"/>
    <d v="2025-04-14T00:00:00"/>
    <s v="Veronica Ramirez"/>
    <x v="1"/>
    <x v="9"/>
    <x v="0"/>
    <n v="4"/>
    <n v="948"/>
    <n v="236.87"/>
    <x v="2"/>
    <n v="2025"/>
  </r>
  <r>
    <s v="ORD0142"/>
    <d v="2024-10-31T00:00:00"/>
    <s v="Whitney Friedman"/>
    <x v="2"/>
    <x v="9"/>
    <x v="0"/>
    <n v="1"/>
    <n v="86"/>
    <n v="25.76"/>
    <x v="9"/>
    <n v="2024"/>
  </r>
  <r>
    <s v="ORD0143"/>
    <d v="2025-02-28T00:00:00"/>
    <s v="Deborah Rich"/>
    <x v="2"/>
    <x v="2"/>
    <x v="0"/>
    <n v="5"/>
    <n v="790"/>
    <n v="91.34"/>
    <x v="11"/>
    <n v="2025"/>
  </r>
  <r>
    <s v="ORD0144"/>
    <d v="2025-07-13T00:00:00"/>
    <s v="Ian Vargas"/>
    <x v="0"/>
    <x v="0"/>
    <x v="0"/>
    <n v="2"/>
    <n v="232"/>
    <n v="46.08"/>
    <x v="1"/>
    <n v="2025"/>
  </r>
  <r>
    <s v="ORD0145"/>
    <d v="2024-11-15T00:00:00"/>
    <s v="Kevin Soto"/>
    <x v="1"/>
    <x v="3"/>
    <x v="2"/>
    <n v="5"/>
    <n v="3670"/>
    <n v="626.86"/>
    <x v="10"/>
    <n v="2024"/>
  </r>
  <r>
    <s v="ORD0146"/>
    <d v="2024-09-05T00:00:00"/>
    <s v="Jeffrey Shaw"/>
    <x v="2"/>
    <x v="2"/>
    <x v="0"/>
    <n v="2"/>
    <n v="1666"/>
    <n v="194.34"/>
    <x v="8"/>
    <n v="2024"/>
  </r>
  <r>
    <s v="ORD0147"/>
    <d v="2025-02-03T00:00:00"/>
    <s v="Jane Valenzuela"/>
    <x v="3"/>
    <x v="3"/>
    <x v="2"/>
    <n v="3"/>
    <n v="2397"/>
    <n v="500.02"/>
    <x v="11"/>
    <n v="2025"/>
  </r>
  <r>
    <s v="ORD0148"/>
    <d v="2024-11-11T00:00:00"/>
    <s v="Kyle Brooks"/>
    <x v="0"/>
    <x v="0"/>
    <x v="0"/>
    <n v="9"/>
    <n v="6147"/>
    <n v="879.62"/>
    <x v="10"/>
    <n v="2024"/>
  </r>
  <r>
    <s v="ORD0149"/>
    <d v="2025-05-10T00:00:00"/>
    <s v="Larry Franco"/>
    <x v="1"/>
    <x v="0"/>
    <x v="0"/>
    <n v="9"/>
    <n v="3393"/>
    <n v="761.89"/>
    <x v="6"/>
    <n v="2025"/>
  </r>
  <r>
    <s v="ORD0150"/>
    <d v="2024-11-09T00:00:00"/>
    <s v="Michael Hamilton"/>
    <x v="1"/>
    <x v="3"/>
    <x v="2"/>
    <n v="8"/>
    <n v="6104"/>
    <n v="1590.61"/>
    <x v="10"/>
    <n v="2024"/>
  </r>
  <r>
    <s v="ORD0151"/>
    <d v="2024-11-25T00:00:00"/>
    <s v="Beverly Elliott"/>
    <x v="2"/>
    <x v="7"/>
    <x v="2"/>
    <n v="1"/>
    <n v="555"/>
    <n v="155.97"/>
    <x v="10"/>
    <n v="2024"/>
  </r>
  <r>
    <s v="ORD0152"/>
    <d v="2024-10-19T00:00:00"/>
    <s v="Caroline Clark"/>
    <x v="3"/>
    <x v="9"/>
    <x v="0"/>
    <n v="10"/>
    <n v="3040"/>
    <n v="439.63"/>
    <x v="9"/>
    <n v="2024"/>
  </r>
  <r>
    <s v="ORD0153"/>
    <d v="2024-12-29T00:00:00"/>
    <s v="Robert Mendoza"/>
    <x v="3"/>
    <x v="6"/>
    <x v="1"/>
    <n v="7"/>
    <n v="3787"/>
    <n v="1010.5"/>
    <x v="3"/>
    <n v="2024"/>
  </r>
  <r>
    <s v="ORD0154"/>
    <d v="2025-04-27T00:00:00"/>
    <s v="Mary Pace"/>
    <x v="0"/>
    <x v="5"/>
    <x v="1"/>
    <n v="2"/>
    <n v="1004"/>
    <n v="246.92"/>
    <x v="2"/>
    <n v="2025"/>
  </r>
  <r>
    <s v="ORD0155"/>
    <d v="2024-11-20T00:00:00"/>
    <s v="Kathy Guzman"/>
    <x v="2"/>
    <x v="1"/>
    <x v="1"/>
    <n v="3"/>
    <n v="2727"/>
    <n v="478.68"/>
    <x v="10"/>
    <n v="2024"/>
  </r>
  <r>
    <s v="ORD0156"/>
    <d v="2025-03-24T00:00:00"/>
    <s v="Alicia Yang PhD"/>
    <x v="2"/>
    <x v="7"/>
    <x v="2"/>
    <n v="9"/>
    <n v="7632"/>
    <n v="772.88"/>
    <x v="5"/>
    <n v="2025"/>
  </r>
  <r>
    <s v="ORD0157"/>
    <d v="2024-10-06T00:00:00"/>
    <s v="Andrew Blackwell"/>
    <x v="3"/>
    <x v="7"/>
    <x v="2"/>
    <n v="3"/>
    <n v="1950"/>
    <n v="199.36"/>
    <x v="9"/>
    <n v="2024"/>
  </r>
  <r>
    <s v="ORD0158"/>
    <d v="2025-03-29T00:00:00"/>
    <s v="James Wilson"/>
    <x v="0"/>
    <x v="10"/>
    <x v="0"/>
    <n v="6"/>
    <n v="3936"/>
    <n v="1057"/>
    <x v="5"/>
    <n v="2025"/>
  </r>
  <r>
    <s v="ORD0159"/>
    <d v="2025-08-03T00:00:00"/>
    <s v="David Trujillo"/>
    <x v="3"/>
    <x v="3"/>
    <x v="2"/>
    <n v="5"/>
    <n v="2200"/>
    <n v="400.15"/>
    <x v="7"/>
    <n v="2025"/>
  </r>
  <r>
    <s v="ORD0160"/>
    <d v="2025-06-02T00:00:00"/>
    <s v="Kimberly Gates"/>
    <x v="3"/>
    <x v="1"/>
    <x v="1"/>
    <n v="6"/>
    <n v="3990"/>
    <n v="968.41"/>
    <x v="4"/>
    <n v="2025"/>
  </r>
  <r>
    <s v="ORD0161"/>
    <d v="2025-06-13T00:00:00"/>
    <s v="Robert Hernandez"/>
    <x v="1"/>
    <x v="6"/>
    <x v="1"/>
    <n v="8"/>
    <n v="1568"/>
    <n v="348.68"/>
    <x v="4"/>
    <n v="2025"/>
  </r>
  <r>
    <s v="ORD0162"/>
    <d v="2025-03-17T00:00:00"/>
    <s v="Erik Moore"/>
    <x v="1"/>
    <x v="0"/>
    <x v="0"/>
    <n v="8"/>
    <n v="6872"/>
    <n v="1468.02"/>
    <x v="5"/>
    <n v="2025"/>
  </r>
  <r>
    <s v="ORD0163"/>
    <d v="2025-06-03T00:00:00"/>
    <s v="John Jones"/>
    <x v="1"/>
    <x v="2"/>
    <x v="0"/>
    <n v="2"/>
    <n v="700"/>
    <n v="107.89"/>
    <x v="4"/>
    <n v="2025"/>
  </r>
  <r>
    <s v="ORD0164"/>
    <d v="2024-10-02T00:00:00"/>
    <s v="Derek Mitchell"/>
    <x v="1"/>
    <x v="3"/>
    <x v="2"/>
    <n v="2"/>
    <n v="182"/>
    <n v="19.72"/>
    <x v="9"/>
    <n v="2024"/>
  </r>
  <r>
    <s v="ORD0165"/>
    <d v="2025-02-04T00:00:00"/>
    <s v="Karen Phillips DDS"/>
    <x v="1"/>
    <x v="5"/>
    <x v="1"/>
    <n v="2"/>
    <n v="1372"/>
    <n v="353.49"/>
    <x v="11"/>
    <n v="2025"/>
  </r>
  <r>
    <s v="ORD0166"/>
    <d v="2025-02-02T00:00:00"/>
    <s v="Holly Meyer DDS"/>
    <x v="0"/>
    <x v="6"/>
    <x v="1"/>
    <n v="1"/>
    <n v="548"/>
    <n v="75.13"/>
    <x v="11"/>
    <n v="2025"/>
  </r>
  <r>
    <s v="ORD0167"/>
    <d v="2024-09-04T00:00:00"/>
    <s v="Timothy Wright"/>
    <x v="1"/>
    <x v="11"/>
    <x v="2"/>
    <n v="6"/>
    <n v="5202"/>
    <n v="1292.2"/>
    <x v="8"/>
    <n v="2024"/>
  </r>
  <r>
    <s v="ORD0168"/>
    <d v="2025-01-09T00:00:00"/>
    <s v="Nicole Wallace"/>
    <x v="3"/>
    <x v="8"/>
    <x v="1"/>
    <n v="9"/>
    <n v="1575"/>
    <n v="370.49"/>
    <x v="0"/>
    <n v="2025"/>
  </r>
  <r>
    <s v="ORD0169"/>
    <d v="2025-01-14T00:00:00"/>
    <s v="Todd Rogers"/>
    <x v="3"/>
    <x v="6"/>
    <x v="1"/>
    <n v="5"/>
    <n v="4635"/>
    <n v="1311.96"/>
    <x v="0"/>
    <n v="2025"/>
  </r>
  <r>
    <s v="ORD0170"/>
    <d v="2025-06-14T00:00:00"/>
    <s v="Sherry Vang"/>
    <x v="3"/>
    <x v="1"/>
    <x v="1"/>
    <n v="5"/>
    <n v="4945"/>
    <n v="1034.51"/>
    <x v="4"/>
    <n v="2025"/>
  </r>
  <r>
    <s v="ORD0171"/>
    <d v="2025-03-28T00:00:00"/>
    <s v="Sara Simmons"/>
    <x v="2"/>
    <x v="1"/>
    <x v="1"/>
    <n v="9"/>
    <n v="4356"/>
    <n v="466.05"/>
    <x v="5"/>
    <n v="2025"/>
  </r>
  <r>
    <s v="ORD0172"/>
    <d v="2024-12-24T00:00:00"/>
    <s v="Maria Fritz"/>
    <x v="2"/>
    <x v="9"/>
    <x v="0"/>
    <n v="1"/>
    <n v="457"/>
    <n v="94.38"/>
    <x v="3"/>
    <n v="2024"/>
  </r>
  <r>
    <s v="ORD0173"/>
    <d v="2025-07-23T00:00:00"/>
    <s v="Jennifer Evans"/>
    <x v="1"/>
    <x v="4"/>
    <x v="2"/>
    <n v="7"/>
    <n v="1281"/>
    <n v="197.65"/>
    <x v="1"/>
    <n v="2025"/>
  </r>
  <r>
    <s v="ORD0174"/>
    <d v="2025-04-18T00:00:00"/>
    <s v="April Garcia"/>
    <x v="0"/>
    <x v="6"/>
    <x v="1"/>
    <n v="6"/>
    <n v="3654"/>
    <n v="460.48"/>
    <x v="2"/>
    <n v="2025"/>
  </r>
  <r>
    <s v="ORD0175"/>
    <d v="2025-04-25T00:00:00"/>
    <s v="Tammy Dixon"/>
    <x v="0"/>
    <x v="10"/>
    <x v="0"/>
    <n v="6"/>
    <n v="5226"/>
    <n v="765.73"/>
    <x v="2"/>
    <n v="2025"/>
  </r>
  <r>
    <s v="ORD0176"/>
    <d v="2024-08-22T00:00:00"/>
    <s v="Kelsey Gordon"/>
    <x v="3"/>
    <x v="0"/>
    <x v="0"/>
    <n v="4"/>
    <n v="928"/>
    <n v="252.49"/>
    <x v="7"/>
    <n v="2024"/>
  </r>
  <r>
    <s v="ORD0177"/>
    <d v="2025-04-04T00:00:00"/>
    <s v="Thomas Weiss"/>
    <x v="0"/>
    <x v="8"/>
    <x v="1"/>
    <n v="5"/>
    <n v="705"/>
    <n v="106.75"/>
    <x v="2"/>
    <n v="2025"/>
  </r>
  <r>
    <s v="ORD0178"/>
    <d v="2024-12-03T00:00:00"/>
    <s v="Steven Johnson"/>
    <x v="0"/>
    <x v="5"/>
    <x v="1"/>
    <n v="5"/>
    <n v="1355"/>
    <n v="256.81"/>
    <x v="3"/>
    <n v="2024"/>
  </r>
  <r>
    <s v="ORD0179"/>
    <d v="2024-12-18T00:00:00"/>
    <s v="Elizabeth Sheppard"/>
    <x v="2"/>
    <x v="7"/>
    <x v="2"/>
    <n v="7"/>
    <n v="3836"/>
    <n v="735.52"/>
    <x v="3"/>
    <n v="2024"/>
  </r>
  <r>
    <s v="ORD0180"/>
    <d v="2024-12-31T00:00:00"/>
    <s v="Jennifer Campbell"/>
    <x v="1"/>
    <x v="7"/>
    <x v="2"/>
    <n v="2"/>
    <n v="886"/>
    <n v="168.72"/>
    <x v="3"/>
    <n v="2024"/>
  </r>
  <r>
    <s v="ORD0181"/>
    <d v="2024-09-03T00:00:00"/>
    <s v="Yvonne Abbott"/>
    <x v="0"/>
    <x v="4"/>
    <x v="2"/>
    <n v="10"/>
    <n v="6170"/>
    <n v="1483.67"/>
    <x v="8"/>
    <n v="2024"/>
  </r>
  <r>
    <s v="ORD0182"/>
    <d v="2025-01-09T00:00:00"/>
    <s v="Randall Ritter"/>
    <x v="2"/>
    <x v="11"/>
    <x v="2"/>
    <n v="1"/>
    <n v="868"/>
    <n v="212.27"/>
    <x v="0"/>
    <n v="2025"/>
  </r>
  <r>
    <s v="ORD0183"/>
    <d v="2025-03-24T00:00:00"/>
    <s v="Sophia Harper"/>
    <x v="3"/>
    <x v="7"/>
    <x v="2"/>
    <n v="1"/>
    <n v="262"/>
    <n v="70.61"/>
    <x v="5"/>
    <n v="2025"/>
  </r>
  <r>
    <s v="ORD0184"/>
    <d v="2025-03-16T00:00:00"/>
    <s v="Deborah Smith"/>
    <x v="2"/>
    <x v="10"/>
    <x v="0"/>
    <n v="3"/>
    <n v="1248"/>
    <n v="290.67"/>
    <x v="5"/>
    <n v="2025"/>
  </r>
  <r>
    <s v="ORD0185"/>
    <d v="2025-07-26T00:00:00"/>
    <s v="Peggy Randall"/>
    <x v="1"/>
    <x v="2"/>
    <x v="0"/>
    <n v="8"/>
    <n v="3368"/>
    <n v="830.96"/>
    <x v="1"/>
    <n v="2025"/>
  </r>
  <r>
    <s v="ORD0186"/>
    <d v="2025-07-23T00:00:00"/>
    <s v="Lacey Kelly"/>
    <x v="2"/>
    <x v="0"/>
    <x v="0"/>
    <n v="5"/>
    <n v="980"/>
    <n v="184.9"/>
    <x v="1"/>
    <n v="2025"/>
  </r>
  <r>
    <s v="ORD0187"/>
    <d v="2024-08-07T00:00:00"/>
    <s v="Jamie Cain"/>
    <x v="3"/>
    <x v="1"/>
    <x v="1"/>
    <n v="5"/>
    <n v="1265"/>
    <n v="292.14"/>
    <x v="7"/>
    <n v="2024"/>
  </r>
  <r>
    <s v="ORD0188"/>
    <d v="2025-05-01T00:00:00"/>
    <s v="Joseph Campbell"/>
    <x v="1"/>
    <x v="5"/>
    <x v="1"/>
    <n v="9"/>
    <n v="2916"/>
    <n v="436.58"/>
    <x v="6"/>
    <n v="2025"/>
  </r>
  <r>
    <s v="ORD0189"/>
    <d v="2024-10-07T00:00:00"/>
    <s v="Ray Johnson"/>
    <x v="2"/>
    <x v="0"/>
    <x v="0"/>
    <n v="9"/>
    <n v="4446"/>
    <n v="1330.87"/>
    <x v="9"/>
    <n v="2024"/>
  </r>
  <r>
    <s v="ORD0190"/>
    <d v="2025-04-30T00:00:00"/>
    <s v="Adam Green"/>
    <x v="0"/>
    <x v="1"/>
    <x v="1"/>
    <n v="3"/>
    <n v="1479"/>
    <n v="364.36"/>
    <x v="2"/>
    <n v="2025"/>
  </r>
  <r>
    <s v="ORD0191"/>
    <d v="2024-11-26T00:00:00"/>
    <s v="Lisa Tran"/>
    <x v="0"/>
    <x v="1"/>
    <x v="1"/>
    <n v="7"/>
    <n v="4025"/>
    <n v="500.49"/>
    <x v="10"/>
    <n v="2024"/>
  </r>
  <r>
    <s v="ORD0192"/>
    <d v="2025-01-06T00:00:00"/>
    <s v="Cesar Allen"/>
    <x v="1"/>
    <x v="1"/>
    <x v="1"/>
    <n v="5"/>
    <n v="2600"/>
    <n v="617.65"/>
    <x v="0"/>
    <n v="2025"/>
  </r>
  <r>
    <s v="ORD0193"/>
    <d v="2025-04-13T00:00:00"/>
    <s v="Jennifer Hess"/>
    <x v="3"/>
    <x v="0"/>
    <x v="0"/>
    <n v="6"/>
    <n v="636"/>
    <n v="91.39"/>
    <x v="2"/>
    <n v="2025"/>
  </r>
  <r>
    <s v="ORD0194"/>
    <d v="2025-07-18T00:00:00"/>
    <s v="Amber Donovan"/>
    <x v="0"/>
    <x v="8"/>
    <x v="1"/>
    <n v="8"/>
    <n v="3744"/>
    <n v="832.13"/>
    <x v="1"/>
    <n v="2025"/>
  </r>
  <r>
    <s v="ORD0195"/>
    <d v="2025-05-01T00:00:00"/>
    <s v="Steven West"/>
    <x v="3"/>
    <x v="0"/>
    <x v="0"/>
    <n v="9"/>
    <n v="1611"/>
    <n v="253.33"/>
    <x v="6"/>
    <n v="2025"/>
  </r>
  <r>
    <s v="ORD0196"/>
    <d v="2024-11-22T00:00:00"/>
    <s v="Victor Lopez"/>
    <x v="3"/>
    <x v="6"/>
    <x v="1"/>
    <n v="4"/>
    <n v="228"/>
    <n v="32.270000000000003"/>
    <x v="10"/>
    <n v="2024"/>
  </r>
  <r>
    <s v="ORD0197"/>
    <d v="2025-02-16T00:00:00"/>
    <s v="Melissa Robinson"/>
    <x v="3"/>
    <x v="4"/>
    <x v="2"/>
    <n v="3"/>
    <n v="1938"/>
    <n v="204.93"/>
    <x v="11"/>
    <n v="2025"/>
  </r>
  <r>
    <s v="ORD0198"/>
    <d v="2025-05-06T00:00:00"/>
    <s v="Christine Welch"/>
    <x v="1"/>
    <x v="5"/>
    <x v="1"/>
    <n v="5"/>
    <n v="2755"/>
    <n v="767.71"/>
    <x v="6"/>
    <n v="2025"/>
  </r>
  <r>
    <s v="ORD0199"/>
    <d v="2024-08-30T00:00:00"/>
    <s v="Mike Drake"/>
    <x v="1"/>
    <x v="0"/>
    <x v="0"/>
    <n v="10"/>
    <n v="9880"/>
    <n v="1034.78"/>
    <x v="7"/>
    <n v="2024"/>
  </r>
  <r>
    <s v="ORD0200"/>
    <d v="2025-07-02T00:00:00"/>
    <s v="Christopher Irwin"/>
    <x v="3"/>
    <x v="6"/>
    <x v="1"/>
    <n v="3"/>
    <n v="1395"/>
    <n v="177.99"/>
    <x v="1"/>
    <n v="2025"/>
  </r>
  <r>
    <m/>
    <m/>
    <m/>
    <x v="4"/>
    <x v="12"/>
    <x v="3"/>
    <m/>
    <m/>
    <m/>
    <x v="12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Region">
  <location ref="A3:B9" firstHeaderRow="1" firstDataRow="1" firstDataCol="1"/>
  <pivotFields count="11">
    <pivotField showAll="0"/>
    <pivotField showAll="0"/>
    <pivotField showAll="0"/>
    <pivotField axis="axisRow" showAll="0">
      <items count="6">
        <item x="2"/>
        <item x="1"/>
        <item x="3"/>
        <item x="0"/>
        <item x="4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Sales" fld="7" baseField="3" baseItem="0" numFmtId="165"/>
  </dataFields>
  <formats count="5">
    <format dxfId="10">
      <pivotArea dataOnly="0" labelOnly="1" outline="0" axis="axisValues" fieldPosition="0"/>
    </format>
    <format dxfId="9">
      <pivotArea dataOnly="0" labelOnly="1" outline="0" axis="axisValues" fieldPosition="0"/>
    </format>
    <format dxfId="8">
      <pivotArea outline="0" collapsedLevelsAreSubtotals="1" fieldPosition="0"/>
    </format>
    <format dxfId="7">
      <pivotArea dataOnly="0" labelOnly="1" outline="0" axis="axisValues" fieldPosition="0"/>
    </format>
    <format dxfId="6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7" firstHeaderRow="1" firstDataRow="1" firstDataCol="1"/>
  <pivotFields count="11">
    <pivotField showAll="0"/>
    <pivotField showAll="0"/>
    <pivotField showAll="0"/>
    <pivotField showAll="0"/>
    <pivotField axis="axisRow" showAll="0" sortType="descending">
      <items count="14">
        <item x="11"/>
        <item x="7"/>
        <item x="3"/>
        <item x="4"/>
        <item x="6"/>
        <item x="10"/>
        <item x="2"/>
        <item x="9"/>
        <item x="5"/>
        <item x="8"/>
        <item x="0"/>
        <item x="1"/>
        <item x="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  <pivotField showAll="0"/>
    <pivotField showAll="0"/>
    <pivotField showAll="0"/>
  </pivotFields>
  <rowFields count="1">
    <field x="4"/>
  </rowFields>
  <rowItems count="14">
    <i>
      <x v="11"/>
    </i>
    <i>
      <x v="10"/>
    </i>
    <i>
      <x v="4"/>
    </i>
    <i>
      <x v="8"/>
    </i>
    <i>
      <x v="9"/>
    </i>
    <i>
      <x v="2"/>
    </i>
    <i>
      <x v="6"/>
    </i>
    <i>
      <x v="1"/>
    </i>
    <i>
      <x v="5"/>
    </i>
    <i>
      <x v="3"/>
    </i>
    <i>
      <x/>
    </i>
    <i>
      <x v="7"/>
    </i>
    <i>
      <x v="12"/>
    </i>
    <i t="grand">
      <x/>
    </i>
  </rowItems>
  <colItems count="1">
    <i/>
  </colItems>
  <dataFields count="1">
    <dataField name="Sum of Sales" fld="7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7" firstHeaderRow="1" firstDataRow="1" firstDataCol="1"/>
  <pivotFields count="11"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axis="axisRow" showAll="0">
      <items count="14">
        <item x="0"/>
        <item x="11"/>
        <item x="5"/>
        <item x="2"/>
        <item x="6"/>
        <item x="4"/>
        <item x="1"/>
        <item x="7"/>
        <item x="8"/>
        <item x="9"/>
        <item x="10"/>
        <item x="3"/>
        <item x="12"/>
        <item t="default"/>
      </items>
    </pivotField>
    <pivotField showAll="0"/>
  </pivotFields>
  <rowFields count="1">
    <field x="9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 of Sales" fld="7" baseField="9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8" firstHeaderRow="1" firstDataRow="1" firstDataCol="1"/>
  <pivotFields count="11">
    <pivotField showAll="0"/>
    <pivotField showAll="0"/>
    <pivotField showAll="0"/>
    <pivotField showAll="0"/>
    <pivotField showAll="0"/>
    <pivotField axis="axisRow" showAll="0">
      <items count="5">
        <item x="0"/>
        <item x="2"/>
        <item x="1"/>
        <item x="3"/>
        <item t="default"/>
      </items>
    </pivotField>
    <pivotField showAll="0"/>
    <pivotField showAll="0"/>
    <pivotField dataField="1" showAll="0"/>
    <pivotField showAll="0"/>
    <pivotField showAll="0"/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Profit" fld="8" baseField="5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K201" totalsRowShown="0" headerRowDxfId="0" headerRowBorderDxfId="4" tableBorderDxfId="5">
  <autoFilter ref="A1:K201"/>
  <tableColumns count="11">
    <tableColumn id="1" name="Order ID"/>
    <tableColumn id="2" name="Date" dataDxfId="3"/>
    <tableColumn id="3" name="Customer Name"/>
    <tableColumn id="4" name="Region"/>
    <tableColumn id="5" name="Product"/>
    <tableColumn id="6" name="Category"/>
    <tableColumn id="7" name="Quantity"/>
    <tableColumn id="8" name="Sales" dataDxfId="2"/>
    <tableColumn id="9" name="Profit" dataDxfId="1"/>
    <tableColumn id="10" name="Month">
      <calculatedColumnFormula>TEXT(B2, "mmmm")</calculatedColumnFormula>
    </tableColumn>
    <tableColumn id="11" name="Year">
      <calculatedColumnFormula>YEAR(B2)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9"/>
  <sheetViews>
    <sheetView workbookViewId="0">
      <selection activeCell="F11" sqref="F11"/>
    </sheetView>
  </sheetViews>
  <sheetFormatPr defaultRowHeight="15" x14ac:dyDescent="0.25"/>
  <cols>
    <col min="1" max="1" width="11.28515625" customWidth="1"/>
    <col min="2" max="2" width="12.140625" style="2" customWidth="1"/>
  </cols>
  <sheetData>
    <row r="3" spans="1:2" x14ac:dyDescent="0.25">
      <c r="A3" s="3" t="s">
        <v>3</v>
      </c>
      <c r="B3" s="2" t="s">
        <v>433</v>
      </c>
    </row>
    <row r="4" spans="1:2" x14ac:dyDescent="0.25">
      <c r="A4" s="4" t="s">
        <v>411</v>
      </c>
      <c r="B4" s="2">
        <v>106831</v>
      </c>
    </row>
    <row r="5" spans="1:2" x14ac:dyDescent="0.25">
      <c r="A5" s="4" t="s">
        <v>410</v>
      </c>
      <c r="B5" s="2">
        <v>173648</v>
      </c>
    </row>
    <row r="6" spans="1:2" x14ac:dyDescent="0.25">
      <c r="A6" s="4" t="s">
        <v>412</v>
      </c>
      <c r="B6" s="2">
        <v>155672</v>
      </c>
    </row>
    <row r="7" spans="1:2" x14ac:dyDescent="0.25">
      <c r="A7" s="4" t="s">
        <v>409</v>
      </c>
      <c r="B7" s="2">
        <v>114150</v>
      </c>
    </row>
    <row r="8" spans="1:2" x14ac:dyDescent="0.25">
      <c r="A8" s="4" t="s">
        <v>431</v>
      </c>
    </row>
    <row r="9" spans="1:2" x14ac:dyDescent="0.25">
      <c r="A9" s="4" t="s">
        <v>432</v>
      </c>
      <c r="B9" s="2">
        <v>550301</v>
      </c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7"/>
  <sheetViews>
    <sheetView workbookViewId="0">
      <selection activeCell="B3" sqref="B3"/>
    </sheetView>
  </sheetViews>
  <sheetFormatPr defaultRowHeight="15" x14ac:dyDescent="0.25"/>
  <cols>
    <col min="1" max="1" width="13.140625" bestFit="1" customWidth="1"/>
    <col min="2" max="2" width="12.140625" customWidth="1"/>
  </cols>
  <sheetData>
    <row r="3" spans="1:2" x14ac:dyDescent="0.25">
      <c r="A3" s="3" t="s">
        <v>430</v>
      </c>
      <c r="B3" t="s">
        <v>433</v>
      </c>
    </row>
    <row r="4" spans="1:2" x14ac:dyDescent="0.25">
      <c r="A4" s="4" t="s">
        <v>414</v>
      </c>
      <c r="B4" s="5">
        <v>89163</v>
      </c>
    </row>
    <row r="5" spans="1:2" x14ac:dyDescent="0.25">
      <c r="A5" s="4" t="s">
        <v>413</v>
      </c>
      <c r="B5" s="5">
        <v>74112</v>
      </c>
    </row>
    <row r="6" spans="1:2" x14ac:dyDescent="0.25">
      <c r="A6" s="4" t="s">
        <v>419</v>
      </c>
      <c r="B6" s="5">
        <v>66984</v>
      </c>
    </row>
    <row r="7" spans="1:2" x14ac:dyDescent="0.25">
      <c r="A7" s="4" t="s">
        <v>418</v>
      </c>
      <c r="B7" s="5">
        <v>52550</v>
      </c>
    </row>
    <row r="8" spans="1:2" x14ac:dyDescent="0.25">
      <c r="A8" s="4" t="s">
        <v>421</v>
      </c>
      <c r="B8" s="5">
        <v>43438</v>
      </c>
    </row>
    <row r="9" spans="1:2" x14ac:dyDescent="0.25">
      <c r="A9" s="4" t="s">
        <v>416</v>
      </c>
      <c r="B9" s="5">
        <v>42503</v>
      </c>
    </row>
    <row r="10" spans="1:2" x14ac:dyDescent="0.25">
      <c r="A10" s="4" t="s">
        <v>415</v>
      </c>
      <c r="B10" s="5">
        <v>42193</v>
      </c>
    </row>
    <row r="11" spans="1:2" x14ac:dyDescent="0.25">
      <c r="A11" s="4" t="s">
        <v>420</v>
      </c>
      <c r="B11" s="5">
        <v>37796</v>
      </c>
    </row>
    <row r="12" spans="1:2" x14ac:dyDescent="0.25">
      <c r="A12" s="4" t="s">
        <v>423</v>
      </c>
      <c r="B12" s="5">
        <v>34020</v>
      </c>
    </row>
    <row r="13" spans="1:2" x14ac:dyDescent="0.25">
      <c r="A13" s="4" t="s">
        <v>417</v>
      </c>
      <c r="B13" s="5">
        <v>26739</v>
      </c>
    </row>
    <row r="14" spans="1:2" x14ac:dyDescent="0.25">
      <c r="A14" s="4" t="s">
        <v>424</v>
      </c>
      <c r="B14" s="5">
        <v>23422</v>
      </c>
    </row>
    <row r="15" spans="1:2" x14ac:dyDescent="0.25">
      <c r="A15" s="4" t="s">
        <v>422</v>
      </c>
      <c r="B15" s="5">
        <v>17381</v>
      </c>
    </row>
    <row r="16" spans="1:2" x14ac:dyDescent="0.25">
      <c r="A16" s="4" t="s">
        <v>431</v>
      </c>
      <c r="B16" s="5"/>
    </row>
    <row r="17" spans="1:2" x14ac:dyDescent="0.25">
      <c r="A17" s="4" t="s">
        <v>432</v>
      </c>
      <c r="B17" s="5">
        <v>550301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7"/>
  <sheetViews>
    <sheetView workbookViewId="0">
      <selection activeCell="B3" sqref="B3"/>
    </sheetView>
  </sheetViews>
  <sheetFormatPr defaultRowHeight="15" x14ac:dyDescent="0.25"/>
  <cols>
    <col min="1" max="1" width="13.140625" bestFit="1" customWidth="1"/>
    <col min="2" max="2" width="12.140625" customWidth="1"/>
  </cols>
  <sheetData>
    <row r="3" spans="1:2" x14ac:dyDescent="0.25">
      <c r="A3" s="3" t="s">
        <v>430</v>
      </c>
      <c r="B3" t="s">
        <v>433</v>
      </c>
    </row>
    <row r="4" spans="1:2" x14ac:dyDescent="0.25">
      <c r="A4" s="4" t="s">
        <v>434</v>
      </c>
      <c r="B4" s="5">
        <v>35450</v>
      </c>
    </row>
    <row r="5" spans="1:2" x14ac:dyDescent="0.25">
      <c r="A5" s="4" t="s">
        <v>435</v>
      </c>
      <c r="B5" s="5">
        <v>39940</v>
      </c>
    </row>
    <row r="6" spans="1:2" x14ac:dyDescent="0.25">
      <c r="A6" s="4" t="s">
        <v>436</v>
      </c>
      <c r="B6" s="5">
        <v>79404</v>
      </c>
    </row>
    <row r="7" spans="1:2" x14ac:dyDescent="0.25">
      <c r="A7" s="4" t="s">
        <v>437</v>
      </c>
      <c r="B7" s="5">
        <v>60390</v>
      </c>
    </row>
    <row r="8" spans="1:2" x14ac:dyDescent="0.25">
      <c r="A8" s="4" t="s">
        <v>438</v>
      </c>
      <c r="B8" s="5">
        <v>51574</v>
      </c>
    </row>
    <row r="9" spans="1:2" x14ac:dyDescent="0.25">
      <c r="A9" s="4" t="s">
        <v>439</v>
      </c>
      <c r="B9" s="5">
        <v>48078</v>
      </c>
    </row>
    <row r="10" spans="1:2" x14ac:dyDescent="0.25">
      <c r="A10" s="4" t="s">
        <v>440</v>
      </c>
      <c r="B10" s="5">
        <v>49650</v>
      </c>
    </row>
    <row r="11" spans="1:2" x14ac:dyDescent="0.25">
      <c r="A11" s="4" t="s">
        <v>441</v>
      </c>
      <c r="B11" s="5">
        <v>40943</v>
      </c>
    </row>
    <row r="12" spans="1:2" x14ac:dyDescent="0.25">
      <c r="A12" s="4" t="s">
        <v>442</v>
      </c>
      <c r="B12" s="5">
        <v>39132</v>
      </c>
    </row>
    <row r="13" spans="1:2" x14ac:dyDescent="0.25">
      <c r="A13" s="4" t="s">
        <v>443</v>
      </c>
      <c r="B13" s="5">
        <v>23839</v>
      </c>
    </row>
    <row r="14" spans="1:2" x14ac:dyDescent="0.25">
      <c r="A14" s="4" t="s">
        <v>444</v>
      </c>
      <c r="B14" s="5">
        <v>43535</v>
      </c>
    </row>
    <row r="15" spans="1:2" x14ac:dyDescent="0.25">
      <c r="A15" s="4" t="s">
        <v>445</v>
      </c>
      <c r="B15" s="5">
        <v>38366</v>
      </c>
    </row>
    <row r="16" spans="1:2" x14ac:dyDescent="0.25">
      <c r="A16" s="4" t="s">
        <v>431</v>
      </c>
      <c r="B16" s="5"/>
    </row>
    <row r="17" spans="1:2" x14ac:dyDescent="0.25">
      <c r="A17" s="4" t="s">
        <v>432</v>
      </c>
      <c r="B17" s="5">
        <v>550301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8"/>
  <sheetViews>
    <sheetView workbookViewId="0">
      <selection activeCell="E12" sqref="E12"/>
    </sheetView>
  </sheetViews>
  <sheetFormatPr defaultRowHeight="15" x14ac:dyDescent="0.25"/>
  <cols>
    <col min="1" max="1" width="14.5703125" bestFit="1" customWidth="1"/>
    <col min="2" max="2" width="12.5703125" customWidth="1"/>
  </cols>
  <sheetData>
    <row r="3" spans="1:2" x14ac:dyDescent="0.25">
      <c r="A3" s="3" t="s">
        <v>430</v>
      </c>
      <c r="B3" t="s">
        <v>446</v>
      </c>
    </row>
    <row r="4" spans="1:2" x14ac:dyDescent="0.25">
      <c r="A4" s="4" t="s">
        <v>425</v>
      </c>
      <c r="B4" s="5">
        <v>34318.53</v>
      </c>
    </row>
    <row r="5" spans="1:2" x14ac:dyDescent="0.25">
      <c r="A5" s="4" t="s">
        <v>427</v>
      </c>
      <c r="B5" s="5">
        <v>25657.100000000017</v>
      </c>
    </row>
    <row r="6" spans="1:2" x14ac:dyDescent="0.25">
      <c r="A6" s="4" t="s">
        <v>426</v>
      </c>
      <c r="B6" s="5">
        <v>48605.619999999988</v>
      </c>
    </row>
    <row r="7" spans="1:2" x14ac:dyDescent="0.25">
      <c r="A7" s="4" t="s">
        <v>431</v>
      </c>
      <c r="B7" s="5"/>
    </row>
    <row r="8" spans="1:2" x14ac:dyDescent="0.25">
      <c r="A8" s="4" t="s">
        <v>432</v>
      </c>
      <c r="B8" s="5">
        <v>108581.25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tabSelected="1" topLeftCell="A193" workbookViewId="0">
      <selection activeCell="O11" sqref="O11"/>
    </sheetView>
  </sheetViews>
  <sheetFormatPr defaultRowHeight="15" x14ac:dyDescent="0.25"/>
  <cols>
    <col min="1" max="1" width="10.5703125" customWidth="1"/>
    <col min="2" max="2" width="10.42578125" style="1" bestFit="1" customWidth="1"/>
    <col min="3" max="3" width="23.42578125" bestFit="1" customWidth="1"/>
    <col min="4" max="4" width="9.28515625" customWidth="1"/>
    <col min="5" max="5" width="12.140625" bestFit="1" customWidth="1"/>
    <col min="6" max="6" width="14.5703125" bestFit="1" customWidth="1"/>
    <col min="7" max="7" width="10.85546875" customWidth="1"/>
    <col min="8" max="9" width="9.7109375" style="2" bestFit="1" customWidth="1"/>
    <col min="10" max="10" width="10.85546875" bestFit="1" customWidth="1"/>
  </cols>
  <sheetData>
    <row r="1" spans="1:11" x14ac:dyDescent="0.25">
      <c r="A1" s="6" t="s">
        <v>0</v>
      </c>
      <c r="B1" s="7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8" t="s">
        <v>7</v>
      </c>
      <c r="I1" s="8" t="s">
        <v>8</v>
      </c>
      <c r="J1" s="8" t="s">
        <v>428</v>
      </c>
      <c r="K1" s="8" t="s">
        <v>429</v>
      </c>
    </row>
    <row r="2" spans="1:11" x14ac:dyDescent="0.25">
      <c r="A2" t="s">
        <v>9</v>
      </c>
      <c r="B2" s="1">
        <v>45670</v>
      </c>
      <c r="C2" t="s">
        <v>209</v>
      </c>
      <c r="D2" t="s">
        <v>409</v>
      </c>
      <c r="E2" t="s">
        <v>413</v>
      </c>
      <c r="F2" t="s">
        <v>425</v>
      </c>
      <c r="G2">
        <v>8</v>
      </c>
      <c r="H2" s="2">
        <v>800</v>
      </c>
      <c r="I2" s="2">
        <v>171.38</v>
      </c>
      <c r="J2" t="str">
        <f>TEXT(B2, "mmmm")</f>
        <v>January</v>
      </c>
      <c r="K2">
        <f>YEAR(B2)</f>
        <v>2025</v>
      </c>
    </row>
    <row r="3" spans="1:11" x14ac:dyDescent="0.25">
      <c r="A3" t="s">
        <v>10</v>
      </c>
      <c r="B3" s="1">
        <v>45861</v>
      </c>
      <c r="C3" t="s">
        <v>210</v>
      </c>
      <c r="D3" t="s">
        <v>410</v>
      </c>
      <c r="E3" t="s">
        <v>414</v>
      </c>
      <c r="F3" t="s">
        <v>426</v>
      </c>
      <c r="G3">
        <v>3</v>
      </c>
      <c r="H3" s="2">
        <v>2277</v>
      </c>
      <c r="I3" s="2">
        <v>267.60000000000002</v>
      </c>
      <c r="J3" t="str">
        <f t="shared" ref="J3:J66" si="0">TEXT(B3, "mmmm")</f>
        <v>July</v>
      </c>
      <c r="K3">
        <f t="shared" ref="K3:K66" si="1">YEAR(B3)</f>
        <v>2025</v>
      </c>
    </row>
    <row r="4" spans="1:11" x14ac:dyDescent="0.25">
      <c r="A4" t="s">
        <v>11</v>
      </c>
      <c r="B4" s="1">
        <v>45776</v>
      </c>
      <c r="C4" t="s">
        <v>211</v>
      </c>
      <c r="D4" t="s">
        <v>411</v>
      </c>
      <c r="E4" t="s">
        <v>414</v>
      </c>
      <c r="F4" t="s">
        <v>426</v>
      </c>
      <c r="G4">
        <v>8</v>
      </c>
      <c r="H4" s="2">
        <v>3576</v>
      </c>
      <c r="I4" s="2">
        <v>544.65</v>
      </c>
      <c r="J4" t="str">
        <f t="shared" si="0"/>
        <v>April</v>
      </c>
      <c r="K4">
        <f t="shared" si="1"/>
        <v>2025</v>
      </c>
    </row>
    <row r="5" spans="1:11" x14ac:dyDescent="0.25">
      <c r="A5" t="s">
        <v>12</v>
      </c>
      <c r="B5" s="1">
        <v>45644</v>
      </c>
      <c r="C5" t="s">
        <v>212</v>
      </c>
      <c r="D5" t="s">
        <v>412</v>
      </c>
      <c r="E5" t="s">
        <v>415</v>
      </c>
      <c r="F5" t="s">
        <v>425</v>
      </c>
      <c r="G5">
        <v>10</v>
      </c>
      <c r="H5" s="2">
        <v>4130</v>
      </c>
      <c r="I5" s="2">
        <v>836.34</v>
      </c>
      <c r="J5" t="str">
        <f t="shared" si="0"/>
        <v>December</v>
      </c>
      <c r="K5">
        <f t="shared" si="1"/>
        <v>2024</v>
      </c>
    </row>
    <row r="6" spans="1:11" x14ac:dyDescent="0.25">
      <c r="A6" t="s">
        <v>13</v>
      </c>
      <c r="B6" s="1">
        <v>45817</v>
      </c>
      <c r="C6" t="s">
        <v>213</v>
      </c>
      <c r="D6" t="s">
        <v>410</v>
      </c>
      <c r="E6" t="s">
        <v>416</v>
      </c>
      <c r="F6" t="s">
        <v>427</v>
      </c>
      <c r="G6">
        <v>8</v>
      </c>
      <c r="H6" s="2">
        <v>4304</v>
      </c>
      <c r="I6" s="2">
        <v>1205.3399999999999</v>
      </c>
      <c r="J6" t="str">
        <f t="shared" si="0"/>
        <v>June</v>
      </c>
      <c r="K6">
        <f t="shared" si="1"/>
        <v>2025</v>
      </c>
    </row>
    <row r="7" spans="1:11" x14ac:dyDescent="0.25">
      <c r="A7" t="s">
        <v>14</v>
      </c>
      <c r="B7" s="1">
        <v>45762</v>
      </c>
      <c r="C7" t="s">
        <v>214</v>
      </c>
      <c r="D7" t="s">
        <v>412</v>
      </c>
      <c r="E7" t="s">
        <v>417</v>
      </c>
      <c r="F7" t="s">
        <v>427</v>
      </c>
      <c r="G7">
        <v>3</v>
      </c>
      <c r="H7" s="2">
        <v>2892</v>
      </c>
      <c r="I7" s="2">
        <v>857.03</v>
      </c>
      <c r="J7" t="str">
        <f t="shared" si="0"/>
        <v>April</v>
      </c>
      <c r="K7">
        <f t="shared" si="1"/>
        <v>2025</v>
      </c>
    </row>
    <row r="8" spans="1:11" x14ac:dyDescent="0.25">
      <c r="A8" t="s">
        <v>15</v>
      </c>
      <c r="B8" s="1">
        <v>45847</v>
      </c>
      <c r="C8" t="s">
        <v>215</v>
      </c>
      <c r="D8" t="s">
        <v>411</v>
      </c>
      <c r="E8" t="s">
        <v>418</v>
      </c>
      <c r="F8" t="s">
        <v>426</v>
      </c>
      <c r="G8">
        <v>6</v>
      </c>
      <c r="H8" s="2">
        <v>1716</v>
      </c>
      <c r="I8" s="2">
        <v>283.35000000000002</v>
      </c>
      <c r="J8" t="str">
        <f t="shared" si="0"/>
        <v>July</v>
      </c>
      <c r="K8">
        <f t="shared" si="1"/>
        <v>2025</v>
      </c>
    </row>
    <row r="9" spans="1:11" x14ac:dyDescent="0.25">
      <c r="A9" t="s">
        <v>16</v>
      </c>
      <c r="B9" s="1">
        <v>45733</v>
      </c>
      <c r="C9" t="s">
        <v>216</v>
      </c>
      <c r="D9" t="s">
        <v>410</v>
      </c>
      <c r="E9" t="s">
        <v>419</v>
      </c>
      <c r="F9" t="s">
        <v>426</v>
      </c>
      <c r="G9">
        <v>10</v>
      </c>
      <c r="H9" s="2">
        <v>8000</v>
      </c>
      <c r="I9" s="2">
        <v>2137.88</v>
      </c>
      <c r="J9" t="str">
        <f t="shared" si="0"/>
        <v>March</v>
      </c>
      <c r="K9">
        <f t="shared" si="1"/>
        <v>2025</v>
      </c>
    </row>
    <row r="10" spans="1:11" x14ac:dyDescent="0.25">
      <c r="A10" t="s">
        <v>17</v>
      </c>
      <c r="B10" s="1">
        <v>45812</v>
      </c>
      <c r="C10" t="s">
        <v>217</v>
      </c>
      <c r="D10" t="s">
        <v>411</v>
      </c>
      <c r="E10" t="s">
        <v>415</v>
      </c>
      <c r="F10" t="s">
        <v>425</v>
      </c>
      <c r="G10">
        <v>7</v>
      </c>
      <c r="H10" s="2">
        <v>2450</v>
      </c>
      <c r="I10" s="2">
        <v>688.74</v>
      </c>
      <c r="J10" t="str">
        <f t="shared" si="0"/>
        <v>June</v>
      </c>
      <c r="K10">
        <f t="shared" si="1"/>
        <v>2025</v>
      </c>
    </row>
    <row r="11" spans="1:11" x14ac:dyDescent="0.25">
      <c r="A11" t="s">
        <v>18</v>
      </c>
      <c r="B11" s="1">
        <v>45781</v>
      </c>
      <c r="C11" t="s">
        <v>218</v>
      </c>
      <c r="D11" t="s">
        <v>410</v>
      </c>
      <c r="E11" t="s">
        <v>413</v>
      </c>
      <c r="F11" t="s">
        <v>425</v>
      </c>
      <c r="G11">
        <v>9</v>
      </c>
      <c r="H11" s="2">
        <v>8073</v>
      </c>
      <c r="I11" s="2">
        <v>2154.3200000000002</v>
      </c>
      <c r="J11" t="str">
        <f t="shared" si="0"/>
        <v>May</v>
      </c>
      <c r="K11">
        <f t="shared" si="1"/>
        <v>2025</v>
      </c>
    </row>
    <row r="12" spans="1:11" x14ac:dyDescent="0.25">
      <c r="A12" t="s">
        <v>19</v>
      </c>
      <c r="B12" s="1">
        <v>45821</v>
      </c>
      <c r="C12" t="s">
        <v>219</v>
      </c>
      <c r="D12" t="s">
        <v>409</v>
      </c>
      <c r="E12" t="s">
        <v>413</v>
      </c>
      <c r="F12" t="s">
        <v>425</v>
      </c>
      <c r="G12">
        <v>6</v>
      </c>
      <c r="H12" s="2">
        <v>4440</v>
      </c>
      <c r="I12" s="2">
        <v>1011.14</v>
      </c>
      <c r="J12" t="str">
        <f t="shared" si="0"/>
        <v>June</v>
      </c>
      <c r="K12">
        <f t="shared" si="1"/>
        <v>2025</v>
      </c>
    </row>
    <row r="13" spans="1:11" x14ac:dyDescent="0.25">
      <c r="A13" t="s">
        <v>20</v>
      </c>
      <c r="B13" s="1">
        <v>45780</v>
      </c>
      <c r="C13" t="s">
        <v>220</v>
      </c>
      <c r="D13" t="s">
        <v>412</v>
      </c>
      <c r="E13" t="s">
        <v>419</v>
      </c>
      <c r="F13" t="s">
        <v>426</v>
      </c>
      <c r="G13">
        <v>9</v>
      </c>
      <c r="H13" s="2">
        <v>3546</v>
      </c>
      <c r="I13" s="2">
        <v>539.05999999999995</v>
      </c>
      <c r="J13" t="str">
        <f t="shared" si="0"/>
        <v>May</v>
      </c>
      <c r="K13">
        <f t="shared" si="1"/>
        <v>2025</v>
      </c>
    </row>
    <row r="14" spans="1:11" x14ac:dyDescent="0.25">
      <c r="A14" t="s">
        <v>21</v>
      </c>
      <c r="B14" s="1">
        <v>45521</v>
      </c>
      <c r="C14" t="s">
        <v>221</v>
      </c>
      <c r="D14" t="s">
        <v>412</v>
      </c>
      <c r="E14" t="s">
        <v>417</v>
      </c>
      <c r="F14" t="s">
        <v>427</v>
      </c>
      <c r="G14">
        <v>1</v>
      </c>
      <c r="H14" s="2">
        <v>192</v>
      </c>
      <c r="I14" s="2">
        <v>54.86</v>
      </c>
      <c r="J14" t="str">
        <f t="shared" si="0"/>
        <v>August</v>
      </c>
      <c r="K14">
        <f t="shared" si="1"/>
        <v>2024</v>
      </c>
    </row>
    <row r="15" spans="1:11" x14ac:dyDescent="0.25">
      <c r="A15" t="s">
        <v>22</v>
      </c>
      <c r="B15" s="1">
        <v>45732</v>
      </c>
      <c r="C15" t="s">
        <v>222</v>
      </c>
      <c r="D15" t="s">
        <v>411</v>
      </c>
      <c r="E15" t="s">
        <v>416</v>
      </c>
      <c r="F15" t="s">
        <v>427</v>
      </c>
      <c r="G15">
        <v>2</v>
      </c>
      <c r="H15" s="2">
        <v>1570</v>
      </c>
      <c r="I15" s="2">
        <v>462.98</v>
      </c>
      <c r="J15" t="str">
        <f t="shared" si="0"/>
        <v>March</v>
      </c>
      <c r="K15">
        <f t="shared" si="1"/>
        <v>2025</v>
      </c>
    </row>
    <row r="16" spans="1:11" x14ac:dyDescent="0.25">
      <c r="A16" t="s">
        <v>23</v>
      </c>
      <c r="B16" s="1">
        <v>45745</v>
      </c>
      <c r="C16" t="s">
        <v>223</v>
      </c>
      <c r="D16" t="s">
        <v>412</v>
      </c>
      <c r="E16" t="s">
        <v>413</v>
      </c>
      <c r="F16" t="s">
        <v>425</v>
      </c>
      <c r="G16">
        <v>3</v>
      </c>
      <c r="H16" s="2">
        <v>930</v>
      </c>
      <c r="I16" s="2">
        <v>112.09</v>
      </c>
      <c r="J16" t="str">
        <f t="shared" si="0"/>
        <v>March</v>
      </c>
      <c r="K16">
        <f t="shared" si="1"/>
        <v>2025</v>
      </c>
    </row>
    <row r="17" spans="1:11" x14ac:dyDescent="0.25">
      <c r="A17" t="s">
        <v>24</v>
      </c>
      <c r="B17" s="1">
        <v>45545</v>
      </c>
      <c r="C17" t="s">
        <v>224</v>
      </c>
      <c r="D17" t="s">
        <v>412</v>
      </c>
      <c r="E17" t="s">
        <v>416</v>
      </c>
      <c r="F17" t="s">
        <v>427</v>
      </c>
      <c r="G17">
        <v>9</v>
      </c>
      <c r="H17" s="2">
        <v>1089</v>
      </c>
      <c r="I17" s="2">
        <v>232.06</v>
      </c>
      <c r="J17" t="str">
        <f t="shared" si="0"/>
        <v>September</v>
      </c>
      <c r="K17">
        <f t="shared" si="1"/>
        <v>2024</v>
      </c>
    </row>
    <row r="18" spans="1:11" x14ac:dyDescent="0.25">
      <c r="A18" t="s">
        <v>25</v>
      </c>
      <c r="B18" s="1">
        <v>45588</v>
      </c>
      <c r="C18" t="s">
        <v>225</v>
      </c>
      <c r="D18" t="s">
        <v>410</v>
      </c>
      <c r="E18" t="s">
        <v>420</v>
      </c>
      <c r="F18" t="s">
        <v>427</v>
      </c>
      <c r="G18">
        <v>5</v>
      </c>
      <c r="H18" s="2">
        <v>4190</v>
      </c>
      <c r="I18" s="2">
        <v>601.49</v>
      </c>
      <c r="J18" t="str">
        <f t="shared" si="0"/>
        <v>October</v>
      </c>
      <c r="K18">
        <f t="shared" si="1"/>
        <v>2024</v>
      </c>
    </row>
    <row r="19" spans="1:11" x14ac:dyDescent="0.25">
      <c r="A19" t="s">
        <v>26</v>
      </c>
      <c r="B19" s="1">
        <v>45860</v>
      </c>
      <c r="C19" t="s">
        <v>226</v>
      </c>
      <c r="D19" t="s">
        <v>411</v>
      </c>
      <c r="E19" t="s">
        <v>414</v>
      </c>
      <c r="F19" t="s">
        <v>426</v>
      </c>
      <c r="G19">
        <v>2</v>
      </c>
      <c r="H19" s="2">
        <v>344</v>
      </c>
      <c r="I19" s="2">
        <v>91.18</v>
      </c>
      <c r="J19" t="str">
        <f t="shared" si="0"/>
        <v>July</v>
      </c>
      <c r="K19">
        <f t="shared" si="1"/>
        <v>2025</v>
      </c>
    </row>
    <row r="20" spans="1:11" x14ac:dyDescent="0.25">
      <c r="A20" t="s">
        <v>27</v>
      </c>
      <c r="B20" s="1">
        <v>45788</v>
      </c>
      <c r="C20" t="s">
        <v>227</v>
      </c>
      <c r="D20" t="s">
        <v>409</v>
      </c>
      <c r="E20" t="s">
        <v>421</v>
      </c>
      <c r="F20" t="s">
        <v>426</v>
      </c>
      <c r="G20">
        <v>8</v>
      </c>
      <c r="H20" s="2">
        <v>6704</v>
      </c>
      <c r="I20" s="2">
        <v>922.41</v>
      </c>
      <c r="J20" t="str">
        <f t="shared" si="0"/>
        <v>May</v>
      </c>
      <c r="K20">
        <f t="shared" si="1"/>
        <v>2025</v>
      </c>
    </row>
    <row r="21" spans="1:11" x14ac:dyDescent="0.25">
      <c r="A21" t="s">
        <v>28</v>
      </c>
      <c r="B21" s="1">
        <v>45721</v>
      </c>
      <c r="C21" t="s">
        <v>228</v>
      </c>
      <c r="D21" t="s">
        <v>412</v>
      </c>
      <c r="E21" t="s">
        <v>418</v>
      </c>
      <c r="F21" t="s">
        <v>426</v>
      </c>
      <c r="G21">
        <v>7</v>
      </c>
      <c r="H21" s="2">
        <v>3563</v>
      </c>
      <c r="I21" s="2">
        <v>434.83</v>
      </c>
      <c r="J21" t="str">
        <f t="shared" si="0"/>
        <v>March</v>
      </c>
      <c r="K21">
        <f t="shared" si="1"/>
        <v>2025</v>
      </c>
    </row>
    <row r="22" spans="1:11" x14ac:dyDescent="0.25">
      <c r="A22" t="s">
        <v>29</v>
      </c>
      <c r="B22" s="1">
        <v>45518</v>
      </c>
      <c r="C22" t="s">
        <v>229</v>
      </c>
      <c r="D22" t="s">
        <v>412</v>
      </c>
      <c r="E22" t="s">
        <v>418</v>
      </c>
      <c r="F22" t="s">
        <v>426</v>
      </c>
      <c r="G22">
        <v>3</v>
      </c>
      <c r="H22" s="2">
        <v>777</v>
      </c>
      <c r="I22" s="2">
        <v>207.26</v>
      </c>
      <c r="J22" t="str">
        <f t="shared" si="0"/>
        <v>August</v>
      </c>
      <c r="K22">
        <f t="shared" si="1"/>
        <v>2024</v>
      </c>
    </row>
    <row r="23" spans="1:11" x14ac:dyDescent="0.25">
      <c r="A23" t="s">
        <v>30</v>
      </c>
      <c r="B23" s="1">
        <v>45749</v>
      </c>
      <c r="C23" t="s">
        <v>230</v>
      </c>
      <c r="D23" t="s">
        <v>412</v>
      </c>
      <c r="E23" t="s">
        <v>422</v>
      </c>
      <c r="F23" t="s">
        <v>425</v>
      </c>
      <c r="G23">
        <v>5</v>
      </c>
      <c r="H23" s="2">
        <v>1540</v>
      </c>
      <c r="I23" s="2">
        <v>448.78</v>
      </c>
      <c r="J23" t="str">
        <f t="shared" si="0"/>
        <v>April</v>
      </c>
      <c r="K23">
        <f t="shared" si="1"/>
        <v>2025</v>
      </c>
    </row>
    <row r="24" spans="1:11" x14ac:dyDescent="0.25">
      <c r="A24" t="s">
        <v>31</v>
      </c>
      <c r="B24" s="1">
        <v>45763</v>
      </c>
      <c r="C24" t="s">
        <v>231</v>
      </c>
      <c r="D24" t="s">
        <v>410</v>
      </c>
      <c r="E24" t="s">
        <v>417</v>
      </c>
      <c r="F24" t="s">
        <v>427</v>
      </c>
      <c r="G24">
        <v>3</v>
      </c>
      <c r="H24" s="2">
        <v>1416</v>
      </c>
      <c r="I24" s="2">
        <v>261.36</v>
      </c>
      <c r="J24" t="str">
        <f t="shared" si="0"/>
        <v>April</v>
      </c>
      <c r="K24">
        <f t="shared" si="1"/>
        <v>2025</v>
      </c>
    </row>
    <row r="25" spans="1:11" x14ac:dyDescent="0.25">
      <c r="A25" t="s">
        <v>32</v>
      </c>
      <c r="B25" s="1">
        <v>45813</v>
      </c>
      <c r="C25" t="s">
        <v>232</v>
      </c>
      <c r="D25" t="s">
        <v>409</v>
      </c>
      <c r="E25" t="s">
        <v>415</v>
      </c>
      <c r="F25" t="s">
        <v>425</v>
      </c>
      <c r="G25">
        <v>4</v>
      </c>
      <c r="H25" s="2">
        <v>3092</v>
      </c>
      <c r="I25" s="2">
        <v>684.04</v>
      </c>
      <c r="J25" t="str">
        <f t="shared" si="0"/>
        <v>June</v>
      </c>
      <c r="K25">
        <f t="shared" si="1"/>
        <v>2025</v>
      </c>
    </row>
    <row r="26" spans="1:11" x14ac:dyDescent="0.25">
      <c r="A26" t="s">
        <v>33</v>
      </c>
      <c r="B26" s="1">
        <v>45857</v>
      </c>
      <c r="C26" t="s">
        <v>233</v>
      </c>
      <c r="D26" t="s">
        <v>409</v>
      </c>
      <c r="E26" t="s">
        <v>417</v>
      </c>
      <c r="F26" t="s">
        <v>427</v>
      </c>
      <c r="G26">
        <v>8</v>
      </c>
      <c r="H26" s="2">
        <v>6760</v>
      </c>
      <c r="I26" s="2">
        <v>832.39</v>
      </c>
      <c r="J26" t="str">
        <f t="shared" si="0"/>
        <v>July</v>
      </c>
      <c r="K26">
        <f t="shared" si="1"/>
        <v>2025</v>
      </c>
    </row>
    <row r="27" spans="1:11" x14ac:dyDescent="0.25">
      <c r="A27" t="s">
        <v>34</v>
      </c>
      <c r="B27" s="1">
        <v>45764</v>
      </c>
      <c r="C27" t="s">
        <v>234</v>
      </c>
      <c r="D27" t="s">
        <v>411</v>
      </c>
      <c r="E27" t="s">
        <v>414</v>
      </c>
      <c r="F27" t="s">
        <v>426</v>
      </c>
      <c r="G27">
        <v>9</v>
      </c>
      <c r="H27" s="2">
        <v>4518</v>
      </c>
      <c r="I27" s="2">
        <v>849.66</v>
      </c>
      <c r="J27" t="str">
        <f t="shared" si="0"/>
        <v>April</v>
      </c>
      <c r="K27">
        <f t="shared" si="1"/>
        <v>2025</v>
      </c>
    </row>
    <row r="28" spans="1:11" x14ac:dyDescent="0.25">
      <c r="A28" t="s">
        <v>35</v>
      </c>
      <c r="B28" s="1">
        <v>45575</v>
      </c>
      <c r="C28" t="s">
        <v>235</v>
      </c>
      <c r="D28" t="s">
        <v>411</v>
      </c>
      <c r="E28" t="s">
        <v>421</v>
      </c>
      <c r="F28" t="s">
        <v>426</v>
      </c>
      <c r="G28">
        <v>3</v>
      </c>
      <c r="H28" s="2">
        <v>2043</v>
      </c>
      <c r="I28" s="2">
        <v>211.58</v>
      </c>
      <c r="J28" t="str">
        <f t="shared" si="0"/>
        <v>October</v>
      </c>
      <c r="K28">
        <f t="shared" si="1"/>
        <v>2024</v>
      </c>
    </row>
    <row r="29" spans="1:11" x14ac:dyDescent="0.25">
      <c r="A29" t="s">
        <v>36</v>
      </c>
      <c r="B29" s="1">
        <v>45626</v>
      </c>
      <c r="C29" t="s">
        <v>236</v>
      </c>
      <c r="D29" t="s">
        <v>409</v>
      </c>
      <c r="E29" t="s">
        <v>414</v>
      </c>
      <c r="F29" t="s">
        <v>426</v>
      </c>
      <c r="G29">
        <v>5</v>
      </c>
      <c r="H29" s="2">
        <v>2280</v>
      </c>
      <c r="I29" s="2">
        <v>567.75</v>
      </c>
      <c r="J29" t="str">
        <f t="shared" si="0"/>
        <v>November</v>
      </c>
      <c r="K29">
        <f t="shared" si="1"/>
        <v>2024</v>
      </c>
    </row>
    <row r="30" spans="1:11" x14ac:dyDescent="0.25">
      <c r="A30" t="s">
        <v>37</v>
      </c>
      <c r="B30" s="1">
        <v>45835</v>
      </c>
      <c r="C30" t="s">
        <v>237</v>
      </c>
      <c r="D30" t="s">
        <v>412</v>
      </c>
      <c r="E30" t="s">
        <v>423</v>
      </c>
      <c r="F30" t="s">
        <v>425</v>
      </c>
      <c r="G30">
        <v>4</v>
      </c>
      <c r="H30" s="2">
        <v>3604</v>
      </c>
      <c r="I30" s="2">
        <v>600.67999999999995</v>
      </c>
      <c r="J30" t="str">
        <f t="shared" si="0"/>
        <v>June</v>
      </c>
      <c r="K30">
        <f t="shared" si="1"/>
        <v>2025</v>
      </c>
    </row>
    <row r="31" spans="1:11" x14ac:dyDescent="0.25">
      <c r="A31" t="s">
        <v>38</v>
      </c>
      <c r="B31" s="1">
        <v>45796</v>
      </c>
      <c r="C31" t="s">
        <v>238</v>
      </c>
      <c r="D31" t="s">
        <v>409</v>
      </c>
      <c r="E31" t="s">
        <v>421</v>
      </c>
      <c r="F31" t="s">
        <v>426</v>
      </c>
      <c r="G31">
        <v>4</v>
      </c>
      <c r="H31" s="2">
        <v>3340</v>
      </c>
      <c r="I31" s="2">
        <v>921.79</v>
      </c>
      <c r="J31" t="str">
        <f t="shared" si="0"/>
        <v>May</v>
      </c>
      <c r="K31">
        <f t="shared" si="1"/>
        <v>2025</v>
      </c>
    </row>
    <row r="32" spans="1:11" x14ac:dyDescent="0.25">
      <c r="A32" t="s">
        <v>39</v>
      </c>
      <c r="B32" s="1">
        <v>45826</v>
      </c>
      <c r="C32" t="s">
        <v>239</v>
      </c>
      <c r="D32" t="s">
        <v>412</v>
      </c>
      <c r="E32" t="s">
        <v>416</v>
      </c>
      <c r="F32" t="s">
        <v>427</v>
      </c>
      <c r="G32">
        <v>5</v>
      </c>
      <c r="H32" s="2">
        <v>870</v>
      </c>
      <c r="I32" s="2">
        <v>168.84</v>
      </c>
      <c r="J32" t="str">
        <f t="shared" si="0"/>
        <v>June</v>
      </c>
      <c r="K32">
        <f t="shared" si="1"/>
        <v>2025</v>
      </c>
    </row>
    <row r="33" spans="1:11" x14ac:dyDescent="0.25">
      <c r="A33" t="s">
        <v>40</v>
      </c>
      <c r="B33" s="1">
        <v>45839</v>
      </c>
      <c r="C33" t="s">
        <v>240</v>
      </c>
      <c r="D33" t="s">
        <v>410</v>
      </c>
      <c r="E33" t="s">
        <v>418</v>
      </c>
      <c r="F33" t="s">
        <v>426</v>
      </c>
      <c r="G33">
        <v>8</v>
      </c>
      <c r="H33" s="2">
        <v>5952</v>
      </c>
      <c r="I33" s="2">
        <v>892.37</v>
      </c>
      <c r="J33" t="str">
        <f t="shared" si="0"/>
        <v>July</v>
      </c>
      <c r="K33">
        <f t="shared" si="1"/>
        <v>2025</v>
      </c>
    </row>
    <row r="34" spans="1:11" x14ac:dyDescent="0.25">
      <c r="A34" t="s">
        <v>41</v>
      </c>
      <c r="B34" s="1">
        <v>45675</v>
      </c>
      <c r="C34" t="s">
        <v>241</v>
      </c>
      <c r="D34" t="s">
        <v>410</v>
      </c>
      <c r="E34" t="s">
        <v>414</v>
      </c>
      <c r="F34" t="s">
        <v>426</v>
      </c>
      <c r="G34">
        <v>10</v>
      </c>
      <c r="H34" s="2">
        <v>4680</v>
      </c>
      <c r="I34" s="2">
        <v>1118.18</v>
      </c>
      <c r="J34" t="str">
        <f t="shared" si="0"/>
        <v>January</v>
      </c>
      <c r="K34">
        <f t="shared" si="1"/>
        <v>2025</v>
      </c>
    </row>
    <row r="35" spans="1:11" x14ac:dyDescent="0.25">
      <c r="A35" t="s">
        <v>42</v>
      </c>
      <c r="B35" s="1">
        <v>45768</v>
      </c>
      <c r="C35" t="s">
        <v>242</v>
      </c>
      <c r="D35" t="s">
        <v>410</v>
      </c>
      <c r="E35" t="s">
        <v>421</v>
      </c>
      <c r="F35" t="s">
        <v>426</v>
      </c>
      <c r="G35">
        <v>10</v>
      </c>
      <c r="H35" s="2">
        <v>6360</v>
      </c>
      <c r="I35" s="2">
        <v>1322.92</v>
      </c>
      <c r="J35" t="str">
        <f t="shared" si="0"/>
        <v>April</v>
      </c>
      <c r="K35">
        <f t="shared" si="1"/>
        <v>2025</v>
      </c>
    </row>
    <row r="36" spans="1:11" x14ac:dyDescent="0.25">
      <c r="A36" t="s">
        <v>43</v>
      </c>
      <c r="B36" s="1">
        <v>45696</v>
      </c>
      <c r="C36" t="s">
        <v>243</v>
      </c>
      <c r="D36" t="s">
        <v>410</v>
      </c>
      <c r="E36" t="s">
        <v>419</v>
      </c>
      <c r="F36" t="s">
        <v>426</v>
      </c>
      <c r="G36">
        <v>5</v>
      </c>
      <c r="H36" s="2">
        <v>2960</v>
      </c>
      <c r="I36" s="2">
        <v>696.78</v>
      </c>
      <c r="J36" t="str">
        <f t="shared" si="0"/>
        <v>February</v>
      </c>
      <c r="K36">
        <f t="shared" si="1"/>
        <v>2025</v>
      </c>
    </row>
    <row r="37" spans="1:11" x14ac:dyDescent="0.25">
      <c r="A37" t="s">
        <v>44</v>
      </c>
      <c r="B37" s="1">
        <v>45541</v>
      </c>
      <c r="C37" t="s">
        <v>244</v>
      </c>
      <c r="D37" t="s">
        <v>409</v>
      </c>
      <c r="E37" t="s">
        <v>421</v>
      </c>
      <c r="F37" t="s">
        <v>426</v>
      </c>
      <c r="G37">
        <v>3</v>
      </c>
      <c r="H37" s="2">
        <v>576</v>
      </c>
      <c r="I37" s="2">
        <v>171.59</v>
      </c>
      <c r="J37" t="str">
        <f t="shared" si="0"/>
        <v>September</v>
      </c>
      <c r="K37">
        <f t="shared" si="1"/>
        <v>2024</v>
      </c>
    </row>
    <row r="38" spans="1:11" x14ac:dyDescent="0.25">
      <c r="A38" t="s">
        <v>45</v>
      </c>
      <c r="B38" s="1">
        <v>45541</v>
      </c>
      <c r="C38" t="s">
        <v>245</v>
      </c>
      <c r="D38" t="s">
        <v>411</v>
      </c>
      <c r="E38" t="s">
        <v>413</v>
      </c>
      <c r="F38" t="s">
        <v>425</v>
      </c>
      <c r="G38">
        <v>3</v>
      </c>
      <c r="H38" s="2">
        <v>234</v>
      </c>
      <c r="I38" s="2">
        <v>37.700000000000003</v>
      </c>
      <c r="J38" t="str">
        <f t="shared" si="0"/>
        <v>September</v>
      </c>
      <c r="K38">
        <f t="shared" si="1"/>
        <v>2024</v>
      </c>
    </row>
    <row r="39" spans="1:11" x14ac:dyDescent="0.25">
      <c r="A39" t="s">
        <v>46</v>
      </c>
      <c r="B39" s="1">
        <v>45575</v>
      </c>
      <c r="C39" t="s">
        <v>246</v>
      </c>
      <c r="D39" t="s">
        <v>409</v>
      </c>
      <c r="E39" t="s">
        <v>415</v>
      </c>
      <c r="F39" t="s">
        <v>425</v>
      </c>
      <c r="G39">
        <v>6</v>
      </c>
      <c r="H39" s="2">
        <v>342</v>
      </c>
      <c r="I39" s="2">
        <v>66.14</v>
      </c>
      <c r="J39" t="str">
        <f t="shared" si="0"/>
        <v>October</v>
      </c>
      <c r="K39">
        <f t="shared" si="1"/>
        <v>2024</v>
      </c>
    </row>
    <row r="40" spans="1:11" x14ac:dyDescent="0.25">
      <c r="A40" t="s">
        <v>47</v>
      </c>
      <c r="B40" s="1">
        <v>45600</v>
      </c>
      <c r="C40" t="s">
        <v>247</v>
      </c>
      <c r="D40" t="s">
        <v>411</v>
      </c>
      <c r="E40" t="s">
        <v>420</v>
      </c>
      <c r="F40" t="s">
        <v>427</v>
      </c>
      <c r="G40">
        <v>5</v>
      </c>
      <c r="H40" s="2">
        <v>3110</v>
      </c>
      <c r="I40" s="2">
        <v>842.27</v>
      </c>
      <c r="J40" t="str">
        <f t="shared" si="0"/>
        <v>November</v>
      </c>
      <c r="K40">
        <f t="shared" si="1"/>
        <v>2024</v>
      </c>
    </row>
    <row r="41" spans="1:11" x14ac:dyDescent="0.25">
      <c r="A41" t="s">
        <v>48</v>
      </c>
      <c r="B41" s="1">
        <v>45694</v>
      </c>
      <c r="C41" t="s">
        <v>248</v>
      </c>
      <c r="D41" t="s">
        <v>412</v>
      </c>
      <c r="E41" t="s">
        <v>419</v>
      </c>
      <c r="F41" t="s">
        <v>426</v>
      </c>
      <c r="G41">
        <v>9</v>
      </c>
      <c r="H41" s="2">
        <v>3645</v>
      </c>
      <c r="I41" s="2">
        <v>1039.27</v>
      </c>
      <c r="J41" t="str">
        <f t="shared" si="0"/>
        <v>February</v>
      </c>
      <c r="K41">
        <f t="shared" si="1"/>
        <v>2025</v>
      </c>
    </row>
    <row r="42" spans="1:11" x14ac:dyDescent="0.25">
      <c r="A42" t="s">
        <v>49</v>
      </c>
      <c r="B42" s="1">
        <v>45777</v>
      </c>
      <c r="C42" t="s">
        <v>249</v>
      </c>
      <c r="D42" t="s">
        <v>412</v>
      </c>
      <c r="E42" t="s">
        <v>416</v>
      </c>
      <c r="F42" t="s">
        <v>427</v>
      </c>
      <c r="G42">
        <v>5</v>
      </c>
      <c r="H42" s="2">
        <v>935</v>
      </c>
      <c r="I42" s="2">
        <v>275.89</v>
      </c>
      <c r="J42" t="str">
        <f t="shared" si="0"/>
        <v>April</v>
      </c>
      <c r="K42">
        <f t="shared" si="1"/>
        <v>2025</v>
      </c>
    </row>
    <row r="43" spans="1:11" x14ac:dyDescent="0.25">
      <c r="A43" t="s">
        <v>50</v>
      </c>
      <c r="B43" s="1">
        <v>45534</v>
      </c>
      <c r="C43" t="s">
        <v>250</v>
      </c>
      <c r="D43" t="s">
        <v>412</v>
      </c>
      <c r="E43" t="s">
        <v>414</v>
      </c>
      <c r="F43" t="s">
        <v>426</v>
      </c>
      <c r="G43">
        <v>5</v>
      </c>
      <c r="H43" s="2">
        <v>1305</v>
      </c>
      <c r="I43" s="2">
        <v>231.8</v>
      </c>
      <c r="J43" t="str">
        <f t="shared" si="0"/>
        <v>August</v>
      </c>
      <c r="K43">
        <f t="shared" si="1"/>
        <v>2024</v>
      </c>
    </row>
    <row r="44" spans="1:11" x14ac:dyDescent="0.25">
      <c r="A44" t="s">
        <v>51</v>
      </c>
      <c r="B44" s="1">
        <v>45539</v>
      </c>
      <c r="C44" t="s">
        <v>251</v>
      </c>
      <c r="D44" t="s">
        <v>410</v>
      </c>
      <c r="E44" t="s">
        <v>423</v>
      </c>
      <c r="F44" t="s">
        <v>425</v>
      </c>
      <c r="G44">
        <v>8</v>
      </c>
      <c r="H44" s="2">
        <v>4352</v>
      </c>
      <c r="I44" s="2">
        <v>1038.76</v>
      </c>
      <c r="J44" t="str">
        <f t="shared" si="0"/>
        <v>September</v>
      </c>
      <c r="K44">
        <f t="shared" si="1"/>
        <v>2024</v>
      </c>
    </row>
    <row r="45" spans="1:11" x14ac:dyDescent="0.25">
      <c r="A45" t="s">
        <v>52</v>
      </c>
      <c r="B45" s="1">
        <v>45572</v>
      </c>
      <c r="C45" t="s">
        <v>252</v>
      </c>
      <c r="D45" t="s">
        <v>409</v>
      </c>
      <c r="E45" t="s">
        <v>423</v>
      </c>
      <c r="F45" t="s">
        <v>425</v>
      </c>
      <c r="G45">
        <v>4</v>
      </c>
      <c r="H45" s="2">
        <v>3128</v>
      </c>
      <c r="I45" s="2">
        <v>505.94</v>
      </c>
      <c r="J45" t="str">
        <f t="shared" si="0"/>
        <v>October</v>
      </c>
      <c r="K45">
        <f t="shared" si="1"/>
        <v>2024</v>
      </c>
    </row>
    <row r="46" spans="1:11" x14ac:dyDescent="0.25">
      <c r="A46" t="s">
        <v>53</v>
      </c>
      <c r="B46" s="1">
        <v>45698</v>
      </c>
      <c r="C46" t="s">
        <v>253</v>
      </c>
      <c r="D46" t="s">
        <v>411</v>
      </c>
      <c r="E46" t="s">
        <v>415</v>
      </c>
      <c r="F46" t="s">
        <v>425</v>
      </c>
      <c r="G46">
        <v>4</v>
      </c>
      <c r="H46" s="2">
        <v>496</v>
      </c>
      <c r="I46" s="2">
        <v>105.25</v>
      </c>
      <c r="J46" t="str">
        <f t="shared" si="0"/>
        <v>February</v>
      </c>
      <c r="K46">
        <f t="shared" si="1"/>
        <v>2025</v>
      </c>
    </row>
    <row r="47" spans="1:11" x14ac:dyDescent="0.25">
      <c r="A47" t="s">
        <v>54</v>
      </c>
      <c r="B47" s="1">
        <v>45775</v>
      </c>
      <c r="C47" t="s">
        <v>254</v>
      </c>
      <c r="D47" t="s">
        <v>412</v>
      </c>
      <c r="E47" t="s">
        <v>413</v>
      </c>
      <c r="F47" t="s">
        <v>425</v>
      </c>
      <c r="G47">
        <v>10</v>
      </c>
      <c r="H47" s="2">
        <v>6970</v>
      </c>
      <c r="I47" s="2">
        <v>1355.62</v>
      </c>
      <c r="J47" t="str">
        <f t="shared" si="0"/>
        <v>April</v>
      </c>
      <c r="K47">
        <f t="shared" si="1"/>
        <v>2025</v>
      </c>
    </row>
    <row r="48" spans="1:11" x14ac:dyDescent="0.25">
      <c r="A48" t="s">
        <v>55</v>
      </c>
      <c r="B48" s="1">
        <v>45795</v>
      </c>
      <c r="C48" t="s">
        <v>255</v>
      </c>
      <c r="D48" t="s">
        <v>412</v>
      </c>
      <c r="E48" t="s">
        <v>416</v>
      </c>
      <c r="F48" t="s">
        <v>427</v>
      </c>
      <c r="G48">
        <v>8</v>
      </c>
      <c r="H48" s="2">
        <v>2568</v>
      </c>
      <c r="I48" s="2">
        <v>272.38</v>
      </c>
      <c r="J48" t="str">
        <f t="shared" si="0"/>
        <v>May</v>
      </c>
      <c r="K48">
        <f t="shared" si="1"/>
        <v>2025</v>
      </c>
    </row>
    <row r="49" spans="1:11" x14ac:dyDescent="0.25">
      <c r="A49" t="s">
        <v>56</v>
      </c>
      <c r="B49" s="1">
        <v>45714</v>
      </c>
      <c r="C49" t="s">
        <v>256</v>
      </c>
      <c r="D49" t="s">
        <v>412</v>
      </c>
      <c r="E49" t="s">
        <v>418</v>
      </c>
      <c r="F49" t="s">
        <v>426</v>
      </c>
      <c r="G49">
        <v>5</v>
      </c>
      <c r="H49" s="2">
        <v>1730</v>
      </c>
      <c r="I49" s="2">
        <v>396.57</v>
      </c>
      <c r="J49" t="str">
        <f t="shared" si="0"/>
        <v>February</v>
      </c>
      <c r="K49">
        <f t="shared" si="1"/>
        <v>2025</v>
      </c>
    </row>
    <row r="50" spans="1:11" x14ac:dyDescent="0.25">
      <c r="A50" t="s">
        <v>57</v>
      </c>
      <c r="B50" s="1">
        <v>45870</v>
      </c>
      <c r="C50" t="s">
        <v>257</v>
      </c>
      <c r="D50" t="s">
        <v>412</v>
      </c>
      <c r="E50" t="s">
        <v>414</v>
      </c>
      <c r="F50" t="s">
        <v>426</v>
      </c>
      <c r="G50">
        <v>7</v>
      </c>
      <c r="H50" s="2">
        <v>2324</v>
      </c>
      <c r="I50" s="2">
        <v>386.03</v>
      </c>
      <c r="J50" t="str">
        <f t="shared" si="0"/>
        <v>August</v>
      </c>
      <c r="K50">
        <f t="shared" si="1"/>
        <v>2025</v>
      </c>
    </row>
    <row r="51" spans="1:11" x14ac:dyDescent="0.25">
      <c r="A51" t="s">
        <v>58</v>
      </c>
      <c r="B51" s="1">
        <v>45749</v>
      </c>
      <c r="C51" t="s">
        <v>258</v>
      </c>
      <c r="D51" t="s">
        <v>410</v>
      </c>
      <c r="E51" t="s">
        <v>424</v>
      </c>
      <c r="F51" t="s">
        <v>427</v>
      </c>
      <c r="G51">
        <v>1</v>
      </c>
      <c r="H51" s="2">
        <v>939</v>
      </c>
      <c r="I51" s="2">
        <v>234.47</v>
      </c>
      <c r="J51" t="str">
        <f t="shared" si="0"/>
        <v>April</v>
      </c>
      <c r="K51">
        <f t="shared" si="1"/>
        <v>2025</v>
      </c>
    </row>
    <row r="52" spans="1:11" x14ac:dyDescent="0.25">
      <c r="A52" t="s">
        <v>59</v>
      </c>
      <c r="B52" s="1">
        <v>45647</v>
      </c>
      <c r="C52" t="s">
        <v>259</v>
      </c>
      <c r="D52" t="s">
        <v>412</v>
      </c>
      <c r="E52" t="s">
        <v>414</v>
      </c>
      <c r="F52" t="s">
        <v>426</v>
      </c>
      <c r="G52">
        <v>8</v>
      </c>
      <c r="H52" s="2">
        <v>440</v>
      </c>
      <c r="I52" s="2">
        <v>69.8</v>
      </c>
      <c r="J52" t="str">
        <f t="shared" si="0"/>
        <v>December</v>
      </c>
      <c r="K52">
        <f t="shared" si="1"/>
        <v>2024</v>
      </c>
    </row>
    <row r="53" spans="1:11" x14ac:dyDescent="0.25">
      <c r="A53" t="s">
        <v>60</v>
      </c>
      <c r="B53" s="1">
        <v>45576</v>
      </c>
      <c r="C53" t="s">
        <v>260</v>
      </c>
      <c r="D53" t="s">
        <v>411</v>
      </c>
      <c r="E53" t="s">
        <v>413</v>
      </c>
      <c r="F53" t="s">
        <v>425</v>
      </c>
      <c r="G53">
        <v>2</v>
      </c>
      <c r="H53" s="2">
        <v>556</v>
      </c>
      <c r="I53" s="2">
        <v>86.92</v>
      </c>
      <c r="J53" t="str">
        <f t="shared" si="0"/>
        <v>October</v>
      </c>
      <c r="K53">
        <f t="shared" si="1"/>
        <v>2024</v>
      </c>
    </row>
    <row r="54" spans="1:11" x14ac:dyDescent="0.25">
      <c r="A54" t="s">
        <v>61</v>
      </c>
      <c r="B54" s="1">
        <v>45674</v>
      </c>
      <c r="C54" t="s">
        <v>261</v>
      </c>
      <c r="D54" t="s">
        <v>411</v>
      </c>
      <c r="E54" t="s">
        <v>418</v>
      </c>
      <c r="F54" t="s">
        <v>426</v>
      </c>
      <c r="G54">
        <v>5</v>
      </c>
      <c r="H54" s="2">
        <v>2585</v>
      </c>
      <c r="I54" s="2">
        <v>567.66</v>
      </c>
      <c r="J54" t="str">
        <f t="shared" si="0"/>
        <v>January</v>
      </c>
      <c r="K54">
        <f t="shared" si="1"/>
        <v>2025</v>
      </c>
    </row>
    <row r="55" spans="1:11" x14ac:dyDescent="0.25">
      <c r="A55" t="s">
        <v>62</v>
      </c>
      <c r="B55" s="1">
        <v>45736</v>
      </c>
      <c r="C55" t="s">
        <v>262</v>
      </c>
      <c r="D55" t="s">
        <v>412</v>
      </c>
      <c r="E55" t="s">
        <v>420</v>
      </c>
      <c r="F55" t="s">
        <v>427</v>
      </c>
      <c r="G55">
        <v>8</v>
      </c>
      <c r="H55" s="2">
        <v>1304</v>
      </c>
      <c r="I55" s="2">
        <v>233.09</v>
      </c>
      <c r="J55" t="str">
        <f t="shared" si="0"/>
        <v>March</v>
      </c>
      <c r="K55">
        <f t="shared" si="1"/>
        <v>2025</v>
      </c>
    </row>
    <row r="56" spans="1:11" x14ac:dyDescent="0.25">
      <c r="A56" t="s">
        <v>63</v>
      </c>
      <c r="B56" s="1">
        <v>45744</v>
      </c>
      <c r="C56" t="s">
        <v>263</v>
      </c>
      <c r="D56" t="s">
        <v>409</v>
      </c>
      <c r="E56" t="s">
        <v>416</v>
      </c>
      <c r="F56" t="s">
        <v>427</v>
      </c>
      <c r="G56">
        <v>4</v>
      </c>
      <c r="H56" s="2">
        <v>664</v>
      </c>
      <c r="I56" s="2">
        <v>127.81</v>
      </c>
      <c r="J56" t="str">
        <f t="shared" si="0"/>
        <v>March</v>
      </c>
      <c r="K56">
        <f t="shared" si="1"/>
        <v>2025</v>
      </c>
    </row>
    <row r="57" spans="1:11" x14ac:dyDescent="0.25">
      <c r="A57" t="s">
        <v>64</v>
      </c>
      <c r="B57" s="1">
        <v>45720</v>
      </c>
      <c r="C57" t="s">
        <v>264</v>
      </c>
      <c r="D57" t="s">
        <v>412</v>
      </c>
      <c r="E57" t="s">
        <v>418</v>
      </c>
      <c r="F57" t="s">
        <v>426</v>
      </c>
      <c r="G57">
        <v>1</v>
      </c>
      <c r="H57" s="2">
        <v>514</v>
      </c>
      <c r="I57" s="2">
        <v>125.6</v>
      </c>
      <c r="J57" t="str">
        <f t="shared" si="0"/>
        <v>March</v>
      </c>
      <c r="K57">
        <f t="shared" si="1"/>
        <v>2025</v>
      </c>
    </row>
    <row r="58" spans="1:11" x14ac:dyDescent="0.25">
      <c r="A58" t="s">
        <v>65</v>
      </c>
      <c r="B58" s="1">
        <v>45781</v>
      </c>
      <c r="C58" t="s">
        <v>265</v>
      </c>
      <c r="D58" t="s">
        <v>410</v>
      </c>
      <c r="E58" t="s">
        <v>424</v>
      </c>
      <c r="F58" t="s">
        <v>427</v>
      </c>
      <c r="G58">
        <v>10</v>
      </c>
      <c r="H58" s="2">
        <v>7390</v>
      </c>
      <c r="I58" s="2">
        <v>1358.4</v>
      </c>
      <c r="J58" t="str">
        <f t="shared" si="0"/>
        <v>May</v>
      </c>
      <c r="K58">
        <f t="shared" si="1"/>
        <v>2025</v>
      </c>
    </row>
    <row r="59" spans="1:11" x14ac:dyDescent="0.25">
      <c r="A59" t="s">
        <v>66</v>
      </c>
      <c r="B59" s="1">
        <v>45748</v>
      </c>
      <c r="C59" t="s">
        <v>266</v>
      </c>
      <c r="D59" t="s">
        <v>410</v>
      </c>
      <c r="E59" t="s">
        <v>414</v>
      </c>
      <c r="F59" t="s">
        <v>426</v>
      </c>
      <c r="G59">
        <v>9</v>
      </c>
      <c r="H59" s="2">
        <v>7200</v>
      </c>
      <c r="I59" s="2">
        <v>1064.1600000000001</v>
      </c>
      <c r="J59" t="str">
        <f t="shared" si="0"/>
        <v>April</v>
      </c>
      <c r="K59">
        <f t="shared" si="1"/>
        <v>2025</v>
      </c>
    </row>
    <row r="60" spans="1:11" x14ac:dyDescent="0.25">
      <c r="A60" t="s">
        <v>67</v>
      </c>
      <c r="B60" s="1">
        <v>45640</v>
      </c>
      <c r="C60" t="s">
        <v>267</v>
      </c>
      <c r="D60" t="s">
        <v>409</v>
      </c>
      <c r="E60" t="s">
        <v>419</v>
      </c>
      <c r="F60" t="s">
        <v>426</v>
      </c>
      <c r="G60">
        <v>5</v>
      </c>
      <c r="H60" s="2">
        <v>1510</v>
      </c>
      <c r="I60" s="2">
        <v>290.18</v>
      </c>
      <c r="J60" t="str">
        <f t="shared" si="0"/>
        <v>December</v>
      </c>
      <c r="K60">
        <f t="shared" si="1"/>
        <v>2024</v>
      </c>
    </row>
    <row r="61" spans="1:11" x14ac:dyDescent="0.25">
      <c r="A61" t="s">
        <v>68</v>
      </c>
      <c r="B61" s="1">
        <v>45633</v>
      </c>
      <c r="C61" t="s">
        <v>268</v>
      </c>
      <c r="D61" t="s">
        <v>409</v>
      </c>
      <c r="E61" t="s">
        <v>413</v>
      </c>
      <c r="F61" t="s">
        <v>425</v>
      </c>
      <c r="G61">
        <v>6</v>
      </c>
      <c r="H61" s="2">
        <v>2988</v>
      </c>
      <c r="I61" s="2">
        <v>628.12</v>
      </c>
      <c r="J61" t="str">
        <f t="shared" si="0"/>
        <v>December</v>
      </c>
      <c r="K61">
        <f t="shared" si="1"/>
        <v>2024</v>
      </c>
    </row>
    <row r="62" spans="1:11" x14ac:dyDescent="0.25">
      <c r="A62" t="s">
        <v>69</v>
      </c>
      <c r="B62" s="1">
        <v>45796</v>
      </c>
      <c r="C62" t="s">
        <v>269</v>
      </c>
      <c r="D62" t="s">
        <v>412</v>
      </c>
      <c r="E62" t="s">
        <v>414</v>
      </c>
      <c r="F62" t="s">
        <v>426</v>
      </c>
      <c r="G62">
        <v>3</v>
      </c>
      <c r="H62" s="2">
        <v>906</v>
      </c>
      <c r="I62" s="2">
        <v>259.52</v>
      </c>
      <c r="J62" t="str">
        <f t="shared" si="0"/>
        <v>May</v>
      </c>
      <c r="K62">
        <f t="shared" si="1"/>
        <v>2025</v>
      </c>
    </row>
    <row r="63" spans="1:11" x14ac:dyDescent="0.25">
      <c r="A63" t="s">
        <v>70</v>
      </c>
      <c r="B63" s="1">
        <v>45726</v>
      </c>
      <c r="C63" t="s">
        <v>270</v>
      </c>
      <c r="D63" t="s">
        <v>412</v>
      </c>
      <c r="E63" t="s">
        <v>422</v>
      </c>
      <c r="F63" t="s">
        <v>425</v>
      </c>
      <c r="G63">
        <v>6</v>
      </c>
      <c r="H63" s="2">
        <v>5280</v>
      </c>
      <c r="I63" s="2">
        <v>1358.15</v>
      </c>
      <c r="J63" t="str">
        <f t="shared" si="0"/>
        <v>March</v>
      </c>
      <c r="K63">
        <f t="shared" si="1"/>
        <v>2025</v>
      </c>
    </row>
    <row r="64" spans="1:11" x14ac:dyDescent="0.25">
      <c r="A64" t="s">
        <v>71</v>
      </c>
      <c r="B64" s="1">
        <v>45525</v>
      </c>
      <c r="C64" t="s">
        <v>271</v>
      </c>
      <c r="D64" t="s">
        <v>412</v>
      </c>
      <c r="E64" t="s">
        <v>414</v>
      </c>
      <c r="F64" t="s">
        <v>426</v>
      </c>
      <c r="G64">
        <v>7</v>
      </c>
      <c r="H64" s="2">
        <v>5593</v>
      </c>
      <c r="I64" s="2">
        <v>988.2</v>
      </c>
      <c r="J64" t="str">
        <f t="shared" si="0"/>
        <v>August</v>
      </c>
      <c r="K64">
        <f t="shared" si="1"/>
        <v>2024</v>
      </c>
    </row>
    <row r="65" spans="1:11" x14ac:dyDescent="0.25">
      <c r="A65" t="s">
        <v>72</v>
      </c>
      <c r="B65" s="1">
        <v>45709</v>
      </c>
      <c r="C65" t="s">
        <v>272</v>
      </c>
      <c r="D65" t="s">
        <v>410</v>
      </c>
      <c r="E65" t="s">
        <v>418</v>
      </c>
      <c r="F65" t="s">
        <v>426</v>
      </c>
      <c r="G65">
        <v>1</v>
      </c>
      <c r="H65" s="2">
        <v>617</v>
      </c>
      <c r="I65" s="2">
        <v>138.66999999999999</v>
      </c>
      <c r="J65" t="str">
        <f t="shared" si="0"/>
        <v>February</v>
      </c>
      <c r="K65">
        <f t="shared" si="1"/>
        <v>2025</v>
      </c>
    </row>
    <row r="66" spans="1:11" x14ac:dyDescent="0.25">
      <c r="A66" t="s">
        <v>73</v>
      </c>
      <c r="B66" s="1">
        <v>45770</v>
      </c>
      <c r="C66" t="s">
        <v>273</v>
      </c>
      <c r="D66" t="s">
        <v>410</v>
      </c>
      <c r="E66" t="s">
        <v>413</v>
      </c>
      <c r="F66" t="s">
        <v>425</v>
      </c>
      <c r="G66">
        <v>5</v>
      </c>
      <c r="H66" s="2">
        <v>3080</v>
      </c>
      <c r="I66" s="2">
        <v>702.85</v>
      </c>
      <c r="J66" t="str">
        <f t="shared" si="0"/>
        <v>April</v>
      </c>
      <c r="K66">
        <f t="shared" si="1"/>
        <v>2025</v>
      </c>
    </row>
    <row r="67" spans="1:11" x14ac:dyDescent="0.25">
      <c r="A67" t="s">
        <v>74</v>
      </c>
      <c r="B67" s="1">
        <v>45694</v>
      </c>
      <c r="C67" t="s">
        <v>274</v>
      </c>
      <c r="D67" t="s">
        <v>412</v>
      </c>
      <c r="E67" t="s">
        <v>415</v>
      </c>
      <c r="F67" t="s">
        <v>425</v>
      </c>
      <c r="G67">
        <v>10</v>
      </c>
      <c r="H67" s="2">
        <v>8770</v>
      </c>
      <c r="I67" s="2">
        <v>1392.03</v>
      </c>
      <c r="J67" t="str">
        <f t="shared" ref="J67:J130" si="2">TEXT(B67, "mmmm")</f>
        <v>February</v>
      </c>
      <c r="K67">
        <f t="shared" ref="K67:K130" si="3">YEAR(B67)</f>
        <v>2025</v>
      </c>
    </row>
    <row r="68" spans="1:11" x14ac:dyDescent="0.25">
      <c r="A68" t="s">
        <v>75</v>
      </c>
      <c r="B68" s="1">
        <v>45590</v>
      </c>
      <c r="C68" t="s">
        <v>275</v>
      </c>
      <c r="D68" t="s">
        <v>410</v>
      </c>
      <c r="E68" t="s">
        <v>424</v>
      </c>
      <c r="F68" t="s">
        <v>427</v>
      </c>
      <c r="G68">
        <v>3</v>
      </c>
      <c r="H68" s="2">
        <v>426</v>
      </c>
      <c r="I68" s="2">
        <v>66.42</v>
      </c>
      <c r="J68" t="str">
        <f t="shared" si="2"/>
        <v>October</v>
      </c>
      <c r="K68">
        <f t="shared" si="3"/>
        <v>2024</v>
      </c>
    </row>
    <row r="69" spans="1:11" x14ac:dyDescent="0.25">
      <c r="A69" t="s">
        <v>76</v>
      </c>
      <c r="B69" s="1">
        <v>45516</v>
      </c>
      <c r="C69" t="s">
        <v>276</v>
      </c>
      <c r="D69" t="s">
        <v>410</v>
      </c>
      <c r="E69" t="s">
        <v>420</v>
      </c>
      <c r="F69" t="s">
        <v>427</v>
      </c>
      <c r="G69">
        <v>5</v>
      </c>
      <c r="H69" s="2">
        <v>2405</v>
      </c>
      <c r="I69" s="2">
        <v>266.13</v>
      </c>
      <c r="J69" t="str">
        <f t="shared" si="2"/>
        <v>August</v>
      </c>
      <c r="K69">
        <f t="shared" si="3"/>
        <v>2024</v>
      </c>
    </row>
    <row r="70" spans="1:11" x14ac:dyDescent="0.25">
      <c r="A70" t="s">
        <v>77</v>
      </c>
      <c r="B70" s="1">
        <v>45740</v>
      </c>
      <c r="C70" t="s">
        <v>277</v>
      </c>
      <c r="D70" t="s">
        <v>410</v>
      </c>
      <c r="E70" t="s">
        <v>423</v>
      </c>
      <c r="F70" t="s">
        <v>425</v>
      </c>
      <c r="G70">
        <v>4</v>
      </c>
      <c r="H70" s="2">
        <v>816</v>
      </c>
      <c r="I70" s="2">
        <v>211.14</v>
      </c>
      <c r="J70" t="str">
        <f t="shared" si="2"/>
        <v>March</v>
      </c>
      <c r="K70">
        <f t="shared" si="3"/>
        <v>2025</v>
      </c>
    </row>
    <row r="71" spans="1:11" x14ac:dyDescent="0.25">
      <c r="A71" t="s">
        <v>78</v>
      </c>
      <c r="B71" s="1">
        <v>45613</v>
      </c>
      <c r="C71" t="s">
        <v>278</v>
      </c>
      <c r="D71" t="s">
        <v>412</v>
      </c>
      <c r="E71" t="s">
        <v>416</v>
      </c>
      <c r="F71" t="s">
        <v>427</v>
      </c>
      <c r="G71">
        <v>9</v>
      </c>
      <c r="H71" s="2">
        <v>468</v>
      </c>
      <c r="I71" s="2">
        <v>64.010000000000005</v>
      </c>
      <c r="J71" t="str">
        <f t="shared" si="2"/>
        <v>November</v>
      </c>
      <c r="K71">
        <f t="shared" si="3"/>
        <v>2024</v>
      </c>
    </row>
    <row r="72" spans="1:11" x14ac:dyDescent="0.25">
      <c r="A72" t="s">
        <v>79</v>
      </c>
      <c r="B72" s="1">
        <v>45625</v>
      </c>
      <c r="C72" t="s">
        <v>279</v>
      </c>
      <c r="D72" t="s">
        <v>412</v>
      </c>
      <c r="E72" t="s">
        <v>419</v>
      </c>
      <c r="F72" t="s">
        <v>426</v>
      </c>
      <c r="G72">
        <v>2</v>
      </c>
      <c r="H72" s="2">
        <v>1554</v>
      </c>
      <c r="I72" s="2">
        <v>340.27</v>
      </c>
      <c r="J72" t="str">
        <f t="shared" si="2"/>
        <v>November</v>
      </c>
      <c r="K72">
        <f t="shared" si="3"/>
        <v>2024</v>
      </c>
    </row>
    <row r="73" spans="1:11" x14ac:dyDescent="0.25">
      <c r="A73" t="s">
        <v>80</v>
      </c>
      <c r="B73" s="1">
        <v>45646</v>
      </c>
      <c r="C73" t="s">
        <v>280</v>
      </c>
      <c r="D73" t="s">
        <v>412</v>
      </c>
      <c r="E73" t="s">
        <v>421</v>
      </c>
      <c r="F73" t="s">
        <v>426</v>
      </c>
      <c r="G73">
        <v>1</v>
      </c>
      <c r="H73" s="2">
        <v>98</v>
      </c>
      <c r="I73" s="2">
        <v>10.73</v>
      </c>
      <c r="J73" t="str">
        <f t="shared" si="2"/>
        <v>December</v>
      </c>
      <c r="K73">
        <f t="shared" si="3"/>
        <v>2024</v>
      </c>
    </row>
    <row r="74" spans="1:11" x14ac:dyDescent="0.25">
      <c r="A74" t="s">
        <v>81</v>
      </c>
      <c r="B74" s="1">
        <v>45599</v>
      </c>
      <c r="C74" t="s">
        <v>281</v>
      </c>
      <c r="D74" t="s">
        <v>410</v>
      </c>
      <c r="E74" t="s">
        <v>422</v>
      </c>
      <c r="F74" t="s">
        <v>425</v>
      </c>
      <c r="G74">
        <v>4</v>
      </c>
      <c r="H74" s="2">
        <v>348</v>
      </c>
      <c r="I74" s="2">
        <v>72.5</v>
      </c>
      <c r="J74" t="str">
        <f t="shared" si="2"/>
        <v>November</v>
      </c>
      <c r="K74">
        <f t="shared" si="3"/>
        <v>2024</v>
      </c>
    </row>
    <row r="75" spans="1:11" x14ac:dyDescent="0.25">
      <c r="A75" t="s">
        <v>82</v>
      </c>
      <c r="B75" s="1">
        <v>45798</v>
      </c>
      <c r="C75" t="s">
        <v>282</v>
      </c>
      <c r="D75" t="s">
        <v>411</v>
      </c>
      <c r="E75" t="s">
        <v>422</v>
      </c>
      <c r="F75" t="s">
        <v>425</v>
      </c>
      <c r="G75">
        <v>2</v>
      </c>
      <c r="H75" s="2">
        <v>1430</v>
      </c>
      <c r="I75" s="2">
        <v>200.91</v>
      </c>
      <c r="J75" t="str">
        <f t="shared" si="2"/>
        <v>May</v>
      </c>
      <c r="K75">
        <f t="shared" si="3"/>
        <v>2025</v>
      </c>
    </row>
    <row r="76" spans="1:11" x14ac:dyDescent="0.25">
      <c r="A76" t="s">
        <v>83</v>
      </c>
      <c r="B76" s="1">
        <v>45717</v>
      </c>
      <c r="C76" t="s">
        <v>283</v>
      </c>
      <c r="D76" t="s">
        <v>411</v>
      </c>
      <c r="E76" t="s">
        <v>418</v>
      </c>
      <c r="F76" t="s">
        <v>426</v>
      </c>
      <c r="G76">
        <v>10</v>
      </c>
      <c r="H76" s="2">
        <v>5870</v>
      </c>
      <c r="I76" s="2">
        <v>1360.27</v>
      </c>
      <c r="J76" t="str">
        <f t="shared" si="2"/>
        <v>March</v>
      </c>
      <c r="K76">
        <f t="shared" si="3"/>
        <v>2025</v>
      </c>
    </row>
    <row r="77" spans="1:11" x14ac:dyDescent="0.25">
      <c r="A77" t="s">
        <v>84</v>
      </c>
      <c r="B77" s="1">
        <v>45531</v>
      </c>
      <c r="C77" t="s">
        <v>284</v>
      </c>
      <c r="D77" t="s">
        <v>409</v>
      </c>
      <c r="E77" t="s">
        <v>417</v>
      </c>
      <c r="F77" t="s">
        <v>427</v>
      </c>
      <c r="G77">
        <v>4</v>
      </c>
      <c r="H77" s="2">
        <v>1284</v>
      </c>
      <c r="I77" s="2">
        <v>287.05</v>
      </c>
      <c r="J77" t="str">
        <f t="shared" si="2"/>
        <v>August</v>
      </c>
      <c r="K77">
        <f t="shared" si="3"/>
        <v>2024</v>
      </c>
    </row>
    <row r="78" spans="1:11" x14ac:dyDescent="0.25">
      <c r="A78" t="s">
        <v>85</v>
      </c>
      <c r="B78" s="1">
        <v>45814</v>
      </c>
      <c r="C78" t="s">
        <v>285</v>
      </c>
      <c r="D78" t="s">
        <v>412</v>
      </c>
      <c r="E78" t="s">
        <v>424</v>
      </c>
      <c r="F78" t="s">
        <v>427</v>
      </c>
      <c r="G78">
        <v>1</v>
      </c>
      <c r="H78" s="2">
        <v>997</v>
      </c>
      <c r="I78" s="2">
        <v>235.19</v>
      </c>
      <c r="J78" t="str">
        <f t="shared" si="2"/>
        <v>June</v>
      </c>
      <c r="K78">
        <f t="shared" si="3"/>
        <v>2025</v>
      </c>
    </row>
    <row r="79" spans="1:11" x14ac:dyDescent="0.25">
      <c r="A79" t="s">
        <v>86</v>
      </c>
      <c r="B79" s="1">
        <v>45837</v>
      </c>
      <c r="C79" t="s">
        <v>286</v>
      </c>
      <c r="D79" t="s">
        <v>411</v>
      </c>
      <c r="E79" t="s">
        <v>421</v>
      </c>
      <c r="F79" t="s">
        <v>426</v>
      </c>
      <c r="G79">
        <v>9</v>
      </c>
      <c r="H79" s="2">
        <v>7677</v>
      </c>
      <c r="I79" s="2">
        <v>841.8</v>
      </c>
      <c r="J79" t="str">
        <f t="shared" si="2"/>
        <v>June</v>
      </c>
      <c r="K79">
        <f t="shared" si="3"/>
        <v>2025</v>
      </c>
    </row>
    <row r="80" spans="1:11" x14ac:dyDescent="0.25">
      <c r="A80" t="s">
        <v>87</v>
      </c>
      <c r="B80" s="1">
        <v>45722</v>
      </c>
      <c r="C80" t="s">
        <v>287</v>
      </c>
      <c r="D80" t="s">
        <v>411</v>
      </c>
      <c r="E80" t="s">
        <v>420</v>
      </c>
      <c r="F80" t="s">
        <v>427</v>
      </c>
      <c r="G80">
        <v>1</v>
      </c>
      <c r="H80" s="2">
        <v>145</v>
      </c>
      <c r="I80" s="2">
        <v>14.52</v>
      </c>
      <c r="J80" t="str">
        <f t="shared" si="2"/>
        <v>March</v>
      </c>
      <c r="K80">
        <f t="shared" si="3"/>
        <v>2025</v>
      </c>
    </row>
    <row r="81" spans="1:11" x14ac:dyDescent="0.25">
      <c r="A81" t="s">
        <v>88</v>
      </c>
      <c r="B81" s="1">
        <v>45863</v>
      </c>
      <c r="C81" t="s">
        <v>288</v>
      </c>
      <c r="D81" t="s">
        <v>412</v>
      </c>
      <c r="E81" t="s">
        <v>416</v>
      </c>
      <c r="F81" t="s">
        <v>427</v>
      </c>
      <c r="G81">
        <v>6</v>
      </c>
      <c r="H81" s="2">
        <v>5208</v>
      </c>
      <c r="I81" s="2">
        <v>1183.3</v>
      </c>
      <c r="J81" t="str">
        <f t="shared" si="2"/>
        <v>July</v>
      </c>
      <c r="K81">
        <f t="shared" si="3"/>
        <v>2025</v>
      </c>
    </row>
    <row r="82" spans="1:11" x14ac:dyDescent="0.25">
      <c r="A82" t="s">
        <v>89</v>
      </c>
      <c r="B82" s="1">
        <v>45623</v>
      </c>
      <c r="C82" t="s">
        <v>289</v>
      </c>
      <c r="D82" t="s">
        <v>410</v>
      </c>
      <c r="E82" t="s">
        <v>424</v>
      </c>
      <c r="F82" t="s">
        <v>427</v>
      </c>
      <c r="G82">
        <v>2</v>
      </c>
      <c r="H82" s="2">
        <v>886</v>
      </c>
      <c r="I82" s="2">
        <v>250.74</v>
      </c>
      <c r="J82" t="str">
        <f t="shared" si="2"/>
        <v>November</v>
      </c>
      <c r="K82">
        <f t="shared" si="3"/>
        <v>2024</v>
      </c>
    </row>
    <row r="83" spans="1:11" x14ac:dyDescent="0.25">
      <c r="A83" t="s">
        <v>90</v>
      </c>
      <c r="B83" s="1">
        <v>45639</v>
      </c>
      <c r="C83" t="s">
        <v>290</v>
      </c>
      <c r="D83" t="s">
        <v>412</v>
      </c>
      <c r="E83" t="s">
        <v>414</v>
      </c>
      <c r="F83" t="s">
        <v>426</v>
      </c>
      <c r="G83">
        <v>7</v>
      </c>
      <c r="H83" s="2">
        <v>4438</v>
      </c>
      <c r="I83" s="2">
        <v>805.1</v>
      </c>
      <c r="J83" t="str">
        <f t="shared" si="2"/>
        <v>December</v>
      </c>
      <c r="K83">
        <f t="shared" si="3"/>
        <v>2024</v>
      </c>
    </row>
    <row r="84" spans="1:11" x14ac:dyDescent="0.25">
      <c r="A84" t="s">
        <v>91</v>
      </c>
      <c r="B84" s="1">
        <v>45516</v>
      </c>
      <c r="C84" t="s">
        <v>291</v>
      </c>
      <c r="D84" t="s">
        <v>410</v>
      </c>
      <c r="E84" t="s">
        <v>414</v>
      </c>
      <c r="F84" t="s">
        <v>426</v>
      </c>
      <c r="G84">
        <v>2</v>
      </c>
      <c r="H84" s="2">
        <v>858</v>
      </c>
      <c r="I84" s="2">
        <v>192.15</v>
      </c>
      <c r="J84" t="str">
        <f t="shared" si="2"/>
        <v>August</v>
      </c>
      <c r="K84">
        <f t="shared" si="3"/>
        <v>2024</v>
      </c>
    </row>
    <row r="85" spans="1:11" x14ac:dyDescent="0.25">
      <c r="A85" t="s">
        <v>92</v>
      </c>
      <c r="B85" s="1">
        <v>45845</v>
      </c>
      <c r="C85" t="s">
        <v>292</v>
      </c>
      <c r="D85" t="s">
        <v>411</v>
      </c>
      <c r="E85" t="s">
        <v>423</v>
      </c>
      <c r="F85" t="s">
        <v>425</v>
      </c>
      <c r="G85">
        <v>2</v>
      </c>
      <c r="H85" s="2">
        <v>770</v>
      </c>
      <c r="I85" s="2">
        <v>81.72</v>
      </c>
      <c r="J85" t="str">
        <f t="shared" si="2"/>
        <v>July</v>
      </c>
      <c r="K85">
        <f t="shared" si="3"/>
        <v>2025</v>
      </c>
    </row>
    <row r="86" spans="1:11" x14ac:dyDescent="0.25">
      <c r="A86" t="s">
        <v>93</v>
      </c>
      <c r="B86" s="1">
        <v>45694</v>
      </c>
      <c r="C86" t="s">
        <v>293</v>
      </c>
      <c r="D86" t="s">
        <v>411</v>
      </c>
      <c r="E86" t="s">
        <v>419</v>
      </c>
      <c r="F86" t="s">
        <v>426</v>
      </c>
      <c r="G86">
        <v>7</v>
      </c>
      <c r="H86" s="2">
        <v>4410</v>
      </c>
      <c r="I86" s="2">
        <v>693.22</v>
      </c>
      <c r="J86" t="str">
        <f t="shared" si="2"/>
        <v>February</v>
      </c>
      <c r="K86">
        <f t="shared" si="3"/>
        <v>2025</v>
      </c>
    </row>
    <row r="87" spans="1:11" x14ac:dyDescent="0.25">
      <c r="A87" t="s">
        <v>94</v>
      </c>
      <c r="B87" s="1">
        <v>45867</v>
      </c>
      <c r="C87" t="s">
        <v>294</v>
      </c>
      <c r="D87" t="s">
        <v>409</v>
      </c>
      <c r="E87" t="s">
        <v>416</v>
      </c>
      <c r="F87" t="s">
        <v>427</v>
      </c>
      <c r="G87">
        <v>4</v>
      </c>
      <c r="H87" s="2">
        <v>380</v>
      </c>
      <c r="I87" s="2">
        <v>57.44</v>
      </c>
      <c r="J87" t="str">
        <f t="shared" si="2"/>
        <v>July</v>
      </c>
      <c r="K87">
        <f t="shared" si="3"/>
        <v>2025</v>
      </c>
    </row>
    <row r="88" spans="1:11" x14ac:dyDescent="0.25">
      <c r="A88" t="s">
        <v>95</v>
      </c>
      <c r="B88" s="1">
        <v>45734</v>
      </c>
      <c r="C88" t="s">
        <v>295</v>
      </c>
      <c r="D88" t="s">
        <v>409</v>
      </c>
      <c r="E88" t="s">
        <v>423</v>
      </c>
      <c r="F88" t="s">
        <v>425</v>
      </c>
      <c r="G88">
        <v>6</v>
      </c>
      <c r="H88" s="2">
        <v>1884</v>
      </c>
      <c r="I88" s="2">
        <v>428.32</v>
      </c>
      <c r="J88" t="str">
        <f t="shared" si="2"/>
        <v>March</v>
      </c>
      <c r="K88">
        <f t="shared" si="3"/>
        <v>2025</v>
      </c>
    </row>
    <row r="89" spans="1:11" x14ac:dyDescent="0.25">
      <c r="A89" t="s">
        <v>96</v>
      </c>
      <c r="B89" s="1">
        <v>45526</v>
      </c>
      <c r="C89" t="s">
        <v>296</v>
      </c>
      <c r="D89" t="s">
        <v>410</v>
      </c>
      <c r="E89" t="s">
        <v>414</v>
      </c>
      <c r="F89" t="s">
        <v>426</v>
      </c>
      <c r="G89">
        <v>3</v>
      </c>
      <c r="H89" s="2">
        <v>1452</v>
      </c>
      <c r="I89" s="2">
        <v>201.05</v>
      </c>
      <c r="J89" t="str">
        <f t="shared" si="2"/>
        <v>August</v>
      </c>
      <c r="K89">
        <f t="shared" si="3"/>
        <v>2024</v>
      </c>
    </row>
    <row r="90" spans="1:11" x14ac:dyDescent="0.25">
      <c r="A90" t="s">
        <v>97</v>
      </c>
      <c r="B90" s="1">
        <v>45619</v>
      </c>
      <c r="C90" t="s">
        <v>297</v>
      </c>
      <c r="D90" t="s">
        <v>412</v>
      </c>
      <c r="E90" t="s">
        <v>416</v>
      </c>
      <c r="F90" t="s">
        <v>427</v>
      </c>
      <c r="G90">
        <v>5</v>
      </c>
      <c r="H90" s="2">
        <v>3560</v>
      </c>
      <c r="I90" s="2">
        <v>703.98</v>
      </c>
      <c r="J90" t="str">
        <f t="shared" si="2"/>
        <v>November</v>
      </c>
      <c r="K90">
        <f t="shared" si="3"/>
        <v>2024</v>
      </c>
    </row>
    <row r="91" spans="1:11" x14ac:dyDescent="0.25">
      <c r="A91" t="s">
        <v>98</v>
      </c>
      <c r="B91" s="1">
        <v>45541</v>
      </c>
      <c r="C91" t="s">
        <v>298</v>
      </c>
      <c r="D91" t="s">
        <v>412</v>
      </c>
      <c r="E91" t="s">
        <v>414</v>
      </c>
      <c r="F91" t="s">
        <v>426</v>
      </c>
      <c r="G91">
        <v>9</v>
      </c>
      <c r="H91" s="2">
        <v>7983</v>
      </c>
      <c r="I91" s="2">
        <v>2099</v>
      </c>
      <c r="J91" t="str">
        <f t="shared" si="2"/>
        <v>September</v>
      </c>
      <c r="K91">
        <f t="shared" si="3"/>
        <v>2024</v>
      </c>
    </row>
    <row r="92" spans="1:11" x14ac:dyDescent="0.25">
      <c r="A92" t="s">
        <v>99</v>
      </c>
      <c r="B92" s="1">
        <v>45640</v>
      </c>
      <c r="C92" t="s">
        <v>299</v>
      </c>
      <c r="D92" t="s">
        <v>412</v>
      </c>
      <c r="E92" t="s">
        <v>421</v>
      </c>
      <c r="F92" t="s">
        <v>426</v>
      </c>
      <c r="G92">
        <v>6</v>
      </c>
      <c r="H92" s="2">
        <v>1848</v>
      </c>
      <c r="I92" s="2">
        <v>313.76</v>
      </c>
      <c r="J92" t="str">
        <f t="shared" si="2"/>
        <v>December</v>
      </c>
      <c r="K92">
        <f t="shared" si="3"/>
        <v>2024</v>
      </c>
    </row>
    <row r="93" spans="1:11" x14ac:dyDescent="0.25">
      <c r="A93" t="s">
        <v>100</v>
      </c>
      <c r="B93" s="1">
        <v>45689</v>
      </c>
      <c r="C93" t="s">
        <v>300</v>
      </c>
      <c r="D93" t="s">
        <v>409</v>
      </c>
      <c r="E93" t="s">
        <v>413</v>
      </c>
      <c r="F93" t="s">
        <v>425</v>
      </c>
      <c r="G93">
        <v>1</v>
      </c>
      <c r="H93" s="2">
        <v>296</v>
      </c>
      <c r="I93" s="2">
        <v>85.61</v>
      </c>
      <c r="J93" t="str">
        <f t="shared" si="2"/>
        <v>February</v>
      </c>
      <c r="K93">
        <f t="shared" si="3"/>
        <v>2025</v>
      </c>
    </row>
    <row r="94" spans="1:11" x14ac:dyDescent="0.25">
      <c r="A94" t="s">
        <v>101</v>
      </c>
      <c r="B94" s="1">
        <v>45549</v>
      </c>
      <c r="C94" t="s">
        <v>301</v>
      </c>
      <c r="D94" t="s">
        <v>411</v>
      </c>
      <c r="E94" t="s">
        <v>414</v>
      </c>
      <c r="F94" t="s">
        <v>426</v>
      </c>
      <c r="G94">
        <v>4</v>
      </c>
      <c r="H94" s="2">
        <v>3044</v>
      </c>
      <c r="I94" s="2">
        <v>330.44</v>
      </c>
      <c r="J94" t="str">
        <f t="shared" si="2"/>
        <v>September</v>
      </c>
      <c r="K94">
        <f t="shared" si="3"/>
        <v>2024</v>
      </c>
    </row>
    <row r="95" spans="1:11" x14ac:dyDescent="0.25">
      <c r="A95" t="s">
        <v>102</v>
      </c>
      <c r="B95" s="1">
        <v>45861</v>
      </c>
      <c r="C95" t="s">
        <v>302</v>
      </c>
      <c r="D95" t="s">
        <v>409</v>
      </c>
      <c r="E95" t="s">
        <v>419</v>
      </c>
      <c r="F95" t="s">
        <v>426</v>
      </c>
      <c r="G95">
        <v>10</v>
      </c>
      <c r="H95" s="2">
        <v>2760</v>
      </c>
      <c r="I95" s="2">
        <v>508.11</v>
      </c>
      <c r="J95" t="str">
        <f t="shared" si="2"/>
        <v>July</v>
      </c>
      <c r="K95">
        <f t="shared" si="3"/>
        <v>2025</v>
      </c>
    </row>
    <row r="96" spans="1:11" x14ac:dyDescent="0.25">
      <c r="A96" t="s">
        <v>103</v>
      </c>
      <c r="B96" s="1">
        <v>45678</v>
      </c>
      <c r="C96" t="s">
        <v>303</v>
      </c>
      <c r="D96" t="s">
        <v>409</v>
      </c>
      <c r="E96" t="s">
        <v>413</v>
      </c>
      <c r="F96" t="s">
        <v>425</v>
      </c>
      <c r="G96">
        <v>3</v>
      </c>
      <c r="H96" s="2">
        <v>483</v>
      </c>
      <c r="I96" s="2">
        <v>127.2</v>
      </c>
      <c r="J96" t="str">
        <f t="shared" si="2"/>
        <v>January</v>
      </c>
      <c r="K96">
        <f t="shared" si="3"/>
        <v>2025</v>
      </c>
    </row>
    <row r="97" spans="1:11" x14ac:dyDescent="0.25">
      <c r="A97" t="s">
        <v>104</v>
      </c>
      <c r="B97" s="1">
        <v>45763</v>
      </c>
      <c r="C97" t="s">
        <v>304</v>
      </c>
      <c r="D97" t="s">
        <v>412</v>
      </c>
      <c r="E97" t="s">
        <v>424</v>
      </c>
      <c r="F97" t="s">
        <v>427</v>
      </c>
      <c r="G97">
        <v>5</v>
      </c>
      <c r="H97" s="2">
        <v>2755</v>
      </c>
      <c r="I97" s="2">
        <v>593.33000000000004</v>
      </c>
      <c r="J97" t="str">
        <f t="shared" si="2"/>
        <v>April</v>
      </c>
      <c r="K97">
        <f t="shared" si="3"/>
        <v>2025</v>
      </c>
    </row>
    <row r="98" spans="1:11" x14ac:dyDescent="0.25">
      <c r="A98" t="s">
        <v>105</v>
      </c>
      <c r="B98" s="1">
        <v>45849</v>
      </c>
      <c r="C98" t="s">
        <v>305</v>
      </c>
      <c r="D98" t="s">
        <v>409</v>
      </c>
      <c r="E98" t="s">
        <v>419</v>
      </c>
      <c r="F98" t="s">
        <v>426</v>
      </c>
      <c r="G98">
        <v>1</v>
      </c>
      <c r="H98" s="2">
        <v>536</v>
      </c>
      <c r="I98" s="2">
        <v>91.02</v>
      </c>
      <c r="J98" t="str">
        <f t="shared" si="2"/>
        <v>July</v>
      </c>
      <c r="K98">
        <f t="shared" si="3"/>
        <v>2025</v>
      </c>
    </row>
    <row r="99" spans="1:11" x14ac:dyDescent="0.25">
      <c r="A99" t="s">
        <v>106</v>
      </c>
      <c r="B99" s="1">
        <v>45681</v>
      </c>
      <c r="C99" t="s">
        <v>306</v>
      </c>
      <c r="D99" t="s">
        <v>409</v>
      </c>
      <c r="E99" t="s">
        <v>420</v>
      </c>
      <c r="F99" t="s">
        <v>427</v>
      </c>
      <c r="G99">
        <v>5</v>
      </c>
      <c r="H99" s="2">
        <v>4295</v>
      </c>
      <c r="I99" s="2">
        <v>1000.51</v>
      </c>
      <c r="J99" t="str">
        <f t="shared" si="2"/>
        <v>January</v>
      </c>
      <c r="K99">
        <f t="shared" si="3"/>
        <v>2025</v>
      </c>
    </row>
    <row r="100" spans="1:11" x14ac:dyDescent="0.25">
      <c r="A100" t="s">
        <v>107</v>
      </c>
      <c r="B100" s="1">
        <v>45729</v>
      </c>
      <c r="C100" t="s">
        <v>307</v>
      </c>
      <c r="D100" t="s">
        <v>410</v>
      </c>
      <c r="E100" t="s">
        <v>418</v>
      </c>
      <c r="F100" t="s">
        <v>426</v>
      </c>
      <c r="G100">
        <v>5</v>
      </c>
      <c r="H100" s="2">
        <v>4155</v>
      </c>
      <c r="I100" s="2">
        <v>1096.24</v>
      </c>
      <c r="J100" t="str">
        <f t="shared" si="2"/>
        <v>March</v>
      </c>
      <c r="K100">
        <f t="shared" si="3"/>
        <v>2025</v>
      </c>
    </row>
    <row r="101" spans="1:11" x14ac:dyDescent="0.25">
      <c r="A101" t="s">
        <v>108</v>
      </c>
      <c r="B101" s="1">
        <v>45716</v>
      </c>
      <c r="C101" t="s">
        <v>308</v>
      </c>
      <c r="D101" t="s">
        <v>409</v>
      </c>
      <c r="E101" t="s">
        <v>424</v>
      </c>
      <c r="F101" t="s">
        <v>427</v>
      </c>
      <c r="G101">
        <v>8</v>
      </c>
      <c r="H101" s="2">
        <v>1760</v>
      </c>
      <c r="I101" s="2">
        <v>352.69</v>
      </c>
      <c r="J101" t="str">
        <f t="shared" si="2"/>
        <v>February</v>
      </c>
      <c r="K101">
        <f t="shared" si="3"/>
        <v>2025</v>
      </c>
    </row>
    <row r="102" spans="1:11" x14ac:dyDescent="0.25">
      <c r="A102" t="s">
        <v>109</v>
      </c>
      <c r="B102" s="1">
        <v>45560</v>
      </c>
      <c r="C102" t="s">
        <v>309</v>
      </c>
      <c r="D102" t="s">
        <v>410</v>
      </c>
      <c r="E102" t="s">
        <v>422</v>
      </c>
      <c r="F102" t="s">
        <v>425</v>
      </c>
      <c r="G102">
        <v>9</v>
      </c>
      <c r="H102" s="2">
        <v>1071</v>
      </c>
      <c r="I102" s="2">
        <v>258.61</v>
      </c>
      <c r="J102" t="str">
        <f t="shared" si="2"/>
        <v>September</v>
      </c>
      <c r="K102">
        <f t="shared" si="3"/>
        <v>2024</v>
      </c>
    </row>
    <row r="103" spans="1:11" x14ac:dyDescent="0.25">
      <c r="A103" t="s">
        <v>110</v>
      </c>
      <c r="B103" s="1">
        <v>45565</v>
      </c>
      <c r="C103" t="s">
        <v>310</v>
      </c>
      <c r="D103" t="s">
        <v>410</v>
      </c>
      <c r="E103" t="s">
        <v>423</v>
      </c>
      <c r="F103" t="s">
        <v>425</v>
      </c>
      <c r="G103">
        <v>7</v>
      </c>
      <c r="H103" s="2">
        <v>5012</v>
      </c>
      <c r="I103" s="2">
        <v>1262.3900000000001</v>
      </c>
      <c r="J103" t="str">
        <f t="shared" si="2"/>
        <v>September</v>
      </c>
      <c r="K103">
        <f t="shared" si="3"/>
        <v>2024</v>
      </c>
    </row>
    <row r="104" spans="1:11" x14ac:dyDescent="0.25">
      <c r="A104" t="s">
        <v>111</v>
      </c>
      <c r="B104" s="1">
        <v>45859</v>
      </c>
      <c r="C104" t="s">
        <v>311</v>
      </c>
      <c r="D104" t="s">
        <v>410</v>
      </c>
      <c r="E104" t="s">
        <v>417</v>
      </c>
      <c r="F104" t="s">
        <v>427</v>
      </c>
      <c r="G104">
        <v>3</v>
      </c>
      <c r="H104" s="2">
        <v>1038</v>
      </c>
      <c r="I104" s="2">
        <v>187.77</v>
      </c>
      <c r="J104" t="str">
        <f t="shared" si="2"/>
        <v>July</v>
      </c>
      <c r="K104">
        <f t="shared" si="3"/>
        <v>2025</v>
      </c>
    </row>
    <row r="105" spans="1:11" x14ac:dyDescent="0.25">
      <c r="A105" t="s">
        <v>112</v>
      </c>
      <c r="B105" s="1">
        <v>45706</v>
      </c>
      <c r="C105" t="s">
        <v>312</v>
      </c>
      <c r="D105" t="s">
        <v>410</v>
      </c>
      <c r="E105" t="s">
        <v>413</v>
      </c>
      <c r="F105" t="s">
        <v>425</v>
      </c>
      <c r="G105">
        <v>7</v>
      </c>
      <c r="H105" s="2">
        <v>6538</v>
      </c>
      <c r="I105" s="2">
        <v>1473.01</v>
      </c>
      <c r="J105" t="str">
        <f t="shared" si="2"/>
        <v>February</v>
      </c>
      <c r="K105">
        <f t="shared" si="3"/>
        <v>2025</v>
      </c>
    </row>
    <row r="106" spans="1:11" x14ac:dyDescent="0.25">
      <c r="A106" t="s">
        <v>113</v>
      </c>
      <c r="B106" s="1">
        <v>45723</v>
      </c>
      <c r="C106" t="s">
        <v>313</v>
      </c>
      <c r="D106" t="s">
        <v>412</v>
      </c>
      <c r="E106" t="s">
        <v>419</v>
      </c>
      <c r="F106" t="s">
        <v>426</v>
      </c>
      <c r="G106">
        <v>6</v>
      </c>
      <c r="H106" s="2">
        <v>3300</v>
      </c>
      <c r="I106" s="2">
        <v>843.5</v>
      </c>
      <c r="J106" t="str">
        <f t="shared" si="2"/>
        <v>March</v>
      </c>
      <c r="K106">
        <f t="shared" si="3"/>
        <v>2025</v>
      </c>
    </row>
    <row r="107" spans="1:11" x14ac:dyDescent="0.25">
      <c r="A107" t="s">
        <v>114</v>
      </c>
      <c r="B107" s="1">
        <v>45629</v>
      </c>
      <c r="C107" t="s">
        <v>314</v>
      </c>
      <c r="D107" t="s">
        <v>411</v>
      </c>
      <c r="E107" t="s">
        <v>418</v>
      </c>
      <c r="F107" t="s">
        <v>426</v>
      </c>
      <c r="G107">
        <v>1</v>
      </c>
      <c r="H107" s="2">
        <v>174</v>
      </c>
      <c r="I107" s="2">
        <v>51.16</v>
      </c>
      <c r="J107" t="str">
        <f t="shared" si="2"/>
        <v>December</v>
      </c>
      <c r="K107">
        <f t="shared" si="3"/>
        <v>2024</v>
      </c>
    </row>
    <row r="108" spans="1:11" x14ac:dyDescent="0.25">
      <c r="A108" t="s">
        <v>115</v>
      </c>
      <c r="B108" s="1">
        <v>45806</v>
      </c>
      <c r="C108" t="s">
        <v>315</v>
      </c>
      <c r="D108" t="s">
        <v>412</v>
      </c>
      <c r="E108" t="s">
        <v>421</v>
      </c>
      <c r="F108" t="s">
        <v>426</v>
      </c>
      <c r="G108">
        <v>9</v>
      </c>
      <c r="H108" s="2">
        <v>918</v>
      </c>
      <c r="I108" s="2">
        <v>234.88</v>
      </c>
      <c r="J108" t="str">
        <f t="shared" si="2"/>
        <v>May</v>
      </c>
      <c r="K108">
        <f t="shared" si="3"/>
        <v>2025</v>
      </c>
    </row>
    <row r="109" spans="1:11" x14ac:dyDescent="0.25">
      <c r="A109" t="s">
        <v>116</v>
      </c>
      <c r="B109" s="1">
        <v>45524</v>
      </c>
      <c r="C109" t="s">
        <v>316</v>
      </c>
      <c r="D109" t="s">
        <v>411</v>
      </c>
      <c r="E109" t="s">
        <v>416</v>
      </c>
      <c r="F109" t="s">
        <v>427</v>
      </c>
      <c r="G109">
        <v>10</v>
      </c>
      <c r="H109" s="2">
        <v>5340</v>
      </c>
      <c r="I109" s="2">
        <v>984.74</v>
      </c>
      <c r="J109" t="str">
        <f t="shared" si="2"/>
        <v>August</v>
      </c>
      <c r="K109">
        <f t="shared" si="3"/>
        <v>2024</v>
      </c>
    </row>
    <row r="110" spans="1:11" x14ac:dyDescent="0.25">
      <c r="A110" t="s">
        <v>117</v>
      </c>
      <c r="B110" s="1">
        <v>45638</v>
      </c>
      <c r="C110" t="s">
        <v>317</v>
      </c>
      <c r="D110" t="s">
        <v>411</v>
      </c>
      <c r="E110" t="s">
        <v>420</v>
      </c>
      <c r="F110" t="s">
        <v>427</v>
      </c>
      <c r="G110">
        <v>3</v>
      </c>
      <c r="H110" s="2">
        <v>2097</v>
      </c>
      <c r="I110" s="2">
        <v>384.28</v>
      </c>
      <c r="J110" t="str">
        <f t="shared" si="2"/>
        <v>December</v>
      </c>
      <c r="K110">
        <f t="shared" si="3"/>
        <v>2024</v>
      </c>
    </row>
    <row r="111" spans="1:11" x14ac:dyDescent="0.25">
      <c r="A111" t="s">
        <v>118</v>
      </c>
      <c r="B111" s="1">
        <v>45791</v>
      </c>
      <c r="C111" t="s">
        <v>318</v>
      </c>
      <c r="D111" t="s">
        <v>412</v>
      </c>
      <c r="E111" t="s">
        <v>422</v>
      </c>
      <c r="F111" t="s">
        <v>425</v>
      </c>
      <c r="G111">
        <v>1</v>
      </c>
      <c r="H111" s="2">
        <v>465</v>
      </c>
      <c r="I111" s="2">
        <v>79.11</v>
      </c>
      <c r="J111" t="str">
        <f t="shared" si="2"/>
        <v>May</v>
      </c>
      <c r="K111">
        <f t="shared" si="3"/>
        <v>2025</v>
      </c>
    </row>
    <row r="112" spans="1:11" x14ac:dyDescent="0.25">
      <c r="A112" t="s">
        <v>119</v>
      </c>
      <c r="B112" s="1">
        <v>45583</v>
      </c>
      <c r="C112" t="s">
        <v>319</v>
      </c>
      <c r="D112" t="s">
        <v>412</v>
      </c>
      <c r="E112" t="s">
        <v>423</v>
      </c>
      <c r="F112" t="s">
        <v>425</v>
      </c>
      <c r="G112">
        <v>6</v>
      </c>
      <c r="H112" s="2">
        <v>1710</v>
      </c>
      <c r="I112" s="2">
        <v>248.18</v>
      </c>
      <c r="J112" t="str">
        <f t="shared" si="2"/>
        <v>October</v>
      </c>
      <c r="K112">
        <f t="shared" si="3"/>
        <v>2024</v>
      </c>
    </row>
    <row r="113" spans="1:11" x14ac:dyDescent="0.25">
      <c r="A113" t="s">
        <v>120</v>
      </c>
      <c r="B113" s="1">
        <v>45510</v>
      </c>
      <c r="C113" t="s">
        <v>320</v>
      </c>
      <c r="D113" t="s">
        <v>412</v>
      </c>
      <c r="E113" t="s">
        <v>415</v>
      </c>
      <c r="F113" t="s">
        <v>425</v>
      </c>
      <c r="G113">
        <v>8</v>
      </c>
      <c r="H113" s="2">
        <v>3112</v>
      </c>
      <c r="I113" s="2">
        <v>517.75</v>
      </c>
      <c r="J113" t="str">
        <f t="shared" si="2"/>
        <v>August</v>
      </c>
      <c r="K113">
        <f t="shared" si="3"/>
        <v>2024</v>
      </c>
    </row>
    <row r="114" spans="1:11" x14ac:dyDescent="0.25">
      <c r="A114" t="s">
        <v>121</v>
      </c>
      <c r="B114" s="1">
        <v>45775</v>
      </c>
      <c r="C114" t="s">
        <v>321</v>
      </c>
      <c r="D114" t="s">
        <v>409</v>
      </c>
      <c r="E114" t="s">
        <v>413</v>
      </c>
      <c r="F114" t="s">
        <v>425</v>
      </c>
      <c r="G114">
        <v>3</v>
      </c>
      <c r="H114" s="2">
        <v>2973</v>
      </c>
      <c r="I114" s="2">
        <v>647.54</v>
      </c>
      <c r="J114" t="str">
        <f t="shared" si="2"/>
        <v>April</v>
      </c>
      <c r="K114">
        <f t="shared" si="3"/>
        <v>2025</v>
      </c>
    </row>
    <row r="115" spans="1:11" x14ac:dyDescent="0.25">
      <c r="A115" t="s">
        <v>122</v>
      </c>
      <c r="B115" s="1">
        <v>45849</v>
      </c>
      <c r="C115" t="s">
        <v>322</v>
      </c>
      <c r="D115" t="s">
        <v>409</v>
      </c>
      <c r="E115" t="s">
        <v>413</v>
      </c>
      <c r="F115" t="s">
        <v>425</v>
      </c>
      <c r="G115">
        <v>2</v>
      </c>
      <c r="H115" s="2">
        <v>626</v>
      </c>
      <c r="I115" s="2">
        <v>109.57</v>
      </c>
      <c r="J115" t="str">
        <f t="shared" si="2"/>
        <v>July</v>
      </c>
      <c r="K115">
        <f t="shared" si="3"/>
        <v>2025</v>
      </c>
    </row>
    <row r="116" spans="1:11" x14ac:dyDescent="0.25">
      <c r="A116" t="s">
        <v>123</v>
      </c>
      <c r="B116" s="1">
        <v>45830</v>
      </c>
      <c r="C116" t="s">
        <v>323</v>
      </c>
      <c r="D116" t="s">
        <v>409</v>
      </c>
      <c r="E116" t="s">
        <v>420</v>
      </c>
      <c r="F116" t="s">
        <v>427</v>
      </c>
      <c r="G116">
        <v>5</v>
      </c>
      <c r="H116" s="2">
        <v>4040</v>
      </c>
      <c r="I116" s="2">
        <v>635.6</v>
      </c>
      <c r="J116" t="str">
        <f t="shared" si="2"/>
        <v>June</v>
      </c>
      <c r="K116">
        <f t="shared" si="3"/>
        <v>2025</v>
      </c>
    </row>
    <row r="117" spans="1:11" x14ac:dyDescent="0.25">
      <c r="A117" t="s">
        <v>124</v>
      </c>
      <c r="B117" s="1">
        <v>45645</v>
      </c>
      <c r="C117" t="s">
        <v>324</v>
      </c>
      <c r="D117" t="s">
        <v>410</v>
      </c>
      <c r="E117" t="s">
        <v>415</v>
      </c>
      <c r="F117" t="s">
        <v>425</v>
      </c>
      <c r="G117">
        <v>4</v>
      </c>
      <c r="H117" s="2">
        <v>2312</v>
      </c>
      <c r="I117" s="2">
        <v>479.37</v>
      </c>
      <c r="J117" t="str">
        <f t="shared" si="2"/>
        <v>December</v>
      </c>
      <c r="K117">
        <f t="shared" si="3"/>
        <v>2024</v>
      </c>
    </row>
    <row r="118" spans="1:11" x14ac:dyDescent="0.25">
      <c r="A118" t="s">
        <v>125</v>
      </c>
      <c r="B118" s="1">
        <v>45871</v>
      </c>
      <c r="C118" t="s">
        <v>325</v>
      </c>
      <c r="D118" t="s">
        <v>411</v>
      </c>
      <c r="E118" t="s">
        <v>417</v>
      </c>
      <c r="F118" t="s">
        <v>427</v>
      </c>
      <c r="G118">
        <v>3</v>
      </c>
      <c r="H118" s="2">
        <v>2028</v>
      </c>
      <c r="I118" s="2">
        <v>513.45000000000005</v>
      </c>
      <c r="J118" t="str">
        <f t="shared" si="2"/>
        <v>August</v>
      </c>
      <c r="K118">
        <f t="shared" si="3"/>
        <v>2025</v>
      </c>
    </row>
    <row r="119" spans="1:11" x14ac:dyDescent="0.25">
      <c r="A119" t="s">
        <v>126</v>
      </c>
      <c r="B119" s="1">
        <v>45790</v>
      </c>
      <c r="C119" t="s">
        <v>326</v>
      </c>
      <c r="D119" t="s">
        <v>410</v>
      </c>
      <c r="E119" t="s">
        <v>419</v>
      </c>
      <c r="F119" t="s">
        <v>426</v>
      </c>
      <c r="G119">
        <v>6</v>
      </c>
      <c r="H119" s="2">
        <v>390</v>
      </c>
      <c r="I119" s="2">
        <v>115.98</v>
      </c>
      <c r="J119" t="str">
        <f t="shared" si="2"/>
        <v>May</v>
      </c>
      <c r="K119">
        <f t="shared" si="3"/>
        <v>2025</v>
      </c>
    </row>
    <row r="120" spans="1:11" x14ac:dyDescent="0.25">
      <c r="A120" t="s">
        <v>127</v>
      </c>
      <c r="B120" s="1">
        <v>45778</v>
      </c>
      <c r="C120" t="s">
        <v>327</v>
      </c>
      <c r="D120" t="s">
        <v>411</v>
      </c>
      <c r="E120" t="s">
        <v>418</v>
      </c>
      <c r="F120" t="s">
        <v>426</v>
      </c>
      <c r="G120">
        <v>6</v>
      </c>
      <c r="H120" s="2">
        <v>4080</v>
      </c>
      <c r="I120" s="2">
        <v>1094.97</v>
      </c>
      <c r="J120" t="str">
        <f t="shared" si="2"/>
        <v>May</v>
      </c>
      <c r="K120">
        <f t="shared" si="3"/>
        <v>2025</v>
      </c>
    </row>
    <row r="121" spans="1:11" x14ac:dyDescent="0.25">
      <c r="A121" t="s">
        <v>128</v>
      </c>
      <c r="B121" s="1">
        <v>45660</v>
      </c>
      <c r="C121" t="s">
        <v>328</v>
      </c>
      <c r="D121" t="s">
        <v>410</v>
      </c>
      <c r="E121" t="s">
        <v>416</v>
      </c>
      <c r="F121" t="s">
        <v>427</v>
      </c>
      <c r="G121">
        <v>7</v>
      </c>
      <c r="H121" s="2">
        <v>994</v>
      </c>
      <c r="I121" s="2">
        <v>248.31</v>
      </c>
      <c r="J121" t="str">
        <f t="shared" si="2"/>
        <v>January</v>
      </c>
      <c r="K121">
        <f t="shared" si="3"/>
        <v>2025</v>
      </c>
    </row>
    <row r="122" spans="1:11" x14ac:dyDescent="0.25">
      <c r="A122" t="s">
        <v>129</v>
      </c>
      <c r="B122" s="1">
        <v>45869</v>
      </c>
      <c r="C122" t="s">
        <v>329</v>
      </c>
      <c r="D122" t="s">
        <v>410</v>
      </c>
      <c r="E122" t="s">
        <v>414</v>
      </c>
      <c r="F122" t="s">
        <v>426</v>
      </c>
      <c r="G122">
        <v>7</v>
      </c>
      <c r="H122" s="2">
        <v>3129</v>
      </c>
      <c r="I122" s="2">
        <v>333.8</v>
      </c>
      <c r="J122" t="str">
        <f t="shared" si="2"/>
        <v>July</v>
      </c>
      <c r="K122">
        <f t="shared" si="3"/>
        <v>2025</v>
      </c>
    </row>
    <row r="123" spans="1:11" x14ac:dyDescent="0.25">
      <c r="A123" t="s">
        <v>130</v>
      </c>
      <c r="B123" s="1">
        <v>45826</v>
      </c>
      <c r="C123" t="s">
        <v>330</v>
      </c>
      <c r="D123" t="s">
        <v>411</v>
      </c>
      <c r="E123" t="s">
        <v>418</v>
      </c>
      <c r="F123" t="s">
        <v>426</v>
      </c>
      <c r="G123">
        <v>5</v>
      </c>
      <c r="H123" s="2">
        <v>3405</v>
      </c>
      <c r="I123" s="2">
        <v>943.5</v>
      </c>
      <c r="J123" t="str">
        <f t="shared" si="2"/>
        <v>June</v>
      </c>
      <c r="K123">
        <f t="shared" si="3"/>
        <v>2025</v>
      </c>
    </row>
    <row r="124" spans="1:11" x14ac:dyDescent="0.25">
      <c r="A124" t="s">
        <v>131</v>
      </c>
      <c r="B124" s="1">
        <v>45849</v>
      </c>
      <c r="C124" t="s">
        <v>331</v>
      </c>
      <c r="D124" t="s">
        <v>409</v>
      </c>
      <c r="E124" t="s">
        <v>414</v>
      </c>
      <c r="F124" t="s">
        <v>426</v>
      </c>
      <c r="G124">
        <v>6</v>
      </c>
      <c r="H124" s="2">
        <v>3354</v>
      </c>
      <c r="I124" s="2">
        <v>744.07</v>
      </c>
      <c r="J124" t="str">
        <f t="shared" si="2"/>
        <v>July</v>
      </c>
      <c r="K124">
        <f t="shared" si="3"/>
        <v>2025</v>
      </c>
    </row>
    <row r="125" spans="1:11" x14ac:dyDescent="0.25">
      <c r="A125" t="s">
        <v>132</v>
      </c>
      <c r="B125" s="1">
        <v>45801</v>
      </c>
      <c r="C125" t="s">
        <v>332</v>
      </c>
      <c r="D125" t="s">
        <v>411</v>
      </c>
      <c r="E125" t="s">
        <v>420</v>
      </c>
      <c r="F125" t="s">
        <v>427</v>
      </c>
      <c r="G125">
        <v>3</v>
      </c>
      <c r="H125" s="2">
        <v>1089</v>
      </c>
      <c r="I125" s="2">
        <v>187.69</v>
      </c>
      <c r="J125" t="str">
        <f t="shared" si="2"/>
        <v>May</v>
      </c>
      <c r="K125">
        <f t="shared" si="3"/>
        <v>2025</v>
      </c>
    </row>
    <row r="126" spans="1:11" x14ac:dyDescent="0.25">
      <c r="A126" t="s">
        <v>133</v>
      </c>
      <c r="B126" s="1">
        <v>45720</v>
      </c>
      <c r="C126" t="s">
        <v>333</v>
      </c>
      <c r="D126" t="s">
        <v>412</v>
      </c>
      <c r="E126" t="s">
        <v>414</v>
      </c>
      <c r="F126" t="s">
        <v>426</v>
      </c>
      <c r="G126">
        <v>5</v>
      </c>
      <c r="H126" s="2">
        <v>4075</v>
      </c>
      <c r="I126" s="2">
        <v>526.54999999999995</v>
      </c>
      <c r="J126" t="str">
        <f t="shared" si="2"/>
        <v>March</v>
      </c>
      <c r="K126">
        <f t="shared" si="3"/>
        <v>2025</v>
      </c>
    </row>
    <row r="127" spans="1:11" x14ac:dyDescent="0.25">
      <c r="A127" t="s">
        <v>134</v>
      </c>
      <c r="B127" s="1">
        <v>45599</v>
      </c>
      <c r="C127" t="s">
        <v>334</v>
      </c>
      <c r="D127" t="s">
        <v>409</v>
      </c>
      <c r="E127" t="s">
        <v>422</v>
      </c>
      <c r="F127" t="s">
        <v>425</v>
      </c>
      <c r="G127">
        <v>4</v>
      </c>
      <c r="H127" s="2">
        <v>2716</v>
      </c>
      <c r="I127" s="2">
        <v>784.21</v>
      </c>
      <c r="J127" t="str">
        <f t="shared" si="2"/>
        <v>November</v>
      </c>
      <c r="K127">
        <f t="shared" si="3"/>
        <v>2024</v>
      </c>
    </row>
    <row r="128" spans="1:11" x14ac:dyDescent="0.25">
      <c r="A128" t="s">
        <v>135</v>
      </c>
      <c r="B128" s="1">
        <v>45708</v>
      </c>
      <c r="C128" t="s">
        <v>335</v>
      </c>
      <c r="D128" t="s">
        <v>409</v>
      </c>
      <c r="E128" t="s">
        <v>424</v>
      </c>
      <c r="F128" t="s">
        <v>427</v>
      </c>
      <c r="G128">
        <v>1</v>
      </c>
      <c r="H128" s="2">
        <v>203</v>
      </c>
      <c r="I128" s="2">
        <v>29.54</v>
      </c>
      <c r="J128" t="str">
        <f t="shared" si="2"/>
        <v>February</v>
      </c>
      <c r="K128">
        <f t="shared" si="3"/>
        <v>2025</v>
      </c>
    </row>
    <row r="129" spans="1:11" x14ac:dyDescent="0.25">
      <c r="A129" t="s">
        <v>136</v>
      </c>
      <c r="B129" s="1">
        <v>45811</v>
      </c>
      <c r="C129" t="s">
        <v>336</v>
      </c>
      <c r="D129" t="s">
        <v>412</v>
      </c>
      <c r="E129" t="s">
        <v>424</v>
      </c>
      <c r="F129" t="s">
        <v>427</v>
      </c>
      <c r="G129">
        <v>4</v>
      </c>
      <c r="H129" s="2">
        <v>1996</v>
      </c>
      <c r="I129" s="2">
        <v>314.85000000000002</v>
      </c>
      <c r="J129" t="str">
        <f t="shared" si="2"/>
        <v>June</v>
      </c>
      <c r="K129">
        <f t="shared" si="3"/>
        <v>2025</v>
      </c>
    </row>
    <row r="130" spans="1:11" x14ac:dyDescent="0.25">
      <c r="A130" t="s">
        <v>137</v>
      </c>
      <c r="B130" s="1">
        <v>45679</v>
      </c>
      <c r="C130" t="s">
        <v>337</v>
      </c>
      <c r="D130" t="s">
        <v>412</v>
      </c>
      <c r="E130" t="s">
        <v>419</v>
      </c>
      <c r="F130" t="s">
        <v>426</v>
      </c>
      <c r="G130">
        <v>9</v>
      </c>
      <c r="H130" s="2">
        <v>5184</v>
      </c>
      <c r="I130" s="2">
        <v>1159.1600000000001</v>
      </c>
      <c r="J130" t="str">
        <f t="shared" si="2"/>
        <v>January</v>
      </c>
      <c r="K130">
        <f t="shared" si="3"/>
        <v>2025</v>
      </c>
    </row>
    <row r="131" spans="1:11" x14ac:dyDescent="0.25">
      <c r="A131" t="s">
        <v>138</v>
      </c>
      <c r="B131" s="1">
        <v>45658</v>
      </c>
      <c r="C131" t="s">
        <v>338</v>
      </c>
      <c r="D131" t="s">
        <v>411</v>
      </c>
      <c r="E131" t="s">
        <v>419</v>
      </c>
      <c r="F131" t="s">
        <v>426</v>
      </c>
      <c r="G131">
        <v>7</v>
      </c>
      <c r="H131" s="2">
        <v>4417</v>
      </c>
      <c r="I131" s="2">
        <v>1192.43</v>
      </c>
      <c r="J131" t="str">
        <f t="shared" ref="J131:J194" si="4">TEXT(B131, "mmmm")</f>
        <v>January</v>
      </c>
      <c r="K131">
        <f t="shared" ref="K131:K194" si="5">YEAR(B131)</f>
        <v>2025</v>
      </c>
    </row>
    <row r="132" spans="1:11" x14ac:dyDescent="0.25">
      <c r="A132" t="s">
        <v>139</v>
      </c>
      <c r="B132" s="1">
        <v>45867</v>
      </c>
      <c r="C132" t="s">
        <v>339</v>
      </c>
      <c r="D132" t="s">
        <v>409</v>
      </c>
      <c r="E132" t="s">
        <v>419</v>
      </c>
      <c r="F132" t="s">
        <v>426</v>
      </c>
      <c r="G132">
        <v>5</v>
      </c>
      <c r="H132" s="2">
        <v>3800</v>
      </c>
      <c r="I132" s="2">
        <v>527.46</v>
      </c>
      <c r="J132" t="str">
        <f t="shared" si="4"/>
        <v>July</v>
      </c>
      <c r="K132">
        <f t="shared" si="5"/>
        <v>2025</v>
      </c>
    </row>
    <row r="133" spans="1:11" x14ac:dyDescent="0.25">
      <c r="A133" t="s">
        <v>140</v>
      </c>
      <c r="B133" s="1">
        <v>45698</v>
      </c>
      <c r="C133" t="s">
        <v>340</v>
      </c>
      <c r="D133" t="s">
        <v>412</v>
      </c>
      <c r="E133" t="s">
        <v>415</v>
      </c>
      <c r="F133" t="s">
        <v>425</v>
      </c>
      <c r="G133">
        <v>10</v>
      </c>
      <c r="H133" s="2">
        <v>1470</v>
      </c>
      <c r="I133" s="2">
        <v>425.34</v>
      </c>
      <c r="J133" t="str">
        <f t="shared" si="4"/>
        <v>February</v>
      </c>
      <c r="K133">
        <f t="shared" si="5"/>
        <v>2025</v>
      </c>
    </row>
    <row r="134" spans="1:11" x14ac:dyDescent="0.25">
      <c r="A134" t="s">
        <v>141</v>
      </c>
      <c r="B134" s="1">
        <v>45733</v>
      </c>
      <c r="C134" t="s">
        <v>341</v>
      </c>
      <c r="D134" t="s">
        <v>410</v>
      </c>
      <c r="E134" t="s">
        <v>421</v>
      </c>
      <c r="F134" t="s">
        <v>426</v>
      </c>
      <c r="G134">
        <v>7</v>
      </c>
      <c r="H134" s="2">
        <v>5117</v>
      </c>
      <c r="I134" s="2">
        <v>954.07</v>
      </c>
      <c r="J134" t="str">
        <f t="shared" si="4"/>
        <v>March</v>
      </c>
      <c r="K134">
        <f t="shared" si="5"/>
        <v>2025</v>
      </c>
    </row>
    <row r="135" spans="1:11" x14ac:dyDescent="0.25">
      <c r="A135" t="s">
        <v>142</v>
      </c>
      <c r="B135" s="1">
        <v>45656</v>
      </c>
      <c r="C135" t="s">
        <v>342</v>
      </c>
      <c r="D135" t="s">
        <v>411</v>
      </c>
      <c r="E135" t="s">
        <v>418</v>
      </c>
      <c r="F135" t="s">
        <v>426</v>
      </c>
      <c r="G135">
        <v>10</v>
      </c>
      <c r="H135" s="2">
        <v>8010</v>
      </c>
      <c r="I135" s="2">
        <v>804.99</v>
      </c>
      <c r="J135" t="str">
        <f t="shared" si="4"/>
        <v>December</v>
      </c>
      <c r="K135">
        <f t="shared" si="5"/>
        <v>2024</v>
      </c>
    </row>
    <row r="136" spans="1:11" x14ac:dyDescent="0.25">
      <c r="A136" t="s">
        <v>143</v>
      </c>
      <c r="B136" s="1">
        <v>45732</v>
      </c>
      <c r="C136" t="s">
        <v>343</v>
      </c>
      <c r="D136" t="s">
        <v>409</v>
      </c>
      <c r="E136" t="s">
        <v>415</v>
      </c>
      <c r="F136" t="s">
        <v>425</v>
      </c>
      <c r="G136">
        <v>9</v>
      </c>
      <c r="H136" s="2">
        <v>7911</v>
      </c>
      <c r="I136" s="2">
        <v>1324.29</v>
      </c>
      <c r="J136" t="str">
        <f t="shared" si="4"/>
        <v>March</v>
      </c>
      <c r="K136">
        <f t="shared" si="5"/>
        <v>2025</v>
      </c>
    </row>
    <row r="137" spans="1:11" x14ac:dyDescent="0.25">
      <c r="A137" t="s">
        <v>144</v>
      </c>
      <c r="B137" s="1">
        <v>45620</v>
      </c>
      <c r="C137" t="s">
        <v>344</v>
      </c>
      <c r="D137" t="s">
        <v>410</v>
      </c>
      <c r="E137" t="s">
        <v>419</v>
      </c>
      <c r="F137" t="s">
        <v>426</v>
      </c>
      <c r="G137">
        <v>9</v>
      </c>
      <c r="H137" s="2">
        <v>5157</v>
      </c>
      <c r="I137" s="2">
        <v>541.6</v>
      </c>
      <c r="J137" t="str">
        <f t="shared" si="4"/>
        <v>November</v>
      </c>
      <c r="K137">
        <f t="shared" si="5"/>
        <v>2024</v>
      </c>
    </row>
    <row r="138" spans="1:11" x14ac:dyDescent="0.25">
      <c r="A138" t="s">
        <v>145</v>
      </c>
      <c r="B138" s="1">
        <v>45752</v>
      </c>
      <c r="C138" t="s">
        <v>345</v>
      </c>
      <c r="D138" t="s">
        <v>410</v>
      </c>
      <c r="E138" t="s">
        <v>415</v>
      </c>
      <c r="F138" t="s">
        <v>425</v>
      </c>
      <c r="G138">
        <v>3</v>
      </c>
      <c r="H138" s="2">
        <v>1584</v>
      </c>
      <c r="I138" s="2">
        <v>472.76</v>
      </c>
      <c r="J138" t="str">
        <f t="shared" si="4"/>
        <v>April</v>
      </c>
      <c r="K138">
        <f t="shared" si="5"/>
        <v>2025</v>
      </c>
    </row>
    <row r="139" spans="1:11" x14ac:dyDescent="0.25">
      <c r="A139" t="s">
        <v>146</v>
      </c>
      <c r="B139" s="1">
        <v>45553</v>
      </c>
      <c r="C139" t="s">
        <v>346</v>
      </c>
      <c r="D139" t="s">
        <v>410</v>
      </c>
      <c r="E139" t="s">
        <v>421</v>
      </c>
      <c r="F139" t="s">
        <v>426</v>
      </c>
      <c r="G139">
        <v>3</v>
      </c>
      <c r="H139" s="2">
        <v>2733</v>
      </c>
      <c r="I139" s="2">
        <v>405.86</v>
      </c>
      <c r="J139" t="str">
        <f t="shared" si="4"/>
        <v>September</v>
      </c>
      <c r="K139">
        <f t="shared" si="5"/>
        <v>2024</v>
      </c>
    </row>
    <row r="140" spans="1:11" x14ac:dyDescent="0.25">
      <c r="A140" t="s">
        <v>147</v>
      </c>
      <c r="B140" s="1">
        <v>45682</v>
      </c>
      <c r="C140" t="s">
        <v>347</v>
      </c>
      <c r="D140" t="s">
        <v>412</v>
      </c>
      <c r="E140" t="s">
        <v>423</v>
      </c>
      <c r="F140" t="s">
        <v>425</v>
      </c>
      <c r="G140">
        <v>3</v>
      </c>
      <c r="H140" s="2">
        <v>2334</v>
      </c>
      <c r="I140" s="2">
        <v>606.07000000000005</v>
      </c>
      <c r="J140" t="str">
        <f t="shared" si="4"/>
        <v>January</v>
      </c>
      <c r="K140">
        <f t="shared" si="5"/>
        <v>2025</v>
      </c>
    </row>
    <row r="141" spans="1:11" x14ac:dyDescent="0.25">
      <c r="A141" t="s">
        <v>148</v>
      </c>
      <c r="B141" s="1">
        <v>45585</v>
      </c>
      <c r="C141" t="s">
        <v>348</v>
      </c>
      <c r="D141" t="s">
        <v>410</v>
      </c>
      <c r="E141" t="s">
        <v>417</v>
      </c>
      <c r="F141" t="s">
        <v>427</v>
      </c>
      <c r="G141">
        <v>4</v>
      </c>
      <c r="H141" s="2">
        <v>1740</v>
      </c>
      <c r="I141" s="2">
        <v>443.76</v>
      </c>
      <c r="J141" t="str">
        <f t="shared" si="4"/>
        <v>October</v>
      </c>
      <c r="K141">
        <f t="shared" si="5"/>
        <v>2024</v>
      </c>
    </row>
    <row r="142" spans="1:11" x14ac:dyDescent="0.25">
      <c r="A142" t="s">
        <v>149</v>
      </c>
      <c r="B142" s="1">
        <v>45761</v>
      </c>
      <c r="C142" t="s">
        <v>349</v>
      </c>
      <c r="D142" t="s">
        <v>410</v>
      </c>
      <c r="E142" t="s">
        <v>422</v>
      </c>
      <c r="F142" t="s">
        <v>425</v>
      </c>
      <c r="G142">
        <v>4</v>
      </c>
      <c r="H142" s="2">
        <v>948</v>
      </c>
      <c r="I142" s="2">
        <v>236.87</v>
      </c>
      <c r="J142" t="str">
        <f t="shared" si="4"/>
        <v>April</v>
      </c>
      <c r="K142">
        <f t="shared" si="5"/>
        <v>2025</v>
      </c>
    </row>
    <row r="143" spans="1:11" x14ac:dyDescent="0.25">
      <c r="A143" t="s">
        <v>150</v>
      </c>
      <c r="B143" s="1">
        <v>45596</v>
      </c>
      <c r="C143" t="s">
        <v>350</v>
      </c>
      <c r="D143" t="s">
        <v>411</v>
      </c>
      <c r="E143" t="s">
        <v>422</v>
      </c>
      <c r="F143" t="s">
        <v>425</v>
      </c>
      <c r="G143">
        <v>1</v>
      </c>
      <c r="H143" s="2">
        <v>86</v>
      </c>
      <c r="I143" s="2">
        <v>25.76</v>
      </c>
      <c r="J143" t="str">
        <f t="shared" si="4"/>
        <v>October</v>
      </c>
      <c r="K143">
        <f t="shared" si="5"/>
        <v>2024</v>
      </c>
    </row>
    <row r="144" spans="1:11" x14ac:dyDescent="0.25">
      <c r="A144" t="s">
        <v>151</v>
      </c>
      <c r="B144" s="1">
        <v>45716</v>
      </c>
      <c r="C144" t="s">
        <v>351</v>
      </c>
      <c r="D144" t="s">
        <v>411</v>
      </c>
      <c r="E144" t="s">
        <v>415</v>
      </c>
      <c r="F144" t="s">
        <v>425</v>
      </c>
      <c r="G144">
        <v>5</v>
      </c>
      <c r="H144" s="2">
        <v>790</v>
      </c>
      <c r="I144" s="2">
        <v>91.34</v>
      </c>
      <c r="J144" t="str">
        <f t="shared" si="4"/>
        <v>February</v>
      </c>
      <c r="K144">
        <f t="shared" si="5"/>
        <v>2025</v>
      </c>
    </row>
    <row r="145" spans="1:11" x14ac:dyDescent="0.25">
      <c r="A145" t="s">
        <v>152</v>
      </c>
      <c r="B145" s="1">
        <v>45851</v>
      </c>
      <c r="C145" t="s">
        <v>352</v>
      </c>
      <c r="D145" t="s">
        <v>409</v>
      </c>
      <c r="E145" t="s">
        <v>413</v>
      </c>
      <c r="F145" t="s">
        <v>425</v>
      </c>
      <c r="G145">
        <v>2</v>
      </c>
      <c r="H145" s="2">
        <v>232</v>
      </c>
      <c r="I145" s="2">
        <v>46.08</v>
      </c>
      <c r="J145" t="str">
        <f t="shared" si="4"/>
        <v>July</v>
      </c>
      <c r="K145">
        <f t="shared" si="5"/>
        <v>2025</v>
      </c>
    </row>
    <row r="146" spans="1:11" x14ac:dyDescent="0.25">
      <c r="A146" t="s">
        <v>153</v>
      </c>
      <c r="B146" s="1">
        <v>45611</v>
      </c>
      <c r="C146" t="s">
        <v>353</v>
      </c>
      <c r="D146" t="s">
        <v>410</v>
      </c>
      <c r="E146" t="s">
        <v>416</v>
      </c>
      <c r="F146" t="s">
        <v>427</v>
      </c>
      <c r="G146">
        <v>5</v>
      </c>
      <c r="H146" s="2">
        <v>3670</v>
      </c>
      <c r="I146" s="2">
        <v>626.86</v>
      </c>
      <c r="J146" t="str">
        <f t="shared" si="4"/>
        <v>November</v>
      </c>
      <c r="K146">
        <f t="shared" si="5"/>
        <v>2024</v>
      </c>
    </row>
    <row r="147" spans="1:11" x14ac:dyDescent="0.25">
      <c r="A147" t="s">
        <v>154</v>
      </c>
      <c r="B147" s="1">
        <v>45540</v>
      </c>
      <c r="C147" t="s">
        <v>354</v>
      </c>
      <c r="D147" t="s">
        <v>411</v>
      </c>
      <c r="E147" t="s">
        <v>415</v>
      </c>
      <c r="F147" t="s">
        <v>425</v>
      </c>
      <c r="G147">
        <v>2</v>
      </c>
      <c r="H147" s="2">
        <v>1666</v>
      </c>
      <c r="I147" s="2">
        <v>194.34</v>
      </c>
      <c r="J147" t="str">
        <f t="shared" si="4"/>
        <v>September</v>
      </c>
      <c r="K147">
        <f t="shared" si="5"/>
        <v>2024</v>
      </c>
    </row>
    <row r="148" spans="1:11" x14ac:dyDescent="0.25">
      <c r="A148" t="s">
        <v>155</v>
      </c>
      <c r="B148" s="1">
        <v>45691</v>
      </c>
      <c r="C148" t="s">
        <v>355</v>
      </c>
      <c r="D148" t="s">
        <v>412</v>
      </c>
      <c r="E148" t="s">
        <v>416</v>
      </c>
      <c r="F148" t="s">
        <v>427</v>
      </c>
      <c r="G148">
        <v>3</v>
      </c>
      <c r="H148" s="2">
        <v>2397</v>
      </c>
      <c r="I148" s="2">
        <v>500.02</v>
      </c>
      <c r="J148" t="str">
        <f t="shared" si="4"/>
        <v>February</v>
      </c>
      <c r="K148">
        <f t="shared" si="5"/>
        <v>2025</v>
      </c>
    </row>
    <row r="149" spans="1:11" x14ac:dyDescent="0.25">
      <c r="A149" t="s">
        <v>156</v>
      </c>
      <c r="B149" s="1">
        <v>45607</v>
      </c>
      <c r="C149" t="s">
        <v>356</v>
      </c>
      <c r="D149" t="s">
        <v>409</v>
      </c>
      <c r="E149" t="s">
        <v>413</v>
      </c>
      <c r="F149" t="s">
        <v>425</v>
      </c>
      <c r="G149">
        <v>9</v>
      </c>
      <c r="H149" s="2">
        <v>6147</v>
      </c>
      <c r="I149" s="2">
        <v>879.62</v>
      </c>
      <c r="J149" t="str">
        <f t="shared" si="4"/>
        <v>November</v>
      </c>
      <c r="K149">
        <f t="shared" si="5"/>
        <v>2024</v>
      </c>
    </row>
    <row r="150" spans="1:11" x14ac:dyDescent="0.25">
      <c r="A150" t="s">
        <v>157</v>
      </c>
      <c r="B150" s="1">
        <v>45787</v>
      </c>
      <c r="C150" t="s">
        <v>357</v>
      </c>
      <c r="D150" t="s">
        <v>410</v>
      </c>
      <c r="E150" t="s">
        <v>413</v>
      </c>
      <c r="F150" t="s">
        <v>425</v>
      </c>
      <c r="G150">
        <v>9</v>
      </c>
      <c r="H150" s="2">
        <v>3393</v>
      </c>
      <c r="I150" s="2">
        <v>761.89</v>
      </c>
      <c r="J150" t="str">
        <f t="shared" si="4"/>
        <v>May</v>
      </c>
      <c r="K150">
        <f t="shared" si="5"/>
        <v>2025</v>
      </c>
    </row>
    <row r="151" spans="1:11" x14ac:dyDescent="0.25">
      <c r="A151" t="s">
        <v>158</v>
      </c>
      <c r="B151" s="1">
        <v>45605</v>
      </c>
      <c r="C151" t="s">
        <v>358</v>
      </c>
      <c r="D151" t="s">
        <v>410</v>
      </c>
      <c r="E151" t="s">
        <v>416</v>
      </c>
      <c r="F151" t="s">
        <v>427</v>
      </c>
      <c r="G151">
        <v>8</v>
      </c>
      <c r="H151" s="2">
        <v>6104</v>
      </c>
      <c r="I151" s="2">
        <v>1590.61</v>
      </c>
      <c r="J151" t="str">
        <f t="shared" si="4"/>
        <v>November</v>
      </c>
      <c r="K151">
        <f t="shared" si="5"/>
        <v>2024</v>
      </c>
    </row>
    <row r="152" spans="1:11" x14ac:dyDescent="0.25">
      <c r="A152" t="s">
        <v>159</v>
      </c>
      <c r="B152" s="1">
        <v>45621</v>
      </c>
      <c r="C152" t="s">
        <v>359</v>
      </c>
      <c r="D152" t="s">
        <v>411</v>
      </c>
      <c r="E152" t="s">
        <v>420</v>
      </c>
      <c r="F152" t="s">
        <v>427</v>
      </c>
      <c r="G152">
        <v>1</v>
      </c>
      <c r="H152" s="2">
        <v>555</v>
      </c>
      <c r="I152" s="2">
        <v>155.97</v>
      </c>
      <c r="J152" t="str">
        <f t="shared" si="4"/>
        <v>November</v>
      </c>
      <c r="K152">
        <f t="shared" si="5"/>
        <v>2024</v>
      </c>
    </row>
    <row r="153" spans="1:11" x14ac:dyDescent="0.25">
      <c r="A153" t="s">
        <v>160</v>
      </c>
      <c r="B153" s="1">
        <v>45584</v>
      </c>
      <c r="C153" t="s">
        <v>360</v>
      </c>
      <c r="D153" t="s">
        <v>412</v>
      </c>
      <c r="E153" t="s">
        <v>422</v>
      </c>
      <c r="F153" t="s">
        <v>425</v>
      </c>
      <c r="G153">
        <v>10</v>
      </c>
      <c r="H153" s="2">
        <v>3040</v>
      </c>
      <c r="I153" s="2">
        <v>439.63</v>
      </c>
      <c r="J153" t="str">
        <f t="shared" si="4"/>
        <v>October</v>
      </c>
      <c r="K153">
        <f t="shared" si="5"/>
        <v>2024</v>
      </c>
    </row>
    <row r="154" spans="1:11" x14ac:dyDescent="0.25">
      <c r="A154" t="s">
        <v>161</v>
      </c>
      <c r="B154" s="1">
        <v>45655</v>
      </c>
      <c r="C154" t="s">
        <v>361</v>
      </c>
      <c r="D154" t="s">
        <v>412</v>
      </c>
      <c r="E154" t="s">
        <v>419</v>
      </c>
      <c r="F154" t="s">
        <v>426</v>
      </c>
      <c r="G154">
        <v>7</v>
      </c>
      <c r="H154" s="2">
        <v>3787</v>
      </c>
      <c r="I154" s="2">
        <v>1010.5</v>
      </c>
      <c r="J154" t="str">
        <f t="shared" si="4"/>
        <v>December</v>
      </c>
      <c r="K154">
        <f t="shared" si="5"/>
        <v>2024</v>
      </c>
    </row>
    <row r="155" spans="1:11" x14ac:dyDescent="0.25">
      <c r="A155" t="s">
        <v>162</v>
      </c>
      <c r="B155" s="1">
        <v>45774</v>
      </c>
      <c r="C155" t="s">
        <v>362</v>
      </c>
      <c r="D155" t="s">
        <v>409</v>
      </c>
      <c r="E155" t="s">
        <v>418</v>
      </c>
      <c r="F155" t="s">
        <v>426</v>
      </c>
      <c r="G155">
        <v>2</v>
      </c>
      <c r="H155" s="2">
        <v>1004</v>
      </c>
      <c r="I155" s="2">
        <v>246.92</v>
      </c>
      <c r="J155" t="str">
        <f t="shared" si="4"/>
        <v>April</v>
      </c>
      <c r="K155">
        <f t="shared" si="5"/>
        <v>2025</v>
      </c>
    </row>
    <row r="156" spans="1:11" x14ac:dyDescent="0.25">
      <c r="A156" t="s">
        <v>163</v>
      </c>
      <c r="B156" s="1">
        <v>45616</v>
      </c>
      <c r="C156" t="s">
        <v>363</v>
      </c>
      <c r="D156" t="s">
        <v>411</v>
      </c>
      <c r="E156" t="s">
        <v>414</v>
      </c>
      <c r="F156" t="s">
        <v>426</v>
      </c>
      <c r="G156">
        <v>3</v>
      </c>
      <c r="H156" s="2">
        <v>2727</v>
      </c>
      <c r="I156" s="2">
        <v>478.68</v>
      </c>
      <c r="J156" t="str">
        <f t="shared" si="4"/>
        <v>November</v>
      </c>
      <c r="K156">
        <f t="shared" si="5"/>
        <v>2024</v>
      </c>
    </row>
    <row r="157" spans="1:11" x14ac:dyDescent="0.25">
      <c r="A157" t="s">
        <v>164</v>
      </c>
      <c r="B157" s="1">
        <v>45740</v>
      </c>
      <c r="C157" t="s">
        <v>364</v>
      </c>
      <c r="D157" t="s">
        <v>411</v>
      </c>
      <c r="E157" t="s">
        <v>420</v>
      </c>
      <c r="F157" t="s">
        <v>427</v>
      </c>
      <c r="G157">
        <v>9</v>
      </c>
      <c r="H157" s="2">
        <v>7632</v>
      </c>
      <c r="I157" s="2">
        <v>772.88</v>
      </c>
      <c r="J157" t="str">
        <f t="shared" si="4"/>
        <v>March</v>
      </c>
      <c r="K157">
        <f t="shared" si="5"/>
        <v>2025</v>
      </c>
    </row>
    <row r="158" spans="1:11" x14ac:dyDescent="0.25">
      <c r="A158" t="s">
        <v>165</v>
      </c>
      <c r="B158" s="1">
        <v>45571</v>
      </c>
      <c r="C158" t="s">
        <v>365</v>
      </c>
      <c r="D158" t="s">
        <v>412</v>
      </c>
      <c r="E158" t="s">
        <v>420</v>
      </c>
      <c r="F158" t="s">
        <v>427</v>
      </c>
      <c r="G158">
        <v>3</v>
      </c>
      <c r="H158" s="2">
        <v>1950</v>
      </c>
      <c r="I158" s="2">
        <v>199.36</v>
      </c>
      <c r="J158" t="str">
        <f t="shared" si="4"/>
        <v>October</v>
      </c>
      <c r="K158">
        <f t="shared" si="5"/>
        <v>2024</v>
      </c>
    </row>
    <row r="159" spans="1:11" x14ac:dyDescent="0.25">
      <c r="A159" t="s">
        <v>166</v>
      </c>
      <c r="B159" s="1">
        <v>45745</v>
      </c>
      <c r="C159" t="s">
        <v>366</v>
      </c>
      <c r="D159" t="s">
        <v>409</v>
      </c>
      <c r="E159" t="s">
        <v>423</v>
      </c>
      <c r="F159" t="s">
        <v>425</v>
      </c>
      <c r="G159">
        <v>6</v>
      </c>
      <c r="H159" s="2">
        <v>3936</v>
      </c>
      <c r="I159" s="2">
        <v>1057</v>
      </c>
      <c r="J159" t="str">
        <f t="shared" si="4"/>
        <v>March</v>
      </c>
      <c r="K159">
        <f t="shared" si="5"/>
        <v>2025</v>
      </c>
    </row>
    <row r="160" spans="1:11" x14ac:dyDescent="0.25">
      <c r="A160" t="s">
        <v>167</v>
      </c>
      <c r="B160" s="1">
        <v>45872</v>
      </c>
      <c r="C160" t="s">
        <v>367</v>
      </c>
      <c r="D160" t="s">
        <v>412</v>
      </c>
      <c r="E160" t="s">
        <v>416</v>
      </c>
      <c r="F160" t="s">
        <v>427</v>
      </c>
      <c r="G160">
        <v>5</v>
      </c>
      <c r="H160" s="2">
        <v>2200</v>
      </c>
      <c r="I160" s="2">
        <v>400.15</v>
      </c>
      <c r="J160" t="str">
        <f t="shared" si="4"/>
        <v>August</v>
      </c>
      <c r="K160">
        <f t="shared" si="5"/>
        <v>2025</v>
      </c>
    </row>
    <row r="161" spans="1:11" x14ac:dyDescent="0.25">
      <c r="A161" t="s">
        <v>168</v>
      </c>
      <c r="B161" s="1">
        <v>45810</v>
      </c>
      <c r="C161" t="s">
        <v>368</v>
      </c>
      <c r="D161" t="s">
        <v>412</v>
      </c>
      <c r="E161" t="s">
        <v>414</v>
      </c>
      <c r="F161" t="s">
        <v>426</v>
      </c>
      <c r="G161">
        <v>6</v>
      </c>
      <c r="H161" s="2">
        <v>3990</v>
      </c>
      <c r="I161" s="2">
        <v>968.41</v>
      </c>
      <c r="J161" t="str">
        <f t="shared" si="4"/>
        <v>June</v>
      </c>
      <c r="K161">
        <f t="shared" si="5"/>
        <v>2025</v>
      </c>
    </row>
    <row r="162" spans="1:11" x14ac:dyDescent="0.25">
      <c r="A162" t="s">
        <v>169</v>
      </c>
      <c r="B162" s="1">
        <v>45821</v>
      </c>
      <c r="C162" t="s">
        <v>369</v>
      </c>
      <c r="D162" t="s">
        <v>410</v>
      </c>
      <c r="E162" t="s">
        <v>419</v>
      </c>
      <c r="F162" t="s">
        <v>426</v>
      </c>
      <c r="G162">
        <v>8</v>
      </c>
      <c r="H162" s="2">
        <v>1568</v>
      </c>
      <c r="I162" s="2">
        <v>348.68</v>
      </c>
      <c r="J162" t="str">
        <f t="shared" si="4"/>
        <v>June</v>
      </c>
      <c r="K162">
        <f t="shared" si="5"/>
        <v>2025</v>
      </c>
    </row>
    <row r="163" spans="1:11" x14ac:dyDescent="0.25">
      <c r="A163" t="s">
        <v>170</v>
      </c>
      <c r="B163" s="1">
        <v>45733</v>
      </c>
      <c r="C163" t="s">
        <v>370</v>
      </c>
      <c r="D163" t="s">
        <v>410</v>
      </c>
      <c r="E163" t="s">
        <v>413</v>
      </c>
      <c r="F163" t="s">
        <v>425</v>
      </c>
      <c r="G163">
        <v>8</v>
      </c>
      <c r="H163" s="2">
        <v>6872</v>
      </c>
      <c r="I163" s="2">
        <v>1468.02</v>
      </c>
      <c r="J163" t="str">
        <f t="shared" si="4"/>
        <v>March</v>
      </c>
      <c r="K163">
        <f t="shared" si="5"/>
        <v>2025</v>
      </c>
    </row>
    <row r="164" spans="1:11" x14ac:dyDescent="0.25">
      <c r="A164" t="s">
        <v>171</v>
      </c>
      <c r="B164" s="1">
        <v>45811</v>
      </c>
      <c r="C164" t="s">
        <v>371</v>
      </c>
      <c r="D164" t="s">
        <v>410</v>
      </c>
      <c r="E164" t="s">
        <v>415</v>
      </c>
      <c r="F164" t="s">
        <v>425</v>
      </c>
      <c r="G164">
        <v>2</v>
      </c>
      <c r="H164" s="2">
        <v>700</v>
      </c>
      <c r="I164" s="2">
        <v>107.89</v>
      </c>
      <c r="J164" t="str">
        <f t="shared" si="4"/>
        <v>June</v>
      </c>
      <c r="K164">
        <f t="shared" si="5"/>
        <v>2025</v>
      </c>
    </row>
    <row r="165" spans="1:11" x14ac:dyDescent="0.25">
      <c r="A165" t="s">
        <v>172</v>
      </c>
      <c r="B165" s="1">
        <v>45567</v>
      </c>
      <c r="C165" t="s">
        <v>372</v>
      </c>
      <c r="D165" t="s">
        <v>410</v>
      </c>
      <c r="E165" t="s">
        <v>416</v>
      </c>
      <c r="F165" t="s">
        <v>427</v>
      </c>
      <c r="G165">
        <v>2</v>
      </c>
      <c r="H165" s="2">
        <v>182</v>
      </c>
      <c r="I165" s="2">
        <v>19.72</v>
      </c>
      <c r="J165" t="str">
        <f t="shared" si="4"/>
        <v>October</v>
      </c>
      <c r="K165">
        <f t="shared" si="5"/>
        <v>2024</v>
      </c>
    </row>
    <row r="166" spans="1:11" x14ac:dyDescent="0.25">
      <c r="A166" t="s">
        <v>173</v>
      </c>
      <c r="B166" s="1">
        <v>45692</v>
      </c>
      <c r="C166" t="s">
        <v>373</v>
      </c>
      <c r="D166" t="s">
        <v>410</v>
      </c>
      <c r="E166" t="s">
        <v>418</v>
      </c>
      <c r="F166" t="s">
        <v>426</v>
      </c>
      <c r="G166">
        <v>2</v>
      </c>
      <c r="H166" s="2">
        <v>1372</v>
      </c>
      <c r="I166" s="2">
        <v>353.49</v>
      </c>
      <c r="J166" t="str">
        <f t="shared" si="4"/>
        <v>February</v>
      </c>
      <c r="K166">
        <f t="shared" si="5"/>
        <v>2025</v>
      </c>
    </row>
    <row r="167" spans="1:11" x14ac:dyDescent="0.25">
      <c r="A167" t="s">
        <v>174</v>
      </c>
      <c r="B167" s="1">
        <v>45690</v>
      </c>
      <c r="C167" t="s">
        <v>374</v>
      </c>
      <c r="D167" t="s">
        <v>409</v>
      </c>
      <c r="E167" t="s">
        <v>419</v>
      </c>
      <c r="F167" t="s">
        <v>426</v>
      </c>
      <c r="G167">
        <v>1</v>
      </c>
      <c r="H167" s="2">
        <v>548</v>
      </c>
      <c r="I167" s="2">
        <v>75.13</v>
      </c>
      <c r="J167" t="str">
        <f t="shared" si="4"/>
        <v>February</v>
      </c>
      <c r="K167">
        <f t="shared" si="5"/>
        <v>2025</v>
      </c>
    </row>
    <row r="168" spans="1:11" x14ac:dyDescent="0.25">
      <c r="A168" t="s">
        <v>175</v>
      </c>
      <c r="B168" s="1">
        <v>45539</v>
      </c>
      <c r="C168" t="s">
        <v>375</v>
      </c>
      <c r="D168" t="s">
        <v>410</v>
      </c>
      <c r="E168" t="s">
        <v>424</v>
      </c>
      <c r="F168" t="s">
        <v>427</v>
      </c>
      <c r="G168">
        <v>6</v>
      </c>
      <c r="H168" s="2">
        <v>5202</v>
      </c>
      <c r="I168" s="2">
        <v>1292.2</v>
      </c>
      <c r="J168" t="str">
        <f t="shared" si="4"/>
        <v>September</v>
      </c>
      <c r="K168">
        <f t="shared" si="5"/>
        <v>2024</v>
      </c>
    </row>
    <row r="169" spans="1:11" x14ac:dyDescent="0.25">
      <c r="A169" t="s">
        <v>176</v>
      </c>
      <c r="B169" s="1">
        <v>45666</v>
      </c>
      <c r="C169" t="s">
        <v>376</v>
      </c>
      <c r="D169" t="s">
        <v>412</v>
      </c>
      <c r="E169" t="s">
        <v>421</v>
      </c>
      <c r="F169" t="s">
        <v>426</v>
      </c>
      <c r="G169">
        <v>9</v>
      </c>
      <c r="H169" s="2">
        <v>1575</v>
      </c>
      <c r="I169" s="2">
        <v>370.49</v>
      </c>
      <c r="J169" t="str">
        <f t="shared" si="4"/>
        <v>January</v>
      </c>
      <c r="K169">
        <f t="shared" si="5"/>
        <v>2025</v>
      </c>
    </row>
    <row r="170" spans="1:11" x14ac:dyDescent="0.25">
      <c r="A170" t="s">
        <v>177</v>
      </c>
      <c r="B170" s="1">
        <v>45671</v>
      </c>
      <c r="C170" t="s">
        <v>377</v>
      </c>
      <c r="D170" t="s">
        <v>412</v>
      </c>
      <c r="E170" t="s">
        <v>419</v>
      </c>
      <c r="F170" t="s">
        <v>426</v>
      </c>
      <c r="G170">
        <v>5</v>
      </c>
      <c r="H170" s="2">
        <v>4635</v>
      </c>
      <c r="I170" s="2">
        <v>1311.96</v>
      </c>
      <c r="J170" t="str">
        <f t="shared" si="4"/>
        <v>January</v>
      </c>
      <c r="K170">
        <f t="shared" si="5"/>
        <v>2025</v>
      </c>
    </row>
    <row r="171" spans="1:11" x14ac:dyDescent="0.25">
      <c r="A171" t="s">
        <v>178</v>
      </c>
      <c r="B171" s="1">
        <v>45822</v>
      </c>
      <c r="C171" t="s">
        <v>378</v>
      </c>
      <c r="D171" t="s">
        <v>412</v>
      </c>
      <c r="E171" t="s">
        <v>414</v>
      </c>
      <c r="F171" t="s">
        <v>426</v>
      </c>
      <c r="G171">
        <v>5</v>
      </c>
      <c r="H171" s="2">
        <v>4945</v>
      </c>
      <c r="I171" s="2">
        <v>1034.51</v>
      </c>
      <c r="J171" t="str">
        <f t="shared" si="4"/>
        <v>June</v>
      </c>
      <c r="K171">
        <f t="shared" si="5"/>
        <v>2025</v>
      </c>
    </row>
    <row r="172" spans="1:11" x14ac:dyDescent="0.25">
      <c r="A172" t="s">
        <v>179</v>
      </c>
      <c r="B172" s="1">
        <v>45744</v>
      </c>
      <c r="C172" t="s">
        <v>379</v>
      </c>
      <c r="D172" t="s">
        <v>411</v>
      </c>
      <c r="E172" t="s">
        <v>414</v>
      </c>
      <c r="F172" t="s">
        <v>426</v>
      </c>
      <c r="G172">
        <v>9</v>
      </c>
      <c r="H172" s="2">
        <v>4356</v>
      </c>
      <c r="I172" s="2">
        <v>466.05</v>
      </c>
      <c r="J172" t="str">
        <f t="shared" si="4"/>
        <v>March</v>
      </c>
      <c r="K172">
        <f t="shared" si="5"/>
        <v>2025</v>
      </c>
    </row>
    <row r="173" spans="1:11" x14ac:dyDescent="0.25">
      <c r="A173" t="s">
        <v>180</v>
      </c>
      <c r="B173" s="1">
        <v>45650</v>
      </c>
      <c r="C173" t="s">
        <v>380</v>
      </c>
      <c r="D173" t="s">
        <v>411</v>
      </c>
      <c r="E173" t="s">
        <v>422</v>
      </c>
      <c r="F173" t="s">
        <v>425</v>
      </c>
      <c r="G173">
        <v>1</v>
      </c>
      <c r="H173" s="2">
        <v>457</v>
      </c>
      <c r="I173" s="2">
        <v>94.38</v>
      </c>
      <c r="J173" t="str">
        <f t="shared" si="4"/>
        <v>December</v>
      </c>
      <c r="K173">
        <f t="shared" si="5"/>
        <v>2024</v>
      </c>
    </row>
    <row r="174" spans="1:11" x14ac:dyDescent="0.25">
      <c r="A174" t="s">
        <v>181</v>
      </c>
      <c r="B174" s="1">
        <v>45861</v>
      </c>
      <c r="C174" t="s">
        <v>381</v>
      </c>
      <c r="D174" t="s">
        <v>410</v>
      </c>
      <c r="E174" t="s">
        <v>417</v>
      </c>
      <c r="F174" t="s">
        <v>427</v>
      </c>
      <c r="G174">
        <v>7</v>
      </c>
      <c r="H174" s="2">
        <v>1281</v>
      </c>
      <c r="I174" s="2">
        <v>197.65</v>
      </c>
      <c r="J174" t="str">
        <f t="shared" si="4"/>
        <v>July</v>
      </c>
      <c r="K174">
        <f t="shared" si="5"/>
        <v>2025</v>
      </c>
    </row>
    <row r="175" spans="1:11" x14ac:dyDescent="0.25">
      <c r="A175" t="s">
        <v>182</v>
      </c>
      <c r="B175" s="1">
        <v>45765</v>
      </c>
      <c r="C175" t="s">
        <v>382</v>
      </c>
      <c r="D175" t="s">
        <v>409</v>
      </c>
      <c r="E175" t="s">
        <v>419</v>
      </c>
      <c r="F175" t="s">
        <v>426</v>
      </c>
      <c r="G175">
        <v>6</v>
      </c>
      <c r="H175" s="2">
        <v>3654</v>
      </c>
      <c r="I175" s="2">
        <v>460.48</v>
      </c>
      <c r="J175" t="str">
        <f t="shared" si="4"/>
        <v>April</v>
      </c>
      <c r="K175">
        <f t="shared" si="5"/>
        <v>2025</v>
      </c>
    </row>
    <row r="176" spans="1:11" x14ac:dyDescent="0.25">
      <c r="A176" t="s">
        <v>183</v>
      </c>
      <c r="B176" s="1">
        <v>45772</v>
      </c>
      <c r="C176" t="s">
        <v>383</v>
      </c>
      <c r="D176" t="s">
        <v>409</v>
      </c>
      <c r="E176" t="s">
        <v>423</v>
      </c>
      <c r="F176" t="s">
        <v>425</v>
      </c>
      <c r="G176">
        <v>6</v>
      </c>
      <c r="H176" s="2">
        <v>5226</v>
      </c>
      <c r="I176" s="2">
        <v>765.73</v>
      </c>
      <c r="J176" t="str">
        <f t="shared" si="4"/>
        <v>April</v>
      </c>
      <c r="K176">
        <f t="shared" si="5"/>
        <v>2025</v>
      </c>
    </row>
    <row r="177" spans="1:11" x14ac:dyDescent="0.25">
      <c r="A177" t="s">
        <v>184</v>
      </c>
      <c r="B177" s="1">
        <v>45526</v>
      </c>
      <c r="C177" t="s">
        <v>384</v>
      </c>
      <c r="D177" t="s">
        <v>412</v>
      </c>
      <c r="E177" t="s">
        <v>413</v>
      </c>
      <c r="F177" t="s">
        <v>425</v>
      </c>
      <c r="G177">
        <v>4</v>
      </c>
      <c r="H177" s="2">
        <v>928</v>
      </c>
      <c r="I177" s="2">
        <v>252.49</v>
      </c>
      <c r="J177" t="str">
        <f t="shared" si="4"/>
        <v>August</v>
      </c>
      <c r="K177">
        <f t="shared" si="5"/>
        <v>2024</v>
      </c>
    </row>
    <row r="178" spans="1:11" x14ac:dyDescent="0.25">
      <c r="A178" t="s">
        <v>185</v>
      </c>
      <c r="B178" s="1">
        <v>45751</v>
      </c>
      <c r="C178" t="s">
        <v>385</v>
      </c>
      <c r="D178" t="s">
        <v>409</v>
      </c>
      <c r="E178" t="s">
        <v>421</v>
      </c>
      <c r="F178" t="s">
        <v>426</v>
      </c>
      <c r="G178">
        <v>5</v>
      </c>
      <c r="H178" s="2">
        <v>705</v>
      </c>
      <c r="I178" s="2">
        <v>106.75</v>
      </c>
      <c r="J178" t="str">
        <f t="shared" si="4"/>
        <v>April</v>
      </c>
      <c r="K178">
        <f t="shared" si="5"/>
        <v>2025</v>
      </c>
    </row>
    <row r="179" spans="1:11" x14ac:dyDescent="0.25">
      <c r="A179" t="s">
        <v>186</v>
      </c>
      <c r="B179" s="1">
        <v>45629</v>
      </c>
      <c r="C179" t="s">
        <v>386</v>
      </c>
      <c r="D179" t="s">
        <v>409</v>
      </c>
      <c r="E179" t="s">
        <v>418</v>
      </c>
      <c r="F179" t="s">
        <v>426</v>
      </c>
      <c r="G179">
        <v>5</v>
      </c>
      <c r="H179" s="2">
        <v>1355</v>
      </c>
      <c r="I179" s="2">
        <v>256.81</v>
      </c>
      <c r="J179" t="str">
        <f t="shared" si="4"/>
        <v>December</v>
      </c>
      <c r="K179">
        <f t="shared" si="5"/>
        <v>2024</v>
      </c>
    </row>
    <row r="180" spans="1:11" x14ac:dyDescent="0.25">
      <c r="A180" t="s">
        <v>187</v>
      </c>
      <c r="B180" s="1">
        <v>45644</v>
      </c>
      <c r="C180" t="s">
        <v>387</v>
      </c>
      <c r="D180" t="s">
        <v>411</v>
      </c>
      <c r="E180" t="s">
        <v>420</v>
      </c>
      <c r="F180" t="s">
        <v>427</v>
      </c>
      <c r="G180">
        <v>7</v>
      </c>
      <c r="H180" s="2">
        <v>3836</v>
      </c>
      <c r="I180" s="2">
        <v>735.52</v>
      </c>
      <c r="J180" t="str">
        <f t="shared" si="4"/>
        <v>December</v>
      </c>
      <c r="K180">
        <f t="shared" si="5"/>
        <v>2024</v>
      </c>
    </row>
    <row r="181" spans="1:11" x14ac:dyDescent="0.25">
      <c r="A181" t="s">
        <v>188</v>
      </c>
      <c r="B181" s="1">
        <v>45657</v>
      </c>
      <c r="C181" t="s">
        <v>388</v>
      </c>
      <c r="D181" t="s">
        <v>410</v>
      </c>
      <c r="E181" t="s">
        <v>420</v>
      </c>
      <c r="F181" t="s">
        <v>427</v>
      </c>
      <c r="G181">
        <v>2</v>
      </c>
      <c r="H181" s="2">
        <v>886</v>
      </c>
      <c r="I181" s="2">
        <v>168.72</v>
      </c>
      <c r="J181" t="str">
        <f t="shared" si="4"/>
        <v>December</v>
      </c>
      <c r="K181">
        <f t="shared" si="5"/>
        <v>2024</v>
      </c>
    </row>
    <row r="182" spans="1:11" x14ac:dyDescent="0.25">
      <c r="A182" t="s">
        <v>189</v>
      </c>
      <c r="B182" s="1">
        <v>45538</v>
      </c>
      <c r="C182" t="s">
        <v>389</v>
      </c>
      <c r="D182" t="s">
        <v>409</v>
      </c>
      <c r="E182" t="s">
        <v>417</v>
      </c>
      <c r="F182" t="s">
        <v>427</v>
      </c>
      <c r="G182">
        <v>10</v>
      </c>
      <c r="H182" s="2">
        <v>6170</v>
      </c>
      <c r="I182" s="2">
        <v>1483.67</v>
      </c>
      <c r="J182" t="str">
        <f t="shared" si="4"/>
        <v>September</v>
      </c>
      <c r="K182">
        <f t="shared" si="5"/>
        <v>2024</v>
      </c>
    </row>
    <row r="183" spans="1:11" x14ac:dyDescent="0.25">
      <c r="A183" t="s">
        <v>190</v>
      </c>
      <c r="B183" s="1">
        <v>45666</v>
      </c>
      <c r="C183" t="s">
        <v>390</v>
      </c>
      <c r="D183" t="s">
        <v>411</v>
      </c>
      <c r="E183" t="s">
        <v>424</v>
      </c>
      <c r="F183" t="s">
        <v>427</v>
      </c>
      <c r="G183">
        <v>1</v>
      </c>
      <c r="H183" s="2">
        <v>868</v>
      </c>
      <c r="I183" s="2">
        <v>212.27</v>
      </c>
      <c r="J183" t="str">
        <f t="shared" si="4"/>
        <v>January</v>
      </c>
      <c r="K183">
        <f t="shared" si="5"/>
        <v>2025</v>
      </c>
    </row>
    <row r="184" spans="1:11" x14ac:dyDescent="0.25">
      <c r="A184" t="s">
        <v>191</v>
      </c>
      <c r="B184" s="1">
        <v>45740</v>
      </c>
      <c r="C184" t="s">
        <v>391</v>
      </c>
      <c r="D184" t="s">
        <v>412</v>
      </c>
      <c r="E184" t="s">
        <v>420</v>
      </c>
      <c r="F184" t="s">
        <v>427</v>
      </c>
      <c r="G184">
        <v>1</v>
      </c>
      <c r="H184" s="2">
        <v>262</v>
      </c>
      <c r="I184" s="2">
        <v>70.61</v>
      </c>
      <c r="J184" t="str">
        <f t="shared" si="4"/>
        <v>March</v>
      </c>
      <c r="K184">
        <f t="shared" si="5"/>
        <v>2025</v>
      </c>
    </row>
    <row r="185" spans="1:11" x14ac:dyDescent="0.25">
      <c r="A185" t="s">
        <v>192</v>
      </c>
      <c r="B185" s="1">
        <v>45732</v>
      </c>
      <c r="C185" t="s">
        <v>392</v>
      </c>
      <c r="D185" t="s">
        <v>411</v>
      </c>
      <c r="E185" t="s">
        <v>423</v>
      </c>
      <c r="F185" t="s">
        <v>425</v>
      </c>
      <c r="G185">
        <v>3</v>
      </c>
      <c r="H185" s="2">
        <v>1248</v>
      </c>
      <c r="I185" s="2">
        <v>290.67</v>
      </c>
      <c r="J185" t="str">
        <f t="shared" si="4"/>
        <v>March</v>
      </c>
      <c r="K185">
        <f t="shared" si="5"/>
        <v>2025</v>
      </c>
    </row>
    <row r="186" spans="1:11" x14ac:dyDescent="0.25">
      <c r="A186" t="s">
        <v>193</v>
      </c>
      <c r="B186" s="1">
        <v>45864</v>
      </c>
      <c r="C186" t="s">
        <v>393</v>
      </c>
      <c r="D186" t="s">
        <v>410</v>
      </c>
      <c r="E186" t="s">
        <v>415</v>
      </c>
      <c r="F186" t="s">
        <v>425</v>
      </c>
      <c r="G186">
        <v>8</v>
      </c>
      <c r="H186" s="2">
        <v>3368</v>
      </c>
      <c r="I186" s="2">
        <v>830.96</v>
      </c>
      <c r="J186" t="str">
        <f t="shared" si="4"/>
        <v>July</v>
      </c>
      <c r="K186">
        <f t="shared" si="5"/>
        <v>2025</v>
      </c>
    </row>
    <row r="187" spans="1:11" x14ac:dyDescent="0.25">
      <c r="A187" t="s">
        <v>194</v>
      </c>
      <c r="B187" s="1">
        <v>45861</v>
      </c>
      <c r="C187" t="s">
        <v>394</v>
      </c>
      <c r="D187" t="s">
        <v>411</v>
      </c>
      <c r="E187" t="s">
        <v>413</v>
      </c>
      <c r="F187" t="s">
        <v>425</v>
      </c>
      <c r="G187">
        <v>5</v>
      </c>
      <c r="H187" s="2">
        <v>980</v>
      </c>
      <c r="I187" s="2">
        <v>184.9</v>
      </c>
      <c r="J187" t="str">
        <f t="shared" si="4"/>
        <v>July</v>
      </c>
      <c r="K187">
        <f t="shared" si="5"/>
        <v>2025</v>
      </c>
    </row>
    <row r="188" spans="1:11" x14ac:dyDescent="0.25">
      <c r="A188" t="s">
        <v>195</v>
      </c>
      <c r="B188" s="1">
        <v>45511</v>
      </c>
      <c r="C188" t="s">
        <v>395</v>
      </c>
      <c r="D188" t="s">
        <v>412</v>
      </c>
      <c r="E188" t="s">
        <v>414</v>
      </c>
      <c r="F188" t="s">
        <v>426</v>
      </c>
      <c r="G188">
        <v>5</v>
      </c>
      <c r="H188" s="2">
        <v>1265</v>
      </c>
      <c r="I188" s="2">
        <v>292.14</v>
      </c>
      <c r="J188" t="str">
        <f t="shared" si="4"/>
        <v>August</v>
      </c>
      <c r="K188">
        <f t="shared" si="5"/>
        <v>2024</v>
      </c>
    </row>
    <row r="189" spans="1:11" x14ac:dyDescent="0.25">
      <c r="A189" t="s">
        <v>196</v>
      </c>
      <c r="B189" s="1">
        <v>45778</v>
      </c>
      <c r="C189" t="s">
        <v>396</v>
      </c>
      <c r="D189" t="s">
        <v>410</v>
      </c>
      <c r="E189" t="s">
        <v>418</v>
      </c>
      <c r="F189" t="s">
        <v>426</v>
      </c>
      <c r="G189">
        <v>9</v>
      </c>
      <c r="H189" s="2">
        <v>2916</v>
      </c>
      <c r="I189" s="2">
        <v>436.58</v>
      </c>
      <c r="J189" t="str">
        <f t="shared" si="4"/>
        <v>May</v>
      </c>
      <c r="K189">
        <f t="shared" si="5"/>
        <v>2025</v>
      </c>
    </row>
    <row r="190" spans="1:11" x14ac:dyDescent="0.25">
      <c r="A190" t="s">
        <v>197</v>
      </c>
      <c r="B190" s="1">
        <v>45572</v>
      </c>
      <c r="C190" t="s">
        <v>397</v>
      </c>
      <c r="D190" t="s">
        <v>411</v>
      </c>
      <c r="E190" t="s">
        <v>413</v>
      </c>
      <c r="F190" t="s">
        <v>425</v>
      </c>
      <c r="G190">
        <v>9</v>
      </c>
      <c r="H190" s="2">
        <v>4446</v>
      </c>
      <c r="I190" s="2">
        <v>1330.87</v>
      </c>
      <c r="J190" t="str">
        <f t="shared" si="4"/>
        <v>October</v>
      </c>
      <c r="K190">
        <f t="shared" si="5"/>
        <v>2024</v>
      </c>
    </row>
    <row r="191" spans="1:11" x14ac:dyDescent="0.25">
      <c r="A191" t="s">
        <v>198</v>
      </c>
      <c r="B191" s="1">
        <v>45777</v>
      </c>
      <c r="C191" t="s">
        <v>398</v>
      </c>
      <c r="D191" t="s">
        <v>409</v>
      </c>
      <c r="E191" t="s">
        <v>414</v>
      </c>
      <c r="F191" t="s">
        <v>426</v>
      </c>
      <c r="G191">
        <v>3</v>
      </c>
      <c r="H191" s="2">
        <v>1479</v>
      </c>
      <c r="I191" s="2">
        <v>364.36</v>
      </c>
      <c r="J191" t="str">
        <f t="shared" si="4"/>
        <v>April</v>
      </c>
      <c r="K191">
        <f t="shared" si="5"/>
        <v>2025</v>
      </c>
    </row>
    <row r="192" spans="1:11" x14ac:dyDescent="0.25">
      <c r="A192" t="s">
        <v>199</v>
      </c>
      <c r="B192" s="1">
        <v>45622</v>
      </c>
      <c r="C192" t="s">
        <v>399</v>
      </c>
      <c r="D192" t="s">
        <v>409</v>
      </c>
      <c r="E192" t="s">
        <v>414</v>
      </c>
      <c r="F192" t="s">
        <v>426</v>
      </c>
      <c r="G192">
        <v>7</v>
      </c>
      <c r="H192" s="2">
        <v>4025</v>
      </c>
      <c r="I192" s="2">
        <v>500.49</v>
      </c>
      <c r="J192" t="str">
        <f t="shared" si="4"/>
        <v>November</v>
      </c>
      <c r="K192">
        <f t="shared" si="5"/>
        <v>2024</v>
      </c>
    </row>
    <row r="193" spans="1:11" x14ac:dyDescent="0.25">
      <c r="A193" t="s">
        <v>200</v>
      </c>
      <c r="B193" s="1">
        <v>45663</v>
      </c>
      <c r="C193" t="s">
        <v>400</v>
      </c>
      <c r="D193" t="s">
        <v>410</v>
      </c>
      <c r="E193" t="s">
        <v>414</v>
      </c>
      <c r="F193" t="s">
        <v>426</v>
      </c>
      <c r="G193">
        <v>5</v>
      </c>
      <c r="H193" s="2">
        <v>2600</v>
      </c>
      <c r="I193" s="2">
        <v>617.65</v>
      </c>
      <c r="J193" t="str">
        <f t="shared" si="4"/>
        <v>January</v>
      </c>
      <c r="K193">
        <f t="shared" si="5"/>
        <v>2025</v>
      </c>
    </row>
    <row r="194" spans="1:11" x14ac:dyDescent="0.25">
      <c r="A194" t="s">
        <v>201</v>
      </c>
      <c r="B194" s="1">
        <v>45760</v>
      </c>
      <c r="C194" t="s">
        <v>401</v>
      </c>
      <c r="D194" t="s">
        <v>412</v>
      </c>
      <c r="E194" t="s">
        <v>413</v>
      </c>
      <c r="F194" t="s">
        <v>425</v>
      </c>
      <c r="G194">
        <v>6</v>
      </c>
      <c r="H194" s="2">
        <v>636</v>
      </c>
      <c r="I194" s="2">
        <v>91.39</v>
      </c>
      <c r="J194" t="str">
        <f t="shared" si="4"/>
        <v>April</v>
      </c>
      <c r="K194">
        <f t="shared" si="5"/>
        <v>2025</v>
      </c>
    </row>
    <row r="195" spans="1:11" x14ac:dyDescent="0.25">
      <c r="A195" t="s">
        <v>202</v>
      </c>
      <c r="B195" s="1">
        <v>45856</v>
      </c>
      <c r="C195" t="s">
        <v>402</v>
      </c>
      <c r="D195" t="s">
        <v>409</v>
      </c>
      <c r="E195" t="s">
        <v>421</v>
      </c>
      <c r="F195" t="s">
        <v>426</v>
      </c>
      <c r="G195">
        <v>8</v>
      </c>
      <c r="H195" s="2">
        <v>3744</v>
      </c>
      <c r="I195" s="2">
        <v>832.13</v>
      </c>
      <c r="J195" t="str">
        <f t="shared" ref="J195:J201" si="6">TEXT(B195, "mmmm")</f>
        <v>July</v>
      </c>
      <c r="K195">
        <f t="shared" ref="K195:K201" si="7">YEAR(B195)</f>
        <v>2025</v>
      </c>
    </row>
    <row r="196" spans="1:11" x14ac:dyDescent="0.25">
      <c r="A196" t="s">
        <v>203</v>
      </c>
      <c r="B196" s="1">
        <v>45778</v>
      </c>
      <c r="C196" t="s">
        <v>403</v>
      </c>
      <c r="D196" t="s">
        <v>412</v>
      </c>
      <c r="E196" t="s">
        <v>413</v>
      </c>
      <c r="F196" t="s">
        <v>425</v>
      </c>
      <c r="G196">
        <v>9</v>
      </c>
      <c r="H196" s="2">
        <v>1611</v>
      </c>
      <c r="I196" s="2">
        <v>253.33</v>
      </c>
      <c r="J196" t="str">
        <f t="shared" si="6"/>
        <v>May</v>
      </c>
      <c r="K196">
        <f t="shared" si="7"/>
        <v>2025</v>
      </c>
    </row>
    <row r="197" spans="1:11" x14ac:dyDescent="0.25">
      <c r="A197" t="s">
        <v>204</v>
      </c>
      <c r="B197" s="1">
        <v>45618</v>
      </c>
      <c r="C197" t="s">
        <v>404</v>
      </c>
      <c r="D197" t="s">
        <v>412</v>
      </c>
      <c r="E197" t="s">
        <v>419</v>
      </c>
      <c r="F197" t="s">
        <v>426</v>
      </c>
      <c r="G197">
        <v>4</v>
      </c>
      <c r="H197" s="2">
        <v>228</v>
      </c>
      <c r="I197" s="2">
        <v>32.270000000000003</v>
      </c>
      <c r="J197" t="str">
        <f t="shared" si="6"/>
        <v>November</v>
      </c>
      <c r="K197">
        <f t="shared" si="7"/>
        <v>2024</v>
      </c>
    </row>
    <row r="198" spans="1:11" x14ac:dyDescent="0.25">
      <c r="A198" t="s">
        <v>205</v>
      </c>
      <c r="B198" s="1">
        <v>45704</v>
      </c>
      <c r="C198" t="s">
        <v>405</v>
      </c>
      <c r="D198" t="s">
        <v>412</v>
      </c>
      <c r="E198" t="s">
        <v>417</v>
      </c>
      <c r="F198" t="s">
        <v>427</v>
      </c>
      <c r="G198">
        <v>3</v>
      </c>
      <c r="H198" s="2">
        <v>1938</v>
      </c>
      <c r="I198" s="2">
        <v>204.93</v>
      </c>
      <c r="J198" t="str">
        <f t="shared" si="6"/>
        <v>February</v>
      </c>
      <c r="K198">
        <f t="shared" si="7"/>
        <v>2025</v>
      </c>
    </row>
    <row r="199" spans="1:11" x14ac:dyDescent="0.25">
      <c r="A199" t="s">
        <v>206</v>
      </c>
      <c r="B199" s="1">
        <v>45783</v>
      </c>
      <c r="C199" t="s">
        <v>406</v>
      </c>
      <c r="D199" t="s">
        <v>410</v>
      </c>
      <c r="E199" t="s">
        <v>418</v>
      </c>
      <c r="F199" t="s">
        <v>426</v>
      </c>
      <c r="G199">
        <v>5</v>
      </c>
      <c r="H199" s="2">
        <v>2755</v>
      </c>
      <c r="I199" s="2">
        <v>767.71</v>
      </c>
      <c r="J199" t="str">
        <f t="shared" si="6"/>
        <v>May</v>
      </c>
      <c r="K199">
        <f t="shared" si="7"/>
        <v>2025</v>
      </c>
    </row>
    <row r="200" spans="1:11" x14ac:dyDescent="0.25">
      <c r="A200" t="s">
        <v>207</v>
      </c>
      <c r="B200" s="1">
        <v>45534</v>
      </c>
      <c r="C200" t="s">
        <v>407</v>
      </c>
      <c r="D200" t="s">
        <v>410</v>
      </c>
      <c r="E200" t="s">
        <v>413</v>
      </c>
      <c r="F200" t="s">
        <v>425</v>
      </c>
      <c r="G200">
        <v>10</v>
      </c>
      <c r="H200" s="2">
        <v>9880</v>
      </c>
      <c r="I200" s="2">
        <v>1034.78</v>
      </c>
      <c r="J200" t="str">
        <f t="shared" si="6"/>
        <v>August</v>
      </c>
      <c r="K200">
        <f t="shared" si="7"/>
        <v>2024</v>
      </c>
    </row>
    <row r="201" spans="1:11" x14ac:dyDescent="0.25">
      <c r="A201" t="s">
        <v>208</v>
      </c>
      <c r="B201" s="1">
        <v>45840</v>
      </c>
      <c r="C201" t="s">
        <v>408</v>
      </c>
      <c r="D201" t="s">
        <v>412</v>
      </c>
      <c r="E201" t="s">
        <v>419</v>
      </c>
      <c r="F201" t="s">
        <v>426</v>
      </c>
      <c r="G201">
        <v>3</v>
      </c>
      <c r="H201" s="2">
        <v>1395</v>
      </c>
      <c r="I201" s="2">
        <v>177.99</v>
      </c>
      <c r="J201" t="str">
        <f t="shared" si="6"/>
        <v>July</v>
      </c>
      <c r="K201">
        <f t="shared" si="7"/>
        <v>2025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Sales by Region</vt:lpstr>
      <vt:lpstr>Top-Selling Products</vt:lpstr>
      <vt:lpstr>Trend Analysis</vt:lpstr>
      <vt:lpstr>Profit by Category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 Affan Khan</dc:creator>
  <cp:lastModifiedBy>HP</cp:lastModifiedBy>
  <dcterms:created xsi:type="dcterms:W3CDTF">2025-08-04T05:45:13Z</dcterms:created>
  <dcterms:modified xsi:type="dcterms:W3CDTF">2025-08-04T06:23:36Z</dcterms:modified>
</cp:coreProperties>
</file>