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publishItems="1"/>
  <mc:AlternateContent xmlns:mc="http://schemas.openxmlformats.org/markup-compatibility/2006">
    <mc:Choice Requires="x15">
      <x15ac:absPath xmlns:x15ac="http://schemas.microsoft.com/office/spreadsheetml/2010/11/ac" url="https://d.docs.live.net/d3753bacb3d381d5/Desktop/Afif Rifaie/Github/Excel/"/>
    </mc:Choice>
  </mc:AlternateContent>
  <xr:revisionPtr revIDLastSave="0" documentId="8_{9110D04B-0BD1-4FA2-BDD2-298A2E703BF8}" xr6:coauthVersionLast="47" xr6:coauthVersionMax="47" xr10:uidLastSave="{00000000-0000-0000-0000-000000000000}"/>
  <bookViews>
    <workbookView xWindow="-110" yWindow="-110" windowWidth="19420" windowHeight="11020" xr2:uid="{DB438AB8-0F60-4224-9C67-97043B861F24}"/>
  </bookViews>
  <sheets>
    <sheet name="Data" sheetId="1" r:id="rId1"/>
    <sheet name="Data Prep" sheetId="3" r:id="rId2"/>
    <sheet name="Dashboard" sheetId="4" r:id="rId3"/>
  </sheets>
  <definedNames>
    <definedName name="_xlnm._FilterDatabase" localSheetId="0" hidden="1">Data!$A$1:$F$1919</definedName>
    <definedName name="_xlnm._FilterDatabase" localSheetId="1" hidden="1">'Data Prep'!$D$2:$E$12</definedName>
    <definedName name="_xlchart.v5.0" hidden="1">'Data Prep'!$O$2</definedName>
    <definedName name="_xlchart.v5.1" hidden="1">'Data Prep'!$O$3:$O$50</definedName>
    <definedName name="_xlchart.v5.2" hidden="1">'Data Prep'!$T$2</definedName>
    <definedName name="_xlchart.v5.3" hidden="1">'Data Prep'!$T$3:$T$50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3" l="1"/>
  <c r="T2" i="3" s="1"/>
  <c r="B6" i="4" a="1"/>
  <c r="B6" i="4" s="1"/>
  <c r="B3" i="3" s="1"/>
  <c r="S11" i="3" s="1"/>
  <c r="D15" i="3"/>
  <c r="F3" i="3" l="1"/>
  <c r="F11" i="3"/>
  <c r="F10" i="3"/>
  <c r="F12" i="3"/>
  <c r="F9" i="3"/>
  <c r="F8" i="3"/>
  <c r="F7" i="3"/>
  <c r="F6" i="3"/>
  <c r="F5" i="3"/>
  <c r="F4" i="3"/>
  <c r="S9" i="3"/>
  <c r="S50" i="3"/>
  <c r="S26" i="3"/>
  <c r="S49" i="3"/>
  <c r="S25" i="3"/>
  <c r="S17" i="3"/>
  <c r="S48" i="3"/>
  <c r="S16" i="3"/>
  <c r="S39" i="3"/>
  <c r="S15" i="3"/>
  <c r="S30" i="3"/>
  <c r="S6" i="3"/>
  <c r="S45" i="3"/>
  <c r="S37" i="3"/>
  <c r="S29" i="3"/>
  <c r="S21" i="3"/>
  <c r="S13" i="3"/>
  <c r="S5" i="3"/>
  <c r="S34" i="3"/>
  <c r="S10" i="3"/>
  <c r="S33" i="3"/>
  <c r="S32" i="3"/>
  <c r="S8" i="3"/>
  <c r="S31" i="3"/>
  <c r="S23" i="3"/>
  <c r="S38" i="3"/>
  <c r="S22" i="3"/>
  <c r="S14" i="3"/>
  <c r="S44" i="3"/>
  <c r="S36" i="3"/>
  <c r="S28" i="3"/>
  <c r="S20" i="3"/>
  <c r="S12" i="3"/>
  <c r="S4" i="3"/>
  <c r="S42" i="3"/>
  <c r="S18" i="3"/>
  <c r="S41" i="3"/>
  <c r="S40" i="3"/>
  <c r="S24" i="3"/>
  <c r="S47" i="3"/>
  <c r="S7" i="3"/>
  <c r="S46" i="3"/>
  <c r="S3" i="3"/>
  <c r="S43" i="3"/>
  <c r="S35" i="3"/>
  <c r="S27" i="3"/>
  <c r="S19" i="3"/>
  <c r="P4" i="3" l="1"/>
  <c r="R4" i="3" s="1"/>
  <c r="T4" i="3" s="1"/>
  <c r="P5" i="3"/>
  <c r="R5" i="3" s="1"/>
  <c r="T5" i="3" s="1"/>
  <c r="P6" i="3"/>
  <c r="R6" i="3" s="1"/>
  <c r="T6" i="3" s="1"/>
  <c r="P7" i="3"/>
  <c r="R7" i="3" s="1"/>
  <c r="T7" i="3" s="1"/>
  <c r="P8" i="3"/>
  <c r="R8" i="3" s="1"/>
  <c r="T8" i="3" s="1"/>
  <c r="P9" i="3"/>
  <c r="R9" i="3" s="1"/>
  <c r="T9" i="3" s="1"/>
  <c r="P10" i="3"/>
  <c r="R10" i="3" s="1"/>
  <c r="T10" i="3" s="1"/>
  <c r="P11" i="3"/>
  <c r="R11" i="3" s="1"/>
  <c r="T11" i="3" s="1"/>
  <c r="P12" i="3"/>
  <c r="R12" i="3" s="1"/>
  <c r="T12" i="3" s="1"/>
  <c r="P13" i="3"/>
  <c r="R13" i="3" s="1"/>
  <c r="T13" i="3" s="1"/>
  <c r="P14" i="3"/>
  <c r="R14" i="3" s="1"/>
  <c r="T14" i="3" s="1"/>
  <c r="P15" i="3"/>
  <c r="R15" i="3" s="1"/>
  <c r="T15" i="3" s="1"/>
  <c r="P16" i="3"/>
  <c r="R16" i="3" s="1"/>
  <c r="T16" i="3" s="1"/>
  <c r="P17" i="3"/>
  <c r="R17" i="3" s="1"/>
  <c r="T17" i="3" s="1"/>
  <c r="P18" i="3"/>
  <c r="R18" i="3" s="1"/>
  <c r="T18" i="3" s="1"/>
  <c r="P19" i="3"/>
  <c r="R19" i="3" s="1"/>
  <c r="T19" i="3" s="1"/>
  <c r="P20" i="3"/>
  <c r="R20" i="3" s="1"/>
  <c r="T20" i="3" s="1"/>
  <c r="P21" i="3"/>
  <c r="R21" i="3" s="1"/>
  <c r="T21" i="3" s="1"/>
  <c r="P22" i="3"/>
  <c r="R22" i="3" s="1"/>
  <c r="T22" i="3" s="1"/>
  <c r="P23" i="3"/>
  <c r="R23" i="3" s="1"/>
  <c r="T23" i="3" s="1"/>
  <c r="P24" i="3"/>
  <c r="R24" i="3" s="1"/>
  <c r="T24" i="3" s="1"/>
  <c r="P25" i="3"/>
  <c r="R25" i="3" s="1"/>
  <c r="T25" i="3" s="1"/>
  <c r="P26" i="3"/>
  <c r="R26" i="3" s="1"/>
  <c r="T26" i="3" s="1"/>
  <c r="P27" i="3"/>
  <c r="R27" i="3" s="1"/>
  <c r="T27" i="3" s="1"/>
  <c r="P28" i="3"/>
  <c r="R28" i="3" s="1"/>
  <c r="T28" i="3" s="1"/>
  <c r="P29" i="3"/>
  <c r="R29" i="3" s="1"/>
  <c r="T29" i="3" s="1"/>
  <c r="P30" i="3"/>
  <c r="R30" i="3" s="1"/>
  <c r="T30" i="3" s="1"/>
  <c r="P31" i="3"/>
  <c r="R31" i="3" s="1"/>
  <c r="T31" i="3" s="1"/>
  <c r="P32" i="3"/>
  <c r="R32" i="3" s="1"/>
  <c r="T32" i="3" s="1"/>
  <c r="P33" i="3"/>
  <c r="R33" i="3" s="1"/>
  <c r="T33" i="3" s="1"/>
  <c r="P34" i="3"/>
  <c r="R34" i="3" s="1"/>
  <c r="T34" i="3" s="1"/>
  <c r="P35" i="3"/>
  <c r="R35" i="3" s="1"/>
  <c r="T35" i="3" s="1"/>
  <c r="P36" i="3"/>
  <c r="R36" i="3" s="1"/>
  <c r="T36" i="3" s="1"/>
  <c r="P37" i="3"/>
  <c r="R37" i="3" s="1"/>
  <c r="T37" i="3" s="1"/>
  <c r="P38" i="3"/>
  <c r="R38" i="3" s="1"/>
  <c r="T38" i="3" s="1"/>
  <c r="P39" i="3"/>
  <c r="R39" i="3" s="1"/>
  <c r="T39" i="3" s="1"/>
  <c r="P40" i="3"/>
  <c r="R40" i="3" s="1"/>
  <c r="T40" i="3" s="1"/>
  <c r="P41" i="3"/>
  <c r="R41" i="3" s="1"/>
  <c r="T41" i="3" s="1"/>
  <c r="P42" i="3"/>
  <c r="R42" i="3" s="1"/>
  <c r="T42" i="3" s="1"/>
  <c r="P43" i="3"/>
  <c r="R43" i="3" s="1"/>
  <c r="T43" i="3" s="1"/>
  <c r="P44" i="3"/>
  <c r="R44" i="3" s="1"/>
  <c r="T44" i="3" s="1"/>
  <c r="P45" i="3"/>
  <c r="R45" i="3" s="1"/>
  <c r="T45" i="3" s="1"/>
  <c r="P46" i="3"/>
  <c r="R46" i="3" s="1"/>
  <c r="T46" i="3" s="1"/>
  <c r="P47" i="3"/>
  <c r="R47" i="3" s="1"/>
  <c r="T47" i="3" s="1"/>
  <c r="P48" i="3"/>
  <c r="R48" i="3" s="1"/>
  <c r="T48" i="3" s="1"/>
  <c r="P49" i="3"/>
  <c r="R49" i="3" s="1"/>
  <c r="T49" i="3" s="1"/>
  <c r="P50" i="3"/>
  <c r="R50" i="3" s="1"/>
  <c r="T50" i="3" s="1"/>
  <c r="P3" i="3"/>
  <c r="R3" i="3" s="1"/>
  <c r="T3" i="3" s="1"/>
  <c r="M4" i="3"/>
  <c r="M5" i="3"/>
  <c r="M6" i="3"/>
  <c r="M3" i="3"/>
  <c r="L4" i="3"/>
  <c r="L5" i="3"/>
  <c r="L6" i="3"/>
  <c r="L3" i="3"/>
  <c r="H16" i="3"/>
  <c r="I9" i="3"/>
  <c r="I4" i="3"/>
  <c r="I8" i="3"/>
  <c r="I11" i="3"/>
  <c r="I6" i="3"/>
  <c r="I7" i="3"/>
  <c r="I12" i="3"/>
  <c r="I10" i="3"/>
  <c r="I3" i="3"/>
  <c r="I5" i="3"/>
  <c r="E7" i="3"/>
  <c r="E9" i="3"/>
  <c r="E4" i="3"/>
  <c r="E3" i="3"/>
  <c r="E12" i="3"/>
  <c r="E6" i="3"/>
  <c r="E8" i="3"/>
  <c r="E11" i="3"/>
  <c r="E10" i="3"/>
  <c r="E5" i="3"/>
  <c r="I16" i="3" l="1"/>
  <c r="I17" i="3" l="1"/>
  <c r="I19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4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</valueMetadata>
</metadata>
</file>

<file path=xl/sharedStrings.xml><?xml version="1.0" encoding="utf-8"?>
<sst xmlns="http://schemas.openxmlformats.org/spreadsheetml/2006/main" count="3949" uniqueCount="81">
  <si>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</si>
  <si>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</si>
  <si>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</si>
  <si>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</si>
  <si>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</si>
  <si>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</si>
  <si>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</si>
  <si>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</si>
  <si>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</si>
  <si>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</si>
  <si>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</si>
  <si>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</si>
  <si>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</si>
  <si>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</si>
  <si>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</si>
  <si>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</si>
  <si>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</si>
  <si>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</si>
  <si>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</si>
  <si>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</si>
  <si>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</si>
  <si>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</si>
  <si>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</si>
  <si>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</si>
  <si>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</si>
  <si>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</si>
  <si>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</si>
  <si>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</si>
  <si>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</si>
  <si>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</si>
  <si>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</si>
  <si>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</si>
  <si>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</si>
  <si>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</si>
  <si>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</si>
  <si>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</si>
  <si>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</si>
  <si>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</si>
  <si>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</si>
  <si>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</si>
  <si>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</si>
  <si>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</si>
  <si>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</si>
  <si>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</si>
  <si>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</si>
  <si>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</si>
  <si>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</si>
  <si>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</si>
  <si>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</si>
  <si>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</si>
  <si>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</si>
  <si>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</si>
  <si>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</si>
  <si>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</si>
  <si>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</si>
  <si>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</si>
  <si>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</si>
  <si>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</si>
  <si>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</si>
  <si>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</si>
  <si>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</si>
  <si>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</si>
  <si>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</si>
  <si>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</si>
  <si>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</si>
  <si>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</si>
  <si>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</si>
  <si>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Current Year:</t>
  </si>
  <si>
    <t>Avg Wage</t>
  </si>
  <si>
    <t>AVG WAGE BY INDUSTRY</t>
  </si>
  <si>
    <t>EMPLOYEES BY INDUSTRY</t>
  </si>
  <si>
    <t>EMPLOYEES BY INDUSTRY (CLEAN)</t>
  </si>
  <si>
    <t>Others</t>
  </si>
  <si>
    <t>WAGE &amp; EMPLOYEE TRENDS</t>
  </si>
  <si>
    <t>COMPARISONS BY STATE</t>
  </si>
  <si>
    <t>Population</t>
  </si>
  <si>
    <t>Employees per 1000 Capita</t>
  </si>
  <si>
    <t>Average Wages</t>
  </si>
  <si>
    <t>MAP FILTER</t>
  </si>
  <si>
    <t>Metric: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</si>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</sst>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#,##0;&quot;$&quot;#,##0"/>
    <numFmt numFmtId="166" formatCode=";;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 tint="0.249977111117893"/>
      <name val="Calibri"/>
      <family val="2"/>
      <scheme val="minor"/>
    </font>
    <font>
      <sz val="8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3" borderId="0" xfId="0" applyFont="1" applyFill="1"/>
    <xf numFmtId="0" fontId="2" fillId="4" borderId="0" xfId="0" applyFont="1" applyFill="1" applyAlignment="1">
      <alignment horizontal="centerContinuous"/>
    </xf>
    <xf numFmtId="0" fontId="1" fillId="5" borderId="0" xfId="0" applyFont="1" applyFill="1"/>
    <xf numFmtId="0" fontId="2" fillId="6" borderId="0" xfId="0" applyFont="1" applyFill="1" applyAlignment="1">
      <alignment horizontal="centerContinuous"/>
    </xf>
    <xf numFmtId="1" fontId="0" fillId="0" borderId="0" xfId="0" applyNumberFormat="1"/>
    <xf numFmtId="165" fontId="0" fillId="0" borderId="0" xfId="0" applyNumberFormat="1"/>
    <xf numFmtId="0" fontId="4" fillId="7" borderId="0" xfId="0" applyFont="1" applyFill="1" applyAlignment="1">
      <alignment horizontal="center"/>
    </xf>
    <xf numFmtId="9" fontId="0" fillId="0" borderId="0" xfId="1" applyFont="1" applyAlignment="1">
      <alignment horizontal="left"/>
    </xf>
    <xf numFmtId="166" fontId="0" fillId="0" borderId="0" xfId="0" applyNumberFormat="1" applyAlignment="1" applyProtection="1">
      <alignment horizontal="left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69999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73287242291871"/>
          <c:y val="8.5769980506822607E-2"/>
          <c:w val="0.84584893140577677"/>
          <c:h val="0.71160534757716687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20063464</c:v>
                </c:pt>
                <c:pt idx="1">
                  <c:v>20594171</c:v>
                </c:pt>
                <c:pt idx="2">
                  <c:v>20961286</c:v>
                </c:pt>
                <c:pt idx="3">
                  <c:v>20065896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31-43C7-91C9-AA5FFA314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425833104"/>
        <c:axId val="1425840592"/>
      </c:barChart>
      <c:catAx>
        <c:axId val="142583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40592"/>
        <c:crosses val="autoZero"/>
        <c:auto val="1"/>
        <c:lblAlgn val="ctr"/>
        <c:lblOffset val="100"/>
        <c:noMultiLvlLbl val="0"/>
      </c:catAx>
      <c:valAx>
        <c:axId val="1425840592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Employees</a:t>
                </a:r>
              </a:p>
            </c:rich>
          </c:tx>
          <c:layout>
            <c:manualLayout>
              <c:xMode val="edge"/>
              <c:yMode val="edge"/>
              <c:x val="2.7338545381649672E-2"/>
              <c:y val="0.140691624073306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3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34089765328006"/>
          <c:y val="0.23333333333333334"/>
          <c:w val="0.84639459890522539"/>
          <c:h val="0.64444444444444449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chemeClr val="accent1"/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"$"#,##0</c:formatCode>
                <c:ptCount val="4"/>
                <c:pt idx="0">
                  <c:v>64714.4375</c:v>
                </c:pt>
                <c:pt idx="1">
                  <c:v>66836.25</c:v>
                </c:pt>
                <c:pt idx="2">
                  <c:v>69592.166666666672</c:v>
                </c:pt>
                <c:pt idx="3">
                  <c:v>74713.0625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85-4778-AB73-34DFD1F82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833104"/>
        <c:axId val="1425840592"/>
      </c:lineChart>
      <c:catAx>
        <c:axId val="14258331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25840592"/>
        <c:crosses val="autoZero"/>
        <c:auto val="1"/>
        <c:lblAlgn val="ctr"/>
        <c:lblOffset val="100"/>
        <c:noMultiLvlLbl val="0"/>
      </c:catAx>
      <c:valAx>
        <c:axId val="14258405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Wage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42055993000874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3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64937916414293"/>
          <c:y val="4.4530314274617275E-2"/>
          <c:w val="0.37434485851723409"/>
          <c:h val="0.83849271564595629"/>
        </c:manualLayout>
      </c:layout>
      <c:doughnutChart>
        <c:varyColors val="1"/>
        <c:ser>
          <c:idx val="0"/>
          <c:order val="0"/>
          <c:tx>
            <c:strRef>
              <c:f>'Data Prep'!$I$15</c:f>
              <c:strCache>
                <c:ptCount val="1"/>
                <c:pt idx="0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AD-445F-888A-0ECCDCEF21CB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AD-445F-888A-0ECCDCEF21CB}"/>
              </c:ext>
            </c:extLst>
          </c:dPt>
          <c:cat>
            <c:strRef>
              <c:f>'Data Prep'!$H$16:$H$17</c:f>
              <c:strCache>
                <c:ptCount val="2"/>
                <c:pt idx="0">
                  <c:v>Business Services</c:v>
                </c:pt>
                <c:pt idx="1">
                  <c:v>Others</c:v>
                </c:pt>
              </c:strCache>
            </c:strRef>
          </c:cat>
          <c:val>
            <c:numRef>
              <c:f>'Data Prep'!$I$16:$I$17</c:f>
              <c:numCache>
                <c:formatCode>#,##0</c:formatCode>
                <c:ptCount val="2"/>
                <c:pt idx="0">
                  <c:v>20065896</c:v>
                </c:pt>
                <c:pt idx="1">
                  <c:v>96583443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AD-445F-888A-0ECCDCEF2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C2-450B-9C69-17AE9E3DF3A2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"$"#,##0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74713.0625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C2-450B-9C69-17AE9E3DF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774827776"/>
        <c:axId val="1774826528"/>
      </c:barChart>
      <c:catAx>
        <c:axId val="1774827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826528"/>
        <c:crosses val="autoZero"/>
        <c:auto val="1"/>
        <c:lblAlgn val="ctr"/>
        <c:lblOffset val="100"/>
        <c:noMultiLvlLbl val="0"/>
      </c:catAx>
      <c:valAx>
        <c:axId val="1774826528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82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8CBFE0DF-41C4-4E3C-8FEB-FE0C2E154297}">
          <cx:tx>
            <cx:txData>
              <cx:f>_xlchart.v5.2</cx:f>
              <cx:v>Average Wages</cx:v>
            </cx:txData>
          </cx:tx>
          <cx:spPr>
            <a:solidFill>
              <a:schemeClr val="bg1"/>
            </a:solidFill>
          </cx:spPr>
          <cx:dataId val="0"/>
          <cx:layoutPr>
            <cx:regionLabelLayout val="none"/>
            <cx:geography cultureLanguage="en-US" cultureRegion="US" attribution="Powered by Bing">
              <cx:geoCache provider="{E9337A44-BEBE-4D9F-B70C-5C5E7DAFC167}">
                <cx:binary>1H1Zc9y40uVfcfh5qAaIhcCN219Ec6ldpc1LWy+MaknmTpAE918/WZJlS1TZ1kxrYqLCHbKlEqqS
OMjtZCL7vzf9f27Su131rs/SXP/npv/zfVjXxX/++EPfhHfZTp9k0U2ltPpan9yo7A/19Wt0c/fH
bbXrojz4w0SY/nET7qr6rn//P/+Fdwvu1Ebd7OpI5RfNXTVc3ukmrfUvXjv40rvdbRblbqTrKrqp
8Z/v/0p3/+yy3ft3d3kd1cOHobj78/2zX3r/7o/pW7342HcpSFY3t7CWmCcW59TkSMBXZgn8/l2q
8uDby4bgJ4IiQkxEsMkeP3e7y2DtK4S5F2V3e1vdaQ0Pc//3k4XPJIefb96/u1FNXu83LIC9+/P9
xzyq727fXdW7+k6/fxdp5Tz8gqP24n+8un/eP55v+f/8d/ID2IHJT56gMt2u3730AhRHpara3arH
3XkDVMSJlIIxRDFDRCJuPkcFI3bCqCVMwS1KMKeA2sOJeEDmNRIdhubHygk2ztlRYrNM0yhXERyd
t9IYik6wSTEFdEBb9jrxTF/kCaaCE/aoToDcU2ReI89hZH6snCCzPE6t+auKRpW/pSmjJ6Ykpikw
lYDPS6XB+ARMHZOcMYtjC8vn0LxCoMPIfF84Aeav66NUma2q6vCds6sUqM5b4gM2i0hiMYIYtl66
GgtURzBqUoEoF9bE2bxeqsMgTddPsNo6R4nVX1Wyy/XuDc0boScCfA+4e465iZGkzw2cNE8okZiB
DgmOCWjbVIt+L9FhhH48ywSbvy6PEpsZRAXR7RsqkClOmGQMmxARYMLvDdgz3wPQCItQUxBKLZMz
/hyaVwh0GJnvCyfAzI7T8zgqz+9u6uimqR836N+HbBSfMIthZmFwLyagMNEbCwJtAgHbiyj6ldIc
RubZ4gk6zoejVBtnl0ZfVZVHb6g5xDoxGeVcYiEpe8hknmoOxvIEIgLTkugeOyIeD8a3ePpVMv0E
oidrpwj9dZQIuXfprttVd4979O+Vh8gThMDlg/un0sT3zv8pPhY7gZCAQ6ojBLXAsE2i6tdIdBid
Hysn2LjeUWIzv1NV8KaqY55wCnZLgEMRCOJn8PdPoRHkhFJKLIrEQafzCoEOI/N94QSY+XEqzfJ2
F74hQ0DpCRESWZCJChObQk5gwZiecAbRNqKmSTjEaY/a+mDRfivOYVC+LZtAsnSPUleW+W20e9MM
R55ILCV4EckoE1JMYgAg0yAAAC0CJyTQnj6YgPJ7gX4Cy+PCKTDbowTmY70LH3fmTZwLMYkFG84k
cAPg/59bMLznBYBLM/cR85Tj/J0oh/F4WDUB4+NxxmNL1e3eDgxqniCLcmZRiiDbBxLzORiSnDCE
EMeIQDD9Ao7fCXMYjodVEziWx+lHPkf6RuU6yt8QE3AVREpGHvL5A5SmRUxIPIFc29NmYuJKXiXR
YWCeLJ2g83l5lJZr/dZsjICUHnJ5CUUaQZmFJrZLCggDQJFAW4SAYsCU0/y9PIeBeVw3QWV9dZSo
nIXRW4Ze6ATKMoxQaZF7dzIJvQRk+kgCICZmD4WzR1V9CL1+J81hRB5WTfA4WxwlHmuoiDQ3yfC4
L2/g462TfeJuCirxnrTcJ/DPshQGkZcFwTDllgXkzDTBf41Eh3H5sXKCzfrLUWJzGUJh9d1Sp7v8
9u3wAXaMm8KUJhL7VNEkk8jYAvYM0n4pDjFkrxXpMEDPV09AujxON7NRTaTfOHdBJxAdAwvDTMk5
gXaA5xokMdQFINf8UV57PB0PVu1VIh1G6MnSCTyb44zRTndR/obsGGUnBMhLSFyAWTYpR/I5NFye
mFCtoRBYWwhCBDxhx34rzmFYvi2bQHJ6nLzY6a4a3takEejR2PscJvfUJXAxE4WxOIQBGCrS3xnn
p30Ar5HnZ7A8PskUGfcoHc7pTuvdTdjou7p+wzomJJpA6IPGcHAskGfyidKAx+EIUk1CGJfwZV/n
fA7QK8X6GUrPlk+hOk679lBDd3eJqnePu/XvYzdqAYO89zgYUIDWmT1V+TR2A6cE7P++s8NEj6za
U6ReK9VhoJ6vnuC0PVKVim7CKNi9LUUgwLtIoMkwBNHSBBfzFCPBoLqJgPkE/pMe0qZXSHQYn9Pv
KyfYnB5n6HYaQfFZv60CcYgPJIa2DIEfTdlTcCQ9wVIQtNegAxTnqyT6GTjfH2aKznEwz7/uNn2w
Mg8W7tlv/p822UogNcEVQWhtiXta87n2SCh/YgDIlNi6734CX/XUwk2aYH8u1mGUJsufPclxdNie
3+W5HtJ296ZdAdDJKSDX2Vut7y1nT/XGsk4EEUICb/C91/MpLK+V6jAqz1dP1Of8OAOE00jr/X9F
ET2e4H8fH+xb1Pe8AWSlkkI5U05KBgJ6NxjH0NYpqXnfYvP42Q+Z6SuFOozSs8UTkE6Pkw3dP5Jq
qrdECFhoDt0b0K5OoL4JYdzEvkFjGrBuT7qiXyL0O4l+Ds/Dyik2x9mufqry+k1L0hBc71McLKHg
Br2BaFpvA64U+jugp5BD3+CeGZ2mQb8X6CfIPC6cAvPhKLPU7d0/1U4nb5n2AOVpWphYFoO93zc1
TZRGngAfB6WfH87pqfN5jUCHkfmxcgLN9jipnU8RdDy9aWAA7YKgERIJqOIAc/CyHU2cQNTATWoi
Dg3rcs8tPMXmNRIdxubHygk2n44zINjetbu3bIGGRkHgayABxaA6ElrSJkqDMYdgAK4Z/Lid8xSY
34tzGJbHdRNQtp+O1JZ17xa7rNBh9JZNnJSccLEPxMi3SxyTOG1f47FAa77r1URrtnevFOtnGD1b
PoXqOCul+z1Z3VX6bni0MP8+nt5fYIMbBNDvgSCihuZOcPnP0h5oB4E01UTwh3+7ZvBciV4j089B
enyeKUKro1Wm07s+unnDDgO4g0PN/Q0PiMzuIZiwbRjxEwwZEWgSsKbovolqitDvZfo5Qo9rpwid
Hi1CX1SVvKEGmSdQ1jGhG90yGTStT+9IQbs6NxGioESm3De0H7B0v5Po5+g8rJxi8+UosTlLUmiL
ftML7XDLEO4/Ad+Gv923eW7dJMR2oDr33bfTZs/XSHMYlx8rJ7icrY8Tl+ouUG9ZPyCgMQKucEBD
OvTovChhYxOdgCbtbdnLq59nvxXmJ6B8WzeF5PIoIblSzf+ba7kADcwYAOJMgtrs2weeK4zYs6Rw
uwPapJl1X0B4NKQP9Nrr5TqM0nT9BK0r54jRevNSKQQG0KULMAnzodfjOVb7UqkJJI/E/DsR9zQw
eNjr30v1K6QeV09xOs5S6edBwYSV4PFIv0F0DbGBlBw6pWHQALfuuYGn0TVQOmDp9n2j4IIIUAiT
Zp1XCHQYne8LJ8B8Ps7I4AOUfGBozN0b9lERBrNsgE/b3zQ0KYyImFq6fR2VwEXRR+JnEra9SqTD
4DxZOoHnw3EUSp9JDYOIPtz1bzp1AEOLBwFtAbXhcFHnRfch8D7QSw3VUSgxQI/itFvnt+L8DJb7
p3j2cPBsfx+ly/l0V2VAur+hKaNwV4eZ8Gd//ePldTa40s7B0EkOVVK4X3XfAffU27xCoMOwfF84
AebTcdYOPu+AacuD+k0DamiawlA84EDjvBhC9BBNgz5BJQ74uHtD9xSY1wl0GJunayfwfD5Ojvrz
na7f/SDeHzbq3wcC0B/6baLaiwtVCIYNADjfpnjclxeewfNagX6C0PPlU5D+P3HWP5+/9n08nbur
d979XLsnI9h+/er9DsCwvcnSb9WYgyA+7PTyFmbf7e9UPWnl2b/JszrOk+tpL1bd7XT95/v7+Xgw
aQqaekz22AXcAQDwEkzKEQJm6EjoiHuYWvD+Xb6frfTn+31VVkDwBy2PEJHsy67v3+l9fgcvQa18
f21bQpkDuh72d4gfH/JcpQNk5d935Nv37/ImO1dRXus/32Py/l3x8Gv7J6QwygemkkBnEaQNQCkC
nQuv3+wuwRztf/t/QTdfmDQs5GsZqGph+XV/RutLhvNqwcp+mAnVhluWx3aBR7LMg6J3cjR4EZSS
5w3tgBH8Pm7wkDjogDhQtYGpQjDYDuYHwXM/FSeBTSnMImNrwkzhDkVYzGLzph2s4gzlO1n4hcNE
VttGW5x1skuBM/7V50MA92I34PYp7K6EhFeYe/Ge7IaM+aglRBnrqve/KNE2V6z3F7zW+bpDfup1
vM7ctqg3mrXR/NefjfdbPYFiP0ABGEMIcfZXkZ5/eBV2YdAkmK6TrGM75Q/JnA/EzoZGuHEVmR+M
OFiPmZ0oa1wZcXzLs3SVqDhbx5rWc6Kjyg5CFDpZp0cod/xqYzA7IBxMroHzBtcJJQyxeS5cVybt
gIyKrlNfV16syy8sLYtZWfp4lunIsBsdBnZAA9dguXCNKJunTZC6SWtepcoYlrm2y64Xs1/LRaH3
d7ppoA1YmlBYAv5or69PEetVqjOrj+g6bH06D0q/d3VdIDf35VeUJMFHiuI5MVPDjUfauTpt2Sot
M7YCRYzmyULH1FwQ3c54Wg7rYaitmYH8xumsID5DeCVl69K+qa6IKk17gLtLNg8ivO54f8vDil80
6gsvtbWQCV1E41C60HmrrnktPxqxSS+NpDgHJUtOJc5dVMf4gqN4lgZmsWrkcNEE/led0+rCV4ay
Iy3IMoytLwY3PyMzlzBf6ZcoQgIz2S0IngWHYZ7YgsmQ+07qp7sV49Bv0sCn60gpNAt8TV1oj6/d
BLbR1qkf2WNfxk6keGCLvLpRflg6/7eCYBjyRqAdGEq1dKJoQUxQGg4DXTNRd6sGhacZ8snl2PTz
wqyvhjGZs2LQa+rTZV1ny1oY/Ydfb8bLk8NhLCtcmgVOC1qTGOTZT/ciqovK4Kqh69YPvxrmglr5
6PTNsKRSntMongFGvzNvL60tfCZMTQMCAAFdZk5OK2pjatVmStcwAm/RV4q5hjavVCDOlZ8Zs1ii
cZ2xeGvWOLWT0TpFNLWrEpNPVcV+ozrmS3vDoeXXum/tASD217afboDwCW5HA5O1SuqNSjqyIbI+
FenooDiVl0gMN8wyIjfLrchJo66djW1+ins1LvWYRy4JC3wKPkvYemBs1Ykh9SRPLwnK2VINcWOX
VeIvRa02WaWHWaLAeOM2c0DdGvvXYJovLTdHFPwY2htPIE0mD+PDDBTf5wldd3RQ63ws/LOqCojN
+jCb9zGyS1+KTWFowylZSpepZo3nD/yaqKK81ONodwXq7KJJ8pkYLeKQrkpcVYTtsunIumWmsU11
4PkolC7PcOahJhk8YwisWWqRwK55Mtis0NE8lrpa/PrxoDL+Qm9hiA7UivbH1UITdUlSyfssKeDc
JKxc9EaROTAkobO7vFHrsv27CXoFzTu/tBX78//cHXHwRgT6kWEOCbAeE/3oC1GpyirJOmKyv8yC
YDgvouocF2ViS1bJmcxEOA9TItb3X4TpUH6blHn2G6c88T3g6GEWBIyykRQiFBjTMZWkCGuVlmVh
rGo/MWYRRlc0lenc4kHihH3Uz80uRrMC7r/bWWCQU1Nr8IS6Igth6mYu08ANgiq4ynFb/cZps+cW
dS+bBbktglARVJpC78lzJSqSEWYnY0uuSpk53EgtD7M6dpI2Y+Ao5OC2TZw5INsptHLpNa4bt8h8
cbb3K0GXmp5ZWsgOWmKsOxb5Nu+jBWsDMsOyXCc+k/NKwTHOc2Yt+k54EqIyOwq09HoTFsYDo7Y5
+OseN2zTl2lwKuMSb0XEy8VQC+n21L9AgbCLQEgv12xVV0Uw07FA8z5EyBb7uC8Js2ieJf2srFTm
QXiUuMMYmW4cKw8brVzQoEDn3SLCSkFB61fnDCB8ftKgOg00KIz9hHtW0IoIhMHkdOeij2mfEboK
Apw6mvGPaAzHmYq4MeN5dkZ6vwOn3SA3NmptjyC7oziPHYjQwsz2q6RbxTH4kRL1uRcJFtpIlcMq
I0OyjA1up/VgrqK6i2cQdl1nNFuOcdLB2aHKDouerIaYkxV0dF30HYrmaZJENjVU6+K+dpLEtFa5
0PG84922DOLAyYLWBLAtvQppMDiV9GNnHGmS2rivilWc5cPoUBkVq/vv+zglrpZWbqOKgJMpLCFm
/lg5ZCzCpZG2rdcVRK2jkES2iCq56vqF33TDNu/GmZ822drsgtypTV7PIDyAI9Ql67rsiTMOYgF2
I7rgNTHmJYmlHeWf0yJpl2OYXyrBLsGuhYt9WFSl7fUQ9d6QhvoqNMvCbkNkerI0eqfg3D9LYCyu
jTJ6XoMNPeuMWrltOYYeR0W3hPh/Xsah3mRaZHbBAstLSDrY1qDlpg6qwlayiwA9s1/RvPGdckyp
Y/UFhD2Zka+Ixk5cmn9bKN0f4CZ1SAvkGzjhqzS9jvP4b8IW6YgjDzd16lpt1G807ZQzduizaoNg
2WC2a+om9Qodm/ZoDMpW2FdzbaW521vIsOusJauZykti0yKiS9Zuo4bwUy3j+dirdp1X2klraV11
wShtxf1ZKep6Lkefr4Zx+BjnUbfpY7IwGQqXKON3eS/amQ5l6aWWVjZRUTSjuIldK6yD87bF2kZN
tCCpDq+TfDijIl9kftRewt1DV3cEAvm6ueRJm2z8NOd2wPzcK+PUgjA+/ECT0roIsV85IoDAI8uq
edfzehmJMnWjPP2quQ4ujdb/6iPT9zqWZF4bpnLe1zUEsywdT/PgU1LIaqXA1kRNHm5rPxtscxTi
766oAjvOT8u4s9Z+SIs5BKqNk/hW5+G0JW4wDNWHpm08WRXzxvAdIvRwKbJwzlTYbw3GHZJFzBsL
VLgcjvUSy6RyasvAnii2ZjnmHkrZuICzRlxVNRDPYMAGLiIldmjmAlQp7dwyaIqHE17lyKszH06q
hH/h0v8qo0qv1ahuZQA+WMpRnXdCbcGSmW4RjnIekDhxmEbDSjYcu1r/Y4BqfPTJlzjvLmUSmZux
g8iCQCY9L0Iar7u8PTWadNaVQ3mlSTAPaOef17x240EbYD4y7Ep+F+Wi9lhWVTNthNiRSauWWTCu
dWp1No3jcMbHOLgY4nJHSa8XlZbFQgfpztexDQZDbltKy3N4QGU3cWUtfdPfUekP6zpTXw3adqdB
g5HrKyIcBKjatGqiDwGDE5ZHK42j4RP1ryozglPRNNZtvWFjG14qUyO7EBB4U4tUZzpP3JFn2SpF
OXF4+VV22DhNGQz9TevyjFqtnTXjPwHKu1XeDNpjCVHzJKr+jhCMDC+tz1pV1xH2Xa1YeMZVltqB
H1B3EDI59YPO6TqLrJiGD+yVlTl1CSZwLIEASJp029BqmCMD0EKZLG2JQuTklhFvVGl8qiAdnrPO
Kp0q1Q4YAnWTQUhhJzqxM4yL8yIJ9LIVySZTkX9qhjyBk5lfoT70Z3Cjc9ka43XIBuLF5WDZ2LDS
ZdlS1y/b6yq04ybTc5lry4HcqApqO+4c2FK+iQReDNo/jWWvL4ic5b4wZ7xuG4eyKga1U9qrdA1p
qDLxh9xaBLUVfGgwaW2WZh8rGvcbAyf+p5LSuwD1gy3GIYE0GiRp84ZcpEUh7Ix38lMjE7UlPlik
2EpbNw8Rs8FZ54vIonZfpaON/fJzDxGajWlQLaqm6TdZKz+EQxmBvrVz0mN6ZoTc62km3LLXvU1y
NnwINj1qIbqmSNtWgLaRksl1G5ROh+Nghink1FnPllqXxrKt8Xnpl7CcNhtfa3FqjKdVK7rZfXKW
Q2Y8M+satqyqwsLGIlLzqsktpzPHFOLFq1Gbyu57Wi4lWKeLxLeBje49nAm2HpLxHP6XC7BlZt7O
siyqPBTrD0COWesgE8orE3ntZ1xdZqPMnbiOO493XWfnZk8+txS3syLuvd4A40TGBDyEqe/GQQdu
3pF2mft+aBuQDdkdKxsvV/MOcgY3DOngKZ70cEjMi8DQg8MZ5BLS9ENQ3YR5Fq+pV+TpB8vo0w3R
m6GtjIVUZePaugiGdTMWkC0W/bkWvl3RInBC7bNNYRofZYWp7Rttb9dBwOZ9U0Aan1Tg8yvL8NIG
bAqvhNMbRrbqoQ57ZnZJYyeWnpllJ/8u9fB3m0bVos9oMzdl+cUoIcwOBjo6Ps64h4Ikc/MS+Ytk
9IEc2ycXgnb6dojNAAxkhNaJGku76YE1Kmn+NdMkdIXByKYMrYual9mZ0NiwZV30s6wRm7atqwuI
w0f4OBl40meztKjCdapp6Qa4UiuDzQqrz1dGCPkLGTyGRjLjKjRSOyehnkFTk9eFCV92Qw/ZJald
Ko12Ho0YzfqkcIyexrZZ9/2mreLYq+O4AhwbBnGQguyfAn+DS1FtSmGsWN8X66g1U6ca224Fdhjl
kBJLa7AgH287l6vaTeHO1VmlytJpVRzZMQ3r5QCT29Zmm25lU92WJhmuo2AfgJnzKhyM015TjyZx
s9U+j1wfJ9KrWrmNSwJE31ioeZ+T2hY1UF7QJ8zB+ZvxrO7zyk0GMItBm4iFr7LeazPVeUKblWvA
rS87Jpk/y0gUnw4pEA52WRrMu//EuAybecGjyE7YlzTA3Sb2JXKAyaPuaMZsE45tZIPnNTc0XZGs
pk6dD2wZhrnw/IYnpz148DnhWoK+C2RXqTEDz4i9bpR3Vi2+hqrtllrQ6zbnt0URQ7pLkZf7ce1i
if5JDD+ClCQL3c5oz9usZjNZ9XD+TTkrKlJ5fjVuEGm3OW8gUaH1F9OQy7pfGwOc7wwXd3A95xra
DUG74Pqu7ffxHPcR+A56o4ou9Gib/d2oJFy0SQRmWgW2xvyyz/p+5kM/tlvm4TXn6z0Z1ocknFuq
HyBL+drno7JbM/tHWM1nppOlhfiMR710C5UFEMSx2dhFgV2N+qoHlfW0lUdOV1xrUSTzrMejN2St
HZR9vUxl4M8qmrvV0GSOH+JTWla+08b61DBFv0D5LG9wPRMf2g6HdtWTTwL+HjDA1tXDNesTPovC
filYGdgpqwfAWu1QNuwaHC+aAd8wr8VlbocovWqHLnALEVOHFnSRVZ+MJjKdLJHSiZgmTsVuzZTl
jk6q1ItxOdpNmtg9gKGohhBbmqWtCjO3i55thzZUTlfWBQTGCXNIoQs7jw2ApRydblDUCYP8okWl
E1lD42FSez4xsCsKJ0FDBNsT22EVJV5olZuyF72bxDy2dRdUbp6WEP1yV+lGuSmi2u0itVUxrb26
nVkw6Ri2or5qijGx09Jsl66Uke/uG3gcjXVg0y49D+o2nbVjv8B8gLi3LSD3CJgXsgKSnVovBjMB
J+vnQIqzxCuMEI5z0Pn2WGhq47iunLL3XRxhw4OkT9VRB7FsGjqxjGqbj2dlsjVI8qVJ0HUWZmJG
ec+dujEcwvIzw6rmjY9qp5Vg0CFTcyFGFDOpo8aFWrzdlNEdZLwLmoe1V1E/d9uKfgLHcA6x6C0d
uQKbBJ47sAoX4s7OpYZ1IYwompuazkjFylk+lpdpjnOP5HnpJSKcQYRu93WyzBTJwISClbPQojDK
u4FBikFUMgez+bnyO2pLoJIYySCsDAxsq8C8QiFYiyxrpD1aak3jTDsZSa4gq1iNnVaeVeS1A4LO
84AMYMf4QjZF5Maa5DY4LWmnjZXN/eRWhOyu6xn4DIKsmR7i+dBbHyK/HLykDMERxL6XZSFxeRBs
YCB/OSO1iexWtKUDOf5FViTbSHSXBQTBYD9qCjmlvGkNMJVtBTQ9lH2CmextLoybvuQuadkV6eho
o87/2FXklhSZWpMGiPPMSt2qjFq3NGe9TDwfxv04o1IQOSpwP7rmmY2bf0h+PqZhb3fSYG5ieYHB
nW7Mgd9lRLlZyzpbqX9SY0jtGgpAi8S8TdpOe1K1zE7H1LGM0sNDrjdKBHZX4y+tySqH1+kmgEDQ
SdJ2kVtS2ZQVFljaPvw8zutSb4XPWsfvZOCkVF+YJryn4RfhXpAl8+EpNOK53ba+bcDbje0soUW1
zXgK2bp1kbehduFyaGYjnK4Y/8IqjGxGVX82tAs/NrFNYpY5cRsadgd3gW04ugL2P9mabZB5FYZ0
nAJZ5dGMrgRkE2Aq/omuVS+1TfseBrCH4OolRMrCBO/SEGkzB+plEOezLHZQRRtblBZkXMEl5U1l
FwlpbH8ITU8HfBNX4F0zzOZJan0muHL6ct4GFV6YeWZbvN1V7O/UrG8NmUB4Uq/2Lszsh8YNNF1r
EqUOZDlkrka8iapmdEJU167RJCvahQsrCz7lqPiKAzDPTV9AkCshHWbCqUW6DcDL+WYWOonk50Y9
FDOSJs4I9PTC4mPgmEhedlHhpjpvN0CBdleBVNiD3GL0TAksERnLymMiV+B9ktjDKF0QjJPSIYN0
fEmvgfFEq8on7QzKBb4btk26wIGwgMLq0awxcsNNBz9xytIaZlYXmfNelXf7SbqnnKtNC2Z4hSMI
tF1pzVBbcdtEinuC9vEW3ife3v8r7fN4GwbZORnCcfnj57qmnW2MAwaroyLIqJCw4f9vETx8e/8z
SEoKBNsMHrcgOnYaGqd2r9t63qZluC0ISRBEs+2wKv1uWe9/Vt3/bKjD2zDPwoXqq2DbmcYiQBqt
rDIMtvdf2Pd/ceIjpw+Gyu4D8ZF0/G+aknbR8B5Ip1R3chkGxgZqPvCt1ZWbpGBwhBKnkBjqBGVk
ekWUFtfpTBVNYWsjzRZ51HaQJg7Czq1WOI2R+I6ZoWvIinvXwmM3k0XuJBwgxIEXZcWtzuPMFklc
O9pvL0S3kDnkP5aiyawwDKBXMMQwIcLrQYP/RtxawSO1uZ41LBkcoLZPK9bNwraO3RSKh2A4M+pa
3LhlrNqMNNR2EgA/xsDNJKy5iuPgrElDNKcqnMHbngEpEzjRCNkcDHFJbRuqtMksik1pV+3wQZdk
N0Sau5CefG1GM7U5LUGB9hxjSCD6L0M3Y8BSO0CJApFeWdVS0zG8FLjdaJOE501sJzgKTzuaz/sI
GFGiebvZW8puGAh47gDC2jwmayPoGBAiGi1ZAtmgGnXmAOkh1n3R1BuhS2SPTX6mx2jcFkGq5uCk
+nlEQHn8ODIuWYMX1OxMF5Joc6lRz9ZpNt4ORIVXUL04tcw63AhRGouqMCAuGHx5xhs7Z7q6QIkl
FxWEFvaYYesKM3AmfoBb1wiTbK1ZdqYZA2cdpN0izoZskSSDBItd93MrlxDRFKCiYRmsUITjZa9i
xzAEBQs9hnYLbUDzymzVOQKqzO7/N3tf1iOprq35X/rdV2YG6XY/MMRARM5ZWcMLqiHLTMY2YBv4
9f0RVefU3lu6rXvfW0ohQxJEAGZ5rW8wkcginkzXqt2KyLUfeU1YDnojuE7D8BIq9RA0bXeFdSWd
VBTeWdnUh9jFTx6YGx8xbtpjqB4HOkVFXcXOU1A/d32sCls17KOZ+H0snfqbkIc5XgC6hU2USxV4
OXFnU+Bp+SxI3594P29pvyiSRWs/nkT0oY1mhHe7bHf4rr5zxGFcMA4w3YwvfXvuXV9cglp8H9U4
Pfi9aE6biSWgQIyubrB8SUz0trnuAgLI4Recen2U3DXFsrBSWK9Eotodx9gPUaH44WUZhkOE4rbz
E3Zn10d38yI8jZYVoCSTNJGhzprJqTIwgjadgnF9lkjvZ6bVRTDx0RWcZs3SB6co6sg1VsNLsnaH
hAh1iEOM//Pc86vgwE+YQeGzJOzjKKuvJHabMhTx82r98QrBxQenD5yLs7hbGgKjK+VGPtC1Fs+O
551Rbse5UI6f3YpPVyh2nk14B6SIPeqJ1SkfKgRqj6kjB354J6mhd73fOncT7UUKPjY5TBPd1vS2
8baPHQJzF78MG7I3P5yeap/WL9Z206EBBwzACilAZmtkJgOfn0ziz2cMhX0qll6oXAs/uIpq8Qoe
emuacH8wqVnABHjaAh0Z2DGKXx1JxtJvAWNsYsULY8RaKJQ/J2vD16TykpMa+ZpHYkxDwKJHaVWS
xi44cPx08FqupWfZonzuKzergy7a+/FzvTmf6PKptZXOvb6ZMt/rrhOlBvegFngMFpIRVtW5NyD1
RMCiqEOLcUy9Bk8jfi2CnMtz1lbI7OLmZNuwy7iofzSewKC65q4/3IHO91PVBMOB+0mux4cEBVlq
l7Xnqerq715YO8VGyFq2TZjpOkxO8UTc0nd1eKbsTRq9lrcFnqPnzW+/+yRGJI0XhbALqGWLgdFr
C8z+1hLLjuHL1p0gQ2LATmcmLhRFf5541YIHNlyRlwe4Kn0MSLPehC1NTzJkY+XmTM3FmJ2UQ91v
5zTQguQmdtLAGgdc0EJTYYYWBQbwk9i7hgOeDYrQTBlZDkntnLlXR+mc9P15GlGEuGv4strw+8Si
IGvDW3x1Xq1agqNx5JMdV5MtCNfFEiwPTcuASZm0riZcZs+0KaYIHVBOIn5NnkX1r9uy9ibkeN48
FbV+58pfzpE/XchmwVUhVc9DHpy7Dmi0YuJnMHbkguh/AgonU0/766mLj41EybeGnj0OeuzLWCYf
5BY1T01UpXHA3rWvwlKs+MVLQNrCzIiOKMlS2o/szgkHnUqeyKwlLbKsoRUpF5V3QhXL+qhJFSJn
KptqLWu1+Cir+jsATV1BZ47kEFBESrvkzTPEvdievCwj3RGQNCIsLJII4H7MZgaeLHmgHQCqpB+/
GNSS57YBsO70CFEGnbtdK5Nqv9BLoNJtot1B9xzXu6XZajsFUQtgsNVdS5Sdqb+226PnnIldpiNQ
/iML/WcJSisLNq0KoiEs0SIN5iYpdEt9wCBhfeQEPEYg/bxFTkJX0mdOtAHYJN7nBurMI+nHu9kf
+blfnBzkbXWsZX8EpRBnNZdh4S7fAc0RVGuA9EKkocAXI4Z6J97UDwqQiPcRIFy1Qz4Ln4tafo06
t76vl6etXv3T1tFHh8n5COXMBJo4vm+4752FW1e5JjolwupMiBE0ttMW0h1ZATDEpEPD83qj4mJC
jXOLa2R1A8YbGb4rn+tDlHRPHupsFD5t1hPxMcTAcGAWVY/jn6qg+swTagvlJDYDOMBS3m1BKhCX
sk0uTbFE+bKirsbBQKZ0rsoDKZ5MV1UHR36bAIafwsSeRJ1UwF+fmW/6fHarH2NI3gPm9YWp4j5F
4velgZ4nJQmSa78HlaYi1EFNHZVUSf+AAPGhdvgLdWNWsLD6bHm45a2Jh8MyAiWwE3QNHcL+cRzA
08w8OvXUK5LBe6sY+5yMns2kt8psCGOWr2vj5CJpEBVQrWIucYyJFchUr8pnogyUMktfbKjbp8lz
76O1fZtrD4xHNz63o/6+LTO64k/bIFtQoJ3cxspLNcgIkeIQtwBFGl1s9NM2NoDwG6VweIYwFK+H
LTFNQUSYR4x3FxTw4WK/J3KHOMBI59bvsnZU/EgEQ5reZGFLj2CEMeL1C8RZznp1AFEcICP7ECxD
n9upfwvCUeYNMquUB0iaE6matOGhyrs+fNqI/2WlJkQ8iN0SosJiDX1RwOs6ZsCdbb5WPoKFt3dv
8jNoV5qPo+qLcPWDI8BpQB7ORfmVdwT5ihi/qh+QiOHxiKcftJrcfJkXm85tLXNXO4fOAQhkUY8n
ERLwzQDIoPFB2e0D4eIp2eJjQuh8mmZLSyWNKqS/Lo+GXto9kQT4NWJ4aMCRAtUGEbeMkIA57cuC
Ev5iRe5BO5evSL1LL2mRk4ZJl0FZ0+YIq0FGQuWXQTOiB6ntc8Tm+UPb1MFDWJsHbRL25E7VKQls
99pnMYjVsRrDq+0REyoi26NLwCdbiiSe+6u5WOR2bsTEQfMzhJbyOqnjkAQfhjj+GvZCnuI1Oqlu
jh6k0GkCnP6wNWN7oD0KC+6ifHKm/qHZzIVrb3nhoAzTfphfN0aqS+0P8dXXNfIrP7deUh037SdH
GSFRknxqATl5qINdVEdcuuiLqhBTCDp/HZoUvAH6n3Y+9JVdisnv8qGTJTE+ewm25l0TD1CO2IY7
Lpb7QMf2uLqeKqjk34fNoMRop+nkkfgrJFtuyqRH31y2VdnceKk7dNNJNk2mu1iBcF8eByRcZT0A
efGTj2InOyqXffEW8ZHb0UlBrrETstLvrsDZCKNNFnMOymjbpuPcRkMh5tkDNes8UibpcYj4kiMD
nE+NJAfHFH3dNYch8QcoF/yMDzLJEkBNWdUICioYLJHBF70GbPghIv3dV7Q7zpVzF4gwvnqNOXVQ
k5zHWMpMeH3W18I7uk5vCy/ACA0OKc6nWkbIJiQ7Dfh4OnRxnw2aeZml8QTMSjtH6GK+gY+eM9CD
TzFi8dGL+zZbQyUzOo3QHw5zm7bhes97kmRdU+H2AL1sAgmGa/GfmMOPoYdKlKsO4oUxDxpEN+0j
+VkrjmzLV27BEjUj6XWOukme9RjQsmJenbIlDgsIU7NJ8bshsOy4rl0JrQ4rDIl4KgYNWhJ8uFNz
N00YBt2qXqOD17ifK4M7V0Mc0buLhM6gO1NEzixuQIoC0O2CuT9vBr29Smt/GYFCIocGIphP7XSq
FKlLrxA9hnPwme2i6jepVTpTpCICzE1GoUstzNYBL4jMiqEm9M7BwJyDS0edmQ3yqGQL5SWp20sX
zefBjJ/GiA9Hs3ODPrVxFlTtz7VZVSqt920JOnrS8Vb6/YoKXTGWz9N6VEz117HzoVJc/CiNmpqd
CenIS6WOcRfkYxOBMfShHcF0/2M2vEdkyNgi/auYlzCHRMVPBwL9Zxi4JykOA+7SAxmQqnojBm+o
ZzK/Hk9ERw3YMwuw1SbFCmZtniaV1aFED61npIVT06aUzNBXONCaKZTXU1idPBHrc9uhoCIoi5gL
SpxAp5QBG0eBENXNoeEoPlnkF+7YJWUMwPgRIqpXClVaKhr3vrc+OcQzMrjWVdXRUU4RfnIX7hTA
Z/jVB79OlvYzquwYo2tCD9UY/FTx4BRtDMmg05x4wxkYkGYfNiYoqRNbYgC9N/189FGWPgSTAT/q
TFd3HMesDxkktFpeTTjeGVXNB0+sF9+I/l5tDurPzYmAHBDwhtCSp+O6mDw0i0JSMtUYvFYnr4z6
EK14VGLSf5BUy0NdWeDldLpsU+3mArqMPDDBdq9x5aCnmUs/wlfLyYzplsRbXq0MpFqjz9DFnJg7
n7xEuahwiZMBkBhBPaB2bcduTiO/4ejYkF3tqvm0bsGgrCPLWoeLYm2j9dFiAoAUI05cxFpdoVqY
i8HfHkk4TIWHKixzXQlhQzQPWTL5/H6Uzno0ayjT0Y2WfG5nlKBeXJWdeWuzcKLuQyRImy8VnQ7R
AgVJbaJUa+UdXB+w+7qAyZEGnEnMzTODVPCFJ+6lG3HdlNNWZUWTTC66mIj52ODyZZQFWyq3MW9Z
crFL8iHY2m+Ork/ICzWG3vavi9s28/d/3LaRniqMCN6SxrQjhS9BRk+zKBvmirKNgrqH2AbN28bb
QkVxm01TaDM9DuNRQKJZqWksW7cdS7I5c48RA+t/NkaEjqXC2NUj00bztudUoZ/VM0h2HkWovy2i
RVp14wr2Hp/mw3apBIbJjgr8hts317efc2tSPvAzvAcYQAZZ/lkos/b9XzZGK/LQJmy/k7ZWpcLp
lVtAn0e7qoMfiOBI3Ol4+9+fHaiqQpStMs4mUDK/fq3DtqlPbz/8tqj3k420uRrVtEjrw7nk7oLF
ftktHv+ed+sp2ipRglZ9UZ3HD8G+lnTQ7oUhoNB97bbJxp44TMx/8XnLEUFZl7KuE+cGCOsMEH7j
R+GtzclUoFkVZ1/DLfhx+3i33xnpx+PRGV4n3wN6siA5JgkkDzeV3W/TzONfjR8g/daxYfX8ywfy
79X/8yo4/v5z/8yfjf/5tzVMpjyKSfyc/5974c2Lu7V/+udOfzsyvv33r9ttM39bQfHczNC2vwOo
eZ90P//LwLLv+d/953/PwgMh8D752r8Fifs3/M3C82eyu/fbr9pdMb8/9NvBkwT/sb/Gxw98IED7
/BM43m8HD6a6/g8K/wycdBDU71OL/nHweHhjKaYq/9cUSvsLZf7l4KH/I8cOXjr7N2VugAkyArwh
HbK+CLpTvBH1Hyry3tOErlVtroPx52WtM1WNd4N1eFkhzyhvrT+L//k2gDK8TOImQuG3H/W/PPTo
1+QABE6PPkZO3h5u3yVUiLH89iHje21qosYHjnUeq/6pglrq0iebzgB4HqE2SLsZ2Vpt30Qs3POw
2agwHj6O6SY+c+KecSxQIkGvy2EYP3IMGdGhlQpiqq8a5EQhtnQJoKDyQm2OFNzX5pntaBP5WsX1
JwmhRwp0K5uJ92HWsMZMSj8GMvbSERRXZkexlhX0Yn1r3uJhhGBqDKGgRaI6J21QShudUfoQDGVE
plJAszZWJKUroznjb/Arf7V2VxtWYFh1OCBZAywfUEuzziWfOQqOlM+Jc9YeyADt/XBmaJQt6mx8
T6o9tzv4C1ITysRdQmKRdcKf0wqE/AMVlTnMzQa/yVZnQCGgvHGmIMfo08Y6azsfeZcc3tyWnaYw
0GefmJ/Wr33IioeXjqKY1zrRedX1CF0YI+MFfLfXvzHcqCKKy86vMCh7Nj4tg+ly50QayDohMhns
cD8YAA7JshQDcNXjsP6okAEdTLxzf63fH7aAXaMgfksYT6DFBeZsxtchDH/MDOIKn9L5bm3oklnR
P461qo96Pmx8sICmko+mdV5ADAcHH5LEKeJPm4w/G6EAIpJuywaGRHnU0O4kYwTpkJnOS0fu4tY7
e5AiQV3ofTcNWFi7oB80jv+lTbour6wEJBG+UYtwLAYaIp0c51SDs0prQO0tRJskYkM6OPfVSK9T
v8BX5e+GKpls2aqyrmUp9KqFoslXEzo4eVm7hwo601HOYNDpd2EMMrLgK4nACPaUo5AOk3QdO3WN
Tc9zHw9k6nTjsAsOcPeEfADcFeZD3BJ06VphLPMftmUISx7oS+QB1uKzd9aABFID4SPACvE2gPE6
aVeqgzbGHmRPziH3CmT7ha9gz3G34HlZoR1gUC64fe2nXrDiEVjGUgLLzcLITuhtgmVaVCrjcBwV
FOAQ1I1r6vQEQoIWybg/17mjom/9yL/VEFUJH1iG8aPndu7fKSUr0N6zBvRThMGKgtH/OkQbUoAJ
ilDjrtfEQp22bj9as1SFNz/5xnMz0oocarj4yels6rL+S1cDvnOWb1tvPteLgq2wg+xEzsPXWK5I
RECLE8/7EMsqyLTFvSKuCop2vpDk2+LIl32KujRe/QQ3DXpiOFAS+MhOsw6zuHJNSqyPKnGp5GWu
mp9hx58RHostYe1RaCaKxiao9MMZKDokcLbwtffqDvJ17IbqRGiQwXM4lL8WwBFT7n9sdtigbdxH
QG9P3UwSoHhQRwZwvYBlj2kZuse2Is1j1JmjxfxeqRPSy9YkOhuZXy4Cz0TULl0+DnGQDvqu9brX
mevvLZ4un2wHBABMyftMAAR4kMtwF6Y/RcDVNh+DbTbpNk9b2irbQ1PZg7vqx7wp2ebqQ+ABq6Wt
Xa/tZo84lx8bM/6dx5f7pUEd57rqpJWfsXl5hBmg2fPzCByz12RR92ElEuVIJL28SYI7FsXfIkXt
dYRaDLzjCelyhJo1fhZN3B9Y7/LUKqT9emugsXigzRKnrQm3gnUxrC8B0ix/m9YnMJ3DQ6WCjM65
pGrIQrf97Cem5NLjGSPrClX5BDR9hdbMlxY0fHWYYjBizvYOs+cpNNoepwXFP6bl+CKrJZv03bhC
FTp6ufQ7mcu16oGMBjBmpdoZo6wZwQe5Vpt06gJ+743NswOaSK2xl8UolfNxI9+0H8PRJh03c3fd
D/xtTe4a3UA7lDwOFUoWwspebGM6e7xGVbFAg7qGRb3wLTM6QoJLD+5Wzzngbw+1fgUGfEqXTdtr
H4TQgbQ/wOmeq8Avx82tQQQA6ATu/66s+YSAhK2tOQB7uQLt+CGFfcBgcB0ZMMy2RtCt/f4pof1c
MHFN2lXko/3ZuOBWBz6+1yHMDXNlMVTOP9dq1eXU1a/tPMmT0SoXyGkPczj/bIGpZQTk1IxXdFyB
MHwaAqfoIkCjM2l0vs+pgdjWL9BkxD+3GWjLUEON2Rl2nmYDGjNIOQEK6CQBrm4fPNCIhPeY+pZn
61KLu9p3vtnFfR7XFUp/q8+1WYerqQ7gSCYINvs3Z/adcug8c5yHBKG2WR/javig6EBAySZ4dlqV
BlvoHgBugFyTQDlsdTcrkUJMhgfZ5nA2LcB+lqio+HvSDFPeKYLcwXUyuvmXpMOzDOr882w7eqxG
72ulqszXODaL9E+Z8Ch1/Qb1fbhdATM8rfwtdplTYgCK/E1l8B2wolvDn0G/RNBKOqk0rskrcAzZ
HETPOORRwdKV1Za2jw0d0Dtddu2sIlej6wuVyYDsvYYXpltYKtwjdm7AE8I2Gs9wWSDLENMId3AS
ZRz+JDi0gEkqmKvTRph7vSZTLh3nXZmkgGRRQoIoP3EVNFDJDT8TA2bJUnWckdJlG6QJkIayk5mm
NZ+4sZcVIBsFxgMVuYESx4V61SE87yanz2PojLMQgY3x5gL7KUxSUL6lQVNAOpJkXmcekUdOKcxw
TZ4M9Zp6CMfF1NgTmOGv1QxyKxZTdDCefWclcUR0gu48AfVOPrtt2xwXGAcuyBVQWPW+xGCfQCUI
KRz0zL7I+k59A7uCFC8GFELC7koov4gpflhBH2abx8HeMQpFL3Rzeufy/GQ7otpHib/w4zpDXzbh
ZqUAgMc09mVO11amvQflGK5fm7WxetcaAcMDtJJHTRTkiGVrylenvgejjY6i4IvyPdIe54iLuxlY
jeMMqNBDig60tGDfPf4erWApl0YjFp2obX4MuJNqc1fkV9yeo7XRB9snkAgt1Xq10egdwGnJNCAu
HiPiFqtag6PdMLJK+F/atnMh20OeYjc/G9ZJHSgdXOjPAbXPPoA4QIpPZPJk6qt6PoyhMx5NWz8P
cuyuAZHuQcC5nUJydIc+gBwE8veNdoViFbrnYH5EU/djaymIkeilqpc+k3uV3Wn9BQK0uIAzPCjH
dpjTFeN7EQTrByIhDYJparmDpuc12awE8ALWUoKHrMwPf0kKMtc8R1CfwKNgMa71EWMYNN0NjJOe
/u7OLHhIoqbgiTcfQ0leOY/lUwBfcBWcY+XwFKzicGBJfKdEI/LWwUC+MUisvXgAjO8xfZ2i5QA2
QmWwnIx5rxpy6WGKqnvLH4KB2mMQQSS52ppDYYycnm3EvJIleBDjeN/1NTs5ni9OtPcTqDHB1lbi
UNftgIA4N/etCH3o39wACFvtlCHhwFOA4GQ11OFZVyOzATfsZe0ODzthI6+0ZeZgOvUOUYu6TK2n
LreWdu2DF1Dn7JIFaWNkPdC8dkW2EEAtIOxHsnJytN169QMd3NcRHuygmU9Q9ugz/Oxd2sb9cGyp
AfiytvcQwHjnKN7T9ighYEqQygHqpjsZfrc6egELJYODDYAO+2t1wkBxHadohq8eEMFUbTCcmOq0
wKSTWhqVSwQ0vAMqUM4meu4N7FRJ43fnqlX0jcfeYwtBwuKsc9G5rC7cNipWR6Uw63sXLZf2TlXx
HUcg0Y64TmKjjwBtM89Z6yucUZ9nqG5S6lfQsS/iVU1bfOFSvQSJzDcK44TLnycab48b3ZpCbRxg
8MCrIknEcGww+3bW0io62HhrSx2SF8qhz6xQWRwGiKrdnjofZxec3QjIELA8RFiDeBjslVV2AvmO
5BSgIPKEfbEBUfu1+Me2uOu/NwwZR0UjU8qb54/pinGICeH8u22lMsrhMbEnKYelDHfDIO2HDka1
f68b3jRnzMaB+sGl4BD5qophYD9bCodZthE9lbcFtM/QR3rGvTBInprZ01k4+LpPyY5rJQnfmxSO
q1/rs/oKSmQrQnBdpdMR1aNC6pdTE9T5uONPt3/cFo2ncmKYPml/qc0FgTw4BXAiRAu3W4Y5AUTJ
/QrqtlvTcBYX2pk+QnMhgH/Hw18Wdsf4bttWQp4UbC8HPYFC02xgEFgCmrod47aAPOiAAiQ6/tn0
6wtG1aYONJWgZLffB68IheTnduA/GxO/OQmXAh/Fa8dLirygRK5VrdmtOcK5dWYOLD797vq6YQez
+68m3BJDqbpmOaw1eZgNEyUKD7IV87SEcKCSQ7eDb4muOC4XASLqGYdmjmLQUQ4U9YYCjV2KCsB4
pGud1w4u/W1B9gsWXjsVQKfZbcgYgbEeuh3ZS/ZbdWvBVwrdCbw0HkbtcnQXAS4Qoo9bS9LAwKi5
RJ80Injh9VSWmANDlpDxbeK0xlvGYBY4YVxQEE+4quyg6O7T27o7ElUiP9nAjXmQK4mxnFUwlreW
P3b6FMCpqR07ltO+uLX6EZ6W2V0+m33XiuaY3KAuG8f73flurSZucN5mGdbMaSH3vPU2hlzHKW4n
jpu0d0Toa9vI64pmP+N572o6CRZ5shxKgtYJj6wDZnpbBMaXABqBntqpKi1lw/G2aYNEGgw/VNbd
8CEgBuoXiLBlGe89yNlbt9UBat1i8fQPzKMwH5J1flKzB4q63XtmewN4fzX39bVuwa0nHNpwooYy
YQR9Ydqbt/Xb4ra6kWpMg3FIhqvmKMObvRCjm76iiKsOt44DxSu4l4p/qusQrBM8Pr9P6HYuy7MW
Tlcqr4WnbR3qHTmOjCwRJmDCBah8DHUI4Hqbymg3644NWIRT7LcIJe5z4EMRkuq1m8sWnCPqACw6
PCj5KFonHfa+flvgmf7dWsMZ5/Jn/fZvetuYmM4WyYoa+d+fC2lHN1iucZxZu3z89I+jbZPHoU58
XyRmMUmVj373q+mrpEcU18hN9o2QPUMMMTaI83/2NFOvAOpjcWvddjQLxmGgN2vGKLqE2+pCBiGH
7BVrcNiP5a2VeOMnpXdket8+doDa4GeiA+QIMsglwdQOrTBwcSKd/fWJYG/9YzV0hmMSIqpg3gdA
638O73kTgZRPQoC6X9vbZU1iXP7b6m1h93/8Wf3HLrXYAuhaEdGD/VkEzIRuCKcvLQgbw1MEwBNl
ts8fRI3guTjKAj9jIBmmPbpEAaad+dVUq3vXRG0Ikf2jWANzxmRGQ1ndglOyx6X41gSMq/JNYUyY
xRO53U2937S/NLc95sUjKummNrsmAUESQziWIhn8U+fD8a9xL7zQxHBg0I8Y+mT55+ffVpt9j1vr
tqil+rxZ7UGnjXhEZIjIiJCFPvzv9cqu9BhrcrydmdpP79YaED8XA60MYOIxh9ZQ/zrh2z+hYl0g
YB+H3LIVFd4K7G+PL3iAQGnemgvxRAZMe87+MB/tHoZvqwsbUYHemJAZs3Nbx5xvzNNtAQ45RGza
mSj4UO/dGtTO3zvhvhpCmgm2BjcuAP52cKz/+Jf+fWuCIgjTzoYxtEDYT3p1d+ydXTyCtV8d/daz
6ezcOwHxDn/p/Ld9/nyHciRMqVzW8MXge0EG43kaFmSwjR///oG3j0yhDDHHSxhJsGUWgqCprpDA
7aNfsz/k9d76x+rtHx7mXPr/jMwvBuV1le//+3/9bVa5f005uZMrcbxPIP1fEzL5e//Vfv3z3pE/
n/nNx2DyfIoZ0DwnDMHhwgSI6SR+8zH4VxRHGKHDBG+7xkxa/6Zj8F4YvCDODTDRhH+bwxof+k3H
YB4+zPWK6cZwPDf2XOr9T+gZ8A1/Z2dAtgeh48Q+3tiYxPh5/5jNokO4bp0tUbDjQbgVYyjaHLML
kePSBnVVNjyYCuYDOwBvcHvUTVjYRg0nx9gl5yqaMXkJUrPA4WC0CaDcFpor4cBCtnaRugQtMtAD
xQQEhZxmdjFDXVCENjz0xs2tcOfLxEHpd0jxJ2ABhH2JQznlczCH2RSG+tLEjGUemSnw3/orxQSe
gOHDexus/NzAXgaQOrh0gK1r6BmDDRq6ZhXvneDb0Z+C9oAUfJ/iJIFZevrkw0MnJE4LCohR9198
MsZ5BdvsAnge2jk84Ukdva0eBf5SV/cx+BQIf4YOeiUKtAeG5WyrKBij4FjxIHgRbX+hbIQvRENg
g9mZtku4Msjd4e+PGnU3OkFVwL2exhx+QU23U0Rn0MFT9+gy9iWseucFkjqRdjGk9RxcNPwlGV1f
gYYvKTzmdTrXo0o9aCmhcY5A9KuxTTdGP2/wYsMrk2SbG0CG7UqYtrvupWLR50YeoEb1xlCe7QzN
w+g779sQ2ayN5L3TA6ZKwPfC9TPlLl9hE52aLxrwMwNs0HaQ8AvuQAHSzDNMtyitZwmrNUeZOB/Q
h352ViAky2BJx3Z+kSgp0hDCDdxnd37jANLzbZniPNjYpUbZZWL2IyBdnQ7/l70z241cWbLsF7HB
eXiNeVAMmqV8IaSUxNHppHN0fn2t0LnVt7qARne/Nw4gKCXlyVAEg262be9lMcKlldr3arDvvaJv
l1FUEDXt02GRDXKxuaSFfaZPGldkln+0SzgkOMyDCbLIkuLUY2ARrv8UxwheQes3y1bpo1djqovy
5suSnoevRQergkEcMp64pvxDvoNXKgu6UyeZfvW2fV8hnWsnuIuH/mTFSGXpVD0OWZchGpjhUnXd
cmJAg7URi7qGClCEGOxCbPla3Hnmp6rFFbLQgRxJBZ8gLlBXeFEKnfyJ/Hiva/9cG7T8xb50nPtC
F38aD5NzIOVjT+48CKvypRjiJQNAgYDGcZIy+jJJAgbGrr/5k7KM8Vx84YS4TE68jikMFkXMb46Y
uvC9zkZ0vrmTLYB2A6MCo5nrRW8mPbLMzkmMei0me6l6WBMDvvAFYXg8SsO0k+Pobvwm2PW1woyG
UXg/mAXzQYkgPDnV1qnKehk0TIVqU+9xaj/BspsWVdc1CMziJw8foi49tiNjNFI+l9gFdZQwZ+xV
4J90+Nirdrz4StwJ098GM0MRQ3cPRlxuoqFhnqXSF6cu19OY/Vj2KhaAOsrR28XhHGLKhhLR4ozP
9SMxm3aN47gjgx0+9ekpKH21xsy6JCKVbbsSbd6MarlsRX7nx7cE4S1clQuz4vE3gK9IlLYFt5pC
Ddm+/lSlF1+9s1OmtHCOcQ646WzwaDLFyWaM9nGSE/J+JUoiN4k5PIgsMFY26vcQkHXqtR0uukNL
LsPCCbSKfVmTDyU8OPrNfUO+8M6ZJ3SEDkmu6XSyTp1KMZKs3a2QTPIszd1pKB/CJiIGnJlLk5T4
Ji4YtgaYjDZual6iYY7whzLJ6CUmwfRRps2Mi7B6bLu0QQgUP2UeW9tuTip6VOtvkB0MMVuH8RHQ
x26AwGhW5GiNRRJZ16BBbo30eB70ve3kx47cKqJk6mPDjFdhbP7NsxvUwfYIwFSPRKoIe4LqX3p9
7B99twqO+TRY+4rhwRCKZJPgCSJ8I/tjbc9iM/IAnKZTx6y3FdSfvFjTLH8NBYHxWG8cPb3klhdy
b2CwPXjh1sG2utN9dh8AlthGFtAiGTPZzgPlH23bS/Y1qfJAwOrgxm9bU39kGlfj4QPIKJjT7maZ
Hd2stODC5NGSqwVpssSvnuh0X4YDBqHR2+IKnbjpcB/VUYbvTVa46m7jN+G0P3bQIrTEs3FEAzGO
GWy1LYSkq1F53hEhiKA0MUK0v0aACuuZjef8c4Yf5DsAR+cut6qdoeTJmbR5DC3hrXgqqF6ndJE2
UXEXVM5r1M9wHNlAftRDU+MM808yh8WRVzpfp4ooUda5/j+PQt0eyu/jaeafNMiDw+8fRMfckAvt
n0dZpcV0LHogkMSsxVzbh0E3RFD/+bTJfMB1L14k50PiO0+SJoHIZrrT4P02yrXvJ4cGosT4nhbO
wQ9aUk23zyr2Nh1cQ7eYnD0TAX34EUTaN1Lj67ZzqBJ8NfbLLTyrealst14QMLkmlYuHLJpPv6iq
hK57b5XMb/tg2o6wPpoJO9v/twT9Wnj+DwUo8QoTx8z/vgLF3sTCyI//WrT+6+/8J9PXZE+ACbky
MJnMhu7N2/OvCpQ998QiXQqXAJZu8AtV/BfT16Ea/c+S0/wfjgdnli2EYcDb1f5/qTjt4Bdu+G9U
H8YkjCb8RwmLUQkS6g3e+l+xtbaswliG5a4V9bfMG0E+cmHOsII8nxOVzDMYm+dMNHAmMAunabYM
CfoewG2dNKyeIGUalIS3N8JUmMsSiZ0EmJnsRiOvlyK+VWm3KXcbpQyprHta0nM4kupJpGMCt3N+
lIYQxdvze/abg+kb0TF3hmxTpkO6BHdwNtCWVq07DAtrstRmwo+7wRdydoqcE0mUpCW8TqyZJqdr
pw/Pwn4jZ8pgDlN1m5PGxC5yJQUrMZp7OWHx9mQIHW6UgVLG3xwoTXJ7OcbOvhyEsaDoYbjjJYRz
wHAVu9TMxqWiEqqk+8dSuuJ/OFt819/o3Pxwy/Qal6SC2rY6iEjs9TxCfst7unkZXoauXWYFkZ8A
SkGoR0aygWdtM0zaqzxNHwcx3JNySCFLyGahsvBvJEz68onCfEDY7FqwsSh+M4/Se8iLhodbP/dw
VO7m4iired6747ASbQvdTgAhKmtXUHOP7jJKepgJc4owob9dsgJ5wq3Oc7YFh4ddzdtssjZjjh0+
5fTeOz3Wk4roWHlf+ORn52bfCGte8VxdTTm/hGmUH2KUar8nNGMlclirjtHvaHb1suGu3Kt0WgZ+
ik0JjUBDi1lMdvglhowi0vixh1vm5SB/obpgwmbvL7bvXVlVrxWQwUSiOvbe34Ks0tLo6ovm14J0
d+U4fo2Fe8cQdZl1cbLySSsxOmlvcAr4GFlP9EQDWRLhw9i57wanhKskd/w7u+u/6oBSsOtf+zi/
0zbBnyoId35LNYOYvxate0fZ4K6beiK1r7aGzr67Enh1gDcmLYoH26m/4iHaum62HhjiLhw976QU
h66CiTNNECK1bSfHMdJrmN3RqkMroc2Bq4Hl/OiX7aMXW/ia9F/H+9Y9zingibd0PVPzBNpLEfOs
l0WXbQKrO7XIk3ssK/YiHstTHcp8Y/c3UHLl2Rv4hrQuUj/kaS42WRunp97M926h+8eyXYVd0ey4
sYj7sTmiFHfHLpuepiEpd0auYacahA6gyO29KH6bO9KHofZsVJgNyXf88LnhHkN7Og2D4y0zJsRe
DrhjDvJy7SQYHADYYUVK7aNpMENZ8GI2cRpsqX0jkKZcvjpun9qwTyHgNHpV9eMfDv04qdZF14Qg
/CZuF748teBCKPqjvdbWcz4xT88Cf6Oc/EB8Z77LDWbxkmt3svx5C2j2PR0isU4HdVeBF9y0mDx8
g0Fb57oXWYRqCRwEsOjU7+I4g77CXWrTB+39EGbmzvoycLDvuyLxVpY9YZ3L8CrJlEmULvxj1d1+
aUBQYZWjNukBE0bW7BLRYPGhufXKNCL/Zxkrs2/DpZ2OyRL0HvEuy5mfnJSnJko/M6NtsWg3j5MO
iwsgZb1Io5JchVffB7TwfM9pQWIWx7HzjEWOtwowyVthRNbZq/tV6ecbZgsefprkb9vhDYql/TKq
zKdF4IlNe0oAWHguY8+BqTycImzwYwi3qCEsJ8NFP5CoJwOIhcqu3wkx3exCbn8s6xWwYHs5T3/x
q2VP0HJWs6VyOslBLKjnzZ07+c2aBWoBtXtwNxqK/nE2+H2SolsaxdEIjtRNYkMOPqbWxpPuD/jV
o1POXJG/becYNVDHR9Ols4dOogr/pXMdxmrcaIbG1osWt+JE5/wgE2ufFNFERAhsdDT6JdPW4Ng2
Vbk06rShVbEg5VXPDvraRkfB1vEneZS63btp9ocDFCPbHD9ko1iAC53uTYSCdHaideFP6m50sSHN
M6ZOY67ES1dVH4E5nfLJHS8W0sMyjOK/Ijf490H04tpMT6Tcjbxql0M717jVFPgAy3q22/xFKKTD
tsqOPRc/jodbAMUcy7Uw60vIZWD7Q7UnALxka6218zJCK+lQEbgEhb6xdX8Mp6Tc9DGJCKMxayKG
78TG7avOQ+RC0711YMS5olBsk3Z6T4Nenq0geRl0dxijLFgkWExXdR6mSw8sG2FG+AQzBEGVmBcr
ah7SMeuXkd+Ob67dzmdXBQ+D9KrD1PFQ4XVbCycYMeqFat6DeJ+fpWFew0ZMx6kI6TIn4n/4F1cy
n9NVlw3TW1pDX4LxubOVkx10fa3kzDyhcLF4NnF7xCiyaW2ssqDL2m2IhnNJ5d6OUWREW0TbKpbn
EpNjb/fZXoSkkpxOvXujypdpBdAQcohYV3q868l+XOJEn+2kZqDnDT1ISvnJWeO/zoH7rO2nshum
Y6nIEVZ29IjoIxd2qF6Lufw7OHF0SLM4WHEt7eZw3vjjKgJcifNFeFtlBl+QCyvcEf5bDixrYdX5
eYzQ1ceD383DNnUivdBYRu/grCxxxc/Hul87ULYeqiGfGD9HlzC9uRIikFmR1SDhcxiXoi/OAB5O
qWjIj9Qu9Xyqz2YVheSVlPFk8oZeat29Iw3hz8XEBIO36FZmqB2eWCJILvOAVVQGJub+lJRP4ahF
j/V3DZIpWglfpYceVCpH1l7nnn2aFKAGaWxjrqq9ukH0BqPMzj7whWZQeD4iygyOExtx84iPj+rk
HfUAJ4Os382o7M/27YM2m48wnzdWjBhOqzzYRb32eNPWhP6WvqvSJUNJpC4a16UOaxwnUvDMRDaO
opqpYGnlfwoDWA7u29u5VBqLKcRIiWWpWDtFSrTD93GJgXsbTdPc8jukr4l66dOftvujI4CwZtQO
W2xIT0lgRw/YNKOU4MtEhmsrJYWEnUIzUcXcgs4qu10No/niYvFho/CeaTuF3IQdJqYUMc323A/5
sBR6Mg42ph3LrWmJArpf5PaPNMGkaqW317go62OTPxLVPMYJgoRr+9PexkW3DnB9rP26/KYcihBN
GndlFtAAC/KVyzm3ODRn+1UBNlx3joePzzD6TQeRYuXaJFcRfbra29cyO5h4EH6ADhAOw3VVpW8u
hLOtLzIXkWemxpI+UUocg1Rfw7Smrox3mUudDXSn3uDWBVFXtX/z0El26Hi4PnpsHkLvsjG4ucDG
UzmeQxBeRzMW4f3tkqmL0rufhgcsZgJzRQHLzscu4QP2WMdk4CMuNixumX+IbPRKjdKBZ4OwN9Xt
RiXJaQoo9e0p3o61Xy57KzC2upDYncNgU+uquqqKaGjY3ptB116FreTlNsCcrd7bidl5Cp3+qfBv
iDdd48ewIPm5aUCTXDrBwovyeSGh5a7pmR2shD5mIF86yGR+wCVQf6KCFcfJxxM+ZvyYh7a+drH7
1pVtE5KBJtYFq7i2SwyouELTdnpLZH2nhf3uMVFZdIAtgDoVyEmdWIYm4XdDc0gP/WzhCaygP9Yc
BZOJ3yCcLgA8zNWggz8DQqtVi2I7z/klAc05WIwrPdU7y6jaT5QuBhb3iswkYuOHL9u9keKN7XV8
MurqG8LxrmleyKh/BgqyUNVvUTD3xRh+xqP8TrsJ59x7FPYXYoiQTWg3XlQE4Ep+DJm3N5JuOyXO
PvOiE7XpxTDdPeh5hOruMk3jTqVkA4KaXw/TukMR0TvzIsQIq9CmdDpuO9hVjUFsaVabzui2OBZf
vKklk5/bK9MB9sF6EsKY8851vAenjZtFGASfOLZW4A3uprZ+5AdBCgxobXZ9Hwr/iZMWK3z2PVB4
L0rdvsats1F92i3TPj4WgGJs3KE840WCIdk64aj1mpfbD9l18Rx60W7S8tDl4wPh7btQeNmqcq1H
aaGW2C4ORryhi6zhpHUijFz+vdThgSv7p/eidZJkGEzrTV0zhB26dDmYPa51cA6zuwlV/djJ5HVU
90lUE5wVT4CTPYDthhWuZ/TsxnG/fffaAm1iyqH4c8sohL4jmo8T3yelrjBLldBai93t36WhhiTU
nsaAMx4CP871R4UfcDlY1WY0cIOEzPgWJp7MReDAHAsBtY0+ilVDPL6QJx9W+xgAsdTZMcAVJFH8
Qyh/S11nUNPtFa3HPnEmVEdTAlojas3sZDHb2Um4bfdXupgVbtZuYBTDZK9RAd+ntn0bVXs39RtG
0h+tGp6NZd8WD0Fs2WjX9UZ7018j0vs5/MNU6TVOGevX4qnqswdS1H9adzobN7i7mO9SVW/xCO3q
Vn462rwOtn3yFQULbLLQT8F4BvoRNPWTrytnixHmLUiKEzH/XW71ezE8ik6ve0ocCvp1KD1nMUJc
qW8Zzqp88oZyl15qxeE6x/XGIKq/MlSFrana05GVWLYN7GmSEX5WI1R7MApidTVscW1jrpQap7My
a5qHAIBGO0UXcfCoKQPZ83bqu6ObWNHSX0pvNBbGw3CDnAv72vT2wbeAeHKLgFd5Ytq6rrFgmE3y
0AqAhXU3PYpQP4WzuCNlcPCLfpN39uZmvAMScHBntgA1+qJsMMUslcG82pwbLLEWbRiEz5VveHdI
A6+DFyzA5yzS0au4cpwDG2pufMN7/IMBzMlVwKw799wH3+jf2mI4chNaDkP7bTru0TWIGPjZMp+n
M78pVFAIujekvCX+6MA5Gzo8e27zXUxP0I2ujSlQDWzs+c+d2W7VSKGHq9INw686aVbMMa+Rnzzj
P9njRVhFIjrInisNJgy12yYXMc8AZ2opxFVN4S5xSPAQOV/Grn5nzvZ7y6xKd9OW7XtrmA9+yMiu
W/mx2OVe/1cm2ZoQ2qOQ7VGP8tN0vI2GSqKG9im0t2lRXqIwYVwYL1wYu50Q+9DN7mVV3BpGQqft
D/O0e/xcf0z4zuH0J+ial4Qb3Fz4GLL9J1US60nNhOs/fB6E+2xa7VfUGZ9Jpw8VBiKJj0lG0V1u
yZU//k1ssTUx+y9uF0vi5e8yrz86SHBj6p5Ju6Cxpm9e/FS1BIsdU23V4O6Jdp9cWR/rYTSYFEVE
gj3e9lq09/CzmVXpH3vkLUdg4bWa0Kewi1MBy1UdWG+kUJ8FxODWiM4TxURVe28jZjvuaUtsqee+
cNZ1+d4b+QfholUcFY+9TNesW7nTLtMM5lXgz5kNmvToXv/IDYNdRniVjXpag2nDCjJdfcjn4B63
rdPszE5vcxoLB6OQHcWPMKD2uWttE1ufoLGdUn8iNnGdmINVMw9xXgQ5LZFt3G6LOyA067Ro0BCM
9ghwIzgjNF5AE9q4WRSM6mwEJJa9ZA0U6rok4Fz06Zeykw1w7EtWAEWi4V1hZPcWmmqpActohcDl
3b54aLi7CtF2Sy+yl9qYvkSZv9SpyrcsgLAWRV6hkYz3uiIb1RTGk+LYXMSiPmllHxp4OtIC3lVz
VZPZ21aZucEgvJeWf+6i+xraASxJaMF19d6SswpyRdOGP9RlDUURLjCsPIwRohM0zMxXr9Ek7xtH
3QIA4FgBZSycklUBTIhykjvjLjF2KHIzHTE3DtQJYmsDGayx27Lp4Y8lfXJEy5nEVpWVF8EiIN8w
t1Y3XqrBuIhbQMFq11ZBazQRLi+eWRjwXMEX0MGAvxXQh8UopK3eIj0/wX1/dGsyLI0+QfYi3BLb
8KgaeJwipyWSHinuHhsphV4Tz1tJG+j6O8IBCz+PV7Yvt8g5q9vo3A7uGtG9pQ5DbkUP5j54znhV
QfWWiouRVcfc5cSl+zOj6QBTaKciteydN6vsKZNdOHIFpYG/abz4kKfqjcVATzW4I/Al3COGKTgh
PZ7n7Pa2l+1LR3muspYxfgKxvaDSGgs4VKtq8O89FXfr2/+LtWx3KSpFpf0JNodxb/sMP+WXSvp1
7vxe+Df2BoUTrwqJotFzSXmRB4r7n/a24qJ1VkSzsCPp18Ia7wd+u56DwqqOE+y20Gy+k8LHjWAz
8vLmV3AWpwnjaznHlDjD1fdvAKebK59dNUugaPhap7vb68Xk7X3wh5fI7v6Itjxjk9zWZbllPO5m
9YNdMwsMTTQ1X5Nj1V+lm/wA7AI1AGw/sIjwKKAlkdM/xAWtsDtjMIQlM95qRBySziqt+GlNF+W7
PRW9w5TXCB6rMb637A66Qk6sCQs1FZZ87NQjBAygULBIoCraQV+tbPD+hVsBvsw2LUr2Auon/gtM
oZuqRp5UJRPiHHVzbjYIKtmy8fpTbI0mxKDRW9GgP+bun9YbL3SuFEzQ3sJA35fzPoiqR9myTqQY
5jc1OLCqZL3Frrb2/OpiGjiwbQmCsBtW2hFfRasPU/9NAPJ2A38pB99dOaUBz1qXW7gvvDcsdFNG
R+XKyJujitEVerAPC0VXDyWIZIVvA+0fF1YHZ1C2w0lyLR9Y0rDusJEvg2wIDy4gWIN56QnVmaoO
INzYYKybUbelpMbKqY9Yj/dTQsJepJ29a6N5WLMgwrybuX8SjQRvBnjSddKIZSF4N9inVwGJgMrQ
0MJvijqJWRIU28x4MSTjT9/TASzC1dBFAZ1zFzJMgCotbbUeQ3zrXptA2wQU36bJEx3B55yCvWza
XO37Ack8KZ1loMDPOGEKTTsFb2k17hNbGK6xBSRidJ2rP7qXVmH9YhL9goXS42VMnmZjukL7fYm9
AP9CV7QrZ+qNVdo17i6vi2lblhCz8W9QN1dsT8nxRAcRS08sEjbF2L70sP3JowSvNqSyTVZNe8W5
xcTxDVca5Q+tXkYtxxqahAhA8+AZJjnAGvq33UO2SITaiMQEpN7ST4UY4BeiZi8HWdpt07Q8Q5mG
cD5150VcB9EqShuS0oPzLMu/DBk+1Hh2mRT2bvCsaqbJVRbC4OUlxIZv2oaBfTmkQ97C1fPvooAE
l3+b4YCO4WejbIlogMM8TcZ9IvOPFFoQh2q/90DNU7/V7r4oiYflotk7JQzGxAClHEvyhboPeDWw
0UQt/CBgx3882HOLJKuzpdEqb5sG9JwTl5JTQGCX/uBSQ5EZ9wjV2IMvjp4sHsu+/M6HeVeXUbuJ
fB4eSyM41PxrqqYfEYYcd69CSjoAiQfeYWue+yJTG6CjZzy2tytZKcYiXZjdcOEs7CllaK/7sAPV
SgiEoO+8UMEmLbjY1I1kF3M8iT4l2gzYXqzHUl3z3HmaLPmSaoxXVzXXRyDQlxrAO0BSsfAGiIpt
PL6Tqf3CZeSHYueXmAOkgcl9dvezLL97E4UX1HdvARXWHgaQYqpe6pH8hOHpfW+7x7prPjniTiYA
/qVl0uG6irggm6hO0rIpwf9a28h2r3NYf7IjYdWHRrNCWOayIK1axO0D/bWggypfAM8gHdYWK1HS
CPy/81XWzMNIRBHSNpw1gcyMdTlhva5EsDJTY+uyJarjJRC8gSGP3NCjiMdEV2BWD+7wHjOjv6HL
5rrYu7639xPrOc6A59mGtefI9hZcMecx7C0SuN3O7iRlwvRFW8Xoqi8//KJiTSD53LEkAGQW1bsV
4aidx9VoWg9jnn2ZI2FP3Tyy3O/TVvqUxwW1VjX9BcC6K8LxxcloSgL2Bs3tszly+kTqLwg5Z3DT
fczJ23Y+EXDeyUjSLPNBsNtwNQLFQ5f1FlZId9EU+cHjVMxjxwfnYXyyOePQ5vUDPnKWGBHYHKYz
Q65XH7VwMfvTd5qqe6B25Rg+MENZsbJhYxoq47hQj8lUPtmiv1hxTOWR3su+PHpdXN+NnblHYR7o
ErOGQ1yQTE1AMRmsCZJAfgpf7RGnv/zuFpxJCKVMpNJIrUeAH6Vvn5qh/Eio7wGNe/djMW4nLICJ
OfI/s/aTP36XfvHuxd2baXqXzlD9OhXlY5IBBM6/dPWd5AgaxK3h6yKnB94xENbJiAADOkQZnJmg
uu7PikWD/CJ6V6rpA0fktGg1S8EsQp81O/yWuJEfW9jXblB/OBOtFvsFqWNKLrqZtJxiQ8046CXb
+Y7sIp62oq6/jUwdNDNF8qxnyMD3WRe8R0P0fPMszB4YfWI2eBZGihFWhkyGuIaGq/Cndy9Jw0gx
H7bNcyKmSx4MOP9UuvNnjPn9JL/LqtlbU3UdKhbIWh1TWQBOQXdboRSBtDOKjLVbfotxyyTo8/sh
wrn2z2e/f/wN/Py3r/23P/63v/bviFCctdtCO4yeBGQY4T9mubQ25sxTqJohuO31IK1wc4jD+mIv
pjM/VIRZ/gnD2P9r/OY3IPN/8bWJ4Qk4HWQRKAQFuFgc3ACwsYUGvBq/AYvfqMW/8xZRABUrmJ+V
2Q/dMb9FXMrfgEU4BcCBb0AvM67Z0fiblmBHGcGdSYTz+vfTWgQYmn8/nbubkSy87YC4gTwiMcH0
uH0wboyQfz5rYy7W2Gd7VdRtzbph+8LNPP/7MP/59DcX//vnGh85gl28CAgvLv+ddPmNtfx++P3a
72e/EZggTAZe9/8ZffkNwWAQY/FX4Y5L6YaSvNLt21As3GnomGhihP9N53SuzcEGyQGSDhmW37TH
v9Ms//4asWVjH/WfYT1cY2P8KrHd730lMUuxdChMkOMCJ/ucGd+cnYBwr9fhms1YprbCtR9pWlHE
t9K8UftZRxDa43fRhSNdKh/CmwGqlc2xtrReRZGx1jO3SbYixCsxQa4qCiveJ2F1weKkD8rVO0uZ
3Fz1cC4UHqvAC9iWzPtn8uoVae1dTbcMutd7NcEcHdjWcMpnT54DQW7Dbge9ntkBBGCUnXDFj0mg
x5lC9xDdNsGF0/wQ5mNxsN24O6YyOZi6+VRQkXZDFRf01ouc3Om5ber+3JEg4Y7qH5kysPYHML4k
/RA0N39ka/HP2JhNcY/y8sPxJOnv59SkAUdVaLRnHJmQYFsoY6Vtwj01753Ras+Dp07Yy/rDLP09
ZjXJEr1s8YzdtjyZCXtAqs45D7bjnHWX8O53pgNR4Mvs1D+BKDIgo3N/Fl7BPlH3pLLM33JhX7Nu
CveB5cR3hR1TATkwUqc/4EMZ89X2d2t3IO4k9fvM8KXHuUuE95STz0Ut0DyrRYT8myru1FH7MU5Y
RsF/VBcDVsNlzn5kj391ABy7ClEXc3yZ687nVfHamBLX7CDeFaIi1hmIs2k8MV2aTnhs1QocKyMV
5LZqtqbNYGFHpj8PTiWK9AmNdJ9k1YOdgEdAYtN3LJEIzR8HiWBmxEYqPCJkb8/JCiUPEzQHE6Wq
mMm000qgA4i1BX5Mp0KfLUC3uor0XXZ7JMyeDKZzlDeWycLAOAgxUvsJr0o/gcmsheIkisozVu83
zjtzh0z3RAGyhsiXb5ko4TRhoCKYyfFTKe64ZdH4zvr3a/98+/c7ngjS1dRjFwwhV+wqyDCAacQr
q9u+eiL0UjTUrrl8dEmT5K46x6l/yI34eQLOYEwffuN8m33+pEVyKoTGUdEAMbOeso5cJjSAF+kU
DXzW+g+gH+SbGVW2mR/GeeiPgnWIrmHeeR2VouWPd5IBzM4I2DEAc9vJwJ9T5+XgT1K82pkDNZpt
zIvMHLylDIZXV9qY67uWjSo2SL6YBRYpYV8/pk4NjOihScppKbOUTHY4MEGxhqeIs8qYwnv22TBP
GvW1sdoaQYskIf5NoPCLsPNexng8hbp4Hw3yqj6Np+m3V3ZkXU1LHcodo23KEhLU8S2eP7J1GyxG
fRHBqWOMyj69IbKZpRTZIwjjVdkjWw0BiBqnAlmH+P13bCjCApYA9DWbfWC/r0fpgJa3jmFY8GLP
zg8rsuZFY7kwe5LpAb8qybZJovQl7ZIo+97yr/GQBEtQDRvDltNxLGb2WAl2wPrOgzs/zCmXTaqS
a2/Y5R3shXBZgoq07WJRD/LI5hXSQcbZxCXNjRCA7NzIZTMYrzE75xjfVcx2C7lT3vwRxzcH9qBA
+LvrMX/wPPZRqKeoYx08pM5nrcTK0M5dQyR83Xv+PYSbfd1B2bau4wBlIAuZWciw+1Ph+CANoTea
hUnUAt9VLaO9YkJyNaYUKj20H7oZ+whq3vGTejcncbHy6PPwgOSXeTbdlRh5Gkq9nTybNDcVZWvv
ewZhU2URf+pw+MqqxnAd8oLS5DgZaFlHzlgzTHLn2XiSyTGgiltlLXZm+G7NGoHCXjqi+Q4S9zMI
Ym/RM6s0ewdNMo8edZtNu9QDg6Igahyb5GNILfu19xBcvPYA9y7ZZ/3kEMswXglDNdRntcSB4qrm
q2wsbtMDUdL0x7K47wempEAsrzCZ6gHnbK8TvGJGZi1g34KjooFmx8CyVJzAaTsfbqVk65hH7TGy
s4NMrn3VW0s1oURkuv3Iww6lvq64bkgNJBET8uQrbP3qGFRsfgtofhZYV+VluvGUbBaFsjGk2dHt
Vg/gxZ9xTH0Obv6d919kZrwNSJ94xU6RHfdd9yp4soSHqFfZ2PXo+JkHTM9hnelVGWmy6XHXbT5M
r+o3DfJyBz8cOgLsj66bLlYK6LDxGT42Mb7AonC8O+8jNZx549FR8nJf6sTy3mMPHEY6X/xM2Fii
VbjOp3ZZMaFfqDQy1/No8t7u0Ap9m7IZ0SPVdcJEszfAJsUuiydq1nimrG8Z45bszMzV5SfNfUnr
uTbs/2DvPLYjN7a0+yq9/jnugjeDf0Jm0iU9i8USJ1hSlQTvPZ6+d5ykCBale9U970mscEAymTAR
x+yv5fUb4p9pvWUfaN13cyzPIy1fv2hrij6qGV9FRnnrIIl0HunGU+ywZjaLcj4ltmc89YbmIu6h
HCLc+TvqdkgPgGg5CXiyYdIF/I+eGCkl1/Dabu2oJvItyLGMdcDQShX7hZodQL/2dVj0AIxC+4BZ
NriwfJQ2cEq1TvxI5D1ZQHgq9oEePeKzvsAy5N9GikPU9bV+CSd5JQdiKC7I9u33voPWW5VXxWk3
T1eWNfzhNuvXAsFLzu1eOa55TVp2+jUf7mK7+xHN45eG2ANSkuGSTHq4J0P6fEjDe6ws/hkQVazP
PUnGyOacj6yNT1C6+K3VZgg9htotNO7vFRbgExalE3rD/dmsBz/0npjMcdAm1j/6d5CwfAUgB3Zp
+ydJT4xjkWOeCNlSo0GsnzUlSHkWS20ftGTtGCHyHr+j6Uh4nZ9B94GCcUh4755lM/6mLNb8m9jX
fdSFtJ0xETmvr6G9r4okI9vRW3AVW9qF7nWo6/gkSfWwJK68EltNzY/odTcmgUlXwB5usb7k585A
nI4+teEefuVv+TBoVzbScyfAFrvduNY50gIu9F2v56/PtAQqbRUVV1P1MmtOcjj2qO61Jf/ejL9Y
Ft+w1IcBkbMgP7htw6sqqrv5bGibl2OTmJNz0oOmiwWFKph4kKpitfhbIjwWWXyQmosR+WJ00v0i
SWG5IhpLdW0xOBc5KFSrNL6Wq9fjOSRvTAoPiORZWg7faCmESUyMhp4fuojQiFjVEp+tC4ifywV7
KrdgeanXa3mou67aJVoLTCNc2dr3rks4uufWe3NY7BPPwS/szevrUsQlj62mPPBwP8Sll+75ga5r
vv2hVUWjhWjMONqLdGWxjypHkZenTe9ApZi6Irls0OZwO4QDkHA5I5q5O0gxTvAJ5hrwhRcMF6ZL
ljA5Cjy9ylS/mnJS3HLMILt8NjFVkdqDCN95xC9OPKBGGFbJhDQtph2JGvUhHxE+J7YEhUUegVzX
xW9GRF5ZmWUXQ+LfDu2Mc7EgS8luUnuX6Vl3INxR3w3kSZHbyuXj6ETiJdGcHKyIFAjTS7+zbeV6
IIoUeLjtn5Yzjou09U9yAyFO7Nu4pyAZHrAtQBvTByI6avPcgEnDUkJhRUboVzusCwGWR7RJTAS7
IfhH173CjQxF1B7QmDFPEXZTT5cIR4h0emm545LCCJ4EJTt3r937JWgkb4kPmW9j25EPTLC4Nc5V
NVvg+dU/IZpxGJCqfNNEwXDZJjrJg/ztKeang9T6hHfrkLKI6pb2jlSx5KEdudOM9rsZ6etlgM83
N9FGqEbvsq/0+UxvJmDjMFeamvWMtg53fcEfAMrvm4kLfgex8bouO/9k1UdXvbZfGxcLWNc4GREp
LOcW0/2Vf/QZmc35DW7teofWdUWcUKQ5REr5WJPcOdoZYQSOaCLfMcIPn7Q6qsoP9mM4sdZbguY8
id1Xa+y+poh17zWQuwVowpNxLblqOwzmXpr+8X/pEP+TdAiVp/CfsiFOeZ+0v/6oPqZDHI95y4Yw
dJOEXMsPAsdysRr7pPe+ZUMYevAvkhd10KiO6ahc3feEXNv4l25YrsuRoAFIJrC27Aj3X0FgmIGP
XcuxPE7yv0mP4M/4OSFX95FT93BAeL5pkSthk63xMTtCL+JaDzVSgvIW2pDHnQkFgyR157127BO4
QrokdX4ySV1m/WVsDsFXg0JD5EWdZTufNKXA2kumvx9NKGPgIMkGFkfdlD+AjO7PSmVKyiTznHj/
GTF5P2HNQyeibW9FvSC5hoyySk8nhgsopozJrPznqR9Ot83ZziQ1rHQwLIfpl3EgdmQb/PSpk62I
Btuw1D7NOf5lnYaZsQjmZLfNKY3uBfctfKm8v6y9djzvwrK9AukKfMJ28UlMGTrKGNrplcJzu5/a
WQUTRUbWGCumRvKaHC1d+QiJ1vgi9W2iNKXYZh6nq4/98AF/N/ypLyor/6zL3BsV6wA3rL7cziQ1
gLw3nt64Z3FSQ9Rmg6s2FlSlSN9r0iQsj2EbBOVxeMBHy1sCsrP8y7Zf8dOPKs1Sfn8/MldsB9AK
egEXtAqNAGwDprXiGlSKcICfFY+XXISVIiC0ioUgE6VPasfj5JI2FUnBAKkg1ykqTRwswyz4CLyC
wSCtfCJre1CEhg/HStUE5eAqpoO0totfmseTqj8QlYKZHRG6WsOVLcgIqUqRKKIEHgUEhYerJRLY
hIJPCAgITemecB2atuJTLIpUkSh8hSf4Cqn2mCKrCPkt9A3KXY/8CqnesGOkGDoSKkE6tbxjBmIt
4EZJv9hLpaZn4blZtvq5MIBCBd5IA1ISIb9DB5K21VYk4bjlL+aMNpQUrsKQSE0wQYYCfEgzX5eX
dakBzasZLGFOSXKxCRlSN1MoqBB8V1BDwIcIMEkoShEbYTI4FWfkWLWSh9kBPNUtRDJkG0vpiFUi
K7K8wv02XjrFvRsFDqED+o18nXIN+CCpHm22RBJhXg2IeCxZeBGP4OGKT1P3IrUXNlXbn+8Zqbcz
FfjEVddurb6+2HqlKQX+eRhLqsiK5sbvYv9MrLR4DhVtZ1V6Wciu1FdFYUP4XboH+S9AKGiupCaf
pg/acoFQAwTjlniIIGGFvpbRCeYp1KvwsWBlH9jRREmj3HF4aXd1VrIgzIhLIEsfkRPUP+AgIKN3
evy7CPlim5xyhVYmwEX5o+Q3sTUiLYgOuJAu+YW23yo8W2H0X+UhK/8TwMhf666Mzo5NPJXN1ZJW
2mkbEuAH8Z91YhiBtuLqCz3na0CM0tlkr5dpU43nwgqTMamRzLE3VagYvzhoMMUHk1ow11jBBRXW
xBqxKlCUfJDXWNkVscnKFDBMOGHSLtf0yfCJpRQ8kzaSOn4i1VDx76Xms8bmYoquBeIlPoSsj2b+
MQraJJ6EqGWJ705c0k4QfdO1uLtaVCG1remvQU0iRvyHdA1D9Is/ztBPCePjkaKISX4OicmK1pvB
gNgjXXGEljd+QxB1/ktt5zzv378si/Q/4Wjy5WcdY5M5a/WRhCbf8Pg1rRhmkKuQaXVvmJd6cS1G
/e1bSlO+rxj/yRw8m/02PCdRGe6YPSanm/fEE3DVEV8l378itQcIsnkh/pMBzwmMAlKpP1yvcnVU
WRfsLJdgAqtTT8LjHaxu4wDoDtK+xvnWBXHotom580wF/koVDWwrohX1JZzvbxi3ym+ms0Yf7wWL
tcHaPgCzxIXkGHjAyBFO94G86wWOJYXuo0imROfPENdD2Gm0AG6afb3z1DUvgLvCy0CtwgYl2uBP
6F1YLq9e1at8Myc9SOHm2XrC4t7YAVsknGQFBr55aaR2dNWUOC0uAU0aE6KlXukTwKnQWXVRzFwO
etNdBaoYZ5b5gY5rHZsJ72/BrMkFfmzbTR+eIoXJ7R0ZO+we3GpygQu9S4qV5ASIV8vkn5hN4JxG
K4Kop8LuEt5YDz4UQ0cKApXI/EWx7uTiltrW7LHR7isdkREfW623kLQvRRQZL86YIDmm3GPEbb4V
nvJ8bX3SRPcIRrtUZaIMb03ps9IoPkeNj8x5TkWckIqhF8+bVKX3w3mOVd+YTt2e5x7uIO2s7Zpr
1IK7q3nhyWB27Cd1IhvJPtoNA5pOtoEtBBpxRNBsoCOJVWQ7E8Xrq1wtJXtZMhklTw1bdXZSlXEe
KncgdVGhUUR5IYxNClZFMAp/pVQ3IlmtXjfS1Fg1fySZyUSeReXV+GANTnK1HSm90nzDn5krqJnO
rVmaqHeYAJJkkpyZSHv2aGg2ojWtbjwZrmQ9I1VhLElNQEvSzIqJH2Fr/+1wIetmmSkHocXH6ng7
5ydu03H406cdgU9yDOkN1Xk/1Efok3R9+CuPE4/ngNwREiXnA//IeOkfRSI7csZgp9EOTXvcRWFP
UKTqk0IkJbemiEvKZKltxx71J9cmJkDrRBp25PFilaruuOtKvjUn1Wz1upXqsXc7z/ZRvBGJ+8lR
dpdR+Tw55O8mfzjjNvzpT5SDP5zfxz0rfXPCkwLRTtFtMRRtT4r1vfapaS0Q0XnBE8ShppiKRtio
1cZWEM/U4ldZfkiXPiS83pH9+jjlU1Mm/tu+qoqzXULM94nMs2S9sH2cHHf8lL8dJ+gsPG3cBvCH
/MUKhbj97VIjFpuHlFS3OfLVSIL9c0Ta2xykQx1SirHmTtbFlKBCqk4shfzzJq3nJ/eMiciXzH0C
XqogvQNMD1nkFeN4E0cFYvQqkMBRyzJvw91JpxTHzrY0CMJrGpMX0zsTT8YtdeTxlHISacvIsVPa
OvyVvVGuJ5NPNE7sY/CtJ11jI9uSaZVjCdc1PCFNi4vZb9Nobzst4aBNDVDJtjTcruq5bc/2Oj0Z
c7fzlqa7QOA7hYlJ2o2uFtDCvxpkLbnKSjuO+f5+q+JzDL3ah0OA/xvvz5XU4qZwjjU7Gb1ztvoX
sYJfis5PIKuqlOhfcjnNFmpPBBFGOxhY9K8KWfFBfobjKQjPRL2/I1VIp6t12ulo4tGrPOPRjIP2
LNejmSi0GPvxTLg3wnAOsZkUiLTVlySxk8IJmVS4eVIrSBcn0swgdbHUr3pVTB6xl11rGQDend/s
QR+gn7Il2grpc1kh7CwDCd/Jh1OvIeyMfp9FVlyH9keuIVZoNCkCkb6P8KZ6HRONy+pMFd2Ka7+q
XlB/YiUp/wlHravkHyM1KWQgrzE89iNRs0nhTiC7VIGAxEW3+mehPE979Q7A2c6jdRIanlSlVy+T
W/hRwRnU5vEqcI0A62HC943a5eLzZEM9reUwGZEaSRQIApRXVQtpcysIHfrYlAHpSxoDDFMwE+is
AMFhsIxXLqgDft94OpW+bUBqs/pXBTMhPYJjlN9XalsxqmtAfnPpk2ZvKKPP1j7W1uEhXpfhLDvu
FtT2QAbkYDkuibxbPF8Gcii8crHEllesDcurrXlkSMay2evUeGOoF+82NU6AC4U6GW0fJuVWcp4k
JPohjIpeXhV2pGcN45Xv5fzjTc9ncWTAOiB3r9uxwYiJUyMPY7Tq4VqKASam1w+4/PQZrTPScSB5
qgIt34lFhE0krj6Qo6geP0fNre0ZVhj6TGo4saZD6SMUSCIFMRX4m9QWDYL1dLU1h9VGpGBrS03m
yGxp1qGeX/yfsfaDsfY7GUB9izhWlFTlR8OrqbSe/j255rlM+t9//NdT/2v/e/eX497stS7mVYSj
YMbghORqw1x6NNcanvkvzKOwZDzHxF2shK7e2DWeAbDG9iycUr6hsIpvIBvD/xfPUocwQ8P0jMAz
vf+NqdYylHLVBrKxXdgaJrhBrMieGxz1tD6aaslP5qU1Zc7vjVXdgIm3nucmN3d1TEayMbrm84Qs
Jm7eloQ8Nar7JOnIqNmW1nE0z8lh/7fHbpP/7lgj+BX5hHgXjXVzkMLP84Ycifd2MC/NwVPFp740
Wus/J2od6t79fBHZa3u9FXkdfGwmdqEdiNYNCBZ6iWpkHS03iE411US4FWXnCTCHySLkxfT6H1lJ
2gv7fGh/8b7ykI7N1ml5dWpSPnojeBmjGdtM2vNi0pXWNFaN8ICZOgQtT82tg/BQhpHbooPyZzsL
oVWNONuyBTqj7YXLSc/qJdr502oc5tzwmjMISMSnqHbsku1KstdvdYbIAFTKEhWauLrOVRGHs3fK
O91GJuWnAWlK4SZtdZ3VGVhDqdYXQTRl1zKWk7e1j+I5JZt0Ya9vrf5tShIlgLTQv41VbZ2B0ZCI
S/yAcc7rsfvKflS77/MqO880ROd5Ela3oypCLaPwGvhwNRuRvp+igayjwi12Nc6yc6vvb42oX2+j
WrOfjAppZ8g20Vk7t85THNUExtbdc1PAdNNj3RkfMzhFV3MMGcfpHjGP9I98j/GiTFDlkD4p1L1y
EgD4u5Smu5rR4386SE6UO+MF9sYKNQELSoiTDMth8rOPhfTV6FJ+GJA+FtLPb7+5T9xdOl7gds7v
4D7ET7hNnfPOdgkZQZH8ae7IeBknoiRSk/SqBj/6wTDM4ar2pvHCNwj+dubU3Zf+Wj2aMzI6ii/5
kuWEE6FOOeK1bkjzMxGhSCfAGlLL32vdpCXHvq3mWSYmmDx29wYICBh/ED6DOESGTdqELeDhLQLE
CQwEl8aViHutm+Inb87Ki7VlncwKzH+slUDoSEr3j3ie9n0TF699iOBobGvJjYM6+DWUQrTV+yU8
qwbcxEVNHAOZheDhuOgrcu7M6jZe4uoW12p1u6ii8diNzEGLSqkaaAn2NLhvGNHi3jnxm/q7N8w3
TZi/mnidY4y6jULl5K9lOSqolbdqvBGrV25PvtB7sy3t9qFbLwHLFAdMLWSI2JA3DmmJqPeuzypi
hyYEh6TzOJ52xm9uXcRkyaPYUsWaezqMWgq2Rvuu9Sh5ZF5o3RYzOcqpl69fx5xXuN4giaA0kLHA
IDS/nEROttwHqzMfi5KAqTlIPvYgG3xSNe16HsIaup+JkZttcznPvYh0UFA1xAi1xXeCYy/mdJhf
CGS59cqGvASeFlLw1AtBg/IckWYhD5OtzQ94F64ITnutkV73+Gtu4tb2drxu1m8RuUMEBbg/4mR9
gp+RvBR+MO111H6vEWAqbhIceMepYwk+CH34lw+vwjcFzP8qh+IeVfK++///zzBwKf70dgl0sitA
ntkIdPLCUhS4j28XzyiSIXZj/3fWTfllIjb/DbbdC3xbONxSfGh/nvqh/Zfq52NRSIPg38/23rZW
/Xkg2blxlvkONYr0uZpOQyJtT0m4Cfe5+pmlAJlk8wwrsusSbSjpKhARsVDPZoqvjpg1Ylpk3nbY
+xFbv0MMqgUo93/0GU3Z3jTw458WH15tN1bTQ4I68HVIxvnOcfv61ygbr6LZir4WgZZc2uBUziKk
tH8dgVRF2a8dSchK9Q42V551XzWtIIuCjcTaP83RWqK+2zuPRTzcRIunQlic+GJ1XXtvsFb9Vo7A
LEhFiMnrJBsMdWRkf8mwRgVwiV/HkORleJXz9cii9InovXtP9Xe+gqwVa3jZYHN6WeGGSf8QpN7Z
0qcmTOEsfjX6O6IivG/hUiJojl4lKlN0R2Qe92mdPKNlA2jLXpWMYJS8Wma6+4erD6jfp6vPQ43d
MvGUA6fEqa3GP0D61tQiOE93kx8ptj6VQ6jdp3q2vtr66gJLMVkz1KH1OKw+r/JqedXzwEU1pu+Q
s1qsxzjSXhZuWGDqFXmteZhdt5aeXZNM9laTPs0v7rOSKL5P/TJ3Hlw4EzJvG07d5r61Wv7jf3M6
6dO79LyOhwfPsav9PAzTtd4XznXW+um+qNboW++md566uZ3QuW9cW3+RqWZsv00dV/PD1MrLvR+V
Zt2n0HZfXAQWiYY2lFxKH8Ga0Gxtrct7f5guuSUV3A5dRlVDDIgwpWiI32o/j36eh+L2GQniHPHz
vMrvjCuzHexTvyQBXFvWj0VQG5eppdJ7fu7f5mZhrV9L03Wq634u4MBkyzIAjv7r6aTPISDdnNCE
kUPlxNL/+bAi0B+1zISZVmVn4ZovX3h5pqeGb7Tf3IWc94S0hN8wOtysWYR9PSWsOEk0NmoFKTm9
E7SPpLO1p5pTPhvpnN6ZsW4+v7fQRLSek6R5NscihT1FS41Jy+RNtc38Hx23qk94P8v2eTjxjp/+
PrZ9nhrbWu9/GVAK7zKrlS6XkcQ3fh2hdeGYFfnLdnQjfVLbikwGotw+JTT1bd7fTY5npI3+8538
CfAO9NOyLBvEPNEudqA2PT/fyGioaWbcWtqPJNWfeowyDz7uVYB4xIzKHc2S4PtQWv4DSx+Cs977
ffqBHb/1jytIyqoxF7WE+I4vP/gwX/qtyPueh78mbQAfOgc1xM1tXIfvl9mxpvr0tWv2Kdh20gU7
1CDkGpNhKeRqk5pM5O0Ih8lS8CLpPJ6c0EzC+Ii82GkVi+Imz+qTcgwI+VOL4qKy9PNYt5KdNPXS
zx96gwBfNQg92nmywgg82lxUh8R5BUxIdvbiHPKm7+4mc6pJSc+K72j1nKahO78WLJP32wzX+RE6
iFv47qWnODC94bLI2tq19Q+rAYfQo4+LAfUrqs0uCGSdUCPr869YD0uFoLvl/9AiEmC1E4c04r3s
IivjPB9M7Ys0iCecHCTQalyeT8ny61h4B/Ba0Y3rKtTHexMjB39wOoXH0SDx2ocgWnYoIF5A4TSv
LWBOF12tm9eOqlmqT2rSt41WdYjex/s8qU3J9IglNkGSDgKrZ5vzWd+03V22Rm+FDFRDMLMp/LNP
pmCKYnWqBmrhRbTqOEN1ymlktkwMsiU4EoZRDI9+J3c8X6Kq/Ljicn+WQlB3isfm0PbNwIbJw57+
5zslwgmn6XNs/XDKPjrtksS4xrD/VrhdwpUq7Z4cct5+0d7qE3Ri1BTpakp+mDwZrf2aOEBkk8y+
zZSOO+7jG3sZ7FsIfW/9CeGJ0CBRQ/s0IEfN2Cr71kz2/RBo/WW1Jl5+q1ewnRKz+NbMiXGJmnx3
R/BId2epmuqvyOW6OM7NUhuQ2ZAdyKU1n0mgCu49Lzm0U209Wxl0VTXWEOi2jSGcZj7b9vSl4l+5
r0ytueymOj1IjSDNt1r+XttGt1o0ecQkm117/p+fYsTa/eUGIDDOJdXXJwDPCuxPOhWxF4d5uujt
j6wv187ee3WgQHjaTe43oHYJNZHWscszQtKsy2HZRUQCnubHtpot42mWLBi728ul9IFeFbEzni9B
9eE0MiBzE9e0d31FdkNYgxRMq1X7xTHLx6puDbJnrqOlx23YRtb9bJbN6xTW0SkgAv1Jj1ckmcnJ
vmlqgKlmQjopMCTrJuOluTemtH3Cugz5juj2V3XGOPOI5GqvbZgZj74Vt+e2hq5CPzXFdxu8XTNP
y7dkJJF+1TxMm7kb3ssMXKkTCERQAL1crurynLHUKyoR1+zULGhCIoB1NryPbBMrc4CHGY0lUkxW
9wAB5QSNyPiJnLz4yZwGE/FdX9Fa6Xuf0c8NEtxz+Nio/aOzxuWZCQd1RyZU+yB9Se4VZyRYpDtP
dpzRe5uYYracaqL0aUGaQgdNuwcZ2M5VyMa1NPFpAZG9QpJy3xA8dTtEM/thVSNaqLqtndI5oL+2
/9QvM2RQHSlTt4NIkmETrY58P63MkH6ZZibz8bTS9enwn0/bBdU/vLP9v1zsjunavoMyDEkQhKJ+
emf3bqKnC4rP37MFwp/hkfc+rODo0TUsiOf2i4M04bGgk9mmZC2tOB+Jcmb400RQnni4jtNl0qwm
ycxtupxSmnJKv3buctMC9wsX6TaxrRr4QgjSsT5IzzpZy20m3V6NynA0kcuNOGdjAqTgCBnHaosG
Hhm056uRLLfH4bezGFiRACUUzr6K9oTmwwwataG9NtKqKQgsoCpFp+XhoYj20iAHn2jubfI2DfJ0
ex3rfkAG6T6pa04nXccqcXW8gCCr4TPKIQGX5XJWs2YnNXisbqRPCgfLArAhNcefvOtaX9pLN+4h
j25zpBYH/dsZpBnUTnD1D487+9Pm39OJm7DZfrH/5wll+Z8ed1Gwpqha9tpvWUcOKLYLC/lIH/4C
iZU7eUds7xJ/DKAIvEpHUtZMlXfKAqgXRM76Nl/65Mg1gRU2fudJos6q3lLHc/18/uOHJqn3h8dP
ms2grcjHhnDsPca63dwf1wxq4cAWfOuJ/CK7r9NrhbaZ+V0esj53ngKEJHedXUEMCgPnqVzd9OA2
ZkN+DKMzCQtP6gDkJLvjAVhcOWBaT3IY5+eyttGCjDQIx68gxWI9jwpE4M3cQHVVNYmueBsVy/s2
KrZ1GdXV5E/HGplePlekkl6u9fxHuACNi/W4PBZaNP4AQGFcSpcMDn4+XqZm+0dhdOU9GZ3rbg5M
HLOABkguS61oN6qVYzp22eliLs5ds+jDwYO7AjUmjF47T0Xsxda3dQ2BMzVQmkBAwp1sAbMT0vpk
ZEC8op44GdU1J3PFQrZGI8dJeccNE9lX/VCexRoRQ45RBXeNHfh3nqrVTqQyVNccXsqfA3MW2DeN
tp7KtK1fTjL0CIBvA9gK1xNLR3PoNgnt9TC2DdaNjNVcWlf34H++94s3f1vGqgQc7iykidXLt3Co
7lwUNx6zOP6HB6GHD+enZS9WMd22ddsxgMewhflkAxum0G/1Zp1/m1ss/ToyaRq0WTScblinPVRQ
ZZCq6e0/rDEODkgPj0+YbaEjecSUSlOKsf6iKKWP0jATrhuIhgRXqvlk1Do3Ueo8SGsIyxEdoPCP
DMGLgzlq9S22Vfto51oWlKCmich8Zdc62qpyP4jP4hHZy22eJVYsNEL3RItBvsR/ziKsCFgpZ3Wu
A/VgpUXE68cmakyA9736DLeXc2Pl1ZMY96Wos+I+Gtv6VlohP8Ee4qm7P3oD0tbd5lfGYqH309tX
NpDzndQKF/Jis0CqVnYa6beXjECFPvS/9D74kJ/7rUlnOZQm7elk6FH4Tys5x//Lb+oiJkH8eODb
pGp+/k39xuz6pXOr3zoi6nYlabuXfTHcpvOSLSdzGc83pO3ON1KrgNRCSCCf3NI750omqyb8xXSB
nPSY67l3E1RJcVEHQYwLfypuPHQS9h6i0k+8LMBlJEnxqweBOhtqNCPanHDBEcEFb1lI29KdW8TJ
6xuM+CUWLuKvbbbHO4StfZIz86W8LxWPwlvPhwJmD3JSWfK7iWdzV5IPf7qqV89WuHHSXcN8wgr2
PjCWAEgMohBBEBtoqYdR/1iN7mUZtheFOVsvVhqjlVbbzqWTa9ZL7yIEZgb145AvE8zi8MAjMPta
e3eet2ZAkyikJoW/AmoFFdAjYJ4bF9LXBiMeInKmzo/bZhxPXyABhCgNYD2STbTszbem9Mm++33u
cZo6wEVMKnQgXnR1tBy2Yh3rhez44qIogG5ZVlQDC3ifcmwjafBkuOF66aTwrlaY2UNJaLalWtLV
89Y56D0cA9XFM+atf6xIslpSHbXM9z6Zgg/n1RiW7nzCxtv+llp6uZ/62b20SpftV71EvxQWGk3Y
Lhcg7kX5YpAXLv1VGFaXCL6mCEpF8S9IhGKLIjAE5HMJus/un13VjwoK3soAUHGpeSVOJBgoIKUa
uGCHcZ7cp9Kqkue+OhPDk90Z0hD7kR37sRqRRq6moeO9TYuSsyaF1vWfVwuW/nPOkO0Z6tnomVCp
TVYOrqtuuQ/G2tmaUA4vV+s38iG7S8/W/WspNJSuz4Cx9Sdbnx33y3hiYgg/zimhkFxz5znvR8nc
T02Z7+gLshEFXwlOwBPyxwtqrwGGUVUsDhoYNiuRrYt4D/1kaczyojEr+zgtttzszNXRNZA+0IDG
zmkCtOiBeaJZ0BVAd5rgSwOKb+9aNR5d1axXu73Ieh+0vGqmgGTJvq/hTqgmcU7G3ajbN9LK4rX6
EjnHA6WncMeLEK7efRQk31O9KA+AVEC42TNhUWorsqgNyKc+XfVBi/w4b+vTIC+hkKR8bZ+OGyx/
OTgTBINVi+C4FtnXbkRvHRQer5QFYXV31cdd7mT6L/oaXerG4P74eSq6icPBVlOdZhx3CaDmc5+o
ZDwvY3zrq6LRMefqKB/ESR7fuk6DOJ+MSnvyZ7Aqun2pka+iQ9JiTjA68W2rIbBgxUu5/3Bco5nI
bQNTuW7iOL+z1v519QL9K3j19GAXGMek2daTfe5lcbmXJuDAZG/5U3h+nJyHAN3zsT1IM9Kabx7p
83du1Bpf46w79dEiGUIYJbZjOU+L0yQ3tWt8k7eYdOGbO7C/Te68KvCIsLcf7aXCzykbMqNApL42
sCVtO7VtWyajBGcTU6C2dtsAEMDqcjYSn7i8kKdPPyxIfiT2ZQynGySXj8t96Q6WKqKi7nAYUkO4
r+JpB8rsvUtqMk1mSFMKvfe6Qxga4JoyCDNpNPjnZuhZsAmT5JtbVYAl1mW9yaYo/Bosd7E3Jt/0
0AkPa1iCGVdNMyDU3XP14lKaVV8ik2mEj2mbQkJzf80MJA0jN5yvgrgqnvs4P7T5uLxKf6L6TVv/
234PmzpqsTC9xR06uwEK3KopPlHxhsrA5jbd+oYVIv4KU6fTrZtQjyugC0SoSnMrAjX6NsUhHaax
k3NpRopHd5zdNmZ6syaXYd2AwwnSZg+EtESPxvJvZrbhJ9E0Nb9gOCBzMHbDw4hl8rkeQm72pPnF
zjT7PDXz/qxb9fqXxrRvEt7sT74dB8fDkd37y+EF2ETpZ6lk750kvU4an5xeFRIhBXnQgEEKzyLx
jj5WAsZdh8qStJbSg0m7skr0BzQBvOE5maHbgC5kmRDjbNzN5KfvxxQHlvQ5aNzdmd5zMFQ/TSud
b2AZybqPay14sJfHFeNedWoEJbLTppWcOdYQP+lBE6rBRsU+hKN795/fEIajLAbY6TB5KkVaDMds
4ZXqFlmsjuuwq/z5DeEVGjGJ5Vi/1qGtNAw60gPGpAQomxCdf3KsuyEKeKNHSp4ZAyt0ZOg4QYaO
RevU5+lEwDPOz+Z8LMr8aIiuVdPn2tzLlius3Pq80rp8Lxsyd6zeRtOxqB4CblWJX5B4BqkN3fDc
eoh4bP1bKMT056DMl5iIbRoSKc/p2j1WJojwMkues3Tee2OxfjONnHsqKTRMXO3yLZgAyZEMEt9m
wXScphHJfFOgOnYqCx5WF/oZoA8UxZTjQvq2ldAnj8Y2+dNy6lNzOzPvKWQZ3s8sCzBzHq97K/Xv
Aqia4pcskunBgODxYrdOs7fTvL8maS641qIl3gM7L751VntLos3yKzpIGIjLqI8eQ96lJ0YNgY/o
9PlpMvUr3trLN6tzigsy6vEXqKZMMwlluq6NsUT0ktRgLCTF/XYtR0vxPNazTl6Rupgtt54vrII9
rkyRolcXPsJKz8NU6Vdb/zZXznm8aTSnOp4vrZbklCDhluyvPHvEEm3s5g4mfx046aMUZpG8rmAp
D9IKJ8O/D7Nv0pBjYi80L60equXW9+k8c5np/7DEIv/7LzeQZaKVHBBkZCmz3KedaDZnXRHGVf3a
x2ZxhV0uvsntAFGLbilQE0ACwemAzO6k8++GZaCvnV+6zq6hO7DR7IO7wY3GR2lkgEN3ZujH59LU
5sG40cP58bjJBV7ye1N50fXY+g6yjk5yGs6zM+3SAMFMq6mr3dQu7kWTDi8JW589QCkCeNY1uHPs
yfCwH1ovJLylV9LnKvtAumj44sLmXFrrApeGWDtim6ax7h6XqiK+vAwD+wEeyF7+qMLE8qBnbryX
3XJYDfEDjuxTt4qmJ5nRIuUD5TSvLqXZeEpHWhl6pGlYuQ0UM5nOc3str2t73vWslm5d8rRv16bH
zmjE+rSPBmTDYn8o3Z0MkbzwGtS+fbEE0XoaRVGMskJJHss8G4+x1427FePOY5Qt425WtVT1oSxq
3qBRwLLdy4yAd2SCKx3tPCc2cZuoolP+Jeln03cvrTXR9/ixg4PvZt79qo2/yKOjq6L1bKy14hy4
WnQY+tS9jMvwoc/n7kZC1nqzzC4JxQ9xVvJIl0Irwocs87obaW0zJORNjno/h8wA8AFznDv+ZHsu
ysPONLr4pg9/fOqWpjea8X9T9mXNdfJY17+IKkAgxO2Z58k+HnJDxYnNIARiEAJ+/buQ03E6T3/d
9V2EQgPYOT4I7b3XcESqyjS+lkyzPpqxSP38WizNWeUdu4bV9DQ935Jl/EBQq9shbgQYJoP7iw23
5RUsa3rk+5IUH6qfPanEg4NqW5XfoSZ+CXMv+qDtG+QxKVAQDkxagSD82bTOt4KGxSvUt+N5gYLH
TroIqF2LBMfBzaAVHrTBMfWbcls4/AolMTIugCb/NVCwB5pgD9jZ1hSA9yAoF50br79Sc32Rr8qw
O+JbcIUYs/fj90keZ5892b9OpqHWCc4WsOl7aufsCGIpJMt0jdSi8q0aoQg6QwcIzgWYgHJVgN97
TTPf30kbZr6Jgqz3vPHgzWjZPFyZzQFWn/qaDefcYusKILbD1/oX4NNYYb8n5p9LX9fcWpBRliAv
x1uIauaPmP/iwHD8DU45UM91UOyBDESzC2xJlnBdrr4F0AMzM0rlwIKrrvlRgHZ3opEHb9oqcLcW
K/HSZaG/l4hc9/V0MM2vQw3zEA2n4+1Xl6JQdiVDnY5PTt2oNRLeSyTfkpOLauSlRyUb4qiwmXb6
MVh3gWdBcJFl3SqpKKRwpmFvmpj2SYbII0aBs8rWLM3DGQHfcw0/tnEHymFxgLOgswJtBl8ez/Mg
/R4Fz1Xg/+hHv3iXnEBSBzA+WJgPsPiq+zfoFsGYSDXRAhZlwH91Zf1QWjDWcl16zRtWwWRdwTdC
cQ6XQwwSyLyeIytcmUHTBWksqN0hIbk1TcvO9d6PIeAsNIdZ5Kjze56R/DhWEqI1PvC40Ou2YVsp
UA5JJq9fqD6ghmJOTac58Gn488x2/XIGFeZf002naWK5pWvmwcmBR4kLByCvTqGikL30JcxGokqE
5246q9zUguezHJZmQPOy30wy3DNELwH8jFMsK6wfXlwXlbM+eIbuWgTVHHgdFUjxVMLLxqexsG18
cd3sZg6xdVdRFV0sJJ1vrV/0e2eAhNfvcQKhgyXkQdyF6XPt5jsrewhzQuF1gJg4rK8HHcPvwhd0
EVK3PKTaDk6OM+g5vinix3+YIUGcXWnpvRCEZ7cY+U+CIONuWpkf/9GaxrDTQMl5mlk61vKrNY0N
lPJ32CIA812q7KKAmft83qocSf8emdDP7boBHhdNt488APYiKaDZ6VhPPmvmNcQyHyOr6W62Axvx
vLSevMLvDxXJnZmeZmVSB+usSuTSjOZZ0iySRgJdLAEhMLd2yzy/OK36IzjodFeu6yj79RtkMRHr
NuYZ/MQZOfSje1MiGHP8ZdJ82VGUeh2QoW7mgHrpCY5nPpTJm7NvgCt1gwpZksIuK5w2f5+d+eCX
685FKRXG43iFUQuxmcuLiyRdASispc8w6jA9X91fUxPHFxczkAunn6bakJNcdxLciE1a2u4SOXIY
HlKavzcAlzll9B4IBgtQ2rZ3P4e4gnbUeOglxDTAmethHV+71uITzJOn4EyN3R1Cq/Wug9LqV7/X
k+xYjrDOiwW54eUzt3MSPppMSwmFrTDV8mZaWRS8OF0UfeZlXCRBIcVWlTsz2MUtSOJwxF2bZkrg
2JWlAUylprvBXGHYBa4FZy8WNZA0LTOkNEPUiqPaP9geKit14NBJ2S95w7N37Rwe36GTxjbSFWRl
p2V1hBEomSGaXjdQLvwZ5DBzwRKsHqIxttYqGYYNUEjdLR8ZNBmnKRlHtgUokG85fPkWY5cAvOaK
7n/kwL3/sJkM7CBwGDyGqU+cv6IxAlxn7IQy/5amfEZhyXhxiNXceOvynWwgEwacUnszfTJo4HVe
wYnDNM3ACL+zv67qLWczlLC5efBpBxXYOetDwaFT8XUCbIW4Ejt2l8hGARIQkLbZm0MEz+9V6dvf
RwsWL0Uc9BJqa1BCs6eDmWKaXtHiOnP6dfEf15j79EP9+j+iVwPuKP+MXgO8h8D+AQ4aNtT/+Lya
2m4SLYh+hSQiTEFjJ4MOIfYTznQwZ/Dywms9tdtbDd+irelLp02FhvkF5FJV2KwDi0BOaOpUPGVH
4ZLgwLsAIVA5OQ5R5/zXWefm7mdf//vs/3+ehiRl68fj2tQpfQCCZ4mHxJoJi00z9uDS6k5VTNPk
Xg8xhN9NM/o1+evatuygAvjvk7+acVPjB+VWNLd7JziwsizPUIvdiAnJYQ7I15O5CAlZIwGbPORw
eoR4O5l7rg2tZj5YM2CU2yt4Gu5GcgSRCfM44gJC4E/S0Z88gpvWUP+E8RUELvM+20kHSzKV0Kpl
fV68xAOWfCvpoUsxNQto+1tlUFwhNVyhiExOJCTiJc3LZpNYClQD08zGcUZ1NBx11g1PpHjPxFi8
aJg274nHpm827gWmQQqtVrvZmdHBs+ZhUtQAjNo9wgn8BuZmtkjjlfkNPpte+FiyrriqsKhuTeef
RJz4S9/P0i04x86i7iFeL3IZXVI4SswYr9I3PByvKSvJA7EzsqUQal01flZ/Y8Gb1QbJ218XRsp5
/u/ff5dO1f4/v/9IUVE3ABbEd23XYwYc9Ud+fyRYNSGnL55oj23Hk+cwb9UkGRRq4RGgOnjmWZRE
+6Srrkkce2vTMv2orAU13MUwatpg0yDzDhjYRmsPxuEgqM6KxINGZ+DCSwEE4GZLOr+/VRWVl5Kq
ObQah5vpKsq+W3VWAfLvNMMMePBJhdArAINTVwByzqFJxrtpmUMfORLkLmRVOkB+l5kL3lIwNsG6
VNG47DNAJbHJnBza2vzgA4zw3KdAJTAx3IGki7dVFsDItev8doJDQXYDQksL8xB/PvLmUU7bcu15
9T5WkMHx8VpaZ+HYnD0UvT4PksPzw8v9/I+BZJpirgimK8zkQtI3qHtPHqMS/Lhu0kW0Q2gltr/P
ajNi2ij0MjaHnNuPXoYAfE8Trd4+tTa9/JUHMM2vvnSAZTB8wE1PidfR8Stl0EKnG1U22GYlrEh2
YIBYTzH8TDys/WfTUu0590p2F24kYJaZnFF2sp5clfR72/bSee0r6wkkpXRNkWptNNCpNxBwihvW
6uza4A+ScNt/sDIcqkRDJBZOWXvTJ2QIDUgxrKNMdntr0rK0yqHbh7nLoPDyu23OvuawabZpIuw7
JUgyu53Tbz6DOFia27skkncDozDACXPmwWJ61pchkOYQpIIdO1LJX/P8Egywxspgx9073tlJfX9O
YYG6JFPTHOw29s+FJ68Tonc31D5cSFqQkI91F0Em+9+mZRUs3j7ZcZNE6543dXI2B+hmwmF3uJgG
soFIOyOz/FQqd5wE3YQHZTvMDdKp+OTB8NM0YdiT71mbHbHiZLcexp95qfOLaUnKJ4WgdFqNsps5
iBwlrhH8Kmwv/tXnSejGKcnmgnfJsaiHn03UkTunkpmWTDNyz6zxjxZqbp+tRrjunfPojzForboL
pF7FIpZ03PlJZu/MWav78fPM9IGHSWYwlQZAfyKJB5OAECmdCOW2QEHA6fMc3jV8LTJIBAeoeW9Z
NQzbXqj84LIIfDxriE5KCxg5oNR5g5ZbuvCKpL0XfhXAiQV1i75L3zPEkz/8wsHXuW/BAIA0MrSQ
EHQ0NUTSeSygwJmrg6gs9kaT5iOCRMtLEZYhhGMccS/BEltEDGSk/76g/oO5ywgQVQgesahiMcXw
X/AqDu+mAvLmwT1poWZt3rVaqmqeQ4VqZ9LXkIGChbpt5zvz6jWjEGL9NWo7+a/Rr2vNqOv3MNcp
5fU/XW9uZy5IXCCM/bp2h31RQfa1aOGj+hcjgCpA7hEMQwH2M4nFslAfPDdt5oiX9V3WUQ3jJKrv
HoJ2BbCrZblnDxpoz9BIGXd9AMcK00Sm0F6ymAxYJDFK4wBQ+qqtjnDdKJ99H4rqQwWDMx+2uHGb
wGGDNdXa71x6V6N/M4HgABdiqM6nzUMGdR34pdvVOm6z4A7Vr1sKqhS8ExNvA2O7nd2UxatvAZqf
Ypt79Ejh7pPQ9ZchXJeeoJb3ZLLcv6eKBk65Zir0gsHbnaaysH8utbQWYEwGR4+BlrxwcnCnslLt
2zDBng6K5OzoogR7JC3McF0x3igeyjebQCE96ekrkVDmDqGl8QzWGiiRlHb3PgAJQ4SuesizYlhU
UN692lYLw7gq8c5FYXUrAIOTU1RLe90rrz1QqDpvXKsPdyELxI5YZb8NtLb3rKrKzUBBBgzTMl2r
XgYnmfnWkrJhvLiABaMEqBVsWcp8kaWsfWxqF7G8W+gnLFwEarq985IGEMlupLa+BeP4gv9J/QMb
gGMwVsG7D2EVD9aPuxhFm02l8d/poOd0Hsqhuhayeuuh3/HqxJ69aGIHeg8NiJBOrmemX/QtjI+B
bVv1cWC/JrG/SXKWPGp17vFwb8dwyDYSVGkwpaDZhaIW/+FVapZUXL0PFZtUJZW8p1EeryYhxn1b
FfGRxb5Y5nYVP3NNn3Q4qneLZyulfG9FYQm8GRDTzCE6rm5iciAjyu72AdCsWBBjOE/XiXxoBCzu
8oSIN78aV46sW+hYp/k84JLtUfgPPg+mSVGbwx7ETyAPjQEHajP1zJzaIsOpmfR5Gk6Xkxb60Tz9
4zZmMktbaEzYZb51rRAqFNqGR4SdujtFC3cFGXP4/Ao4mTeWV7yT5FWPyfgD4tNwg6sL++pWY7GB
1xfbeLCvvVgJw6MHL9e3Jq7n5poCBnTKtcu7FLCCU/jq7eG2oI+WUwSA8CY90tG1jddiJnZYDR9S
s/uYDmTapZj+Wo0PQH7+6vrqR1XywbRgAQkTTUisfd7j/9lnbmJ+Qt/lL4IAJkBT5i9AgYgfVVc1
pxY2Ea6VJY+mi/rtrkExGfgbdLEQTgk+MMhrM5j5TABOhmKAaYYuTLNKuvYCO2ug7N4tQa87kXxs
zxT+0A9tku7jnCON5cC4t3J8suymrBao09msc8PmXEEK/sFV8R/T1ACkpQifCYeCtkSaToQaKF53
EnCGzuSvg2kKPuDv5/sFBL0ogZ9eGV8yGKL7EfKVpsvS/jfI+La/+kaKBx0wgGppRrHLkPv//j5B
nuHfN+gMhBHI9booreLhdBz7LwBORQoxllnh3lH/RDFmhbVW7vTI1hR5t2s1vcjh3LQGbfNXaxr7
ak1jZmY7vdYhCPPX2NfM3/dspnv+bv2+LuVWvdY1dJCiLkI5JZrceGh4sJsOmElGh5PpMYcBoKi1
lcH+8a+BhuaIAkyimDFhL8K62CXcB5NhKtPhAS9Pfh1tTMscvCb111goYKjlJzD77Fqm5l3IhnVS
wJCaBgwcQBWegyGNdinJrmmRhWfTZc6sFOUaFY9wq/89gOxWvSpEPJyysFl6YnQv8bRrHUQlFxTy
QYCdFD7wm5m9x/4BjprCfYOlXv6YOux9bN3kXjudXg1F5OyciPsneLUlQAzHzVaWGj7xPYQPSOvf
AinkA5fFmgtaPtNCZwdfITdomj3wili1/HZV94V8HuCqPbecHS1hXGTlhVggJ+UCf19SPOYa9khx
vRydBpDRxrK22Eq0y06ABLsexvG775Z6NvCuXSIzze5KujeCYusP0aGE0peghAAaRDfwzcPL9Z8z
kN0sFy0MuuHbLCHjI1sUNVwhjoiB5VJIWzzhXfYTRJHo3XVfVauaSw5msbeJgjpG6CR9ZG9y/6Lz
0tllyJQsQbrwX2xprZLeFz8cC8JuZgZ+e3s3kc6WAUX5qpFeM08ExxZ8gvwipa5g/YFY2ZUAuQBz
mlpM7z8hclGi4kM69IfehuotUgTprLUa8EGbzIdyh3Y/Ysc7Ic3M32rwgmcdoLDPTFbFHJtS/jh0
qbOAw699ydMQ+tOAjh9hJAZF1hZQliHtkn3U++WmZCU7It2Yr7IakgD4i0GUgaCgPMSCNivswccj
qQZwI9ySbGPbGl54j3eA7EPkzKP62IN/MDP9XtSMC5L0mDYtXH3V/zHN5nDRaqcVzBrgjly2/q9p
HAZdgocfeLXzZw8fIUQU6tcYcgfQ4mUJZPSr+pQ7PILKnXLfHCiPxDb9kdp2OR9bHgIZFbq7pq1T
/LJu9cxLcRKU0x8iz98LS9ePQVXJ/7X19f9iFmCpCh3iuQ7Sabbvge7270iQtudOACOQ4W77IrzV
3hMjCgsv5DIg2BqCMZDz6lWkmZxRq1XnTlfk2rsOpDXQz0e+7AYNvylYWBDZ860JREwzhU3wH00z
Sst2X6XyGo4sP0ROCjMGWI3d8hrWUz2yHa9EjNfU4HJDtpV+UH00FO5/Q86eLVA850I7Yoviz0fb
NvYe0voo3ig5fINt0K2BYtBDPfUnAOMvYo8M37pDlUXlGe4hvyL/ko/2So9lPDfxvskLoMDVH1NX
wiUhD7x27Zd2Mat8kq2hWIWdJYjjqFWyov6VTA+0swBaujvA+iDGBsnu9cG0o7jUh7j3FaoSffb3
gJkCKWxcYibCUqRfCtbfW4/CownoQoM9BMs9P0xdFkgD10QGOSQmmIazgmsfWdDC+MeegqHJ/Rga
Gf3PNgVz1Y39j4BVtyxi1gsEBfw5z2rnMoKsjvXfQS7u9+VpBMyYuRyf3OflcEHwPuq0u41kiM/K
i+A8l/bFuQGtAGLVtHiBqF27YgEVa6tuYBQd0FcVefqSVmP6EII2a7qHsGAbiCdA4me6CALJwcxz
6+jgJXb7nJYbj0TiJSwl3aNKXENpD83eGh7AvzlnkyBQUUenIPOrx1i3+V47MJgy/XERnwGqqx5J
OyyKcHQgwSdXXttiC46d/AHg8T8PX3120OqlV9ZkZqZ8DZgmkKJ6Cc5SsCh0Myx6V+TXsCpgbYVC
L16UabdO4S57iKuh3HJsC3cCyIU9wQO6IZlS0AgRsGGMOwb48iiWg8j6W56H8BVhRXPnbRlBStxR
L3bSwHwyG8h3N5pqwLJ8r2WzGngE2+DRh1IvsKgzMsCNmsdpPLNLFGGioP2h4vSBwDoi++gAptia
ilnfoC4QKX61p2paydJJ95tfzRgqOp9jZCLF/x4zNbl/XhfyOoG5DrzC40lLKPRg9xKVYbIxCExw
Y8lkAQVy1sSRbmHts/J0LgF1xTdSPcD3Z4ttfPwBpuI2icr0FbkQBwtFz095mJOdDWmblcjc4IHV
qGKnkGZ5zygUPiGhUDuVPRvdwoJB1wgxU2wGYPUDuaS4wn6zcvPhtaxiuOvk7bGxOVkHyOTNkPiM
PwA5hQ0f+bBk+1qiuPwcKC4XFfy6zjDzGTYjceWWRMpbcSuHC0mWp6s8aZw9qZ30aLdVvgToiz8T
nT9BB0C9T0J5invJ94FDt0PSIbmAGIGVpiqSTVx35BokPEFY7Ppvgf6GLTPoBnlB9DE1NAXaSw17
Ln+uJ76CGQAi6NeZ5ww99A3g0mYPPr10un2tZdi/dGwYVkEBzy5vAmK1jreA1Hj4OOS6OoDXlM7t
1ktfVJkBroavx8Y0w7E+qibWNzint1cNk2J3mgVfp3wj2gGiNFMTyTtkPq3kR+FrdUI9AR+FBBnp
CyQ1pvDBgqYMcvm/wVZQ6VtYkJw6m66gCNJNnSdr1ArIPuc9CBdxEK49yI6fGxsOR42j1COnPZ3Z
dae/tbG8Zvh2xDNpLTnnZTIrMrjZky5+a0cHxP449e72ePrcGFj8Bxbqp6j1yDN0tMeNEkWyNM0w
7NTcsvCkfY7iv6WLmJ7++z6d/uPdRwlBgtgFgt8J7X8wvB09giJNK+tRhzAhLyJC5kM1dmdbCz5p
xUYr0CXLx6jEtsRzRfBTAhcYt3iIv+YO4DVuB37CtgDTU1k8ygq2d7Ik9Gu6sKFIZW6dg+C6+5w7
3RouudCqiVp3/knULkYFSH2e71tkfN/r1oFoZ8m/tQ28kdM2Ky4er91NibhjE5dOdonBGp1Tq4y/
wYVzH2NTbi7qdMCRBQVOYwRuwp1WAumL9HEyInSn6nwCwatHDj9kw0wwY79bAx//HpuuA8ol+B+y
MoDM/R0ogXFCoGFgU4J/QKD/++4D6ZvIA5wweCQo7S64Grh8zv1oBogZXwMo1uyZrcHNNKe1Qjmy
nQ6fI/DlC+emU+cNKpEQ5p7HwgeSlI5Hg3MxcBhz9hcm5q+m1v4A9YiWehuQpaANpDqY1aOe9hA4
MA6DEaPaO1YVHFpOu2UDaY07pEqgET594EIeIMbg/zQXCSvFRUGmVjZBzG8uaniMxzJh5B7kElv9
/Oy6MvmptF4y+AElsyou53QAGAbsvu9BS8eX0GmbObgs/s0eOGixPKXHNvOsDfiH9haGUMnRB1xg
BXlaaxcm3lMSIUuWA2RzQIou3AMfmq0sMerHApw4vCv18B4B3tx6+IIAjwe8R5fdNQ/9ZRrWvy5C
Ihy2jNNFCFur3xcNBilQQ6qrht3S50XZ9JOmsOnzJ0WupR/tiKJEAgDQuvNC+DAC2Jk+jW383fGZ
c9AE5tejzEJsdpFlbCLsZRuIsW+8KQdZEbuc+dUQfuYgIS81m+LNu8x9OHQDv2lZDn2R3Ucz4dxb
1farGvmUDfOzYOquSFZeYo+/wJcygjwauLpN4z5DxjA6mS5zMM1Q5Csk3rPDX/1e47pzJXS9LIYb
V2SAlRQEEFEBAZl4Ovs6mD4ed3LDiwNWKNYhbrMfCj4BjvPIPzhTtTagwNO6rKAHt6Pu3YwOyvYP
dfgQ132zdQUnz3wMVyjS0Qe7D5JrneiHfCKBlV4TbhzBKWysXLK0FPSASlkXG438+8I8tQ4bik04
MPXZNKOCym3kDGtfth/+FJr1AOqvkMah6ELTypxjBfznLSp/kiGwDg3sEI9mg5s4qzSwq+Pnntdl
tIV/N6weF0hOYzvDoe6m7QzqaU0CdDW2aogy4wXkCpKDzBLx4I/Zn/0jor6+8MXDNN9XInz13EM+
AOEvIC585ypZeuY3SoXcYuvPFpp0Nuy2ffwBRDLORNuyY8uT8m618dLEmUOh5FYgPwwzHlc9DH0i
15KRbGUKhREXZCa4Fx44PrLnIrtI2xmegD57/ATBAOtFFiOx7BX2xgFUlZV1ZF2L8DJrqxf4dlzi
KdfZZXJHReG/at5nAIqH6bmK0mgLD8Zmncahd8uL3J0xYFV+tu7K481HEdn+a1HekAyG7v/vE8v6
u+fPoQLohWz255yiaoNXG+Q+U3IA9mWqEQVIt05fp6JBychNnXhlRjvQJKtyeGPB5DUnfkT4c85B
JWhPORyzD8ovU2ivNcGrgjR5k7fODwFnjFno8PGaY5MEICBlsGfQ4V203aOZUYsUAWua31uZV2vF
inTr5Kq6qSn5ZmYEEJ6QfjccJda0RTvpjdTTQdsg09iJcBZwUR0Q19MMnXDimuewQL2LPj0RN68u
5uVTooUL5MV8jaexr1ZL4j9av6+LInwR//vbP7SDf77/J7gNKj8OCnX/1EIiPnSzY7sfHscQ0seO
VttUAJMUhtDE78qM7g0xwpzFKkIA5IHjtMiayAKWrItWqoDsD8gp4OEjN7GvvJ6hem4/8oCHMBHM
wZv14GZBYYAwN2BiAzLOJo2bFq57RQXCWgpRoz3FyvoUeOFTwbh7Ni3od89IkT3yFFkbhxbRDut2
vYiLwH8F4/pnAKDcVYaNdeJj188EGGanIbQq5CD6a9J2Dch/6qcPpdrXGpk1YBe64TkjKp2nsHHl
Q6xPZQYWespYearDINpkjm62NaJTgRhyOaiqe+hdezzkqfrmjG73MFSFO8/gsbOiIaoKEu+6nyGF
WS0+uw13MmtTRe3bUEMHDsZ3Ep9HTBbaCevvDp72wpXBszd40Rp04GJNK6muCZXHHFDe11yQhakr
2XBpnw+6TC5BVl21lWTbvk/pPirARTEHvD6BUCwryK1NPKGJV9V9aBfvW1Ro0ip8ScoIQpvErvcs
GNozSmJ4lap0gO1tX61qHnnnGqvTXEcVWzENRMEMrG2oNike3FhknwlgcN8dAGZmsHaeXKylRMAz
rEqbPSd+0b0xBtX4SsOVORsVfKtr25ljBdDPIaUpTKeS7kcMOnwdVzA2V+Sxg6Pqh99ZVwTFmxbV
+cUQgLEwcHfetk470yJha+614b7sm35DmbWLxrJYOgNY7HnTzWygq5/HQsHLG7i4VRkpROBFe3Yl
8HsNQIdviusLQ7H1HSUn5GyCcB5HsDsCG6Td5YDFGLYfJvyLFlgMYwfaQn7o4yS7mkNV2c7e4oDw
TV3cghVRKpi/lH7pHHUwgH+g5UvP5AXOnPIRwNtHpw7zM0SU7HtpOU9l7AQnN5PNcfDrC4gAgPSL
LEMI957ZqjjYaXwLwevexoFI4VGdlt7BQgI6XI4JFa+aImsslV2vTNMa6JlJhIfU7fRJ0RY2wVZR
vHpWli5qWyV7N1RHwDQZ8M9QETM0miTEWQXNJi6TeC0G/avfDHIkMZGumaaYNtTGvllBWSy6aLij
MlKcqzy7Y3fSnIY+w5M0amenddM92QwrNaDhYo0kyU+8d/VVsI4c+z7Y+LmXwOKGQh0YZ1czaMM7
9dr1QbCTI39DjREzNBQStmEKXbLPdgpF3NkA1uQs6otuKZFZfsI2Ri0BvcdrbWrC/DCc26GjtgX0
mVdpKIe5bhsL8i+UFPvP08BTCJOw42JzPfXyGC8o5lrzRJ+kTkJYpsAwfMj8MxPtGtHn0gvJz1I7
2OFl7Zv2/O4ytkLO3ZLVqzp9HWsAfTNEOoPKmg/tPcBCQd8bnoSHCvars6DKQavgCiSSDEs6JPyi
ja1hfSXxOF+EpeSlmM4Cz7kILPp702UGu7IRa61JPDdNgJvEyXLqN46ScNkE/iM8PLqtbmg9N80g
hXvTwPj3zCroI7SF9U2oEp4CaMkSjM007tSyt3vrME4HoMl+neWcdOsuod+/ur6mfc0NwShGaQM/
/feVAW32QPF+VJFku75qsi1TUQhKaC82qefER52mzTqpCT+hlDisiCTVeWR1sAwFpD20ji8h3syb
UpRiDz3iFp4NXrhRackOBEqpK3ewx3NftTCIAPjjpkYO6WlP248yv9a1D9QBG8UVutYZDCfqepvF
YXseUpUi75XXr25UHO0KTzrPgS1wiuZbViv4xwdEXGB+420ApLI3nVR8XpUu6HbIom4dirtp35pe
Gbqas4A43ykCC9eu6TuT4sHBHmLeICt40cRaQlxEfngglSVYC1/jDr+hTnh58YtUbeqhPTE8Smvu
Mr3ufWBl7IAht0AT99n2mzeXiuyjoEegNCGwgIf5QlF7fg3gdw2vdqe5Qe4Fxtt5Wx5YX+/DDDXB
KLaaCxhGag53Zf5Wlf08Kev83YYZ/CwssCehzCtWoBeW+3Ek/tEFjmSRhNp58fRwRA6EoVAZOliy
V41Nq+9p4o9LzexqhzRlcCsa/Q5uBRZKVO0RETf0KhqV7UkaQ8lPdMNJhFP44vtvmSNj0DLaYeMk
rVpTuGDeIVl0VUMR/wgBk5s5hRhug/A0EOa1vaqLTj0jPYECCWak08aZVaW4uropgQNoNnYQ59tg
DOnWGbPygL8lXw92S8+hV4WLVE9yVX0WbgY3HQ6FBBy/T8Po0fe85hLAc46DmaqJnpEK5d64b/Nj
CgG+NSrI7dKAu2J8lguq02proF8KwuZAirAWolaAfjUKrvXQNH207a642fBZI7L1937d5XPidXqr
lBMvR+YUryBivKPq0l+qENSOkiQ/02nN9Xk4k50l56mLPCx8+OgWDlVws+94cYtdHSJfqZofNKwh
5qmcdwsli8pOg3tlwzzUcfgrG2q5KAsSXsR0AMFez9wMX9SIWi4MWpzGWYx1IJdJVIcXMzEMqbdm
Gex8v/qg7AZ+i4+FZbqLmZb7Pb2wz3t/3iyncPUAqqHT4/NgxcmSlbI4WjESgOAMYv/ckfwQZuG3
gJPwmBLE10nzMBKSzt3RhWBtCJZ7He2CkDlHCYLKfIS+NqAnEMUP88bdFl0+nOGMN5zTTTGIYoXg
ON1IRAoLjyr3GXKn30nd9x+oz41AKmOjgmi7tnIBY/SwXGrkvrFc5vG4s3Is1J7lX3usIxt7sOAh
XVHnTrM42ETcKiDSWOB5dfIXAGHyxcgabLhsORzGCOgRQfxglVHSQw+IlytmD8GhrJTqoKSkHvwy
EBvT93VwGvavKQ1zkVcLAP/CbgSKhE3zzBrdzIrAS586iLovuv+j7byW40aaKP1EiIA3t23JJptO
lCjpBqHRzMB7j6ffD9kcgsMxO39s7A0ClZlVAJttUJl5zsks4yHxQrao9ELQz32MjRmIAIAE+nsg
ghz0atjMUXseaoMtIBmqTxl1pg2g7PFabFpm2Egft4CKFfchNiLnN2pRqCBsWz9wnwKDp+RIV3+o
ijKd6DydT6YC0mTjw50cTUtqolIGHgSTr0oTpd8GNaRhnXagpXHZJQEenuhK76E5M+xtgsje3qaH
3gojCpJBFt2q5ZhfR3PO56FUlV3lzDqlPc9/mpzhKbCDM9joAM2pWCHBknRHX6uLR/JpQJLRQgHH
1gIbt3lqAlJbf7aLKT6P5DVIhbT156Qs3DsvMZ95/9jPM9J+Cxz8D4S4s7DFrFCwil3cruopAAtA
XBxx1fh3bflTBnYYqvvCGZKd49TzQwI11sbQ2hFkgjE/XGywfRz11KX3YgkRB7sFOFIUOGCwlEOc
bFUr5wF4YU0bPae67br09Sw1ymQPbaQFzdfQtNRhibmc8k3E+ypVUezjl/BcW1BOKirQ7kzz/LMc
eBt41x1IKwNukbNV2/wAZPFjWyHgqRZ8LfIE6zxq8wg5Cq/MtYUU/KPYWrc46UkzXxUxOmSVCbKr
S22q8CNscGoOp0o13VF1Mh7UabK2hh8GjyF3fZycKb1S2FpWejCDRpuWFMI9Hay73lJNfqbp3PRK
HSxObH7rAfWdw/7XySgotHZTefBcErdllDjo8jY8iy1nWgJ9zsUoYzm0zh1V3umAbEy7J21KiaIE
CTko6Tc/CZPviAksjChK+4Xve23bxn7wiV6UaG/GtX9vq7wpouQHmysK8F1N8/6iXyhDOQyeTlet
5ZEdANeGSx8d+5QPO2VI9QejeYrMBmCjakO94vMCQ4kAc7Lq1em1b+sD+A1NibblTD7ATKx0F82K
8SiHKgQSyNNWd9AC9dVWt11HwUavrse0Ni9xg6bdUdCzbxEf9g5lvPSJO5p5QmN93nhwWD9rod08
Dc2wQRuxeDadfu8lqvK4PKj7XaO9GHSs3pIg8C9DC2HFbTwN8SHTy7iGaxcFjBL6/yMUTCm12OKn
68cFygHDcOKzFrFjNsdHCyaN7eSl89HyfPcmqZUvYVwkTwMISbOrm+dgmurngm6k0kDntwyU+tkz
Bmvbw1HNNyxDVFj8o9aTmvFb/84qaKoCuuXf5bH9qzbP8UuQxfV1pIZUhLwgebFBy+zNoYmuxAsi
Au7O0CzpXsGLzAQst4nySXVN9YnfD9pYMI9OD24xLBCrZKN54ygoWZW9ZVxZRpPuYBGxQUwlDYRN
dI+BA7c/Z6QS0K9w1R15fbyTqh3Lgp93JXEsUiwh/J20ie5lru71wbHUym5/mdvRdMavPXm+JZgn
vOZQzHTGizfpyf2Z01xdhrRp8YM1jSoiawTnQ0p9czShM1yuqwZJvq87EmOXuePo7xwK2kcJNvpW
39Wh61+8qd108Ftk1dVlbjRQeOspCcmfkMyhsqXCmhwR47myHK+/76G+P2TRXN66yQ3dJ9Gz0mx7
TR2eFRSYnrN6/AKKyjsXZj5eVT3gTcUYh/uuhYIu6j2wQ0pkX2yt9qOa4VO7mHrICu5Mis2+WsJz
G7NjptE8PLmDO9zLGnkdpXCe5NERxeRt5uQDj3iRs6N9Or0JAoDfoN5+5iSnfpRlqG/o8rDuM9+K
r6LRPbXtnD10VvK5U5PgBTyyfkLXAsZrbwxe6qRtD+Tap4N4aR5ottQIPYSV8RZm/Slriv4hQIT5
S/ejqbLgSg8LdVcOVg1jiF3vGnCrxyamyImmBTRIXok6yD62nD9O0+XU1DLk7N4FvDs1M608JBPp
g8B68gFhfrH58yjI0sY7esEXg3fbo58WJxkp1mDex8H0JCPUiKFAzYefMqr5o4FvRxXl1ir8Mtdw
B7kjNTpZNW5n4+DTmbKLbcW4n3z19WAq144yBPermQf+ErHh4LMErfbU7LR9OFEp/uAoghjBQh+0
wBosIeQj2OvAYza8Xc7vF63kWtM+g4c/REM7fXNn29/NLU3Nk5arZ1Un3UXv9M6F6wX8ex1uo0Xs
RA7oKr2epYbl8vHO+Q130D8Rr/Z2lhaZtx97ACUfHBIs3qFTgndewD7Ir9hDQ1aC3Otl1aZxN2kz
07jXASomwbKIy0EX9nqIeVQ4pctBzlbHGrc6PsT9h5B1+dleNEtl/XWeDNeY9Ur/IeTDUuvcf7zL
f7zaegdryIflG5F1/eD+cKV1mfVmPiyzhvxvr8c/LvPvV5JpcpdaP1WHLoye1j9B7OvwHy/xjyGr
48ML8b8vtf4ZH5ZaX7D/6Wof7uB/mvvvr8s/LvXvdwq9Q83ToVFsIQjh0S5aPoZy+JfxOxelKGYh
e/w66zLuzKS4rHIZXya8m/a3VxCjLPV+1j/f0XrVNUal7jzvV8/7lf5fr89mhq33YMY8na9XvKx6
uc563ffW/9frXq74/i+Rq7dgIKxq6A/rVde7+mBbhx9v9B+niOPdra9LiCdd/uUfbOL4D7b/EPK/
L0VPfbebUPjZmPHU3HVj6OxrOuK3Mgz7hTLAzBs6d/DSo2Vt1cr1d4rbFPoxbRD1a2qPJ8rFLYHj
FNATR/PKLSB1NLoLNJt24g76vYnQ/ZmeXxB0YupnL72pPJ4CS73Uj/pkODuTotIW3N+WMgOtl4tc
20XMTXTdRNINzB6UnnJqjXOibFehN915nbiaVik43zdiWI6b9IcfNcq1CeXzNs+y5EhNinyUmhVP
dGVemVXe3kG2lD8pZF9uLa99EJ9EVXxyD55djztg4fmThOkJUmIhyZaThOi+yiNSzqMpq0pAWhb0
cJmxtlkX+o9X193+wbF0nyTq31zZm2Be0v1fgtwgA5e7w3mmE2va2HB/nGWM2GS4HVPv1b06zLcQ
21QIKUZCiuF1msyVg8Shlvq6ilUl4aEwAe9qJYgWo46pAsipHMgSQlK6jt8FJa57pvtyOr6bQ+fp
H+HvrJArpu52NNQBmj44/FF5s+96LXLu5CxFu6Lv8+78wc4DUbTj+ZT30IcJYxve9kkAW8Mfa0iE
HEq2t7BA2f1xtclZmDr9FTDI3z7YZZGycW/qcrZP4hSTkw6HTJ2G64p+e3omqRMi5GTxEjnb3K69
i12cYpez9UB7nX0jw1kI8OTUpZji1/HrXJnWmJG/i4y6RfMsGw+0APTbKJ51bwO/XvOwqTSSJIga
KbxraaEmbWePh9gr2ochUNuHWiudk9O7z2Ja7dBvPVtZ67LXIFQOGe3IB9tE7HhaZortcg1ZaTXK
dVwnmC7XEYdazl+zom6OAtOVM3igHl/xuh+gu5DweeXm4rucC2ZX0LvQwtLt0O48eDlDargntTWM
FF7zKmtOSqXYnPuKWv/pvNWMWt1KuN/W/XjTarq9CZo+2zWx8YqdTpTOc8lugI5eD0bZQNZJNl9M
70I+Iq/FH8QucOx3oYbiDzJdgNjQF2wieP4RTiNnbRoApZvUtW/CpSkChUj1e1bADrQoaawRoa1p
kAYP2Va//tD0k2Q0nx/E6CxqoeBfLRIgu+KtNwhOo5vcDqgcLRlAPilPEVVUiCuhxZMDhOwZunJt
fyHNK4VPeolrqYZd4mi1GPawnjRQx5XN48JQcIjaOt6FUL2HWzoFc9pBsng3+F79WA5T/Sg2bbF1
gLqRHCJHe5CxuD+sM6rxfdP5wXVvN8Ntr1r9rTdQId7IOIaF/sbV74quGPPdxUHyiX6A0el+CRG3
oXCv9/AvB+VuXaHL49e1PtjCZT1fv/tgttVIOSr6+Ni9qYS++115VRGt/XlLDkF79wtz+dmhBHhz
iZHxu5mXH5nBRzU9oOlpC8IPflyFimmWRi8DuLBjvojNySF9O5tEVG4di7sfksuMD3YZsoPuj3T+
f22Gzp03JD5BTXmAmDMzUs7rIfeb16EZtJuONpFbcYr9MrcHjbMN5nrer9PIqvu7vqy07YXt1gRw
CAxqgAzQNKKIJmCt2itO882Yuiw4tbkz3OZxzsY0aqrreE6r68RIXfVpsMgdqKObbyWmXgITgSpM
Hp3RHVU38pB3YnJDvdjyMDpAD9Joarb1dBu+4tGZr/iZ0+4Bs+r3cpahA6rPUXde7TrSbbeZbsFd
RKin0lS70cbSOjrcNhA/jOuBtB5/CV3fu0iBxPrijkwPqsq3q0l0s1xyLBRKMlxtvYGwzpvbvjEv
V3tnz9OK7hh08YZZv57TqDqSp1Y/eV0GUaXi27/qyHmEXTb84rb5sK0B9T/4b7GR4cwfYgfna81l
0go+5UCjBNA1kKOlXkM6KQ+uDPiahou7siMyknQ6vNoKgFXFWKGws8y4TJZ1hnBJ6lWhu2kWTw2P
mbaTFe0xvJKQj1OWtYHWRrC+M0O8hVXtUt1xRvuenvV87zYQDfOvs3+1Q3AiWlL9CO0YXg+rSe+r
OkH7FzHDgwXO5Vliha7lz7FqP1uUaWh9UPRa2TgaP0mCGWhQPQAMkzBc2ohVA1418QraQLyOS6OD
eGVu0VGHVD3D9Oqtzzpbkzr5pl5UDsjXk4Gv6J9ah+KtFiUq8WYFqjK1SUNTo8Hy63Ub00+be4hK
QPAsZ6tjtYWLlw4O7WjHoBUkTg4DbMwXB9iNX2cqfPMwUERdJ8glPqwkl5hgO4ERmoUleL12utwU
3VfNuaKtyXDMcm9PtONF9hh/AweFHIz6LeAFoFgYQTU8dNq3ytJosiqnT1MxgM9TkpRKeKB9c3LV
ofip+ucgnVUEEHnDLtNl1bzN6+uRfO9/W9UfdbgxFAV9Hx4er63BtY6a34PMpj9rA39YfxvpUfAS
lvN1UJHtb914fi6qYjsuxGjg54o7vUM2KliiAC3y7GyjMSNeL9Er/hSWFK8sCSpvuBVvZKrvlsyn
nEIxa7ht8SslhZQKg1fQQe90TyqE49edG9oHxK7sL8oc3cnv8BqR0vh5XUaOdQgbC9JlE3aqYVPP
VnWU5+Q5jowb08m3H56VAVXyBD6rqnFjxa/eV5t4oqZ+55lGfn42l0d1Cj5XRtF8Shb5RiNNYdEx
m1OrDspw9zakKBqc5TDnzjXg6PJsK+jZsVBx1Whu9CQHjwaPMqEXT0ZwW+jnymxvjN5EACabsvGY
dUPPlywTZj7/T06WtttFf+tYQEWHSEyrnsq2c84SMun+cGe783GdoNtzcsU3KKh6mQCU2dq20Kdf
Yi7XnZP7sijCyyIG9I734UThU+7CoQ0f2Xbf2kisHOiaTnf0Ng0Hc1l+VtxyO6KK8ElJd2qMLkrR
NcOnKaj1bTQgfCu2kY7bW7qifvUWvlcxVYUJVVCmnp3FNNCdfkhqm6fIZViy6XsyrK/ik3AzBkfq
ZUB2WtU3T1Pmf4M7ZLjxgmC4mfyRLnQ5lQNf74qCrsVbwMeo6s0jMTL0izaoNjKG6iza69bcX9Zc
Y7IinvztOlvWterp9T4uS8i4zJxndaiD44cQu1H5RQ28z6FVo6TSeebJ7ZWI3sFZ5VQO61j8Eilu
B6qs10gZ22vkxSWhFCSmrRbAMyJBsoacrZdEm0Axtn97NYlkjxrCOkhnoqo3470DweAuHrVkL8Pe
C7H1xnjfu7OzGeCgOHxw+EP6a0i95fqjvRhPYZlpN3VepzZyKiwyup/0qRzuAj1oaU7KnIPHzvIR
Uvt649fzcC1DOSSd+6SafXwroyqOtcfOGnc5AkL3xTLyzCB4BJi5Tqlg4Th3nXXlT80cbb2uhWXA
y35owL+jLRwvMx8RHbI/mb5ceDTD4dBEGX1KVb2lvWd4rB01/AQQgL5K/5McjNhu6SCy/FO62NyG
RtV5VhB3WYZU67v7PNBPlem9TtB7WhgshATFBBQt2ztzD23sEk/vbX7bF87vazzQQNq7bNTtloCq
r6Zt0IfTlQzntuxoRrOjrQwVNzWe8vJLlqSvV4MVqSJ9aTvXRtomdN0UBkkbd9Etg0s05i+Lgx0U
6yiWLbaosGgiXsfmtQFQDnJ+AvwlQKJkKAcjsmP6aIpg98GxDtFuMQ+hZdMj+MXQXHRyJiNAKsWl
2DTCY2/R+Lhrh2Y+UIWHut6Nwkc1cjfxVGZ/8cpcE0keiU0NN/gk8wH3f5wvESHktJeI9Qpv1xfn
ugZNwXD50oTuQfV/sEI4vJIaCb2NDXjn7CrtHmRGAJGANfys2zg4xUuP9UaiOztytlNojA9yaGFN
PZd+A619Oz3kNiCPLPazo9wTFNNIMlj17WXkUkZrFGvcJPJyvHnl7rK/8aakxN7N7Za5w/LS5Wpi
XVGrDkA4pUBvkrI+0S4ItxQNsE9juE2jpeC/WAo19k72mP8urktQ7Xf7tHKj/TonGIp0M/XB6zri
gMz4/+M667XH//v9dP2sbg0LhrIqtYzbotGPfaxb161v8LyV9r1xO1Usw6NXatymthGfRiDAyEIa
t2IaxHuJkfAKUM5eaz2wJMsUiZS1ZaiMqEfsqgDCpzappr0YxX25ooSPgJD2gK/qTeRGyeu3dDnR
57MpTWO6QhNjj/pdZG5JapinqMosWrf5zm8DfvKQmGDsyfe7+MnlTO6+rNr26vW5xh+ja7J8yh0f
kODe7VL3MBatAdfxHzZ1caB/BzKn1i/2HOYdxJKXEBTMv/a6VV7LfDHJBI23z453CrQoy3xxDH3m
3tr6pBzibATPMZS39EpUt7Nmlbd/NxSHhEywWtv1DLT2/x4rK6VR8MOxYUSr7U+lYihbOTNpWrmc
5YutTBXE/968/x6HHqxCVzDJTDfdf+DGkqFOG6+SRzTMLs9xYpJDHfbBOxnulNaC1DegbcuCs+YE
gM+oL5tmRo/zaBo0MMefjMXsZ11ymthLb2VoVUDv4UhSaGCeixddIwlPFgjC0SWYJ/rLGjPPNA+x
E34KACu9cEj42Jo8x6BwYWfovR2L0nlqfBs1yXUI7/x1H0BoclQa7+INICt7jG3TuoUifHyYoUmx
JqO7gQRtevBNDk2kwIJdRfrO6Uu+vMbYTm5n93WCzJKDa6SXqTKS+aOVxHuHVppd6VYpuc5uOhZa
ZDyWAK32XUmezLQsJPUWm6+Y7bYs7OYSIo6JBTYws+WnUp9+6wJLO5EaNh4hNT2pcaieta51o23x
MoEVe2wX19S1ylmzx6vWcLwIIe1sOiWK/vsl0gSsRXe6WWzlmuvNpAFc3zGdLiU97DdiT1uv3VZI
fBwvS603I265wdhJLzeyLle8aF7iXOexHkCYwMbOWPaTbqT0V7T6g9tS2NJvVqM2zfTdyn5Rwun5
JhLS+kvMusTqWG3rMqj9xJuZzyla9+MXUmgvACqV57aYrGPRmeVVm9XpM0x+v+g0Pv78c8AYIXhR
B6RlhApoUsHJGBB5CRmgGtrGzq6y90NzGUqweCV4HYr3w9zCpj29pcd6O3SWcc4S+oFG3/1Kf6vm
nwINunRAPLB81aUykaaJzTO5XeMs0c3Y7pLaGG6K9ve0sMxTCMXTDUhS/lWVgk4lyNCihkQMKzrm
4w0pIfFOS4icyaFuAEldPB/HdtQaJ7v/iaSZDS56iZPlZEwSqQMKXZ3iKYCuPUj6DBg0B2PWQuVq
rEjYz/yObHuryt3f09TMbugGLkl9Rll209ARtU0cX9vKpMZNvX3UdRHPVrmjmGe0mkGtDxMIwEUh
fRnCGjXde6HfIULuvXotta8fZ6QBzgDwXth1Fl+7LJ43WhH5L11HO5LWF9OLX0XWxmub/MV3kB0s
isBDRaFRNooFZrczQDRRNvBOGuq0F5y2Gcf+ZagJ1QNsNe+Gq1dwdf91bpoG0dYZ2JK3C/rT6GiP
MepI41nBc872wnZC+Ywu9oma4c0QVHuxjbRczruLe5mS9YW2r5cVTABde0/T671bK+UV9CnuPgG2
+01P4i8NEINHta/0+yGr0o3Y86w3d5lKG7m3NPUCf+bRTPvqz1V74gVoUCrJkm+g25pNE3j+Hb2A
81OptI9iD/SsOqS+aZEY4yJR0x46k3aiFp7Nl+i7Ecbjr8McIFfA19pjX7bzFeon1ZVqZsET20F6
6O3c/jX6rrfwn0gk9GbTox1DC/P6ZA3fJMgnNB13UFikYKBSskYiPy9GoAbpfpqc9Ew3nnOfV4qy
VQKLX7O3syAnVSq26O1s9V7O4rE4dznkWFFgP4Y8vV7zXjTu5ACI3byzYh/VRpQDNx8cMpxi/7Es
M/daYtcIeN7JhFn0nPZp8AS5X/5Jq9N476u0/RcNwLFYKcut1Tvpz3aMt7M5jd8D1MX2c528j2iW
Esm/RghPVBpH2ywKURMNFAAfOVSbR9htMj5Fihre+8uGowk9Z2epcIJdRJRD2Zw4yzZE/H4AvkGJ
rBsPztBu5y0O8Xqpy4cmrc+TUtaAQpY9zbtpy9rUgMebpj63i9Su3pPwNSqvfJpoTLweXEU/jHOp
fCGDdYkwAP1ssgniITsGEpVTH9YWvnWk4n5QetZuYNZtn+BRnO7gPr8ycm57qxZTcbAmfdhJrBwM
Nf0BhZ12I6Oqi2Ywlf0VfO7NA5vLbT/XlCV9xNxEKLdtyMMVBtmRuWmnz46e7wQCDT0q22HkVHaC
cnZ1R9u4tq2eAShu01DrlU+RP017WPcLG6QMtLhyCG1VPSnWcqDXPONbhFN6a00dSEH3S8Z3I5WC
xSPhC6b9n07zABHIGjgsuNdqGh+j5fsasi+LGk5qsa0HuJD/NvttflglPWf6blH3q9AKnJwrsX9U
/ZSQPDbGm3QKzc0MC8dOAsWxLiVnQdIc47elPoQl7r3iaVkTHaFc0eNdm1m7trXzB6tM2WiaSXys
9TbdNXrETlNNAc53KjqjZv3LUGbeQe/VGSkC9KlFu1psrdfP21EZm0dx/KNNXeaC8AOausbIlLRu
hm03jdpOCo8rQfSlbPmujhmiXnTwh+GzVC0v7gt39F/PL+VN00CS7sI53RWdfeiL7rMb7SC/3Fj6
mJ6Hqe/DfaIA9XTyvwyTBWWcD2To0r49yugttOVx816+zN7ssqKMxC4Rb/FiNxeBpLd4uaSEet/t
CgKmcmGtlkNR+va+6et5s9rkbOHPPOuFB42txFguvITg9V/nte4AKEgih6RCSmtInH1RJe9j1hVb
iNeOVKN+RfnAPlWVdXd5PWQI6xWwaF6A9S+iynYJE5ObO3yfv029DMXzwUbG94cf1NVG0wd137R8
swm7QNkYv9JQ398HtBbTw6pthIOgCars1jThCZUomeQEPewLC5X5Xye1TXJ+LZVokYbSt5kDdyuT
CQ0pZJg3SWmPZxkHyOMc+olSotiUJeZ9IKjrPd9WzmW2uMkJa1QWyb/Re21APBT/ZlJ5u1byyXiQ
w9z2zs4ZmmC/2mrgdZQQ1WCT5arJthip9mERDpMD2Wr4Vmty3vnow+C4CIeFdmIgRv1dAt6Zu147
QGebbcW2rkFOjr6nxnEua4jDzjXvrAc8ai6X6t6uRxdQephnc/jo4JnjJ6XX/npdvPL4GJRmx5vP
069gUIISZqFVg9SwfjT0Apy1Y943OQKvaEvWj0uAmCRADrHz3iShy0Sala3LxD+vtS7/57Wmov3q
RbF2cvVw49jWq8RkrBUo3mt+96pr0xaQIumzZ153ato+9X3mPfRZuOSo0JIZAvRVfZXoy5jEFbX4
XHuNdoDjPBRsZT5Gr9eTGeqyvtgmc/QeRtaXUVdqL1EWvoxJ5DyOA497VWKE1zIU6I43Ozeg0Jqz
YHiy2AseY+1GBhIUwkwPltF8jhbcj9iJ9o9JT9dUbQEG23ZI5+20hk+OzJAYEMivl1qXWi7lkMRF
dpub0doifPRrcH7LGirIq9uBy2TeUtlS/fwQqCFNFvTpP4RZf1fP6XQjJjmUsDodEcXWIXMkjMwj
XPIxcapF80CiONWpGs3YQUkY2e0r2Uok8hMnp3KAw9HftZqmbWSbIjbZlsjZaltnfLDJAiZVv43q
Ft0+BABKyxB8Ye9IwwCLOte1mqLEsNCJAXd9JQwrpnpvWToUmT3iggcF/OShXgqkc1JmB2AGyaFa
qqmrdwr0n6NGBw0lvWgLTsnZf2iTl6F4S0qOF+/aJi/t9FRpw8vcD47LUos3mXkno21IdgsUEZpG
X+YSpi5fg9Hf7TXri9/p3xFkyu/F2bX6BpI8/bnKau9p0sOjmMMMIT5jAIc76pH9ZSzU5jpXy2Qn
XitolH3gxdTRlgv4aB9fLnBZcnQ+XIBi4rsLRG7jHqAypesVmEt7a4XJliFpFxlmFg19k6Zv06Q/
QeDp3nb+FO0aK4p+qQByzDr8pwjBmYdBL2xILYrk86jUjxJAA6UD2UVg3K8zkQcMf6k0NsGeb35N
58w6IO7C28qCtT4dM/hhlp6Vfml2WQ9iyxFegd42P652L6qHQ0WjJHkuxME+TJWhIs2Uy1xwuuhF
vS08PcURbyarC+py0y36FHKwi45ElZzWMS1Y7XJY3WKb5iDczQOJIHF8XOKyTllTKCYLvTP02r5d
D0PXN6e+pHXpzR7QjXRrjBDt7f44BXLYz827mKKNxmPSer/0wVjcwZWsn2vlIAOooZF5thflZrFX
2VHsYpGzdpkzJI1+5tlmNQcISsJpR5H1T4u+W2+1/2nRAEGsPm8i19nqIKeWPYVsQCzftY/jmHy/
bFGkcLIcPuw/AAp/RfSLftrFSX+ZfojikWzxn2OdZbUqjL5fdkDivexn+mrY0dDk3sRGVpHSyetP
TQqAT1VmwChZ5cAjXDnPkw0yHcKa35Gwcz9rfH+Sw9P82zmu6xvdoBES/SLjE6/5sAmVVv1Vae9F
52uZY1X66xxfU/zbJoiQ5k6Kaa8N03bKCnbFZLS/t3w/b3pIXO7rpofOQw3YfYXZ/L1x4H6AL3La
pg1cjs4wFTsqKvE9rcfjte1OylF3muLR1byKnQ84LMODbnkhD5ui4WHsG/3rh0laWyuwrZrFY1vD
e+BOunNtDt6UoTrBAyT4oNo5JFZufEnq8S6d3PRnYiQgKXl6e4JfswZjSkSoqMaXeujvJH/2dxFv
a/xjBCA2d5uDAt65XfIZXorsQRodur1KdeuLNTU1ALDwWRoqilC1TyMcW5c2h6w0aPVEDeNgjLBX
dfDtHksj77dFYaK2vXRCxHl0WVTmtztZdKJbUhaVHgqAnc5l0U6bun2MaAmtxTymqM7wEKhVfou2
ATsQxMkuQxGpF95YDRO5ExhWlscdsS+mOlbzW1nibR0xIei5dWJF42WGvt+m6RHgFSQfwe1s68l9
swjpdWGY/+xCOqZaz/s+zaq/S9loXSKsVu03IU06Hp12B7uJAVC95VOhA2juizLVcCAjN0n+dDVa
8GAjc6mwdZHZFG2qjQ7nw/KDHNi7YpxJr01Zdp+VcImKrnlXxSMNVX911LbCXmJxBGTULjOS3uNd
vDiCuDRvdQMe4vNIqiorGrX59JrfGQwnO4wUqEXvbuf3k/qjTV5QCs1+kulTt5E3zXca/U23ANih
CHsNyPtoX6cK/XxK7B6ntjtYauvc2JNvOTvSJckhh0iRLiM05sUdKbpzE/H3QD+EXmUK9O461QGx
y19Gm/XeoPv/pRth+ljtcOPszTQJX/4m3l7seuQVdDY2cJEV0HukSc2ndMlJylh1g3pD2dhC0I7c
hVdq48a0sxbJ2Mp4aai81C1JSJIDd2HdlRth2YRnBUorBb5DGZq2+e+TKs2kOS+fziSpCuhvl4MC
TyXthehntPMftsURI1OGIsxA25Nq7yfYjUvNrW7jZpoew+WQj9a+KQvY3ZeRHGj4N6OGh87F4mWd
et9RK5YRlI7wcdDZhyRycLOa4rHOboZe/SYmOdidV1y7qt5eZjZRHV7ntfUbEj3dDdyfyBh1Y9Ij
Dlp0W4jQLWpMQ0m+fTGKRyLl7BIuYzPIfstTVaVfJhlv2TJp+2ruh430WmoD6Buey/HIWGLkTA6w
pMFbkNyuZuh7425Tdt3rhLpBYrua1ftEd5AyUlrP4TtZ0XnlutrfT1Xg7uLEmJ6bPiSPanmPukov
VziWsIfamnIjznlQVQCVCK2L14X+6QrRan8rXpefmrM9OT9AFk/PFlzQn5ADKOq67rZFrdxXA9xi
EllYoLOrKVevZR295qPTWMO0F6/edMNJA+8KGyZ3RB9H/BDr5UmWlQg6ISHsU6onGUU5RJRsOatb
WY2cVQeJfTVBo2WjN2qih2dpPduwOdQ/+4BZKXhE0EShRHo18Ea+NqDRPYPK5qu5DsrnCnKMjTqg
zFbwovkkfALkgpqdGsTjVRfkNFwsOVW209o2isIKVjyGmV6ExoZuhuTMjxJ8LaUJ2EYxnV3cxto2
9bM/BYYOIgB+lR3UvEIFeCnBKUsJzl9Kcyk5IK8f2zsxidNuILBRPXM4SIQ47A4iJ5kvtnURzero
0c26O7GrjTIgSYNmFnh97bbuqvyqDP1Hf1ZMqL+E0irIdIisNDhSZz/+mfFbDrnK4gkbj1O0YJKD
jXbwRoxwNxMup5dQqCvzfddRlkKeeud5L2HRTvdrCmBSTGABfqRcSeJAHFFjjghhN/WOL1jjQRyp
3lDzLrQXCDLSk1MUOV98nn40s867K1t0DTIrQlDBn+etWjvxSzu4xcaZM/9H5VZ3w0BCfjPO30s2
fLyqRQuCpK9+S8zsizUk+fdO4V8Lfnn6zH4g24V52jx2fUFCwLS0sxuO89UUON2pUr0BVV79L1cu
RvP9la3lykpY3pVTQZ6lSL9TtH9/5b5LvsRlpm7j3Ozv5yg/QGIGG/dsKkezmJQfxsD73OsSHTLs
2t1D8e/dgvnvT9TRtaMxxOpDAqHZ1mmq8qvVdC9L0zbzf4faiErnnPxQNEV9CXon2el86B+C1FeO
4LfjU5TEzXls43lveXPx7IQ+hNGhqf2CkMbrbWjchuIHwS+dQRLww21Ms/eX24hMt/jTbdQ82JwN
npO33cjnuRqQr6AIkT1DBVs8Gi1fK8vI9FQO9PLlzpTfiYmnrWbnNUZ3lKFMD/8Pa1e2HLeuJL+I
ESTA9bVX9aqltVkvDNvHJrjvBMivn0RRVss+vnNjIuaFQRQKoJZuAqjKypyAVaJmx9U8HHXdXrvU
Q1EYgBpzkCJ7kx2vBi6cS1ha+T2OWgAmdM4FegLOZYh0EAYiSAeyNVGkUb+a6wokxxcgjPJ7N3wf
Dkkw5BNjB9EEuzePfWe/X1p9lwL+7hoD0KW65cbDhNhKxhE41T0g54Fqj2XuTLBUrkjXwbYQXUAK
ZDqCDRaaeuZ3MkNdFFIx2ot0asirmMbxWNXmPfYt4TKuKvBhjtJujoNmUKEL64YB+2OQQcegf9xd
OyCNAG/zw3tUzbrswhvIdfZLjvjZjpJ3WQruKzBM+CBDBc6aesF5Hewo8ZezCXK8Puhl3TBcz8CB
SQqxCEPpb8vYaviK9N4tbYSmgr8lYXcSi6c76mVgcVt0urfugJ3pZQfVdZCE3U6CPzJiqdWt0TUf
icKW+nTr2qc9zQ/P38dBYHj2rHjDUUgGWFgonXGdduBQoi3gvBsko4or6ITozSKlyukye9sdR5Uv
UvPXSzAa43qssPuVwr1JbIMDpBCPbwB2raosSF/GuKlQ6gc7cdOmcQAmizqb7f6oGcb8cHzT9qu/
xewf2L5JvMMQe1GasZ0uXcpQLSL7GOE22K69kfbLvW4C2IFOi0WWi3NkYeHqOolKi9FTr0EQRivF
c7an7I5X3k3T2L784SW9ROcW9xlO8PcG/mk9d5G48GPPXvmFQIJTC7NK3qr7esS/lNIaA8OZjdJr
ihvefWab/AKWnbWB9QaaKU5/NDKc10iphmUWtnNMoIhI69hA9qUANF20B+rtMmc/grbiIYqETXOQ
eYC06FHkmIOm5IiDAY+U5otclCkUrHpxqca6Bv0OgEo1j8WlBHE/yFr85aTAPrus+QBNwzD0NrXt
vvemOFbTUDL9bbz2oE4PBXZrB5o0qB1ovK7Sv0o7E5h7pV0f8au0M2e56YjmSL2TzoxTL7LjcBbg
N7/20reJmsJjn8f+zZm+a3irpUd5KGJPLQs3MB6NaPzX3ajYu01+3P3hZyTQcldto7ZtkfKDUD5I
d/SHFjiIh7FS48UZOn6o+jGDqiE+nA3ovjlOL5/s9GEOf/nLBFyg01BK11xXrocAEUhMDlMr2GFk
nbuCJDxfkO3a8bcmYgmsXtC4azcvJnfVCShk/9Fh6fkzrLirzueQ+DIscUuXvMweUb/qAfH4y0R3
4HULluCUz9Yl6WWSsUpa0Ka4PijQfveOBcDumfvtauZjFF+fkHvl+xM8B9gtzRoXLFkksjWNuDq7
Rn6JZL4zDLBsonopWdS5SjYdVD6hJeezXTeZ9dnUmV5D5MHB7AEx0JlerLTtQ4uYE2QWaui2ag/q
yFt7Z6GGbB6E8uJ+1ULcbLSm8Aw50m5hZEH1pauQjnRYLg55OFQv0COb7c0IlSIIEtnrOm3qLxX2
qpZVlg+8CMFWlI9AGmv7oIejAiq6Dq8huXqJ3P4ZIhflCtp76UWaCLfQHdmkto3aRnf/P35GifBC
YYJrWilhLQM+gW5fv9Gc7TSM3avNxHgYTWCWyZpmubVUEm+USnDoV6z7CSTYAUR4DBDkbZo2sbYk
dDF5/OxYpfmQ5iq9i1v2D5nJy499c1vY9viqvczA2/IceJjSsC/YaxYHy8FLAPl450K2UoiVQpHj
PXe4c0kg1LzygLrekgcNsEeEO7UA7IVsesDggr11jgP4LIoB4kvXYO0WL4BLN7twaNha6NCXB7vT
OZ/tJY5Fb9r/b3Y5ZVCfrcOFUKI/p4X0NykbynVZiPwJNIb8BrqUwVKEXf4kRYOiZS/yFkaAZjKF
CEpUoMckZ4uDz2fI5Zk60yqZHlKQkEXYOknobK3yqGSPrJfxvfQ6eTOkrm8iDOd2+wqLZbaQVhTu
bL61nLYd/qEOowTd1SFnqtvP7pDtg94MRKiAnqpBIjNV6mzHZf/SrVxlyxfTaDsITqlsQc2o6jXD
pAEZWN0LVdIK4gooZaFmrqBgFjnygsx0cO/37onM+OuCoSgCyL1KG0zpQwUthxDMDfV61vgW2mO3
STOc767LLaIj2biIESGBFsCnZZhW2+viG6q1Lur95EB9ghRY0DlB5mVeq2kgQww6BhnS0Qa7O86Q
ltwMOsuW96p7iKdw0/UiuiVTb/rQOxbNP9RHpuugq+33QZ2a6oPVy3/I//86KO6BFgPbA360vvUR
J/XUbZBEgHpUreT1t7GJDkaC3ealCLvysUjDn5beddVeEy98bCZPoBPkc9P9vUm9V2dErNrTtSlT
VJxZWVSvAmMX2rqyWHF/ukMrojrj4a8t7hXFQmZu/QBICFs6uWD3PrPGDWSlmyOI4Ia9bCGWE3h+
e4v4Ml8ZAEw8TTWENMaybr75tdi1FvC2ixJwbvATQCg059+gvCNeXeaxZYp02zzlYGjaR694n1JO
ACz10nmfEiXlxwif3bhr5atRsgHUjLgbUYO3gM6BfC1aPJPupLb91a/kE2hiAxCWLlWXiw2pfYcI
q5xcDxQXNYiT19Rs+gZC4VDkJKUw0gyrcuadPuwkLeYigIHFOE2wFzz5BWSDF7ixQ6w/C0h1zDef
u/4XHxOAn/0wxXwT9bxfickLd3EQjK8e5Kx7WVbPrVUmpwwM0QsFXY9Xcovj1NiBIxg6m7a3qNgQ
3CQpC7cCxYorFCbb61hW+F9X2dSveJlB94PaY2f3oBWx7bWCqBB0Qd1pzU1vCyzTP6EzRjvirQfo
qruluw/71UT2ybFmf6K4J5OjASMKdqyq0Y7sZKLO/2r/Y358xj/9PL/PTz9nQIiOj7klczYBqto2
luHa+ED+ugwgsh1Zf9sXKXjfa+kjdVEk3xruheka2HbEf5oeJCN6wOzDpwRCL4kHVZgEb+l/T3W1
fEw3D09A6euqHArhWg3BLh39KWqrZWD52YZspJ3Qg/n0LDNzwQcGXmwspdyOrB1So+aMG5N+Zi+c
1u9PHljmn+Kavy/ASfXuNsPItFvQlf0JrCHuU/rLberUv2b73Y2Gl2GEf7GLTz+fcDCGAtNtVznQ
pOe1dx+3sX0PtKdE/TA+6KV5zDowW5Bna/PuxnW5D65EhkOJ9m+mGFSHogHXLfmMhuMumhZoOoYc
y+yjnwD2ZefTE8zV7J7JcDqCNuKOvGlaFeC9xefkkNmqvfKAWrFDI7/JoIP5bFZISYReGJ2oCaq/
bZN38cWAIt0lH/lq1DWuacYZqp7ackHNabL4DciYzbk3UwJAGFUUN9RLUwoIbpyoqaccM3Dy0ZQF
6HWyPupOThSCFsUIEKwQS0ZxE31pmxwwccjBHSmW0kfVBE28ONpQ00qFPDATmkVDLYrHCHmji53N
oRRyaGpQPl+Ht21tLgOvX1sdh0phlAT3qkapGtNqoZUcQDvhdQAa9wPYH/7tIf3u0Cgs9X94ADmF
sLhOefxlDg/n95WKOfThsWfJ2RpIHIRUXG7jOmna/SExNkSkP9vmfpDqg2S/bsAC6xSGtXVqG1kJ
BlZT5MHqo0dNpEzmJiFsCFMjpDObrpiaj0GE1iGvDxO1yPVjIEM5wlFEKKVOWHnbZ+kB8oPeBdBg
7+Ix9owyruYEklgPkuW1v0Z8W62ps/OM4DQiZNXpTjIVRXYuvYyBlRaj09hJ1iipbzY03DdbCyfR
5ts8Wg+ClMYW8P74jkymP2BTBeLnLf0EavD7g4Ae8IJ6aQ6GHFxhsuGeTLIyUEEkvfSGfgSoa9d7
h7kmACC/fiKQ/kD1y3ggS2fmUH2avoVJPOwoANeCIHc71X01B/BkzLszFtp76qQPGbKxEH1PxD19
wETaoezj9+FtXlUr4TLQNxepv4uxDgC76++6oM4fHZYUjzn2SVyl6jaqOT7jDrOXDhPtDXUCIT3d
cBAlLGnAx3C8r3KQuI7e2nfL5Mz5hUATDIvQCpDeCew74LtPaySVG6nib6DB/er20PcB0UiwywXU
GL0ss94wkPpp4FgZ/spJAJopVoaZsJ2jIfiWUY83SItbGnrR3iMv7CzCqsk2PlgLJGSQXvs05mA7
zZDByLSSlJZy0XYga9kn++/+yBmeWNCIfofSZQUIawqkgo78/REDrLy4WvIYCY1rx6dgYUORQE+C
VbOI8Q4fhhJcGjK8h4pXeO9ayLJgexxsB8jY3oMjADF/F6Vf0g+O5MHCxLpT/ddpdJxkmQXC1fTh
P0JPusnS0ezAjZ6SfGkOmtKpG2j26SfUA0Pwtod6dzig6E2f7PBeciHjF3U7ajbMXAmwwj7FOHlg
2/JvN1oqBgcK2kHe/dWt1rMRkPnDTZ9j5tnITg81eru9PpRm6wcwKg+pBHACwmTbbkrTA3TBskNu
GfZ2BArhVsgSMPbS8i99iNB1zZzyC4vFl1jI6kedQO8u9ZRYcAUIdCPKH31QfxkNUXzJ6yKBNE7q
XUaGL3NliOwWAhXvT6kt9fkprh0na+TBGtAfv9XcfGeNgdK0PACzRRwxn8zQhpxpZf5mo0GagsOP
LEhsBP46Q+ztApGYcu8gZQNhHse+kC1qXztpDw/SwnIQOJAdbiZwYV39IX0FSGNrYpfaWM39fHkZ
ugmipaV954zK3XO9WXWB3dhY6ZggjT21t0i2K6BdfzfO4vFk5NozWdt71fr+P2VqHk2wnFxvPNea
LcGvm998yiQYn+OufqM9Mu2WaaM8DhCbb0NzR3YZ+LeC+8A+ZNOXPoLswDW8S2FgbbcZxM5tN9pQ
5cEon6sIShWQirBWMfKMkJxLpjMPW3NJDk7wnHa1vRQFitWbNsqW7WRGmyl27LMBxO18sQImjkFr
r4c8RHiLOshFQm5pWeBLtiHbgPq/lenEEYTp+vZ2kKAL6ZxUbcqixd+vLg0EINtxj03j+Ar2XA8S
lY6x73WTsU0dKO+lAnnNwfGh3ie0drSVT96yb0HhP3lGASas6kc1cuNN3/hp9X5jgR83bSEI4ljI
LhZWZj3XftetRN/at9KCtkDaxPkeCQMwOoRTsK4YVBESKyyWWQXynUjL0xX6rveB9gaQB23TQtIv
Uaa1/s8+5EiXJAHbidDe18noTuRfi6ILcNziRzpyDqWY7pgxHUmGLE3YeKf76IRJfQ3Dp0UfTj/6
/rdx4EMBy72y3xrIMixAfCQugof+ZvSBsZGgMTyxJIjXfd1az6XRf81LBTXzGDx42NV9B90zXyg9
yGC/BgF8q04o6EnArGmYz5NS8yDIqs6DmhIBLcBNjHBID3HtGMtskskSMaf0EIUKJO3U04XJ+H5L
XVNqIoDi5NOeKyTQCl1WWRooBI8tCK9DCyw+BiEYNIy8bR4MO6mWZdWKtzGXt56DWq/FIL8Ord/9
QMnUT+E7/rOXcfAw+8q+TT0zhe5TK/b4y1andORs3dq+d2FJ+xKH0XbS+SO6yHIMgK0RqBundsaR
Lk4dtbcoA/XJ56Nb+GLcU6szoTjfjcG0JUhQqaBTPjSI6M0IIQ0fAiXL322tCwYKEqUmZ/JTH2MJ
dUTzkd9/nM9psEf30+4I/g2Up5iesbpGWAbbfARLOjA3OkhT2AAFlo4LqjKNjtYXGhRC22l9tU1J
cLaMtxrH7n3sBxVOyaah8DeMVnNTydy9HWWeoHI3DhAuAHFSrC/UASa7cMGdQmw/eWO3vGrGbDhd
nR1PE3un1eWTG4Tc47Vy8gZc4C8giAlObVk5fNEhHrALePhSMRaexxbnlhXg9xuXg4FsdkHN1bRI
4tDA22XMV8ATQdTg+n5SLKtAZr2mF1NHdnvs7XORdflKamfqCTNk4BZmC4Bg0s7Of7z8aPaccQtk
iyhL12yHrqZHjFiBuky6NYn48NpFRmklNlB9wGboIaSB98lPDFYpVuToxBbKg3jl8R2z5WybZ+Bj
ddNAps0Wi7zKITdhWfZdnE71jRN32a7gzng7QQgSGnFJ/UVB7tEzIuOHL+sbt2TeW+flakmDcjep
b2RmgXkk6MdbjinnQbnpnuiNYBfdDWJE7jwoBK7tLkjGNYNC3yLXlQqurlSgS6XqJYJWwYnb0gKu
Rh/twbUhQH+F0gMQMr774dQE5pK2qoE3R8hn8THYLGO5hT4a5I2RzrkFZljd5qmsT8yFQn3Lchfi
O6BAMeNm3JeBeU8tV5voDrwl2U3v6vIEPZQmoY7CiNKNWQF+54VN8T5LkGXdivWIpMaWH8brwsZB
U6UMhITXRyG3hJ8GCJobmk2NyU2YJO25BanC2vdlvKZvVKm/VmZcXKDkxo7UasKgOxV1D94/9NEl
qE25doG4WCdl8G5D5ep9WBr+/F1EVW1xqiZ+S/70VQR5fLuOhKzX14lk2N5xyBafaB4Eh0G/MXoJ
gkygVKk0/5WVxj9bmXh3zgDx7jYEaz3ZW9fxllZjsUMTFeqJJWLbjb71JZMWlKyLZtySW4oUembh
YN9MA9v/p2knZlQLV4KGi6bNQ1nsOcECG6PnN6gaDNe5M3UbYiGjZoLY+qem0E2iLDObOlxfe0OJ
oIRZ/IywLDwN0BTatyl+S2raAtHy0vVRiKB7E0dzRIoKuETdNBNgD1tN009NpAziU1p16dyMRmme
osr4Mc+EjMc5iYqv1IpaxzkPnfnsTdP01BVtd2tAR4z6hMXFXZMFZ+pTQC7eNSMHZwCeCEaN+h4b
rJsQBCtPsTEZwBSNG+rLB2Y9uCAMpHG90zeXsYuX1FdNUfzo5j8rfPK2MgHWvQ+L4SLzIgUtVzYc
XE3uBNgwv0mYXUFLB3xRswuqaWruOPfUSoqMAQMYWxtqDhYw3EUanKlFgwps0BcIEAwHatKUnt/f
e2nyOGrak2xo0gdDR22LSthbbDAGyN2IaqdQu38mFyRlxBkaFLvrgC5vzS0KAYCg0JPQpc/jdp4k
yuthxwFdXoBhIkAqu3IXSR0AzVzZtrFghiMgstUGK7ufwrsqK8M7VEtmNzHkjRYm+dQMZXZF1Z+p
ly7kPO6LIHLvZqe0wculwWdgnjcNwJRkOml0cx10fVahH2MloLAN0sJZoeAKGJIgMtnBwR/nYy+Q
yxhobWp/Wv1VPGbr3kMQvOrMbdJnw42LaqFLJJx/RDLl3wszQObAK59y0KX9zSFtvKdgLKvZAQvv
cFONOHTpGTIclh488MgsYhea9oUVVScvM/gLazdTmMcvVa3qs4oj4LS1uS+k2KYAjm+QjOIv10Hv
TezWE0Sypqk8zCujYgG+I7EoUd4HeaRPlz4E4E0MI1R+0dHotZXuIPPunXHgibkKVmQJGMM+Jy3L
bZgVUMNz7ACyrlm7dlqWPLU5toJxF3X/lIhVGcy2f7ZIY1XemHxxOgQ1MuCzcdLucTzE9ntvVQ2K
7fTwEGI38/DJN5snpDyGdZJht99oLISr8RFtY2O59PoztTwTbApTl7ZLa7SA79C9vS/fe6MI5fK1
UwIxpYd+jA98VWzMAAymMSisEQtAIfyga1QyDloVfEEuyNv74IrCWWDwmPnWy0fqD8HttmI8mA40
MNMDOypumdRjncXj3tNlFXXnF2dH31EzckN8T8PhaE3Q2gYLB/gZ61IeyY08JiMqt10PstgdwEf9
0nfyGhnP0ZhrA8IsKRexZco7a/CrM7AvBtCsSJ26sirx+ay0OOmvETxKg3sQAoLDPLO/e63fHmhx
6ps4OEMGbdsJrPTLhkXDBkx6zeq61dMDXJl1BzJJ0PRtTJ8DJI3waJu46i3Mqh2Id4wflmMdIVw6
fWnBLLD0UO9/C94s48bpzeEG5aVAbepBnoO6xcSsd5MS5e0U2sUiHQtxynRVahoDHi0hCTS3PuxO
6xTtKpf5vuDgUrySzAAWCl0fo/fArmoWe+rI8PFal5mNHD8LoeTam+OpBkPaS/+zklb/EjEVgSMX
rGhBHfCXFvxfm8SSakNOYG19H8Pc2n6xvttRdiPrIr7vay4uLOcAxmcm6KuaJL5kbdkc8cb5Qp2T
ENUJFNWnQrnZkY9ptoIyLgQWdTPosQIu6JYuoZHgFaZ7RpWix4NwpxbqcddkHJxvgMRl9/bo1ecM
+NFFNwTmq2iUsSprVuyomSJjAXVM+ZRa+ggGnO1CgBnmNUxqBWyF6e884ScHVJ26S2yHFn3ats9T
HomTaYwBCHQBA4CQbLcySj/al7qp3VrtZka1OCFeCU20qEEyDCisFahsxJ6aH26Wng1gMXCjEahg
ar6hsgMMW1X5NXARU9cR88RsJJBWvX9WQVEeURHnrj48kJJACUAi5dLVHmEHSnnygCZR+TWq3+cg
DwOKc+AiAkcyXkjmQ4dk2nqqUQOiytp6QCm99ZC1waZBlPKWPPI44UAcBGqB6BR4dr3EnRZ424w7
crY5CrPbsQHmCkNpRKPnRDiyWdulnPJl5RobNThfGDS1dinomBadZoZxprA6UBMiNfzJ6dv3ZqTG
eBOjVHml6ta9qQoIhtFZ3cVvfdOWMl7RQZ56qUmn9auz3cnwgKBOsqCsVmd3oApOimETN74BkHLe
71ub+wcTqK05O5aGoORSyLDSALJT6qwZVbwdgQGaZ7oO+HNORIqgSrhKBbY9LAPQTeRDehekWNHU
5N3XYQETMAQHxfy3q2lIXEgi2LlcRl3WJ0tP5O0qMbp0M7eraNKc5THfzW0rxOJbl8WZpihzN70b
VY/zoR4MvN08f4YSW5DUqX0WH/JIpkfsdt4vk58A7PNnW5TVcMibA9lpRBcGHDSqJlHN8LOnwebT
EEIw2EMtJQ8NtiCbozvw7y+XBUBR6ysNCN0hjI40KpB2Is4vkzM6j6oFTGaMb/vWcB7Jwo1pB/qI
/q7VpoGb9SKpeu9AHgUyEqumhRJaYzQudlQolWxrcEjRUAEp2T2KsYIFNVESa53/y5M8Xvd3MSAu
DbLwQZ85qJSe6vzQ6UusONr9KHJghqb8QHfUXdq9AjkxV+Bt/BgTkTv1k2c1VeDz+fOW+o1mqNeQ
0oq3dhalK9IN3+W6OqzC52TFGlOeegDwT06WpavMZPyg3PJHG6b90ZL9+yVK7P5INtcHv55jZwfq
nLRHD7YGxNE+XKhHoYIOlM7gVcuN+2uaaho8cTDH+kv7UVluI81AJkpT0cXoQFGpvahFrjRwEt08
cM5o/ZrrOv3vc5H944nXudivJ9LMrCj4AbXYeH3iZVSnqLwlBK//0cRxhz0lHV4r115sJz43qRcJ
cZGx5mQ7hjwp1oY7LG37jiVA7JBtvvUBUNkllrUnG10Kt0I9s76gzAAkpS+iwwkCvF2tNz4ZgN/7
ifFSdXX5reD+i48PwjdQQc83wJPON791maHyniGVsdfdhR75X6b4f/eBBBiqvMDfvXZ6xznWyrUX
RPSQi0xsGujUzuwQ3IOyS1WZzrnDr/zM/Md4Yvzlb4NCnzUzO8S/B6mk4i8Rt+OjLFB82eeGuqNL
F3sZtDKXV8uEQNydG+sNeSq06Kup2SyLytpaMc6orrTGT0OzfmmEdRnOUw4WuDpMpYMS+gk6pndX
h8LapiGIYMlmI0O5aDqvADVoUa0H1NTvQq/Nnkdj2hY1A6hV202eBle7jMp3uwfGtl0NfN2zU+IM
+WG/+v9uL2vUr1H2ak586ewVKC+hyTzOybIatLXHPmger/mzbGD1dnB8tbzmzyRSmIjCxv7mmhTr
7ehLFtnqQKbZLpZliIoyyrlNRpgeBa8er4/u8cLZ1rUYl9dpmnD4PDV1jFY2T00TmaByvutdtpws
VAi27oTAYAZIyjmrXHdpNG2OOgAVnucevKHGHepannJtI7+GhVBQBIJkSzPMY2mCj1kk2H1Q0KQn
/bhgezrPdDVd56zjdIv1xjtQJ3BgD4mT9ccBZfwrlXvYceuNzLzzwMJXjTZSs9rkg2f6psxGUHXp
Jm1XnCJCrk2G6YFsrg+CA4DCb6lzdtPzukiFb662gv28TmuM/udpaVBgIJiVyDbFOQrbIJp2AKM1
ddKl+5g2bHFUGCvsqlRnOLuqw86O9jN+BBwENWk/Q03XHyQKkZCauDapF7Vs+L6kRz/CqWdABfE2
VNPXoMORKPLM4QhCcezxqO1pI93RJQ4LSMSmzZaGhmBZx7Khh1D7OkNYguCfD83DH/Z55k8PGbMg
Xnh+ITcIcQw75UUXZg/mmwch1iB04u95nwzLRiX+GYK/3RE0HignHMvgq1WfyMGBKvGy9MApX6uq
OhXQEVlRh7vl0Jj6BmXneuXWMj4FIsrPYgL2AKmt+LvLHofKmr5yFKWvoGNb6G1zuEWKGLGHFsKd
WHPHt9y020Wc8uiuKFz7TB04AqC2QncYKLGbOyoD/MshQx2FqveeJUCt6GgIlGrlA9lk5wBlNw7j
Q43I4IZHhrwNM8Furca8b/WmNkEqiVqyM8TGAGM+FIEh8hh5HtsjqrKjopZroQs1oe7s7EF+PneS
P9npMiK1tHdi9+ZPu54W7NDGvrS6m0/+2k4PSCdDHFCQM3f+MRzVu8gfm3L+8a71NuQGSGRxmKps
e52WAVN/Sny5rI1WnVwXCR0FTP7tEGK5RqFZ/NCmAWC/JRQbVBMUS8u2qhevbVDGJ5vszfeBApCy
+B6kIE8q3P5nbxerNM096Ic+IBmU4JSStcsq4OFPpM4A487Sbyr+BzV69ZPd9+Na4NV4rM2iPFjI
rm4m38amEuQDiyj3u++cRUtjyvKf4OB+7p3RfgkMheA+Iu9n1zDNXWmjdN/Dmew+KfxhKTvTehvt
YSddK/tpetO+H4P6DaBNCHSB/dDr24WQw3QxWZFsQ7tO97XXpre2L6KVFQzyDUj67Vil2Q9zFK99
lozPg1QjTp9WcQys3j7im12uvcErX7we4UDtyrtpF3u+ONRN7CyrKOlBge20h9i3pkvXWhfwdDhv
0GiGmlNod0foh1UPoGn7Rnb8MojKDLU8FaCtu29aASB17K+MAMV1IMCMzkZexKfaEjjscz58a5y1
m8TFd4BrIJOlHVjrjlvUUIp1wtLiDsUvxV0ZosALAYcK8Xonv7OgveYvqhw/8ZTdkgk1XAYy0zLg
YqGM8iYyumQjNegD/2rjnvlZvEDYWO65XvfmjhDVAlNY3lFLuGF5ypk4XQdlJVb9UcQg8fyYqEDC
eIUvU7IxCCKCDfX7xOTjCatd5H7zncjeJs3HWaX9eOjyReFoyreZ+G2+kg9dPrUrFU2HFljX3vL3
kLBZOC5YPMqMn2fMwgRpDAQHkg1hHKKCtScUaDxTJ5lcYZ0YH979WyDckSaLnIPR+M6S6Cjssnkt
Y9t6YAiaHf9iH+risz1h3auTte/+NQBAS2KvwOfmNQgT9qAiVFPNkawiHNp3flckQY6eC25QwiRQ
qVoO/oWu6cA9Edp3+MOUTwMkmW46lHBvupFbrxNevFHviW9YwkCf0qbGceyd6RYq1T6IMlCQrEci
p1s+KT2yLREYitxqHkkOTogiMBrJgai47ROIjnu/RtIzTQ8QRRrpCN98bQE+Igfs9FB7Ea3zqLEf
gBBPNvhnBEeZxuAbhnj1DW95hbyA4FAL703oUXPQq3KWfod00WasvClCTaJYg6PL+p7YqCwEYjZ5
diZTrgIm2W0pI2M7TEO3d+tuPCLPDvFxr6wfarzmUZ43FF+wjXgMU4B7F+Jh6hswhlVepVVF7C+t
YRbLv/1sU8//9bNFlfnpZ4sNAyK7uvaLSreEavNly0W3n4uzdBOo+W5PZV8tMx5QR9LuKpmmcoHI
KijkKFznN1695jEYA2aji7Tt2lfCWCCNXeDU2nkbBTGzpVAh/upkbMsYa3TkHCet4qX0pehNb9NG
EDv3KrXlyiv2BiAhJ+n26kR3dOmTEgxloeuurh11HX6LWzNc5I2nNjyJ+M73KvHgj7qkbQTVL5An
R5R4Vi/kMdqcIb/Jn1D9I5fQY4/2Cq8Sfk3rf4rxz7fkNMGJUgBeEjsbqQSO/WCjGxHcdTwfNShh
tq41rLjlbbewOiADB8CCHl0HEGk7nV7JLTRBc+pUFSJwA84acdx15067DRFq+fTwv7kpfPO3BaCI
kLHy+qcmz7co5UZeD9+8DXPEtM11U2bVMoFuyEta1OY+ZS5kx43J/GI66seYBP4dEs3qFmzaqFjX
/twK3GXbe8hc6WnzvtiS/5h479OWiBvfTDkq20GtDYbdjQ/M2BLZxXhHR1tqVmaS7OaDr+5FxUb8
qYlYZrxLahOZ6BrVpT4BV6PYGRaWNTjroAjMo0NoVywSg7tBecbd+xOhTnOIOsRpsol1RxSZgF4i
B1H1EQKdIdtEFYrKS0/JDfXTxfDir4lbsa0qWI8aFlziIhpOZVuXKOXPHDDI+K5akDEu23cf7vb9
smpbZH+1N3X0XqTAfwmlhbRC8hZa6/2plyHAhNCXWnYlJBplCjQ/Uve4xc6r24DxrVv4CE2qBRkb
3UN3PpAyu7L2bq/2ymKg/ph7e76yKgANFXYGDpbxQ0tfNHyFxKlLbXzn6Fb4l4pnCRTOEDenC3JU
mURI91e7A79QAV5/snwaSe0pjS1oli9prusYCAkhFK8vLPf42laZm51BD9ZtTHCBnysr5Cezf7I0
3IsuZKa7SUi+dJOxWMfYqXg4g4T+cYryJbmkZBuDooF+j7DX1xma2HzC6USApu9/KPuyJblxZclf
uXaehzYgCYDgtbnzkPtelbVIKr3QSqoW953g9vXjDFZ3ltQ6fWxkMhoRWMhkZYJARLi70tnCgCrZ
wZ0OdObHosnApCBhxH7OXZO1GSuO9N2plXA4lM7rYUdtyMRF/mdvGvJWpjZUzPNU8OWtRppOvjIl
BCWrDgGjLgvfDxG8kRXw8ignvSpBOOT/MdsSqqHmonLyTZsaP8gD+cFJGYchVH4CkKc3yGY/Ye/4
0Zv5i3OTOivhPxuh8QlZ0PbZMsAP2NnBAKX4ITqXQ5KBe0kbV4DQrGXZBBZ8PIm/AGNk9tb78RpJ
ihlyP0II1wgv+ENH5bfcl82XakDc3pABe8CCR4F7smb4O+bxHi+tFiw4FdD8TryWeLni9yAyPIuo
G07zqWFr42BWWFNlcQkk0VRDB9khM2sALV6P3WATWgDtgQ7jBYmXV4h1Vo9qLNwTwILVkuyGBvli
XgXlXezZ470reqxfpg4BuAIQMcrFkQNf/KRyyOl2LHv287Fa9GDkO9Fh6Iz0xKbDzUZF3el6KRJr
k49ICO+y+lxLP392kQX7UCtvyawqQF7LqpJZ8iz6Jn+G5xXpjYV+oIZ+nlyQJaXuqFRF1VuflcM8
CPTqQKuaBPgdTmPm04YWE1G3p2IyinGFXCC+pWKjCoQH4eDeUHEIvRq7sUqt7Omi4AoN94hu2Euq
RSTeOJQ56C2oVsk2PDcNVqhUy3qruoPL4EqVWLqGi0IMbJcahj2CbTmuAMioDg0WB3AlpbF3xnfL
O9OZ0RVfwJfd7SwzF+PCKr0WDvgBTPBmio1hCmXm6YwOPlQBDl6Iw634u3a3btSDmlC3W/H/f6jb
JX8Z6pc7uF3jl3ZU4dSd3rfmoxdAZNmASki+oNPbAcQfYpXbRb+AUEJyvFU4ISjpyzz9swuVb9Vq
GvFWpLNfL5A0iEiaDlgO/3mYoPzrxugqdCez8XZVMsqq5PlCcvM66hB7t+kmbl2oODehU+pSFNFn
KG+We8MO8/sG0pACoaBTNjF20qEYBLJADK9YDpb9buvoLIo3BkSNzsP0C0ButK43lY6BlfirL/XI
I2TL9Y51vtlHBuz2mGAmoqveKgbQ63Syiy+ZCrAy10Er13ERusv5in8NDC8VgNvg8O7o2onOsEsu
zWg1D0WdA/2SOF1wNw+VaLNYB6FRzk1cw73YICHagmFCH6Rm+jCfOUn7fvYbGzXpFXcS/LDRjw7Z
X2c3m5yGuY1KFTdbCZbQZcTxiwe9m/tQtA64qQIwqVPRE7H7oC1IaHexdRdMLUrIq+2CRrRLqiy5
ch9y+FvSsmPnuVOnoRQIEA88X0gRzXSd3SnbvoAmpXwrRnExJCveuHYugYOTDBblRfXJCRNwM7nM
2ztV/0wJ6ZSG7k+56PAEzPabiVqQPS3HO6DMF2zAhiAR0T0I9Pg1CiPngglpTSU6GCPYnBO7eWsH
P0akr0FGXuGW9VJJDywGTuofq4RP+/lSvjR/ncWR+W6jszbh8iUIhmTB8tR5mWv9LTPdx1jr+CqE
iK/gvZanuhmPZII4RHxtkIh/52Eug2pe7y+pWdteA5Ax3VMrOjRVvYvtvDtTqQ+j+Fpl+efcycCk
MY1Mpr4GZ4U0LH9/s7W5XS1VxOItNaGKRKcAXeQA8ZCNxgxKyIn6DY9Xt6v6jra3cQ8G6tt4vp1Y
e8fska9lKtxwlI/qyGVzpW70kZAXUUKptPgwulmChjeab+H2EWLsKDuwf11upsyr7nvXCU63O9OO
Fy5M0CQCk4oHRm1rWXkLw5DOh09VWh7SSC3QVVETOrgjOEBqszbnT0WDOq0L0b001cvbZVmTqZ1R
Im/99knbqjUOTHVfbg8ODlLw/utkf7u7PhPuXe6/0Fjz39Dti8nrOtzNxbHgBzBsdBOYpts7FkQS
jDztX6O6ebKSNH6KINl4cBhDhu5kh56dbeTNZcQ6HMmfqt40oDLaq7TgzxpEd9SISctcNpJV59AW
xsoQebrQEOB7bHvzU9cM2bmbSrJwxw1yRcCcXLrmYyX76l6B9KpRsflIptYEtZef+uGRbH3rF7s0
zNly7iAs/7E3N57WJpg4kaKHdXUb7WlwcOLGB3hFzAUVqYOLL4shzf5KpnaEKzHp22pLgwNtkp4i
O/uDKul2jdA8IoTr381Xb+wO2WahXNNgyom7C+PFhdrTwY2i1zx2zBOVeiwPt55jtaATwQcajd6/
IlNlRZVkyiGRueCV1x+oGI+FvXNCOOuoCd1CB2QcGx/JYDjQeHHLke3oBkDrwQ6+7rGVxJ6qCz+z
0G6vI3f0fTF2b17nul8g7T6soQg47PwexUAbK5BuIUczct1TUaVQ4AOC+gt4CjkocdPmWLQhUtes
62xuocCnyxJ8IfDRLN933KBQ2815erfc/Bihj2ObFYsPiXp2VENM3LQfDNx24XufKX7ts+ybrnX+
VCDIttM1JH7gpXWfpgYU2sYa8Buvvxpwcn6LBBIg447/iO3krkkG60VHzQA9UCu7Sjtst6q0+oNX
yhh+ipiBNZD3T/EAZdwMAp3fp+7QKOU/QnR3UjiD8RX1Np6d4KuRMEASJhx5qAwwW5gxwGdJ0H+C
RgW4nGG/Nesm9HniOggjwqE2N5PA3lMzoCPeRxumZrfRwui7R0QHkDweQPMNeIexSIe31AmQXepa
nyE7XCIp0Ux3dd/En8qWn5zCDL4Bz5MsC6RHX7RjsXNuDgit2UP47a+eXQIxCuqZSx9p27bNVkYU
IUDkZ8knOst8Gc9n3W9sv2vnM5Nh3iySD3E2Q9rDEcxguw9RvTnGJoZHQ4xyT+G1udZBlGwtjBIw
k79idNSYRknKekf2PkoW2YjA7qVoi2IrQT/w2UqLmc9KJspcx7aq9shCgjhvks98VlhLwx41INC2
XOPT1F7BTwaUGtIUxJCDR9kqOms95c4vA+mCB7sM4n9T7paRXnih9o5uDNkRpMrE+SUdBQIuZrei
CsQJ80sIDUF7FY39CjlU3vHWzBtEsBn8xFn2HGjODokaR5227VPQWdkaLGX9Zi6OIGLjssItWU77
pDtzBIFrcqJKOnQOCMMA6rpSiUbrY/N9NG5276P5tuFvWp018HgpK14QZxbkh06dMqsLlWqW1LvI
TaslFekAJy+IOf36wksXCZtTixoEYks+SYmQ7TdjzC2mDj+P8bur2CW0X4sW3JPBwItHIzaPxM3g
QZ10FwNrte6nHwU0+sLJF93dlRDtfuTdeGQQf11jcnSOQe0Hy0aN/FTHuf2JgS59pq3TWX4AC2Wx
8pE194WaeUnJTybzt8rKW4Dq5Tf6xdQ1hCtK+CyuDWPNsfFbtWJ+HH7T6TkvbfdrG4N2dWzG8MDS
JHucOlJ9FefQ0LGQLmSHsdzHCcaRtSXffDh8gqDpviFa2i1b7gb3sTJNiLmOYBm18xEiyvF7WwFF
Fg05xmxlInjagqEX3B+crXo6s7FV7TKt4C7A2Vw7ndnBq2h6qLgrwISmA0gxtb+tkdC7FQ1HUFZj
JmqwjAC/vzNuXcwz19JBaH3iS5v/GEEzrGoJpyv9LZOgja5Qlps0uO6Fy8TXBFy7EFPsvlpjz5Y6
jjpo6fndrpGtsWOIdN51gIQvEZcbX8q+PxGHtpuBvTPMu6+sTCAHCfyF0UXpUwboPaDbOPOrArKh
mJKfjEi/2261dJYxVq+7rAIzEMdECYhGeqBb9mSSnGRZvc53PH0UWYDsi1qkgd5BsSB6dtPilOeG
+xSB8OmAGWX6FXbD18meMLwtrCDgB+mAKuVn+4hAxiI363KH6a8/Y8Hfn0chO+hD83wbW0W4KFkP
EQKqcYJwXDSlCLZ5N0DXzIAOgnInp9ZUvNmcOBl2yG2rru10qEGsj+gFbFSkipstr516U3pWu6Qs
N8p3wx746nDp7Sm/7WY3nGjcMuQOLxKiab0pW7l2dUVsrV5nGrOHb5jWXRYLYx1OZ74c3s/I9rta
JJaCPge5ktsI356DQuhgU49O8VxV2ZsNL+NbWNYbOOK6r2bqxSvkTw0XrRQ8e2Zeb7LEkUsrG42F
p1LzpIgRgRzFVBbwyGGd4x/IRAdn8iLTGcIU0HItRgjRInl1EzkaaOUJcEdJXGQDAQD0b2x5hiMn
v7jT9Jtp68UaG7aLuMCUXBh9vOfMwFuijKGB3tY+h5iOGb15+FUoS4rXwg2ilSlEenFjpo7BmNfr
XmcaWG/gxaHm+cbr9MeQt82TCsJm63l5uvdTAaW0aTBqMdpQXA9r8QrXfrTynDFbOUwNO1AIUo46
HdwsK9eeI6w1FTuA9x7kewNui61MU6SLD83jmHmA9sdhukdMAwBDKDxcoQzybiuds+FF+yyQ699p
Vng2XrVT5TiF4p0sYCukLHbGI7xreApd6Bcrwv7HCF3tEOu18AqDyhOIFKtrAGfMbKMiVSC7vdnZ
S8MBAULLW+sZMPD2wK1i4qZWcB9WkIa4FSUIFPFc7XNk+8iQVtJdxhPDOKRaP8m68h8d0SSndoi9
JTF6yz/tOreTU25P8kzwwK/B5ZtAlLBY4GdrfgPfhkbOv5XcO1oO4HrBHyIRYfvIVAXCoWmqHYL3
tm0ARmPb0sFDYIK8WnsIZGFvOH7lDMo8vR4+Qy7m3U6JGODInO3Ufswib+0bIzAGTRPveBcGGwQ5
ENdTI+ZFxMrBbgNQSJwkOzNOmy/UImhCvo0gzrfAYitdztTzjcH67W/LRDyPeBlQMkK5O0uCGi6Q
NdTP6JHq6mORauHx7/b0/Muw+1vtL31vjdtpqFIZejv646EbEHSFFHp57OEB2GSVaT9mSAmDzHE2
vuXeXdF33h/2WP6whVLPOjGxs/R774Qs8Gruo9PCWGcDkEr0e2MDr7aREeTwPU1rID0teLrpkLij
vWTs9YaZvuGqC5BJ7NMS4j4cyOtOpjUEigf9jsS+tYMmA9bmbfrMWc3wPe0qcNOk9iYRSC4O47I4
AwSfrZH2VH6qHPM7QRsN+R3TVvx268PCMVgZnnjREn9MQq0hw7jc3Ipu3ZcbyCMHm8Tx/ZMYAL0S
/WfKfs/zFtJ0gTdcFFfdydLYyISlZ77W8dzA7h9Zby4QLSiRIYKfRI4VJtzCvDiRDE06FcVUpFq7
BbaTarFXtJ6p9nd9YxkgcpFmIFA1sguWCVhXQoDWKnt1LDXDUnOyd5UEYcDQvJRa5fYPHTvqAXq0
KzDc+uk18CcAgw5PYOoW/HsGDPEKtBr8ziig+jcYTvzsJ3m1hpLUeAbkKznIIpbbscjtezsqxLIV
MnhprewhTXL+A8B+5De6+i0o/+zuBBrpG21sgcgf7wrwI7hwxbjpSTSth+yB/hP9/Mlu8UxunaKa
1YfcwUrvge0+ZhmEkW6CRGkRNFuhA5DhjhAkulWYBYfgh3EPBhswURXI2odzZVGKsDtSsRny9yJB
D/F2+Fg7/Fyk2ogBHvZv++YjcnTKLF2B2vYkaifbu9MCC9mIUGRTZRqcqUyHqYmXj9k+ip3wZGLx
SXwGke7+8EQe3Muu5w9sjC9EhmBnnb1F2mi0oVZDOv4BlJ5/j7Xt3IrM1mCjVZ+g1bRy/Wss8FfM
rbK6kButansNDyUShPuKfQ5tcMPhd+1ds6AGHzcm/zMwMohBeW0Ap0tnn0ekikMcsbYfmrxulrmZ
9V8i135tXSf+wyobdJ/iUCIpsVVi8Zt0IbTa+4JBkM3Hb9qvwY3SDQiTtGZ49kzjNTE8Pi8o29hM
T3kUvNIyjTYICijXhbLb+ECLNZfjOwgwfLEmNi/i9dK9l5yNCq+KifmL7E2vAe2Y7LxTy1tTskOm
M8GLwS0XIOwdtwDNpJ8dyItnpgq+pR5g0A642C5REnQXBQA1Ug2a4FsEaQDBwL1hOaG3/blnbIbj
fZbanzOsbM6gYMrOWPVmZ+xAop3ojU/KDsOjHYUb30rLxySJ2nsZO0ho6aAM2sPnsqw8xnZUa7Si
Ofm++jrXskG+1QB/HLE4wq5FcgOSl/CQUVs6gLhuI7rMuKNSWLpy9a//+t//9/987//b/yO/Rxqp
n2f/len0Pg+zpv6ff0n2r/8qZvP+7X/+xV1lKyE4OCyEC/YRKRXqv78+IAiO1ub/ChrwjUGNyHrk
dV4/NtYKAgTpW5R5PrBpfgnXrct3tjuxKgBJ/9DEA2C4WjtvCJ0jfJ59b43VvI/1uyA+ArGyjWmF
1QnR7pBqJpKLHIN0q4hXDnKpfBEMZbidVQbjsPmpDBzxJUAizG2ZEcUiWiEak0IgBMxEdPBj76ON
GpdpsmL4jh8gT4zs2ekgsrQ/29Ohj5pqk2PSAyPTn7VJpb+ATD/diZZhxS5SWSEfSbVzE+pLjWkA
qCmwxT8/em79/dFLySW+WUIgBi35z48e9Hi50dWOfGy6cNghCOwja8oc1yk3ypcqRtBkWk50I3DQ
peLVPbWQwDwBqs2QJvb7VlXmGYc0UB/G6dhEs2H3GmLFxkGIOnhJwspaRXbcnR1IYh7LAjwZA2JT
n0aQPuPxyrepKfinkeM9NWUelEb8ZDjRz8yshjsdRPaBcwtzLiANzn/4Xrr2rw+HM3h98XQ4UkOk
kOLnh9OpuFRInc8e50W6LARw+Tn/hAhFfoWibHsFVP+ZpsOwzowNTXlUnFohXSu7DgW0iq3AfYUP
WK+lSDOwpmFiCrIaYg1CNF8sXZ2daY2Il+JDFrH8szAKSAYVHZoOOT/Wzn1g5NU9Eu03CNiLx3xi
0y/BbQu6g9g7kg2UYfG2KcD/SLXUoQr7jZh4+eE1g2ptFXLg9ux0CedUtB+dDKz9XgbIY++BM8Pu
4mpZe0ARBs0jtOvF4y9tuXlfS2uvoNzxy9KeFOYsLdzDVEnyc2PrA53UwemB5S87mTz8o+rc9KmZ
DvAUFpWIQACGQhrKdtECenhI3SJ7srRZbQxzzNdUS727Lpl75yDvvZv9jbyw2NriTfyBXL5tnGlW
NpsNVZQWC/7DN4K7P30jBGPKxH8BxWwHMGTHnn5OH2YqzCzWACoZ/1HgFQX5ONZfOhP0yoQzDMtP
pltbr7QI40bbn3zh9RcjcLFEMypIQUbxmVRlZ5VYEo+d5WHptHKLolg0k9pbiCRAaO+UEcRl4vJI
naiCiv/WNg/ms9jb1rVCls1gq2TndKN5ZFyZRzrjfWyXiywckG2FQBHbcRXtb9V/azMbeKW3/2Hu
+Xnanx4mCKAkZ1K5FojoXPnzw4yDiplJyrwHp68HhGJTd2ECv3BvhYaLpO/UXLeJm73kTKxprUst
qioASq/jHRhuQTyLMGKhgD1ui12NOMM0z1bT7PrhAJDRudXQckMDMkPjA04nM4A7zR+zZRWboHe1
WHo13ThckLOFKlhqvFcgOhPCSwBad4PrbBkVBbhsPDe5SuS5/PNTcZ2/fcVs7jDhmBYodxm3f3kq
WFFxP2sS+cAgl3u2J8EMUJvESGGbVG6JE9WXUbTqi2sox2T1gXo5h6AB0SWTDfx5AMYqUMkTtbLn
DMiD62WzqqvIABd3Wi8pFTAXoOeAFLJ/FFPGYORvHV04n2+taonsNIdBurGbXEOFF4EUIzT8HRX1
ZOsUEErBYP/NRu2KydU0N57akW2oFZba3HipJnrvheOP/BHTMHRFLD8CU5cs91QTltDY8irIcFHt
h9Yur2sI5HL3FGhr+goMX/F1KjaRVY+7TCBRZbKzvJeYI+BUBGsKdvwg7FdIxhdq0dZu/2hNAJIC
QGSEbrFTmkpTXTdAQSlp4JaDRFjgZ6B37kxvD3Hv4qKbEDTzY+MdVep8STLdPJApx6trlSCGsaEi
VZgJIFTMfP3n74gl/vbTcaG34ZoQF3AFxy58qv8wDw0uw+tusMuHIDAnr3P2Oaqr8FvWIenQ6yW7
R+QnRHoeEoDBrxd8K8CIgfi+91IgrLSBbipYMhwZPv3c061ahg3McHJTIwTGFVwssosq+KRAV0tF
FY7roNDjYxs4YBXxs004KeIVuZGfQROLVNOpiB1Gs1POxHIzFdMK5KOlEv2OigAavQ9JRUghr0Ok
mq2VjW85IYJCz6rX4SibD9BroMWxMqqqGTgER9W4TzigbjP0WqQgkoASmDlDr6E2l995tvgAvS78
vl7rLtXzJeg6A4A5yPu2YufFshx9lZbr38Ut8K89QDwvtragFM5YekKGgvNk+uXeCwrzBawizQZz
qrelZlEE/vMCsa6uUch3arGDILvkzettWNsf4QGeutOwhc59uOKLU635iLxRSDcOZRs8gXOdIz8H
3rrKqfdDjYgAYAXOEuwX4RuWT9kiHUvvOW5Ha+UZfXKXITd0p/PW2tNIokEE8DZSx1L/wS16gJOh
k9V6/dKCaByc08Amq+lAdlE1w7oWtl6acny3UQW169HLZsyex1DhFiJW9Z3y4UHJuE6/ggD+QMqQ
TdQcRT+6L0hilMvIGQLgJyCf6jSVuetDOOxNy7ZxByr9qsL6UHvZM8AM8R3DdHgdsDGC5gUErkXe
PiHO5UPOzs+f8nSsIRNQtFsqyjLR+7pF4jgVIcJs39c120Tazq/wsJurnCXOg1XmyR0rna059M4D
mfrQa1ae5Y0be7JZvKyh3DE397oku1hFtidnLUSDwG6YyD05jAKKkE22pneQG90yAMKxWFKgbnsx
MvMaVgJOvbze215V/mit+NWORgXMa+0tsU3n96Vp11ue1AbygUbQNQDFuSlCnT/8bpwk3vdpUW7h
sGjXZQtJvCwsHooJjYI0SKgkT0CUzMgh2lgnGX5SsNFBQDiA2soRs5QKS8Tk++GLyvPVOOTDcxQD
oKFKaSLWgh07VrccAI0cL9KJ3FAkxQrAov7QVU2FCFzXdvG5jvJyWZvMvYKfNNjaqgihOJMPp9iC
dx4pic6jtBAokHmgvgFTtU5Sn//wtXtsG0RkqDvSAdwr94Nwi4SmcfPPM6H969sSqwbObIYXgzRN
E3PKzxMh3FBlY/VGC8F4Ey7WzkN4iSADoJu6dwNt7kAVBo8I2VpoRwVN+zQ2soTgDVjypVOY16jN
sB7oyvR7jm8lksv451sL5PD7CFR74c6ZKFaIZ0WDZBX7n9ZdE6mKngRs6QwSjhDGXfp1nc7rCBvZ
x0vNh/iig8a6pwqGCMj9Pz8G89d16fQYBMO6YfonJe2wP7wPnL5Hnrdi+vKe0+64E5IUP3kG5WOQ
eMENYFsj+DJvP/rEt1e8t8tfJwPqUSRI8qdff1CAzw6Rsmj5z7fMzV/WOY6pTKXwl1OYPPjfdp5A
mpoQGgyjy7ygHz2nAhO6H36FTziZnPJg24m3peux7Z9mesdXJlKp/m72wds4m5mtw6+Q2ri1rqPG
WYmwzMDRtCY3Z+q44bMlwOWSJ+shqEEcjJDHKovN4MHwy/czCCHwVacB88h8k6+G6ezWLoNE3n/Y
jtP+4eYJEXinYxvMsbGwpcsZyj9/nbth7MNqFPFu8AD1EksboiztCKltBwtNOJCch27sIKg7AU46
Hd8j6a36dGvhGXxEfMjqF53vQbXRApQh7HtIOQUgmE7wzgEKNA8eBUvLQzfVUpEOPgLBg+z9U8AZ
tKr+6p91IgZO2DS/se74z98Ba/Iu/Pxx8eNVDlhCuOU4wGT9/HEBtUgHRLL83Yzhsovl7JGBb989
W36GwCU4VKrpEI9+DR5w2NshA6YNBNWLWILF0dctiPmYA7e1b9nbAVzOAfYLgO5+KN/qCROmqv/w
bcYfyZ68AR8+jGAWPonr2hY8PFypX71YDKq+uRMG9TbRMT9oyIUvkSmEDLZO+F/C1AUFHhLPlVMB
Kcn7cEF2ZAA5G3AxIgAdZsEXl+UJxI6EvJiIOTyniItSsywX2dEP4HahYi5AS11HHQOpY4jVct8U
B0TMviHZKvqRFhcsGvFGynwbESlPvUxUw0t4BvUD95Jmk7KyPDVJ6xwQRO62TcXHe2Cz/RWmcuvz
NE7beOGPcXwfxzLA9CgRTCyKi+kHeIGAQbK9INH+rPw4P1j4dZuTe0iDgcrX59F4rsC7caFWZKbi
oMtxB/TzK9nJRJV0GNrSW5lY9i/nK5Cxnoaszb5d6Czzt2T7cDHlNFs9RPXxgy1ts/TUsHIluhJ6
k9SFLiUA/tpaSZV+tFEbQ1T5pIHWwmHx97uGFDX2hIq5W6y0yr3PwIKYADkGFUcT+EyVZCug/Sxx
igoL7vrY9ECTp432SOVc5f6y8c0Qq9thnXi1hKraGA9LECjjjSKb9NHRgXMeuXcneYDSZNKJZy7q
hglohYgU8RufHw2e/ri16AT7ARJsB1M7j7FeRE8E4px940BmmcZwp4FAnA7SAi3O1IInZbyDbxwO
6KmSbHbM13BdBffzlVJ32KTDMK7mMUKseKMxunOqbVjHYIqb+lm1ytamazrreYTcK6829C1vgzrm
GK4A9Cy2NCofC+8SJv5BCSbyJeCAUKQovGGXsPk6je/xE6RbPlNzGqdHWH/RgEjzQEUvUHxC7SCv
c7oFOpQ++DQSaZ2ol698Y1cV+JvQXZHNtgBHQKz7Qu1DHoKcwzODFT2bofe+2nkdnhS44TDHtBsr
4PwBRI/8wR5BhQU9CXfdSBFky96IF1BsSa/UBDkGNiBsUCMNLStfWxFvtm4LNuE6eU26JNn0Iw/3
3LCKT8noYQHiJK/IgKxXssmtI1RH+wejbb+ZpRe/Ii8KS4msMS/Kd+M7rE7lgioy2f9oS8e4hl4e
n8a6SVZ0AXjGj2pKZ8zb4QKqPtDY9/hT0EUS7ykvXBvsq32yTYrO3dbcKL5Aens5sMrbWEkNaKmL
MI7RHLuoROxBwxm4xOwS7c3YYcBY45HB88gWRR+yculhEvNMP7tSrSnDdiWx899SMTBc5DNBeHUe
qsJ3uISP5qJczR4hiBFuPAuOPCqWWcXuAGnczW2bHvhsSAXkG6+2v9NoTuEYW4jsiiV24eajZfT8
IbWPVDdbMiAhUmS8zbeqjCY7YM8CqZXpzu0E+yuQiAA2VOOlCX/s+z1PPtEIwbot3YfOGT/ZPHu/
506qO6QTZ/M9T1+HDbgN8jVdNRHIYB8dB5H06QLTge4b/uZuvq9/umfq1NfG3+7ZjysQ9iPudtdk
/aYzYrHVlbsvEJsDBk0XSOwwWiwt6HRIdIW0VcREitARO5dqlJEDrZglkHWbWzYAdURC+VBtm/JC
pjE6ZFRvvFB9ju0AQtJkY6AXDU50OluL1mILpNp5mRGvghAvADt+jOoSeI4KLG9YgiSPwF0mj2UK
RcrOvVIDJA3YawYo1ZqKBYutB3SmhtQFCmBq1QVdtiFbrRAs1uESUqjDPm+T5Xs3jFsHDfJydAne
batNHpkvmrvBlNtbi7QcND6mznc0lh4b94wnkrXLsiiO1I66Vn4POTbW13uyZT3rTgOPXsZy1Htl
l8kKnt1oy5teHFicpWe/r7BS71deVuxVnEPeimXpIgmK4Y9g3CSZU/8YkvE7dtDWJ5UjuBBVXoac
cBDfjTXHxtJq/GvvgUcma630q2UqxIrRCQmz2Ok01mskbBDxN2P6QFfuh1wcoqiXe1ADbgslQS9k
jc6xiYI/7M4qESY1QG4plTiHeGtseOGbQNNBMnuIS3fJPOQ8GPW65CDmSJBl8ap8dgGF9hT+hNdG
9XjIERIFgtDK3wztfy+h7PpF9ixe8m7wHmvwU64gw8AA+xjfrw0Uf3H45bqh9tUVeAjA5oKg+4Qs
YQCcTWQU/HQ9SHQDz5fXxcYdCjCYg/18U4EDZOUlkNDJWhML7qE1XwHMW3itVb+4NaD2AVjjdgy+
jE8ul4cynUatXHOpRggd2X1r3mVhjFgO9YQv0gvK4dFzzeLgQEx6TR3SbDtakfoKaEkCgZyu3iNN
Xz2Nrryn+lFG8OmaZXcJCrjngW6E3vl0pdT1QfTFnSf87Jp9z4J4U1qV99WrNnNHW7VrS4/5wWTw
cEHk78t8I8iaXRgZHlyMDcHZQvxmmU8DInHpkIc6+zSqYNhZgIJv0kbrl7gYFtTAsIHPg3ZfegT5
UvngKohP0aVqAfB2jVXDvY8ciJMEA+aKKgxRb1zMmp+1svlWgap0G8S98Tnn+MtP1wTFXbkaA5Ug
hIuMH2gkl/PjyiGsvkC+i/8gDSjUeJOIMPWoImT8wJH00ozS3/ZjUe2gQjJ8GnPorEwPOk7BqwAC
zPQsR8NFCl5kLUa8kp4RrHouByh4hMgn2OV+DNmwOfCN6LcAdwL8WRKhy4kIhipM33k0eohzTm/T
yojEQzEdVIK1XWlHxppen6HbokJ9D2Rfzy/UIg3HbQ7enyV1olYtsncHLCfPVJK9dqG60eE1nOfW
Fstc8wAE1cJBVsxzwg3jGvvF0fRa/3Pv5Hg4AHvOvsiqMpHmxNJ+TbUy9ZOVgdDdnpyPyCT9kRSK
Xag0jWghi+I5m0YEPR2I1eG/FCWu+ydYPAmgNwlQyAm5p+qkRYvVaVv21q5z9J01VQDrBhDZh2qj
L3aY9OV+LCJo2CEvS508Yf15OgQSKjtj/+ab/4+y81iOG9nS8BMhAt5sUSjLcqRIidIG0eqWkPDe
Pv18yNJtKno6bsxsEEgHFFkFZOY5v/k2mhFi3/2QEwTzjHQjHNFtXObIfW2oZrrBjnGvD65xbeGb
vCyNKi5Grt5+dS4UEn5TnwePsk68EIZm3eF0s16sLfAhVZPnLPayF1LjBPyF96O3M9r03s23etfy
M5M3as3yz77qtC1IdHUL3tlAictOvmSRYm9zxSsxtqFYj0iyhyKtzrI4GfoBDBqrqDK0PhVLtS3n
Iv0SiYZMxmrqxUI6/YJbgrtv1PBXa5JNaYBi03yUrYPq/GGWornJoUq0XQwVxkJWV3eCL2/yPnlh
1if5ofL1+lDG//1Dydac6KP8UAoKnywW0nofzot6lijPB95zLRYkwP2QncxDLEB2ecgI/IYMjZSQ
APvayZFiAh8XenSS14zXTlaeL0HdRVu29BtgSckncCDLmwHaPe1gB8uSOpYs0VBjlyVXM47GoqaP
UlbNZyMqx7tsCzvvhl6Xe5MlPVI/1UhLPkqgKr/0k6NdZVsR5d81YcUP1XAVh3lyI+Z4edxCbTKf
ZyM8S21wBFYbv/BmACHrhwv7Es0CLXOfZGvBPO9ruUmeRrbi/84zlYG07SP1zXa8bJOrl85u0iOp
sfJ1sZ1knyqqFshilKndxW3Cd0e1Y37F+JRGM2pjslHtuFVptN6paJXydUqHclckhOhl6xga+bmd
eaM9xnbopLjZq+yaF0iVE6hn4b7eVPTjsMXxISP7zoU8FBhOoP+zZmyvmYG1QJbmWkB+vb1aNT6/
gHI4TQQYixnHht2jshYeTXWr3ZN8MI+EHmYs4dZrqABBciN/b0ZxnBYw6ogjFp80b8yvdSyuqqIp
JWDRhQ2bZmAntLZacds9hTOIszCvy0+yDqOrb1auA8Raq2JvxDR+3QjN8gKzBmtBL1vevoyfNKBT
ocDcURblCL3aiXRQX2SNJljrzVaW7mSbmNPxThjk0V32GCcMr/uKSJIsuoQ9Ee4fXhZn+oZUTneW
1Z0CrJEf6HCSxaitTZhG0AVkUR7GRn81uiy7yDt5C/SKmNkLyhIfVB5UK8B7I+CHkt1Hc1K3htoP
W9409a7oSieQA4dSU17GH4+/tq29JZghmwPL4ypLYui3NEv2upiLT7K7VZCY1dVF//Xx3chkD2R9
8VL8pjbwReHjRxucnVD2dgzjnjorMltxTx9V8iydnB1IvukiS48qDDdIG07THkLtr+Ho/BtAx+dh
g9LBUVSTs81MeA4zKNj7kLj54xC27mq4EJ68vkRmJm+Ru5um4lc/w+vHXe9g7OeJKg7GNNIu5LO7
C0jAPEinTPwZHmWY+aNdNYf/2i7HMzXnbP6yckeWywlqUkRPfQc3X7qjfxSliM5HEeoQ8jNrZ2iK
dGb5/fbRKse2wDKDxlOno0sG69Ya2k+ZErZdgURb09h7mRJm1XaZMSJ46ViFyl5h4rzNI3rFUT56
u4eHkq69DX3cPXumVz9nRvZZImGqJHJ3TlV5u56pk5SsP9vQKiEZl/sPna1MafKzYNuSprGoQAH9
p4vU2EonUQdI4UzbeSzT2Xe84o7uYXKUAKlHnYRJ2VPXBg9zNzy/AYhUEwroturyT0NIWSwmkN0C
4gy6f8abbMViDINjfB2ydIx2U0ScrlJG1DQ1vVQvIvW2Gtmxu7EeZtQv7lFefZ/1Jj3Jkqx3e/3X
UFknD6qtTMHMpu1mGWgdx4hTP81OO7xaad9uu1q0u3EtmormHO0kijeytTQT71Y35kk2yqpqGALP
ULVnWcIvB3neOS+f8GD//Wqqtoujxn7GKbt7UdJLrxfjs7ban485KXQv7FRftsk6O1KwsYpHAkJr
f1nnpZeu6fXzkOTXj4H2PKm+LP5joFFYpMUZBB9sJEyx/LqTHJDkRXgoddfNrgXrBEQXNEJYkXNQ
lEJ/KsLR/l9nrPB3mhOC/uqIHhFJI0qxshCAB4z1YJ1lqZ8U6wljjD9kSR6A/M+bBKfzvZGPCHUP
bvQyEE9dB8vLhHGnrE93HAxtiur2esVOWNZ5HBXxYgtAUlmBB+TyWZd/UoKsdWAK20UClX+fPCRN
85QZhnKRpXmERzuN2mdZapxxODelu+wzMmfnOBI4Sq6H9O8zK/b6fZfWX2WPTKt/9ZDFOcs2llkl
2BKaHRK0kIAWLGt9D7Xs61hn3k1dG/K1oTQBsyIIC02/HL0bZONfI2C7/lwqHbqOlR2HFaJgaIv5
bKJ+uejtS77CFBxe7Ye2IowiO8i6cRUDUsDCPga1pWI+O96ucC62NW3sVI8BSxfmVR5Gb8KGDQ/d
3YChEht6GoS7Ap3ntcWEvzgZhNRkP9kKuPB1wJXtIJW1Cs/GEsV2n6Swlqehse/LBlleW5Uw+hPM
J/x7gZdQ4Y36p4+zSJlFUK11SkSrmXq/t370m0rrjNnNdzGO9VeCs6RD+Pqv5F31l5pspKxv8KAn
bNZWB3WK66+CbVI+VfbnoWfBgwQnW+61/mN4gUvNUwM0+97pKNYs+Dh9YSOBAPp61qx18kzWyVbZ
bxwa8c9W1xt/jS2bsNl4o9D3ymJAkusEIkko8Z8AoGxl1Ue9PCvtLrr0rtnuPStdXs0svCiYdPy1
ngCZHOUJpvCPGqfByfdhRR7yTfRJL05Ko92zkD1ELL85edp6C2Y97jwSIOE7tdeDbDAWXZy8/4xw
+UuvDyqQg3ELGA9jCfRy6vajW2uvfJXKfsyiIpDFrAVpbBG28WWxnVK2aawUoibW+42h6LtxTBKw
Qwz1QDj6NU/ek9IZ2qu8cJPUBFbXorC5sFcQaw+J8KITPLt3BMa2ldCnq7eSg9IJi1DVioIB1hOp
7LAzjS8ohiFpmObVRvMy84tiF0RrlaKG51YbX5qq/TpbRnaPiH++/ssgRZvVoCh1+1Jgq60oScpa
KYgiUJc8MUEsT8YlYMayD7ZhW7tc0Yv9DMab+DiTrywarcnOap18ZbHDT3Wz5KJ+nufMPOmZp2yQ
gZrfVUSTNkNv5WdCLsMXMGmFiWeC7CUqU4Fu5k3vnotoL4JP+dkYFNlLDv63XoYCF6TQbEE0JB2+
mMpFXqHq+l+3lcV/3JZebTaWu1oZtYD8YX79OCQGenCVevmoyTXmcR9M1qZprOosG3AXKa6Q3/uz
irDve5HzLDPPvOESZh/yubZ2KZnP96Fpg2zFLCUOJgZR1bnnBCXY2zRgef4AMzEybJL0Lau7XyO1
MH+MlB2yv0fWem48Rkq0ExaTz3PZHWK8Kv5oi/2EYNXPBidKv64G+81CpWNbDmN8aWolfWqUSd95
ll1+ItJCbssZzD/7pfflqLScv/Ziib90BOMDUGXiKkxSq5pF/A4SbPqStKHYRHlWf49HF5UHMmdp
yIyqVO37Ens1mi2tuCEXORzdpvzKoj8P6skkFoXxEnpPs/uNBSeY2j7+uRqdpLDevha55mzC0orv
WhfqB9dN7UNpaCSJwN9j0ztOX027xMaGuVVTwq89E0KvWd41rLXydYBCsKnwCDloXlm+qqSqoHt6
y6YyRfU6zqN663BL5LkrX2UPa3IP0TJnd1llN167SVxXHGX/JRqsfZ1rWSBbCeJ3V+TRnuWtZJUr
pgCrnf5ZljphePCN8DGR147jRtnZeCojDcuHsSOjBARbfZN9pzJvrnlswfiOFQMznTh/JXR1HbKi
/GbEYKRNJH1OjeuCrV0gdbRa+W0OZ9Q8e5MfBV4e75X6XXZXNLBJk8vCXhbRZXDKbvxaGn19wFmv
3clqfEyDzkxyuBS5fix1UW/lRQfFOpU8jK920UHJM8wjGLL0JS1NfHtMwN2tM+BPVQ4hU2HNXE00
+aXqQBmJeYDkVYzpxo6a/oCKl0KCdC3/Hwc/LrXe7V8voEW4gCZdifrKqtjQwexHz+It0RAj67XK
8mV9oU1LUEWj8ejWFNNv3To3+72bzWLpqLJOvsyxtAQnifhXnHae3zoafgndYn5Rcd4t0IP+rKqe
uNl2LfxlfYmyPhj2HtyMrSzatUUenkDBWRZD422I7O6zMBrzOuVRShqTiw22BZm4R+IwGXybnP+f
sNkDVS8ITgBseko0z/tmGrjJYZ2oviDWMuymtFOeQq/unyB3uzsjrpTnZEbwTcDx/mYN/VWX45cU
Gagxbv6qCiwqJqcbUWjFe7gKveLqVHN/RMZ6PiRh293yWUFVGCuSzySIfuTJIH5G6sHSDT5Hrelv
buZOuNHw7CkrySxJam0PM6A/dWLBrXUorG2M9uerur4o2L1P3xW7RcuamBh+kcMhNdTwMCtNFHSt
brwVceceqpoghCzOQMoOqZImjyImp8ZB99r0URwjntIc67NALRPzLVMnsuVGUTC/UuysZKJol4/O
DunqQ42R4qPVbqLu4BAReowVpcM6LxNYDa5jK5vsSTtr2D+unwp6T45tnDI8WnMLImnvqqhQrq2e
V8WHSFPmR2vmhco+GjT10bpkSbgnxQ4ZY71y45AIwRLceLRaGk7Plo7guLyUiFVjr3boqMoic5u2
X/oW2YJ1bDGNy163QkxT1vtqgz7tsW+DqjW3x9atukM4F294D02TD8uyvcgDX++vs8S4Oe0ynf/Z
Q3YTUF59EnnZXhbbCpPhQliYJq32kbmpuxdv6cAZVeGNyddwEEex410dIX4qK2U/eYjK5LsTgyyV
JdloK+hP9vm4S9bxH12TjFhUlpAL+6iTZ52uvuoFlqYf125xZn1yhXVq45AZT3YLEzi3NVo5gbyw
lvPy8WPY4zks66ePm4Ul9iO1Ut5TNuS/3R8KR4vIUZFsZd+Pmzl6erTctjp/1PeRkp/Qrv4s7/xx
7bjQ3Q2BMe1xDedT6GhQRVe7FXlQYpxWhIdL9ryyyv5TnWXC6nxZ1rHK+PvUIpWGfguSA4aSByoA
i/PjVHbtqkzxRYcfn2z5L5frsnivhxGphfWW83odO+rZFcmyOSsuEiOevtUSl7UZOrjeqHnHOuJX
Lou2lTrsm0R5US0v+tzg4Sbrtck1jnWjsowFfPWutVDB7Ba4Myhn8y0nGiDr09ybjouYIAfKi2PL
Q44EXCExEBa0GqkAeai6xDs360EWu86qd2oIUVzWjXVNkpocf+WrumoSmUqcS+J0ziXN2qD3jOWJ
SdgkNrY22KEzbAl8Ma+kBets2VG2aDG2jWtvsY79qJdnXqj9GiaLj7FNZJ3MEs3V73XW7udZV85A
GjLXzC/yMJsxglXrQZ7JupiEUQAOutn8owGpcQiI61jZOVGG/axW5ekf9bKHHEqaPNw1LJcfd/y3
m8mxWuN9J4C4RuYI/WZjOO/U1R5xXg/gun4dKmmgmEErOdqRum1k8aPPaETqRvWUca+3TuJbmhVj
KN1ER6fKs/0oouxzHKbPklKytGHCz6L7vYcHGP2/9wiVugvmpUMe1kNB1Os7glddVJx11dmaBl67
H1VOliCO8FH+GNHoaX8wyvoCPSY/y/pHZ2dWnWDIcbSz+r67ozUPs8XEsWMiduKR7mucA7ZUpV/P
Vnd/VFZFuwfQtwq5Uleuh7bJ4i17bDWQl3k0aA7+MSlq2ou62jit3k6TMqubLAv7zUdd4grHeZRL
6d300aRpyKn6cqSs/K1dltsWLYx/XO5fO07rJ5At8iCvaGvur7qPIk8dE7vs4xY1jjC7FAJa4JFx
mfwqmqvLhBsjmZ2yVp9quCmqISjKlj5s9T6IugZuJd/yTlbajb2agsxGEqQN2qfG2L7Uscq7RI+d
o+ulhEvGJn3W3XfZJmtAnCYHh8jj5qPOtvDxiAvYdFpqNS8CrMBL+SK7y0NmeCzbVdd53EPWmUJN
EA0R7UEv3fGg5SoYmDzPLgTjsktL7OMgUIGow1Ib+e26HGWL7AOWswOPPaDjvPaWDXAntV05GEiG
5Zl+Kq10aF/DHMNfq8YKz3OjT7kVT1+1HMx6Y+UdeegaU7osAiBRtPNpriHVs3CM7ghpYtCowMBM
2Tr7Y27Of0G030BCGSM/60ewRoYHZslEUCCL+1clJIk3GA3SHQ7S22qWJkdlXXfBXSq3xjRPr1UL
mDy2UdbX3PT4uBJGpwRXQgQfex6/LC+u4ZIjotpVT4alk8d15qwiO/SfsjyThzZuy4PZGog9RdHF
/vtAaA3u+8RrLY9dfa+67VfZ+FH/j77LVIsV2/av1/gYKlJ3OOHJt5XX/qiXZx91S+XG5xjZ7PUT
/ONOH3Xyw6QL0ssuLoR/d3ULM97XdoHQVmS1F4RhMap3ImM3uXm7bZIF/H7+7DkQOZWyc1+rQr9X
2C/dVBKpr22vLf7idNnTMObe6xL2bUDcxeF/QKvZjvbOYPm/1deit3rpLgoQHHmlZGg0fGPEH7LR
QiroJeRxYc19blKrwoYt4lHHe51juMrZkoECyyDL8hSZ9PEEonXlfUzeWx7i851N41WWoHJ+ygt1
vD1KwiSw5U73R8l2DvlSqs+y5KVESGx0AwrD+QL+HNrw2C03edABwm6L0FCBKFBX1OavhgZEJZYr
rrvtVKu3YfivLYiq+BFvqMPHFWp0Am5JJPZFFmNG//eVIcd728IAfelhwgndKTe3aI/Z9w7Qzd0s
neQwmw7MsqECWrIeDKIilxzreT1kN8KqlLreiPZGs0wsTynJvkls6n5jx9DVsfe595gmJcp0VuN5
DHIiW99R4ak1+3uD0l6gprl+NpTKuc4DaTXZUMM2x7dT/TqMFhzOpfsBIcvdz21XnnLMGhAB/DhN
gGefSOu2yyaJ9PLUaTbeXZMSHrF0IOYModK2mupVDMDAmeGbI8G96jVngbNvsMIOZGsOufDSjPln
gtFZt+nHxXf7uH2p1qQqKjOLbzm4OA6RhykADClsRfpCPbVauDwOaTH+XvyuLHaO0K8SPREVgpey
noVLKX4ryoZ/1GVrv8otsKCVQ7Sl2/JusQ4NcKBJCDIecy62jlAbWLFx8qxZDUyYuq2/t4P96k2q
8Zr2k3lIHTPcZdUQflGgEUxAab7XC5KjxTB310TNjctEtnNTN1Nxm2KhtvsogolWgPJCD2MMj1qb
4hXZ6uFdXw/smurruBLZEsL9WzCwLNLbEdcYGmU3pugfhK+Tk7yGPAg7BgQe7aClgksT5oK3OVKG
pjF/M6oKpU0S6bhC9ck+HkCEh4Mlrgk6DteyFmi+tqFNJILiR4NYi7nZAX0yMGH6aFBsq74oADed
ukA5t2iddyMK0VoWjfNkQyz+Mvbf7bU6xAPq2K/BQbIEtQ+COTpocF1RwBoV3FFt5Qx52NyOUU7i
Z22QdbLV0tjmItZOH+Cw9QYNQl/JF+fmdSDEXceMv6tz9tLWtfJaAe06tIup77K6UN4LS9nIDjMO
20Ffp+ZZjgwLoDrSegWbkZdcU8nv/rKC6KyM2S41bolt6TcikuMuyhUcRP6uk2dNIurNGs7Yzd48
wCFkZzTMk8sPk7HyYDWZfvXKV1kwSl4Qfg7o7ziVzl9OM/fplnV3tjVh8AUfo+p1fGRUg9/OobOX
DfKjhGAfsPCJEJlfXbEdqPhK34rPM57vt6HSIp+EPgHnZpn3Tt06W9nNDUkR2KbHvLu2/r9HWUNc
v/WYLymGPtwRJxrusBGQ+jDwSSaTdP6o7+OCRPGyuGwH6SYb0kxVz4RYj3KQrOfvRfShG9cQl2Pc
yHYTYR9d+4tqqe9SVCfx9ugOOD+UqEW+X3Orz06r2MHgga8zItEdWxyjDiCzjJtVtb9G8x99Bz38
04j6H1wuujx0/qQCoLNK0wgLF6c4xNDzQxpQNnTDdCuyVA30TAMM3LqXWUNVTSpSJYO+j9TYvciS
rF+rZC9vEeH+kfjVixLAn2mLT9Wsh89K/gJIGMrLeliwZAqSeop3sghcdLVRrud9nSwIW7r9udW6
+WYtOUKWZN03UKqWo2yMnWne4cJcbGUrfrfTU17gwyNbmxxFrxkcl2yUVTAtgNqa802WrJAYQ9ie
Q7Y3hR6sftPZaqcxACgNMgDpG1n88Kt+GN3I8rT2aWul20hPa9VxJ7jR2vzJdZHt1BWMTFnyLp8U
WD1sJqa3eS3JKlXXPyMTm11k/5af7B6beGadtYcLjOh5ECYBfC7mQaZAZAOkmI6Njh5fscdiCTjx
9qmy51m1WT2a8YW8lBrwgcZnZO10FrY+783nqRkqwJV6upnzGb89ZcAloH+POsu7pyebl82zA7c7
m2eyrVnu7E2i6zvX8eydWWbvVVIpgPRtZSNITx5Ixx4RAo6fvZCXuwZH8ZtLoNvsUGjWdNNA48Kc
rvJMsYAb1RUCjrrN15ooY459e7WKHnsb4k/M0oRiiZwxJY9qiNtxG5qBW+pEcdMVSX5wpufZW1dE
HtK+EfdHAmMuT4beLJs3PYbljXzGied/8oGx/VkisfdSqUZ0jNz8qzdEf4gk8vZhrHmHNFSIbbEd
ZpaM+RUtb1Y8Z3t7RTO47XRMmoq/Ff0cN8am2LT8GTmpewUTcSeQPUhD0Oe19tob2jdP011fBREW
mH1ItFNx/MYgQaTOAH/GqN8MI08PUYICz6kO2y40Q9S756nIn5Mn9PVFQAAiEbEF9OxAPK2mNiDT
sR3HnnlZzZKnCdiiL8ru0hOOj4jY/5VaBRKztdFto1Krd1Wn5P5oAjDVs2GDriRAp/irZvfLH13d
7/EvPLaLdTOqRn3yWrCtTE7D1oubwtfi+WfY/9EUqC+z9/2BFDb/i/YrKoP7xCu+DDlgEr3qoeKW
LzpoNX9sMJfXlS9RkW6spmZaqTvsx4T5R1a8o/u1M/jPFB6meZPT/lBZJgSW+Rk2QH0CcszuBLMX
30wGQgaKMm70pcgAWFnf9FhfAHyzpvTiUmzo8BUy6bYqmGDnHLOpukqvsQ2yeonI21kpHgVT2e9B
i/6hjEXx2oc/ayR095DQ3hSio6wTlms1EUDK41VwasqYPBYnUDX9Ch6Tv2SpUWUivABEcvyRJVFz
1WYDM7TstR8G7c1wTgMIyo0SilcNXkhQomwQTLwDiHiaR+zFr+YynUqh4sSV5texw/NJgyKzXVK+
DBK9wz4GT3qKo6NXd1tHxzwxLBsscszxudfihsVnV+9jG9HBYejvQD8Cs5lHUMjmSStdxVfjOAdp
139ylpKE5VwuQR8WzUkk47HpweYitURqFvi60quHcYRjVpoFwFdwXcjWk+2PHSxUKtJEXY9b3IAr
QxzaV9cB5oxrjuhre9/1MdqZsbqxQUAKpBcOywKPwcQCyNfCQjuxLXc3Y6+wdA+bIzFs36y7GRSH
eko8AT+8rmN9W891e+pThNNv8rSG95b5v7UtukpFUdrDvlX7Y1kR6AIdySh5FU02Py4Q4RGUhLqf
T8u4h+xRwHY2Gx+r9wkdjaU9CS/Wd1av3lS9qk8AyReesNjFLoX9cdDOgEx6ff7BXGVDk1m851as
avKsDHxmv+hk64grFNEmrBw8qDL3rxf8nL4mLhu42aljv9C/67bzSYS9r5PTO0ZwVbdOMvxZtXw9
wlvulWkj4Fuh3UwGvixWkezBuzVZGqMfjPGqLV6LeKm3WQ8Quel/5A6aJQB1HWRTq2q7KLF7G5rw
mC+u8ilE4Dec4yfN6N8Kqyt3KJd87YpM2Tphy5eHsCPqP8NFtcVACp9EtdaWn9p4+BY1ZoeSYWzv
U5uESjX2u3Boig2fN33K82nvxfxD8grNFj23hktd8s/SMvGaj+T19ZqtSyj2aZLvFgLKB1u05zwv
kfZJy7exUjdi9YbBpxKbKDzTyGimu64Mz02FqkTKw6hqw70KtfdYdwjVtM2Tyn5j0y/DsIW5aJ0U
XRHE7FPzmAlELpqu/im0svTxpDbU5icqPYk/mQnW5G2GYWr03BWGdkCht4l6K0ABuXTaT2omPtem
GvueMbH1dfNr7NjRrjFG9IUjsKmNlx91jUVC6qbvXeMtfp+688Zpz1WX+a49277wCgzf88rdlaR7
rj2QxSZqu2th9URzkSNBTA0eVidUNCnb/o2YfuKLwXo3yghGFiGnm1C9w5iheeK2p1KZf3gO+leW
99Uac+w/jfFYkHnyY0G6mMl52swWcL5S99wNYejpwM4rI7uGmk2W10/J2PEOdidzh3mG7ver06eR
aZ8hdE9gV5uzObtekFQD3hkp5FQxJk/yMAgreSI7+pTljQ112M6B8Q6f3BSCBZElP7cVv++an4lh
fbbG+c9G78iBxeYZMPZTBQvRmYkjmrZbB+ggfGkxG906RfaKrLh1nZju/a7JmkMVtfk9n8HhKXH/
LPrFN/s82+Ys6gIdYhaiWAkOX9oIlja3N72Gs3KtCwNBIDc9NLkbnbGlCVH7MeKnxcutY8hK7STi
VDslowFDMy6WpzJJx0OBCPIZaLix14SYL0OcRyxmobUCj6l3w4gxIrkmbVslqXPPuyjeRs2l7qH1
mMImmYoBJNoZLImLGp/DGPHfzYqC3HSpSt7cBBJvCWG92oaHXeAi6re2PQyKjd9AkbhvHUn7TeNY
PWr7MRrDPTAgY8aSCYl89ctSs3PS6qF8V2pyol7aTcfKMq0Aymvrd7wu3ycLpk8Mr+UdWnEHOBns
AzhVXP96YbwzgeGsCFXrfbL7Hg9foeKtaeGfQVzkPUIQxee1Pr4TT2fDltbDu+aFg5+Dknr3LKSQ
rMVt3qOSVwQ6hvU7FLIJUW0k3iLFOGE4qF/Rn/QISDhhIIuJWPRrocAimuL3pUurDbwkE0x31O1q
c2KSNc1TbLMnDiNzuHaIuF5b/tanyW12AM7YKzMBBZWXQ7XMHOvCWpuIkndXlkZ57VL+ZaO5GWw+
JRJDKVLe04hGMqIwfWSsUVDUfIBGAfuNcNCzJ1Pb2EDGd6qqtBintH+4Q0aKGW0QOP7lJ3I6825A
TyQAKWRvcMMy/EEzslttjY4/i9TYpoSAfcMa9nqZeniSJ+Nuqa5DWs+Hvk3C68LfoiT2GcziWxaH
4k4gtffRpGLKahT1hhQ6in7FcrfNmQm7bOYNgQTQdSh3k5hiJ6sOSb+BzNDtjNUEtS+SDYz49GaP
fXn0FpxWkXbEg6VavpV9ic9IuexrXPm2c+V9Bhwc9M2YQHzh+Q8XEL9z7Qr+FBtsCIbD3QJa27G3
YRpHfpgRaG0bdHAEp7skgTIkQjS+tDG720p61ddXd5QRuLLzvgl6tEMVdNiYuAXEBwICaLGG1qb3
csdX85JEJNNDl4T2y1h5BNWtfNf2RuWPJUGN0ovcIMUAzm/JLG/buLKD2W2GE0Id9iURWsKPbgG3
0BIu00xeqAVL6JtTJufCqAHpGucZabrtYM3JE9yOes/C3+KT3dBNqw8aihlCacOnjkcVcajqT9NZ
eozYhHUYkKKJ44QQ8uxo264Ly30ZiWxjJm+trdX3aJ50n4jaN97eZJhHMZ8Kyx/mofLjNlJudtX2
18meFL8gXX9pxSg2aDbzh6veKcZ6oygJ86RdcyfaDbihB/hTNihQFhYG2o6moUyP5qWPKK2raukV
euOOn8R07VqyjdgoeqcodHFMzd0LQu77IVIyf3DVm0lAZ2vY8+xrnXLqvPJNCNs5F53yo5n4oiZL
My5mVRfbdk7/ag3wOw2i4jjn3Mu+Sc7ZME6+ksyOP+Ey0DHvowrBtKLa+Qkj73A7h7gHiQGmdB+G
mK4h3SEc5Yc5meOTGQLfmqp4E/eTtWkFv5O+0vOTIgYooAaB0Xkqj+484AzilvUZzbGr2rClMoCK
GFgi6lhuAJZlRSZy+6mZPBxdJhZPWjO0e0i223hSoKzVYjnkVtYCraxeu7Z8VlQAbwhst3unbb9q
ItM3RqOZPGEZD59n3pZ+giW3REc3wrVojYn2Q5xukYNmBR9pc6Cy+6i8WJzgKKlkr5ZvbWuAlWNZ
EPBQwKHAZ32zTBPuQ733NQsL0++cgVgHMk1ThjZ0a99IlU7XCZAhmkXtLnOjzw5iNdvJ03EzFdl2
mSKbzfDAP2gYxM6OQnUrnOwzhkBTUBMy2yK5qm6zGDRhqUQIrejVuZjQw2pDpqjcNg3fQRJupySD
s+nypNuIMN4Tg8tOKdK7tqrbT6zxz5hddsiYJ3dD05R9xYPkh/M9A8Ax5ol4btnPRhaJZsMlbyLg
lXR1y45VbXRW+uzsKiOa9nlla0ECwMYXLnKyyS0Sk8Xyph02OQjJwHLS59gTT7blNtsOiVzy1rm6
G/6HrvNYbhzZ0vATIQLebOmNRImkpOrqDaKqVJ3w3ubTz4dk36uOnplNBjJhRMGkOec30PEO0tMD
GL+InNCHQ6UZ0nzXI/wue7dEzivBiwE99V0469vW85sVdOVsFwYOPUkYiS0qT98NdHe2dd+OdyMn
LJTDvqlNE6uvIMCz1EL4qw6TaYP5451H5RNj8X8Q/sx2kYbTxWxtvAyMjCAoB1rfa3A0aRC0M8Mc
mM8UfcTEZ+C5rjWwgYDau2Y9MKXY1Q4K5jVKEKDDy+5WZ1C4LBKBATn/ZgJBn032vNKZSds91mD0
Pz+RWRjPUZJdtbCW60E3wueotb67Nnl4OVSnpE+jYzHTXdsacK6SbEblnT1WmVBPz3jvbgxc6NZ1
baCIVIZQ50JwSml76swCkNeUoeko6lWIwOpe11izDLXTPApHgoKwyxxrJNe5hkEqd3A0McNIIaT2
UmOlPuUJQICgPmJ52Z+mMRpOauurEK7dn/IE6BScGkZqj3A7+Pb9XGT+nodbnaxMr04u8a5dJ8vL
jNjvCUkkeUpyFm0BvKS1uprfkQzos2lfk2BEhuZM9MJfEeq/REbQnNK6+Gj8nABKYY/NQcY5S+QA
VrOfzcgS9/NptHq0zL0WL1zXyPOV46DOYhb2cdAWQ7xqP82yODGKFCyCpnDr9OWHG4MK6AZRcn1C
LS0+u7ldrrW4jFlL+eFJFUxfmYfG6cUh7L4LNb05yb5BL2t09g3d4anRU7CLMdPSVd2Ub0na/Wq7
on/cK7WlblMsHbTP51D6KL/00T5c3CjVOkNt+Ut1sebjeW+aqpj40RTuFI4nV7xDaqro6LYGUv+s
LsjKBl7yYRWiMNatXqfHrpMk3OXGGNOroQUJbvb8YyTfHGQoUYJgBt+2Ybimk1p+QP0ylO0l1egu
kNBdx+kc5qtYD8O9zOrD2NYIKxS4IibxcezgJWpM1oDBTtZJ/QLEPMgLe/KdtF2FX4Xly7XabI24
YvkbWqu4A0SJVAj077eyCFhajTbxGgypTgAdzFMEx3xdefDY6p++zH4Sd/G5syEacoPp+KyOqeOB
hQ1qHB3Vs6rMqTw1S6GqqrAR8+A1Xx7l/7U7xIj+H0ePXtDu5jEiuFjsjWpcY7b8ncVJv25tVOG2
rmYjMFKkh6HOA5I6HCAq/L9LP0EsfV41QQM+M/JqIHcUA4i/3fwZ4SlBBnAytO4pzPr4mGk5cu4v
PTaBuz4erkVYPaX0AydUsnFIq/IfyMkJAuUtNK0ej1lpvrRowxMO1/ytlzbaCmA06QSRyFtY5wV9
t8x3xiiuHlmxML/ju/7e6L61H5Ywge44+WkSyEQ2jXmeDaxt9hARvHvf8A0Hgw9eMi/fAkWDxH6g
EBAph/GolW7Kp+PPl2hGkM3xtJZZE3HGAPGGeshOoR6hy91pTKsgY525NUe0YDRnJck6r7QJkJZv
mas0EPYdxaOiqtJTUMpPHjb+NIBWj/ZY4K1pJt0mJkVmjl1wGSNp7QkqV7DG1glLiI3TtOWLnkNq
HFhGraOsSlZ9JsoXJyHjjJAVov3FHqK93JCFCTgKwWdrQtkWjxvTl+kfoP6bc1gk9hpL5GLTarJ+
ShHOsIxS+6joZnfe1PjHDF+iK96Z5KQd2f2a0mjvyQ7v+c6+e15U7vkEikNIHP2jLEIUExLtRx/a
1Rp52gHEaJRdNJ11TxsM2yqLox+iit+JJK1x4La/DyK6Iojq/c4j4mmMC2ahuS9ZyPSlEEm9anRs
2+zW/Ulk3icWQB/l6V1/IFhyIzUIx6WvIVoRLdmUok2PJorzGy+35QEVU7mXpA42oDStjdS6dsv0
cVNWY7LX6yXeERCRKoi0dlHvXgD6Y1cYDbcCPomVlPH3UKtcmOAkE8x7WunlQl6Jt7rlyls76t+7
1vijGLsadXIIk2T7ycPg1ZL4SYAO0Fhs0FxOr1GS5pBb05lOatvNeXau82o8O0v0bgbqO1pNfQiG
RnvH+nobBRYhVRh7m7DPtpNIxDtIwZ8RRlPPdmNqb5buaNhn6OPW73OQjU4Z77Jm8r83xK+bwAdb
34bzmcCn2GQ2ckoDGeQDivwbHyX3H20wWmsv9YwXVgDWsanidt/CPbvHdgfrnUz47wb5YCdIPhsM
iZlPG9Y1KLNq8R6xD4E1RFerDgltaFHxK6t+IysQkyONq5Vs3OAO2jjcidiDMFxLPLZkKl8IMXzO
ZneUc9Tdx7bzrz3CFnEBnhmj6WaPEjjdkcp/Z/zYk8p5p+TSstVX/bFbHakaVV0V6vCvs7/a/s9L
qN2uDFU/j1iZdhREPmF/LKbGj81yxO5Y1dWWGm+GWOcgVf/H5tf+r8NVmyr+1aauo9pmoys2ll5N
K9Z2GdpvRVExqC6buscUhnDqf1qtwWZCsOzPNCC7W/zY/q4/Tn2U0UwaUHO0nUij+qSKahlmR7tE
fEzV7Xb+Tx31amaRQ/JUzqa4OYbO5+Dn1hoQkbiptip36d0Te9yrNlXocNP1eAyfHk25m74KurGv
kzqcG482av6PNrWjaGVDfmfROl4u/mhLtHZlGIN+/GpjxblGzN56Ke3M2MZ+JfZOhdR4qdXORa9s
/RLmQczQN3U/Gt/4yAEi301dm04yjPKtiwHRtZwlyycxr5B4K7/HIC72CQaQBxIjsJZhJ2KytzHM
YNgMTUYsJSye3XJon+wk2/uMsWecPJkiyTQ7whzbpyz5zwWSrXvEXd6LJvMu0A/1rcayi25FuM9j
NyXM8PXndOpOiKHkZ9x7Iyx1AHKDopJbKzBcTE9y9ONK+SPykJ3kRgd3AvrPRdfo39FbKzbR6BZb
XRqvpJt7lpg9Mo1lOq1b1A33dlOS6dERZDJMiHJMvTfpMOjvtTcCGO3ShU1BJCnDHwoLKmH9kVSf
Vtu3rJQBNPbC+ZCjXW1yuHO3LEakoJrKn8Ty57NqaoTZX4IsP6qaKiAKi10L9XujjldtXW++B87Q
PKnaEJeSDNP03HVzAE6tizZlno63IgoLaLDxuNXEON5UW1wy2QUcdVG1AFfOc1znv5Gh+fsAOSFV
TVQSDMpyDVXk5l/x6ERXdZmgkvFRx7pw9XXA0GP3YGtNdlRtNd/tU6eFl6Alhz+XG/QSxashcx0T
z3Teeb5YwhN026pNOPE1L8igqianHEDdZuUv1a+rpniU81qvDHOvqsnclreZqPjjCgUW2CZAJYV5
VSBX4KCvSZV4h6Slf0Wy5T+g28chrWR+boTfvtr/fRwh/gI4pGXu1PW+DhyM+D6RjWNlk49rFJzK
ZyQD7aM1Lfo5dTytVJsqhlIvn7ulEIkGnNOc5aL5BDXnvzu+DjZS6R0qU3/9alJbcxaWz19tfpL/
1oOG2U8TByu/aZPn0iRlHGHW+9j6anO1DhBBE5zUERoZpsdhhaizg2YChulMVMeTysYMRc+7d0Eg
aBsyZ9ipqhGVOW4IPbxrz2nfozBcQD5LrHA5OB6j/JBEEaDqpTpGfYVjMDgTpJpYe0XuuxVk4NtK
mwjzUrVJqh/MFuR+N/bu+1Q04yHSmLGpvdnUpoeuqeaNsOHKD53rncKGSYmbEp3TNSNCJC1z37yh
YAkWRB+q5uRGel/yBKoW+6H7ZtkOKkldflVNZS+YTeSVfFJVEFP2Gg/H7zU6DxtzqoM3Jx40JMFi
besEgf9mMDU66AWTOlUtkXpBf41JjjrYort4hcFwVjtDEB1v30xe62E9zhbfVVW96stF047pbhcE
xZM6EFti5nRzjzMSxoUr1TYy8myjFhWqgPV9EFcDJBqGvEkNbGps8k0vJNy5pHG6AbrI2nJNefCy
dhd5Qwb2U8T7ArWQNzFeq6rJd4GGMXQ2LrqXo3snSOCQ/DX6bQkq611LB6JTmf6tFymj+1zk744x
zczz6eUwjcmYi1veWcbQndERzd4HbSLZEoQfyEFjwTEh/hz09l7V6mps3jzrSO8Yb128LD1QQSfP
NAPoWylS1EUYvbcTkaysJiUFjcY8GIXw1hE5gSXK560HkC7bOLP7HWGsJTbmM53P73NvFWvbzMUh
MDeIj/qv7uIHowozO1i29mIVzbfe1LDi8ev5hR+NDEc5Ea/OWLtoFrTIhOTxWrgVVEMTDUFUs8of
XTG8hmGtv+FkqBA3q8YOwntOXCutmavrWs39mQ3QRUuhtqJljuGW9rMoRPZoMqYwPmnWcEva7Ffl
+tahxcbiEjnow81Mcc95nf/B3Lv95dvRZZhy4zc2G7s0aB0WSy/tLFdMyAty2F0HXMJJVwHiyt/E
gr+OimYl8MZ4t5P2GAPk/WXkCMNprxk2JjfTLc8o8xa70iBOW2hJsfXHpCLpHX9j0lfvBx8iQ9QF
Efr0afdqD2VDIMCNfzXRD11Idx+0xoLOL/zNrBMjLJKoxDjbJ2irg4x1pXmVyVi8jX2ysAuz6KSq
WY3eKKCJJ5j37mvYz+Sh+rGGq2FNr3FjL/yypN2BCk4ObY1GiKMVB+yeMHHI3OZA0K/Z2gutnJW5
dWPqz5+X5CBJUGwAQW0TjUQ/Sa1slZhdTPDGXdnmFdfBm5D0QBZd7U6EZonbdwHqSzOqd9Pr0KzN
i6vDau19kL5x7Vpzp/YhfRqcezy0V5P72dM5v9uRF9zzCnl+LDLeB8eacdHGhHnZNyEER6wZV9Ol
pqO3eKsHIvdLbSBZfCtw4lU19ICrWxukuyisnPeurDHbLfK92tcHjn71wubwqFV2fe1GebT1VEfW
wjykdSYv+VJ0+niWSWcSrqFW9e2wG3zNRcvIdC+TaXiseed8RUQHzQDVaC17EocxZp7zc2427kUf
DfaGcye3dhwPCNYudbVLFSQwsXkaLqryuFRetw5J1ZIwaj5Gh3HICUu2EYZpvtNEEIZQDlPVcvkD
JAFczl5gz2QtgBNRnTqTo6Wvy2MfzW+PqtpjNNVwip30kmfDH3aZlMeciNdlGOq/CxQwvS2+cvX6
XztGPZieTX7K17Gd5RnWqp2MegWAHGmR5SpxRzBoMhMEA+xQvFipP+2iATKlkenihS8JkoA7yPlp
8TBSbeo4H2ugF1X1a/sVxh1RhuX8r3ZZt8gXNa6GLqNomMqFxiaawwjGKUWRdAUAYyiWY1aRRF7a
YpveEyEgAZzD7d5yp3ivwjq6qFoQzOECrcSRfNk5dom210Y3YSFd9G+6W5jPLr4fIEY6QC8cUQNL
ZXF8V5WoIceEXr18UlWjA8oBGS/bq2o1F8kxHAOQw8uZyHjmL3KMH39YNbnOvI6bTNxUzclHQqwj
miiqGuP9vnXtJRC9nB65TnWCi+GuVDUzPee1gYKraur3dcI8ZG7evKrfni84r8lJNPw0l9+9AItm
06i2qlphLs+rWeB2o36bmyODlCAEtdTU1eJweM0qQrwklkmtOUahr7W6bU4uyQICyXNNX22X7UF3
yQwJzD/fvamcV4kQ3g8AxOeGLTzp+J5aR/5F3OJjJhL6veqhi5CUj+74fDPUMzVc4dFZXUBwZIeq
dMNTZ8noHIZafCAPWRxKRDxfzDz5yJBn++xm72bP+LV7fvVZ5KWL5XI6nYwKU2M/AX1D7Cf+PJKI
b4ngszAwhJ9csqlIQOIIcSZFuk8m+ebKwlohxwl8o8rc5072pVzltcHrzZc6ZPmLKjTXzV6IhiKR
Hf7wUHhcDykMdH+syaeJegBwBfQcDp2OxmYPiyXopjNgeXls2vontpna0THy+c3pa1676dXAD/4D
37VfhfTXJOhR7q7CXeRGv+s+T1/iJEa3NvO0HTR9/aNyEoNJa7czfNN9j9w9KbHsmyXluLO0ONn6
WnYWWvCL6bp+spv4tx2XP/spsknv1N7BADFKls3HOAuhsalJMhSYID8EkZX+OZIkymbHB4pUk6z0
+LDTego2ZkR6qQYIcCvLPRH5hJQfpuddkWD+gjoxWQLjWy1FcHACMp8A37NtHSGPaXuAlUaw8G07
hE/Onz6s78tYGDdLb08Q0esVWSix00siYg5ylwReJuK9OnPzxrNepulPE8cT61p2rn+Y8x75wwmA
crMmzqgdDI28Gpymegd33kQeJLROv4B66JeMCNgGfSV3U7jF4iMrjwyPSGy64nud+81dmgzaNJkv
Hol7wN1eRMSUQrOn6GkKkl9zgeniNKKdi9XiXxIaTNWZAW6Aol07Q9RdSd4ae6d2opNwCqLyceVv
RKFbHyA/f45OUv1lo4JJLuh33Pc15O+IYH1ZIQ4xdv1KR6TuiHPfeNNLI36tQamomipqpzN2EOcJ
ji1HqCKsTJAuU3AOIavckFExgP0lB7AR2wQvhpfBsPX7TGp1G5jkulXVQUjxkidowS87B9CF99GC
jD25w5NqsmAf7L3YrTetnxr3YLA6UJ4AiJaaajIsB8G3LktP6oRl9DlajMzMXeJDaYSL2mfV3+cQ
SKsdV1dVw5NKbDM/xEJn2TmxsiFf3Z1ULTCN/h5rGQgBD0l61WbiEXIcgsKFRcMJqmBSsuPTwF50
OUH42rxN61QHjcARzKqT194k+7Ds1JZiGgn8aZAGjuoIQt3jKSxRgfq6pPCzE+Kr6eM35/FYruNg
vs8J4Y7ZMcx7G2KNVjTRKcsjRrqyS/5yOxddaeZONy9yb9n4WeGJ+0ZMcz1bzoQ1SWG9VVP1K0oR
mlD7CNHqa8QpgwOIUfvNNfAz1IZg3KpjC8sUpxqbmrXaO+pkerBfd/ah/cp4XwGGaeb8FETMIKCi
xTdVII5Sbus0LLfpf9vMOc5Xog4Q73bN+DaLCZRXGKD9be+zKLbuftlb91RqdPpgWo6qmmhBfzQk
8BB1iDG61p0BbPby+HF80ZJGnlBpPbjL6bVodsDdQwTR4bbVWu/dVJEmLb1dO05HTyTerUMb/TIl
GjRzEwBaaQvY0TjS7NXBRASjK1pyrGnCrliD+m233KBpC7D57+s1/V9lroVbmP0Ao7BNucGlM7G4
a/tHVbV1drNpDMYzVcPEtNzLGoDdo2qGnCXzfQhw40U1TZYkndcnOrYetbirtlmGJ6Pgw1C1ptOG
Q+c0JUfwR1UxuPNLBTjk+dEECxJHqzFYWV4Rv3o+n3mHdpY7m/aK3C6ZYmsUN1UEerTXS0teVG0K
/fYSN/6+NLM4Xct2iQI3tbdSe8uYUT5zTEJnbZrsvtqsIP0d6DqD3lC1VyOGVfbbw1t0avWbKniP
UPAYyFZ/tYX2+N7E+vSEoo9+G0SYPDWG+8fXASnrFJQ32nb/1eZjV9ZNj4u2w4hgBTJCa2dy5ycz
Tl67KcgvjIH5hRT6aYAEcVI1jDJdfaU2gyy6GZ3dHf/Rpk5z2vJn04ViY1R1Dsin8K6q8BuihB6E
ABjqtFW6BkiXXEwzblI4qvcmCat7mFaE14Ik3qu2PC6IVSZAzKOirNZzHeor3v3wqA62LTxaS1SK
LRv4T6Vjh5XRzW5FHzf3Rla3jkDhM3qvzb1MEbm1Iy1c69BB8XoYz15vD9wAdkbApzYkUkFKGW5z
1+cmeWkT/6h2qiZ8xgyC921wNOaxusz2dHabaOB5jtZ7a4/VKZiaHlTQLPLnRlTbotpq+lht2tZr
NoYjJMCjsN3ZmuU9DykUjWQI08V+bIuP27fWCkv48MNTWA3PziBQbI/IScFL+Bn2yc6JEDxIHVY6
JTOAoDLqwxS7n9IvQLA1R30QMCe0CEy3PpibjjnIumX2UQT4C5n5SoISXk+xBpE0ZDRX2T7wMbDr
bTDoujaeQEy8G40X7wUDAgFuHUg6IOVhMM+6RGuuMzSL5ALsJF/bZ5P5wbqLzgb0wqay9EveZ0fM
qLWnuq+gxw6jf8wHCHCW9Z60Y8Lyz2edDNozHyL/LnPHOM1ktIl3dAQTrXKVF3MHZ2qlTzjpok5M
+nbGDSCohnTVScZIFsPP+nA1ojZ4XUT4ZkgM7lzb8B6F9WS3ib7TMEZZlfGHlPKNjNAm7oxqV7qd
fx5y3GAIBLD5VcwjCvCuVZ8RLfsGwmLCha4bdpUX4eNqmuFlKD65THRCbsVaofs8rj3bInNbasZT
zlw1dyb9amVceaxzeXYQnBURIJFcw3IxNeHkzemhNcbm1PRhs8U+cty0nieeMr+RG70zv4kJ/wAQ
U/1WSCgauqyuDvCPa23a71oS14cctcYnZBLBlTCmbLPW656qsiRKYo7wt2S4FvU8PAEkOPQNgoxd
k66LptoH+RQcC2uuNxnzBpZWdrSycNNaN0N/cOoFESh6Y2uPbroDIPwTqaYfi5nowSZLvuZuDWvg
cP0adTYieLw3bqsB10u77mxQopMAXAstCVbsvcVob7mwbfSfdWrO8Ors5jwCNDhqS8DDaq9qRm0s
02qmKLxGPXmQLEKYpUiRjIjHTn838x+Dq12yDJ4v4ijrLLmCXv5L+lZ9Iv+mMxKmDZpr+mkua+Nm
w/Cwee1J97rNmIK/8eq1VUTxU1/U4iQmZhi5wfc7R/jyZH2F3N64vL1VTsjKG9Ck8OJ3jHqZYKbE
UN26afaRO//0bd1/mvy0WxMK7CJCoQ+wA95q5JZc7yiGCEcIAZnGKDAtK5slUvINIkCxHpP4s80r
XLJj+8BYPqQgVpC3anbc0L+aDIuYiTA82QdMObraeSUwYq4S0GWbMGnvgd/CMfNb3N90qzxGDf1g
otlrOQ7tuuqJCTTFK5qm+tMQx8ZTtxSejWGlBwkzK1aRKcKt3YPUiwyTFYrm9fS9TrsVaeqvAWXt
4lJ8amQeUGKIURQilPFrcMbqo0PWnEH70BfY2Hk+nCZTkAPRJ+ipAdPjZ9EC5JFXViTdmrxnXdkX
bM3zFW4A71miR/x5z1kg1JsZcvHLFBBgb8x+JissbgirMHx2NQilUO/B4dvJ0wTycoVtFrMKFoV9
qsPhsTuC1zITOzdY1Gfr4VP4YY5AmQW80TczQAx2AfAw3EcSq0YTwvyqN6Aydb9HSIMxsN9tGwDn
a1yPqLO3sotOXyM0XW71sgeh3GsYsBi6hnwkejFChCQWKv8+1/Ntitz2iVBjvpb9jCha3r3AXr4R
aW5XDnryx2A2QYGaoXP0XP+khUNw0tLQPzkLTqdO+h+tHzxVMd2s3Wp0Y1ldHyQKS1io/jkCRN3X
ff8n3gcWnGBXbLUqnZ9HvIqePILH5UIgFpl5zzz/DP5hZpY9hdzB8c+JVTvRDQF8KUm2ptWHq7aE
RJEnNYGKTthk3SrnUPt1uXJSt9sDXS8BxQUOoBsGgx1k5pNXkJQySzS3kI69V07vE+UpjU2aJPtq
7uz90NTBH1nwBpep17vwl3SbDZx3xtJggchov2JrWBdOLk7mJPBHrPV2w0o9OAwAz/YOOFBwJ6Sk
tJDFWw/h3nNKgh66vWHO+BxMzviajWgUedQQk0m3nS3eilxzz19FPZbeo+oy8z+6DRQxbL4uTsjc
MRgdcIx+DtCzDoJdKMJgHQWorxl0fWuWzCtTF3yKoW2dZZOQNmX28ZkV5rYQ6XzSJfJNCEVdjUT8
dhaHKKg6T+gWq5eR1RkD8VIs4jl2MRlPut1013Ho5kuXLD03taAS3bWJmerWTbavhKdH68zjMYIJ
O2od649+yJh5OPFHmpnoHNrlq2NN7m4qYtbfSxH6zzLo4aF1RrJt+2vmtekpYnlwykIv3lglBADY
2PHZce2rKSzYG8HEG4Xd4wjiivhesh215ioxqCSwx+KsXwTOjPygMGDukpGGKgws0XYWrysQmP8t
tJ580YC2aRlgl2FFSGqFFUiNKQ86wiz4NXjIni+JAE2aWzPE1hXDLTgSmIEGcKzFABprFuPMijPk
XEIjTwhKH3lRy3Nrz696JCeoHaG7mVClWc9LFZmCeT3YPCw78wGaeVEGr6RHelIaoIsCuzyDyDiM
M4wU4EqX3u6vWof/U2En6cbERFOuFWYuWgj8DvizrTfOBZwC6V+mzDCYCvb5S0Bq7pS09YcEbvSO
1wZow/JHNMbZu17gEhN0n34Z8nKrKIG3hAoaabLSyXihvMA3nlUxM4QBsAq0TaiORgMce7VKlRpg
zxCkwNwU9kldBtfKt7gRxTFPKrrsqfc2GHYDDyGlAAiulOsSxbTYK12+C3dt0+U9jwaU3gagAP5r
4y5t+XtIjoTPCQHWQyqjjwgpOMRHdzPWchvPmyC4L3gjANqb1ODpov+baetsaP5iXdOduzHfN1PD
MAkqMPWwtNZTSEIdPM6mOXrR97KorG9IyKPIOd3MVDiHbNRukiDAQm/V97W9GA8kf+q9dUiCKSJb
vwkSGRyj2LkkpNLWmYmsUqcXCP9ZIMbds2+b85ORJW+Tzio1qgUyihGU4cWkqQ7RtUlb/h5QoI+H
AoTIm37nkvAGy1W5D+GIbP6rHz3jDmzXRxpbm1kI2PTTxoKrL7Kh3ZSZG7zCAvBe9PlNguB7tQAj
uIVod3WSfquYGCBfGQOtrEimqqrMzJw5X5UD0NS0fdr7EfMnKwP+4mwK0VvruiqHA+yI8q23m/Yw
wRZZq6qZei1448bBL1Rrn5ku8/90vbsxK/E5u9q8L5NMnhH+eB0kYG/bd9MXgZTLi2iNhswwUpje
4GVbp3HrfQUN3BKwM7QUibmcn7cwNfwRqWAvIslYipUnp3zLKvrFIs5BL77J85c+Aiz2o3DfMC3r
jvmCmakWXF0EwuJoey/xghttrFk/AoyIFiSpKmYz/tA0K9wm/21S7erwfPnsmlMluK9BB51ulZcZ
pQJ6tibIaaOpxSbczThCHpzoLWlBCoT3qRXZTkDndTsLbtE43REqR90Qz7uHrobCCCncUG6zYPAT
DyXvRXBD7ejDDJLk9HP2W3ECl+XILZNVfonaVF+0U8MlO6jNVBJBgoXFvzc2JWhfvzNREKq0/bxA
CpnL5qdyAG4tWrwewlWqGUscgVYBFmtLVuW7pxWbVBc45H7awwiKeblx7XJFtfWFT3SNVJdbBVVU
jZPM5/ygjoy9jjuDLKL4+/xuuYg6yoj0eeV6ebZRvzJFa5oELMJni6vfXrT6XimMeMEakvt4BMP5
q1+e32TH3qFAjVrlgFWRqvuvNhOWyKS0ML5T1Tyv91GlmfjPLL+pAPcp8M44qD+pfgbOy1Fcj4iT
DPU2qKpPdV42CTjmy2N8PGHVqPBSRUjWxVlIo19tU2X2e6RW8GQC9PHA/qq3AdotGeppzqatbjY/
FB5YFSMw6r6BX0c8FcmRvB5dzIhqL6OP99utSno/cF6RLv4cYC5ugzbiibpIiO66tL2rZ++m/stI
3GcnG4tu3Rlj9PaYupPeKk+Zx/Kvi9Bs+3poYIdNINSt2KjHpZ6G2qrw+ExXalO9BU5khuSV+1VQ
DsUJX8cA9JnaXAqICLwb2r7G652+ZUwlQARgzlgNYwT6j011tocjBUhk3ypOj02ZDaCh3Pig/t7U
tsSo203Spd/kZJ7UnXvcJailq9LJ5o261+qupF3J+r8zEF9ZMADqmagz1JZqe7wOqq4KK8MxpO0j
IJqIPo79TT34x6upbs3X26D2NEQ+VzUY9o26FepHmkPD/elEaa6JoDPLdeqf3WIbgtzl4/7ahTdI
gFfWLmc2wFt3N+qig2kb7QoJ0bkz55u5dB1q2M4T19tLIUECY8e30qFzooTboifkpEX5v/7wP36D
2sT2CrK7GZmPIx9PDzUZHEoHy9yoLkCN7z1y4wcXQNZ0y+DyPm7uA07xj6/mH6CKf99BizReGcOa
lO3OigpDbhM/+lPrc337dYfpBE+m50Pp/upc9OE1x8Ryp37LENYvmSv1HRqNg1y3efTUjaYGzGPp
h5bPWp2ptv7ftqCvJMIBUbpRb8KQZDumMCxdlhfBnJB2suFYf70+ywFuLTnANtcjEmwH9QZPvTMe
5sJhWVJvC2/E+MhfwJX/7991y+wYRmCFg8ICrrAAUr7ePZk8++YCYLRKt1nkbejelm5ZvUmq+tVW
Ev1ZeiTHlN429OoRzEr26gmNPlIdr4qvr/Ufr+hjU+2XdTAegtZeqzfhcQq2Anvto2tJEKi+kAV7
u0eh+/j1hX+9y6pNVcXyFurDsGsB6e0jL96pfbZ62dURX+f/+xVUdfXU1NbjHFV/bP5rv6r+q+3x
2la16/7d9WArR4I/s48CrtwqAx5TZoDcBheE8zJwmAFEU2GyUJ3NHT4U5OmZF6gnPromxqDeSyG7
q8fcgPXhk0nEQuolHtvptQCUMjb92VmwqnKqrsXo9zvblkwlWlPf6KIkdjMgMLMiwbtTvIO5WOwi
bTk2GxFXLx7mxV8PXv1VVX18Tl911fj1mvzrlHLMusOA/aB6GVXRLN212jJT6Et2AudJ3X11kRI8
4wxmhdduCKHVr9VXAqudVrX5j9bRt/4oHESU1LplxjV4C6nuu6u4FBE3rE+07EgcHGpIsuAbptR8
jwfg7siY/A9j57Ecua416ydiBL2ZlvcqtUxLPWG0pfeeT38/gr0PdRT73PgnCDiCVTQgsNbKzK24
xiIRtz2clicQ5bJHHuIf6aCenFBLdvLYnyM9h6DMaQ5iklGYtWswuznsuRs/8+YvgFb/ApSfHMWA
4s6LHDN9PaFhzKD7NXbOHbE4e45ZdiPzyUXzbJeKJ2KZDGRFto4ct/w+te6VTTsAvF+uYp5YzKTR
9JlJ7MTYuAZwIQEqARfwRlyyxkrcgX5UdMG3BuREgxelV4ztzGMmFlvE6xb7wbaOA4E5+HP3wCPh
KA7MdYJi2Ly6mndRgeJl+NxUZZ6EwVLfSi3SdmJ88btcM+iPtfowamm9k3XtUdzV5daKXNo0P0Nt
CFZ9lsH0D4T87wZtmTgk8e0X5Xlhx/Y0R5GG7QMx/lslMVPQ+XXaXSFk1w+EphUngdrpgqY48Sz8
yf0kme+vuBPLHLPcGD7Qv2PgmfrglBsDgDS0GJaGwknGS2Azg29gCNzmXDJxZ8Rj7cnYHg3Cg90M
3ZD/TOaiwzKjL3dyfqCn+X65CEuryIku//+hWKv1oJeuy1QvfowozmvxpSxyc+UYIPvBghZiBrHQ
lRrzIKOxKLqI085LLpFFYZNXbc7i1/4bVj9/KMXv/LDKmI/NU3tNWMAFhyDyGHzoxfoV5wima/Ga
jBl0MGtv0L/BtYI92W+jQ1b5vrwV3eesO31BA4JBGi+e13HiSRUruiVZ6oYxweWgwBSpECY2LcLE
31mSOUpSlD+sZedfn489SJxrn8Hr1pKvCE/fmXipxjV8vRlOqB+2+CF6eVJtVT6KZZlY1ImcSOah
p2WhKOIIgvPaAwCydBZdlqLILclyG5e65Ryfjg3SlwaiDuYw5kwxcTYEAqQHURZvHlc8Yhs/tc8/
fsyVbBVInfxhGSlu4fzkjd89gPZH8bgGMOkSND3dA79poNwQT8q/Z8XR81RFUE51sPN48xkK4oEU
WbZwnzAhAuAhWpeGZQ8oGkSy9BPFzv3ZKWV6nH/99CTPYI/lnZnXM/PDLGodNW3wn/znvRO5uZfI
fi6Lg+ZRP/T6fILPR0kKjo3afFZGqGbFvLKsHsSx/1a3dBGt8zpbZJdE3I+lKHLiuP856oftjOgt
On461b/VfRr105m8acJHaK5sfBB90yuOhjO+imKc96rihRcJphTAmcCI2LxPZrYlWerGBE1Q4Hf0
KWqN7NxJTLdi8KXrhxaRdXWPCCFc8PMTLV4W8Z4sL8vyUv3PuuUw8d6Jfv9W938dyh3TCdyfhUT7
9RsbhTaWtdNaWHy4lmTeyS7lD7aKf+v+qW7eT0zDzmcQ43zqM5+hi5yLInV/5Mbx12JqEHtQkVu+
0WIOWYoityzIls6f6j4VRT+3hTCg/amUUCJEmQmQj5cT3zvLW/EIz1lRK8ojpmy21UmR7FQne1qm
d4KpgI0vZWmcYOSiLGZ+1kIeFiUjMezZdOR6Rj2uxfSA9R9K1gpm4L9wtXnSMGVsCGJ2yfIRECbk
b5t/m26XR8ESm/6lz/IYLHWfHhdRFK29V8WYLGyQXp086pvGUuNxLfa/EQEGmIui/tmru2A3v/Hi
oizJPK0uZXG5/mdRNCyvrih6GFL+Tt+i/GkEUTcmEbETSsRrtEz288J6bhf3ZzmyQquEzVtyNDCM
aJOF5MPOcekmjhWJWBgsRZH71E9Mokvdhz8uWj4d0jmFtB21K1GB9xIoBaoBogeWck0hkmP6cOUo
4tVPYupykyhJDuLK5FGbJodRtlZVYhkH8bIvd3R+9z8YMz8sFZauIidub5C1WPTmTrORK7UgPdHC
AJoUFa7sbnRy3DGwuSjDTbyis51SPAH9qIbVm3iR/1q1StnbIp2N66TCOZimyTGCIhiUOKA1kZQV
3srVUnYNT4L/zDdW+cQ7bI0GAmRMyIvlw1AVb6+r7llgtg0cAIEMd424quK+lAlQJrXInvMQnInA
k6vTDR5rSHfq2Z756fKLi/rhFs1b1/mqiz2LyM6veYBzcnT0YSuusjjtkogfsBTFhf1UN+/qRMtn
MOfSUzQvf0n1fXVtIq23QsYQqTgvdV+bLOz3GkSAWxXELEWgZxCQZkd0Jmk1VHxnmgVNz9TqOIR5
qlGEdlPpPQVKslemMeSoTK65V9Yr0Wtskv4gjbm+kduEIL2uy1ZVwKsuEiex9bXpEOCpEFN0iSN7
Jwe+kW6hDEJwmZ39FqskUcODdaxUr3oAk4WvGdJYgOeJhXpRKF9it3+eItq/eNDAfgF/U25gjeth
5aAo6hIIj5II90TZwwIRmkX8JXQsmAX15jqEcCFYhC3sVHz7e8dwx3tcVD/BOx5aXclf+1RHVSt2
v6U5S/ISHfiT68lEiifVc+uMxncHaz2eXdfD4aDUsON03cqryvJrORLTy5Y8f1Hl2FzDqEN4VQBt
l5xNsgA6puQxNQr4m2R5U0ARDDNUThw3QozFrZ9aMCUhJtChKOBHyr7KzPw2DlFxEzmRJFlmwXuW
phALY4Q3stDb5AX0Q+7Qves4z/a1PFH5JXKhIUcCE8dmMgCvbJedW5iFsF7LAD41FyFRGQbDTZ1k
xAQ5dcd+uMrsE5EauNccjO01rF9DOwT3bkoAugR3V46+QaspHUVVniDSDe8irFwZxGeagbfG8u4V
bNh3GU/oPZYUZT30vccOgobQdAitik2uZYqkKBqyq6HrmpsSNc7DOCVlQtieybMFupoeS4OvJvFa
yS1U0Tq8M/qA2Fzfq/DCuL+HKBhvc4loDph/LZ655fgiMJwHWGaCdeHXK3hPta2lGPpmGKoUjjeC
6TNN0U+mRagzYa3KRjXVqF4hBQ8NBgrguePnlwKo3aWakqXI87mPMmyoHdRGJti0XD2lox5ra0XX
lJNIssH7pzJrC2k9OKDcHT/G2AypwXPrEjBqm337HnXpm4Yrnbhw4P68Wzp4ZiITiVbIClhi2vE3
7s6vfhqp70MVEa0AIc6z1yeEXcOD9TAq+JKNITLOhZ22J7UN60Mch9mNW6AA+a/lL1Uv8XAlsX6V
tfa5hDXoagfRQ2cWFdBXqfwStjiOLMget6IoGnCFvkC/nm7LftUi3LEapu6hEiPKFxLLNR2HB5sq
SwJ2y5yx+XCwkX6z4lE/i6HKSlduluMfAIeh1JlAi7bjg1Nsll9Qe9Ef3x+jedxSG+uHqqm3qQyt
zdpFYrn1kieECkeM9lnFXtnUzwAtqi9gz9sbpuOjKCG0W39BtA4wVNJD1jT1EHWWln8+KLKfZRs+
LlQDCdQG9oPFYspKIOgu8Ke1l7LDrJzHsJ2IBgsmiyM0mBHRbFwKVZfqPWSbyloUxeVJYnn6VFnE
hE3Xx+x7Al2KaaEX7s3+z/x34ih192ZWgjmbrh+s00TkJYODPj3PTN/pMKeIrEgKbwThvpTF09bX
UEh+qBTNoqUB3LHpHgicIQLP61bEdSGpkBdMSmr5Vpaef2jNzoPj3S++5flOtIedX+5iFdamYpQs
DNaSjVo49sBj5QXepZmSLoL3xNbc/YeGto2Rk3n1XDPcAmEIz3mfoGE4JSIn6nR22Ug2mDCqhUpQ
oTf4PzqKQ+bey9FNjzjg/+WQ2O6Ir5CV/edh6iaD5Paxv+Uy1sD1p18neouTDFmuVpe4nnAUuB11
owYBCyPlNZiSFIKJqygOrgtjYeB2gNflEOP61JzLMJevlk4ih4LemQ9fgx+Zg0Mbq4qfFw6aGIMk
naxXg1B8mKVE66dDRVGcuIZ19GBBBD4fKs724YhE1bdNToDG54bpVw15CNjxcczMtxh5UiKXRjs+
10MRn+0+IOBEgXmzSfAzyngrtlHmK09y7ncXWy1/pL4iP3VmJj+pfnlrmGBv+KZBukA6yNev1eD/
sspaPZuElrzaCUPhzMmvMWwGr0EhfQWP7D2IRj33rm4WmnfRRqTwNgZQ9yWdevbla9Qp+rPiBtmL
Eh1FF745yZNcVcAvb34ZD5fWU+JrPyWQ+6ndSo9KsmY1rpizicabiqIPQFMcOa79W4461EttbJcg
l+LXxCnh0Va0ei2KWlt1Bw3V1E2uGzDir0yjab8gYwV1kdGr2wBA5WvVIosgg9fbT/jKV0LB8o2Z
uPqhRzLznpv9MyE0zbuRfx/tyv5qSHZ9SvIA6iRTbd6rkUAK2TLSOyQ6cOn67R/PMut3QrbUzRii
Im5W7rNC8BkctnVHvCe50K+3I9Kw4IX/qQIW+bfxU51qWETFJuMl75xyi15bDsOclT0nkmGeqrgZ
4Nxus2cVxPQXpN9XolEijO2ZCIyvIHnlq6gy3Qr/gt3le1HsYZM4Ks4QrUWxDG39PuKlEyUxYtPJ
VxmuNxVE9NkbRuISMsPXziVcMcCiSxcWNjO9YnQPmw2xeNB6Qi27LdzOOomWtnadra50Bs8daiej
y8wDYUzw2spFuwbjE5xE0QpkkzCFoD2LookQETqQqnsRxVEavtt882+iNLTJnfk6vWsh8T1u7x38
oJMe46SWr4ELjNh3kavq0uJOoM8W2on2MXfqlyis5TPBCt2jqta8KiGs8kVkX0QHUQ8v4i6XyuQm
qkSiw3IUmAAYykZFcDVDPTYxvUfRPQSOdk/1x6rKdnZjFwgWlltozPOzOVjZOWgAy01kwflZkkmq
prChmZWHTei0kI6bQfXgKxZS4IPxDENY/C4bhbOFNzM/iCIYHULq1ew113soKbWWWIKpm9IO7gpO
P6Jq0h51ZbkmULyI34miTvbA8a2diu/j3TS0c2pLxpPuJ9Y1jwwCLKZu9SD/HoiWPPJpU64s6xTU
iMjZUzIqsbvGglcRv/tP3dJF5Ayp/l20qrL/t+PVmgCYxgwfyn6sbr1UEC6d2VDfEdWl8yX6ncru
i9535mtl9fADpWp2SXzNhNm4iImI68avbWE/iq69Fl/KQHPeyiqVN3YZGtc4dxBgKUvYUuCFfQGO
9FOC/GobZmubsKGLnPNS2X34vVEIEDM0u3pw9MY7SaYV7YPYl59gVSlXYnhrfJNzp/rZ4DcijEgP
4WEctAM22xzW3dx4dEw4x3ndLYgtlXQVJWUGMy4cVZecOfVi5v6mddXwVEJO/rdh7iOa86UWHAnB
z9D4b+TRk8ONaPeJe7yI0ULLptIsgBMWln6ci6JZdZSo3/FqB3NPT1EfDT0y9rLZgd1ehjAs/WwS
Xn6yfEPaxkqmIkvVWQeDeN8jWjfVRdF0a2dGyXAf0HHZtLVcvfA2yoT+2NY31s6PcPNIfyrn2e4i
lqR9Zuwen8w603+CSYQsUmee5+njpU0iC5CKN27LoihvoVqXB10rulNg1wbqvm6OLEFjwY9FsCoT
H8hMNYcWy23d99DrX6JAl35LRFrOJ0pSBaq4zPg1xN13X5KsN8WsEtiOlfHJN+EGZ4niPQChtvfJ
RCouS258buPQ2GMOiB9soEDEOFcG9jMmMtMd/Xcm4G+AD6VfqocOMtFJrLBZhEeerf9OYEZWm/bZ
Q5qjqr+0DTHL8BRXz07NnrBpC+WBuI2G8BwUlsBdWRuMa657UFUNDaremigN5Bi1OKVJziJnWSUu
QCgQrk0ErQv6NV8Uq3Oe09h5U4ZQuuqt43ANoO8t/bg8iWKjwTyXWmFzVMMWYiqFddmxyQl1yyrb
efEApK+KzpevbZG7L0E5vquGp95EaZwiwC3VeBBdHcU6B4rh3kXJb719HefxFz1T3Rd3xJeYGdVT
rlnWi7vv3cR6D/lU7utervdW3XnfMnVfdqX5LSciC8mcojx0Xpe9IXO3bo3A/sI+8oLIQ3YrXQny
fA/wRtP6ymqumxqCDI8zyroTkqXfQ3Y08BJBvKYF2m8hd2hApuZbXvOydKi0UtsUZmPsOiQFb82U
8GAMmwpt5I0oigYcttmtGlHbQrL6TLATZ/aagugGBEdX2O6ymzYlJlS8Z1vSrqlVjF+wArw1eTB8
G4Ip0KMGzwEPFJR7sfoWjt3wrS8DY91P9cFU/9/9bSiXlv6u7TIO4WnryrMhfPtn/KX+f43/3/3F
edWiA7nt6Fs9NcJ1x4b9Me+G8lG1dHVvTnXQZZSPoiFl8zvXiS4QRVaP+VT36Vi+nNBZSc4+VPkm
isSY0JZOUck7nozkb52MfLST6rulm2jsQ8dZlSV4Ay9/kJLaADAJ5qtXys7bWrzrmxYem03SK9mD
SHqd+5W1r+pKqYqt6kfyxSsA4jFJiQIM7fKlnhJRNDUJ0P1cTopNy3YNrsd/WkX9UhRHiDq47c5p
QEDbUjWPtJRjJr2xtx9yLtf3FvkPGMmc9wg8Ew9Vnh4dFyyp2ltfBrN1vmsQ0GEtdLoHw7YRHI3g
W8liOcD7CpoY4PGxyqWdpjrjVxgZun3DqILw9BVY1lGcw08I52uL2riihO3c3EbB0TWNjXjFg8pV
eyFuxEB1QNN2alX3J7X04eyeBHeEos4srmP4GeBcNl+iQSQtXN1bmyArkOitddRjPYdcp3YfEyuS
HiGIbjbqwUFGLBpHOF00uGMgIbf0FUsQcDFhX+6lImn3bP6gxdf+FHr9DYqR7msQogQfNXX7EFSt
cpDDOjm6fazffE9FE0PKx9fYj/8QdJj84WAfOfiTpOuwYyH9+4iezF7rG+9WZFX1mE2JJrM89DPo
EqcOmjpBkSpCNow6vykxuHgok+Vt52TNTfQX3RB42iIaOSCABjlNNGmyEzKPlmwbPXqQdaCrVsV3
SIcQiDAQRtMaud+hg1beDK+J9gXQmmuUAKrQen28WDaRxaDjzbOVdMExg8r47OiBccTskZ2cYexO
SdH3R0kO8nOiZQj7uG1wiSoXiqfOsi9RPqD1WmIkCZrI3YV1LaPAIJc728l6gK6QLkMA1d7xT+Tb
OLSaRxe2J3iDiR1kxiEaqGjbp7FB6gdx5/45MKBHbvRV2/gYpbxMfqnwQa/9XtZee9uGyxve069o
z7SrIhj6q4sOFRTUabwpBj+ACQv+OL5NAD7cePwRVfbWRY/sDe91Ba9NMGHtx+CJWNI/gSmPP6RI
+4HhF3i54WEo92x1l9R8nN1O37fTCHaIfgdxYDkSDz0bKnOApJMQkx8ZcYlqo393iDVgC5h0Z7hR
+3uJkPrExj9CulZeHWNooELmDWBnlB+SSoFIBvK+/hbC1sKivD+kuhQ8u5Jj3SwFNK0Qgvf1Fsid
4XaHNu6GN91k76Qo3rOd8aYoQ5pBGyD3bwEBgFsv79qDOEoNo2OpdcoptZRugy0xO4EICtmqTpHB
hoMgh1uv5ip9gBBRdBG5D5Xm1CIqP7cs3ftE8BNygmUcUVcUNjg0HHjrBMXAm5HXSDnWUvPaIGB5
6l05gb6CS5LAt43dsgPpMRVhtHO2Q52hczkVVX0AtKQb2VEU3bhUVqATwxUiD4DkTItNwZSoqY/e
U64P+bl3ogIFC3IiWfqInKhDaZzelUqIUpcSjfV/OG6EMCoHoP5fY4vih1Nb6AgcWQmtPtQth4jz
90E+npL4rRp8/5k5111loWUcVRdsRZtqT7JjuXut86X1mHKbLScL72aRHURJHKRrzlPdJM7VMKQD
1EXjzWkqIIV1Wn9te6tYaZ3lfa896RlAkfNLV5RdajMdwAO+9pRUDegAKW+ThH8wZjzADhL+KIIy
5LNT1W+T3P06Mpr8ip37LEPifgUoUFxTpfB30JmOq0iXi+vSIFpZYP3tpyPJk9XWWm5eCZFBuXka
QRwiOi7F1uytldWV+Cz/c5JPQ0t9BF5IdV9jYlQhzJxOsgwginEnH3B+haeN3UnWpek9BIiQDkXx
RWp9ICSqdddhcrzH5jT7KhkRBrpvz3UgfZFUiu2DhangaskIl4QyVP9zcapDqbu7BlMi6gjBVLbo
ouEFmVqXBtFP1BWlnOz0DlUAUaxNLd0G0MJsmnDAvF+UPwKAC04ml++KNwB/a/Ph1crZtJdD5T6l
Y9puCBVrH9UmhA3T6pMHW4NUJYTE7ToYbXfIiKqFwTEgZh/ZqqMRO3CCTLN4Z8nBLY3lYpew173L
cO1iMcB6HRulhGE9S174df4am7f9NTJhQDFGXf+GpuibW8Xmz9xwTzKGTA8mHHBNURmxlH7J8tqE
vg8jAw6N5k8/OBc3TbOfWhV+l3Ss1MyWBNATNWQYLWpYOlQLBpSeyZh0L27ZVXCas4EQrb3l52c/
AQooWlMkPC9uO1Yr0RrGfoLmJZxyonWozfhWSvq3aBoJj0f6EJfFk2gLdRubE0RLrMmDh7yWpVuI
khB5zxiDB5ETiZx476MqF8elSuRQQ/U3ITo+81FLq2wl1j7EEbUSdVblQzdpV+BOIQddL/2W88hd
cq30zDy5o0rfMUSVCiTSUx85OS4iF+eJEitnx26UswyOCsx6oOzjEaoY0SCS3oY1aC1NfUpJGord
coziSj/zMYfZ7j/DfOhiWCEYMjH4MlqLTMe6tYZ8M48rmt045BQfeo6mJK2Rw9I3mukABJuGl7oS
iCAI1g8Hiob5lOIH+ons7hxdf53rNPELlpMPTsQj6FqNfKz8evOv/2np/Xdc5Vfiwdsw/4bpKojc
hx87/bj5N4mW+aRNnjyEELsCFd8btS2fs6mb6ODqJWYekRUtIhnE5RdZ3W6gbuh+OHiErlLT7Vht
IKfWV9cqCop1iYCFFwA186r0u5FVAxx6xDS28tH03XFvOc1vwnKHTQyxohz8bNUI6UjdRI/CgR/M
6ZqjH9e/ysR1dqyZzjYUpkGhBhvFHCYqW+enKSGRHTYrqWQih2hWhw7fdrAxVqhb2WX0yj7zAAjv
Ra9aZ9Xy2sHrMTyXbkFwcfOieD2DAfODETu6tXJ1sULwlwVRTxh0tjHWrUxXv/tZd5Hweg4ZkogD
FAz55PDLJJwOEXjfAzhitqlOdA4k5bGsI+kuh2x5c/SM7oV71lmLIC83VXV9C0wqjq5znYKIy2rM
uuS4HOVhydskJZRL6KZKd9EABu17PYK4KuoWKOf4VBVPVax3946FUG2VcKGnbMm7kZARyMtCfoj3
IuWIrKCQg+xB0VgwO9T9qgdqqjvEGxrxrVV6FMCmZIjdx7IDx59kZ8vrDKL+STKsxWswZv1OzeAa
E3UpDAz7EZU1DKb/1DUjCwkoTdV9gYpeZhvuQzIl0FE4uVXcaxO6priGF6dnDXMfpySItfxgD9aw
EkVmEO0ewkYBYKiaq5b6ytS/BkatnUSVLRUqvGT9iFxolW1FnUg01VVxE8HZKLp8aIAxTxuq+cSi
2lAz/LtDlh7FiUWd63cr06m1TT2UeKynHykag0hOz4YJAeFUZWBWv1mWtOk8P3zM8m0GIPheK0rw
iM/8Tx8U7rFTtCtE5PGlR6zqLhJ7hOsfWitjt9TFQ5si4gYzfyRLoQSk0dXQvG5OkREZd4z9xnxs
E5jbMXNRP/LrChUtm02bG6MxNBq5vZ/LKCQVuzKL9TVxvrT7uaGep8VzWNkPo8PqoB0LfEVFo98d
J5IejODsTQUtCP8mvVG+N1gtT4MeT9tC8D6o/xGYsfTrI1iO4pGpVwxkyZmJdkVwR/CuueXZsJmf
qDEPPGKN6xWsyNVDVibeo46R7FENs6fc9fqz6CYSlmTqClmg/CCKoq8Cy/rGKIgcF0eJOhAVMZCE
6Moerl87sufc41Rz7vByjydNa755bglLyFSvWkmLklS4ckMb5L/oBgPmEc+9fxU9WPnd5UDRzsHI
85cNQX2QPMe8Axa17iiIFVvFt9Ey6EfrLhqUGnJPOcc5I4qiAcIU/VbELBhR3pBgjvVrXMmatm4D
5t+oNS5LXx/bKWJmlbWP1SLc2QMRE9BZ+o85aIgN8izRVrNgRltbdeHuNEeDORz+lkeonoNHva7A
hmoR9oMee6itxYgKTVomImHtMqKWhZqnOvasNnIPOTwJsRB3YupzIR7+m5uK8Ot9TWu0/NDWcIi/
m6RVXMShTyKHXHOC//pUTyihZgphFDmRdCJQckrY1BI4KSqhrm32jorHuw8hfMmGZ38OvJrivGWW
3eWbrI6YWWp2sRPwYUlYIwN1EOVEoB5aPfmqT8CjZkLSlNNPQJsI5JEp8EdGAbEbbJAYBeDdPYlE
Lep+ROConPg3/pNVY+dnEKlwYFQptI+iuW1HEKIiG0I7A+V/FOLmgDgfpx0se/MVswckSCJ4RkLb
xIUoruLcDNnLebLK7OE+Qe4AhBnwBX0rDZoExK75PTT6Lxe2iDgr9j3yXxtDefLQdTxlTftmcVnP
AXJgu1rRv/mD7mz7Kao2YpjMOTPjJFvxf5erLXLiDuDD8re6x7WSUEk7y426KSNPP9QItZ1MLcuP
JpuEqAjLlSQ3+043X2L+tWH0IPQBdcjcYR4BpWRNbkNIP0rGJiwBMU+gtHSKuLammyVyCaQN2wJa
EL67rXKqYLbwChNHl5bDxBfF/eXDhQGizHUznQoKRUtZS1LiYu/H4Fb4xk898aWtZlyyruxPlW92
c6LpQX9y1enKJcO3RFGLE5Df4uSkBaTjIpvaTqtsRVZIr4qcSCLLLYh2cmDDmGLns0mOJdcKADos
Ov71wcodKz0GCUQAE0Z0+psiEX94KTaJBrOMgm6mO2GYxilGUVyOTGBORbYeMXiliTVsljsjntOl
KHKO0iFvBYCXyTuDJ5BEm8L+lsRodH/f6MY5mmLvxXMgkmAqdrg4dmNQXURV7hqIO3g2qxEha9AK
RQNTarm/bZZ9iZWqRH1US8GATaixOWs1aneMIPkCJM81nfghCh0ZA5GIYhjAQqwE0p+SJWV3Rhiy
Xo2V1aKKIoX92bKzjYZMV531w8pLkNb10afeyHbBLkaV3T22n19O3D8r+USsy3oE3dgMwTmg9AOu
862atOBGo2uSFf4KjjIcpWPuX0xiYa6e26zxt1erbkhuicInInUKY+PAsnqWi3rNlJHjQseymBfN
EbqBaWs7yo+g79XD2KEgZNpo0lpf67JOdzpOGKLYmxYtlsrbBTVClHq6ktoE/whhghs+uEwa4YOu
KuZ6UAZp60o1sjCtuoP7H3q68UXT42Oa59jvkCQKKv296Ao0C4d4B/1SsDUA+mV1c/G9Ul7xcQSZ
7GfZpgKQ4TcXiF+JJwlx6UoyrlcvxKgClmoNKVuw64pJI7rWiMLFRIFzej3maoe+sV1tcigqKhtb
Y9v/qSwujN06SKVw/Ng6F2+IwnWAwJabhjK8pkiUBgrm6laG+FYLYcdHNLNo/4QuiGyZSKp1Pxr2
3oXrRsrrQ636XAR46ALd5ErrPljxqtOJi+leHXsyXSIEyXqs+mXx6Z7mFkWBO8Yyj2m016QBILBE
vH/TSXtWFOMa/+M3Fs/+1h7A7+eSGcFNRJiOPbL21MHm2NCjEb7JH/dSZzhE9mMPBdIBj6d8IZgW
9QwbBQY55UbnoHTBzDcehMG2Z8tobTU6nFOgnnzpT+2iLVP21+kJUkOzvsb++NugcZ1WfCgLNtmS
5d4ytflZJLAjqbyia6VrEWsaOvyNvoVijhzqGwyilyyqUMA1wYmB4N7EmBM0HVD4GMnx2qwnShG4
lle9Wn91+V5sYHldocuMPmiCC8fmXGbhBHBCjO2aqJwBRi/j2hTSLvEq93GAcX0s7B95jKqeJ3vf
h1ba1TYbwU5pN9MCsDU1/0ys3M5w/F8SPKyrrEebWOnHN6fAYIEBUpF+W0gkwmukBUdNwZLnhPIj
jAv2Whvijeu3z4Ni7xDCJXzEJxRL0mW8reyQpOhnVCjNbiz6ZjP4cb6T7FdfStOVESbutoxT7DNt
ujNMKbuMPgN2NZbBQFEevD6soaYcjo38nZ2/v3YGq9025VMVIdVaoteFPX9rOvm7UrfQs0CQZGuI
HtftKxG5GmRHob9GxTNZsRpU1iP8qysHwdRVPfTJKrT8g6FL8qqFsssM9VeIxAqdIElovmLWR4W8
SUPUV2wYQ2WlOSiaZ9A2fPWc9rvrFSWkTtmvcHwb1Qjytdj/SXBusqnUFyQUX1riJfG6wJbanR0o
UyffRt039gZbWz80FiYzgoBNV/2D+QYKE/M97Ixb1uO0j52LrtItUbqrJrP6Z04Pty2qw3VeXdyx
QUA2HfbI85qoy6b+YfiBcjb26ucobb4pDYLycj3c9ZCVfzNOdL0ZhkCk0XH06czQKSSTDTHDEBt6
PBPrMmsgBAu/t1ykVZkjCixp0jHvWWT5ulKs6z3XXt7EFgZ/JAXOWr4rE8N9RNuw3uLaCdd9Yb2Y
fbLR0oaJQIKGNo7f0LiPN4qDw7sq62BVVclX4kUBOdbsofsoQC+J6E2zREh40oklMrrfVlL8Cpn/
I9Rp9qr62pow0BVBBO6+O9qB+iuTol9JoP6sCg2xwBJmfpk9FBbufdo1w85OcBYECrHsdkwckT94
bwpW0D6B7K8bsic5LG7FZKhKh8kR+1urLKQXOn6wT6hs1eoreO/KbS+ZE9w5f2j9cBVkJtaSKVC3
8PpjpvBRSIgRMiHvg+uFWdP01qFyLJPgwSIQY5XH2S2Jsj+JZh2LwvxeBWy8ev3u23Gy0eX4QKAK
9iC3Rq+lc8HV292pRs3Mg6p6UxCBvm20EEaero02poQavSrVw0oy0n7jatJPG2Yj320JRA+0rY6o
lFpb5n7oy2dk3nBDJ/oeK8DeGLFk+ulL2ss7HVXvne2bxA8TsxIYPGZS9ubIWXhq155vTxxiX1rN
h208fh3GOt7AP/Psl+PPrDe/qtnw2JprNTGLnen11xFqzsiEea5Cf1IxzWsGjbWdVfAMZioeNb06
Rq5LmLa57wJpYwdo3b8PQf7N8eJnM28uvUlMo9y9+nV8qIjBiXqeibCudlCyQU3TXnyIAwlogxit
jI1NlLMDl8qNVvJ+wipvxIeiyjqMuAOccfBDQxqAdoVnfBvq/hva1MnKiqWXyobIpg7U9yqJfnbQ
6WlF/w6+7Ddhu8TFavuxDY6Nnvw/us6rt0Flbdu/CIkytFPjGrc4PTlBqfShM8Cv/y577f0uaUvf
SRQ7xEkcGJ6569OEjTzI9fKh6gkvT8hhGjIU1bwfj4ISsU0JDYDmzwI7aucNBCRhau0u6vsLnUZ0
CHrg46pzf1vREk3BHZaObarepSDylwDlhSYUlZe6JLYpP5idvGRE8yyMWdkr4fub0fF370VLQB9p
Q7tytDvy9jPE8hPyiJgeTdrY95RilCd8w0j4XGLTTa7IKgTZARXu7G+96A6Zrt56fim2fq8JIgyS
PvMXv9H2rHyPiMuqRd+7vPXRyaCZvrTNTZeq7ViG63bbKrlueVtYJNj5wx2OC7i9hPlfEQXsVqcE
lGrb0aemtxSLjf4hK8n67K0MPkWuVcLVq7zwN8+pUM7Qp8mxeXX67mD63X3v5QF9Dpeqiz7sgn0j
FjKqG1T+7uKpJ5+0HAKoGVoeBNWfM+cGjACx8ZKxoTEUE8248iwdgXG/Eewzdj675bI4UT3aMAck
OlgVl0v/6nSAynPujQtyeM55OraL2iURUBcIjqwieiqd/LfqxmZRdLla1n5PYySmwybWd4PuP7gW
Q+QUk5wto2FvtUzZVR9+9B3X3dyba4cwb7cdjhboHckp2ZKIO0fLYUPrkChRtFNE7r6SQYjQKQJC
s8AOm8HiTXZ5G6k8mVnQjWLZm66P4d/zFkOqimXx2BZkRA2Zpq9Ni8yGtkkeKIDvQrLtucExSV78
H33s+4NBEBm7MXvrhd2TJiZiN/3+Q3QkjU9agu6l/2hafx0NRIq2CR3FfuYvcyCCBoIjRxi/lLrG
xcMQVos0qCMQgV7XCxDrbFvMg7ejZPLVTQjv4Q7eD9WP0TEbT4rLsyRfJ00OQitpmFNkKKacLnXy
YLD8LHEnoWqiv2dO6kOUlH+UjMYLYfTQStZz2HoUlcgvg+Q6b25wSRg0goWJRz+nPPZRvXcYFqNO
ngYf0pB+EaKujhiIXpi1XzxIi8COrl0R5vg92ewAMm8YT57PrcaZlpnXXxsGuZs7FEilLTmq9Wtm
1lwdKnCaWT/bQzEyjOfZQnjMYE6ObiNK/gbw7G5vl9eELHsk721Uz3apVoZpjwxWlGYkLtkOTn+v
qbHaJVp2b0UM5HTSStOWGwtkqq5nxUAbDxtM2lbrFEsAoWcnjr7ItyI7NUOzFxs1VwAnjfYH6PeZ
lNkudKyRZuAOtvJUVMSYEXEvFjlq2+1sR82yJRHTV2mQzvax6X20qf2vrd1RtXxIKGaVgNAEPqK9
y6oVVsb7dBBircv6nZCFu17OJD6X14jmj1pQXD36Bmb9Mn6uhMskhAbKAyRY1HrE3FkmxEwiQZfe
BtGSTTWkq4LUwdzjTLhC7M+0JwJyUBOd7Y65Ftb0ZOrOoU65AmPe4UxQKgEr+Wu74bDMOxKHi1Vs
OJvEGT/m8Q7lzHOOInVBL0i9KgzeJ6rETzgxkI3M7NcdvErddIXg7VeNZL6rti0gPeTNbPeasXYo
PFr4tvYoSrEeCLi9LlLlghxUrFATAurNNV2O9o+MhU2z9kQHvg+x9WU62rQOzYGwZCykJBqyPc1z
4u2YCG2fs7/U8A4wmFCbGONfYcbvkpiMpMz6s5xOLpwRuN8mNYl1EwjRJl7Q1C+Jp5ukyrnLjJbT
heZzlri2+Qng8kuHcrUfMlhrE+J+oqooM40HAvuKJVIZDJSWsdSz0r5+wyoBI16aJsS+l22ETS6t
MY5b1xg85oC0Coiaa0lP6d5SoyaOuttrCWdb2YhFm1fPaS6xIzl3BGMu55L5WXU+rb6AFAsnjzeK
xnFSO+eTg4S9Ej+T4X9XxZwuEbJVnKb9xZXq3W3VN0mi23maAsc0PsoxsUlLVkT0Yr4Ix8Ymn0TJ
AB5Er8TjkLmXvvWwZaTFcfB6CJRah8j231O7o9G+sJ7C7qEXOlHdZIjSIEbjju6GyzGWx9wWB2E4
XLpRR58TPEaju+eKXcdQSrWME/2ewpFnc6AV0+/lOoqnhzi0B7SA7gVChQKXNCSzeX7z/AfP0RCJ
mNcsvqIbg65LGbAZMImvi5apWS4nUmypOV8MTQ/fEG+0Sh5l/kxsng/ZGW45J4Omiq3VmBrsxAaD
Q81ErjTTsQLvro0I7AT0Q7tAN7jfozmR7krV+puW51AtvbkJRzL3xpAyvJwYtNrtg2jovuMa6b1t
7ZgvWpkzYCh3YTNVsvtSZz3bMUnbpA7ntFQlfmCUg8OPoQ8h97UgRJsra8sIPC/9mdz4LYannKa+
CLSBbMDUN6edO72WIslXobnJBYS0xIeKBzVaOfTAlKJ/y2R0RajZ+Ycp/zXfaQJuCHAljQHSSl+d
tkkxkU5O9jyO3L1tWr3XlWLkGJwOmrCFHo4pifZdnwzlnyqkIyOLq1MXxWuLIpG1P437KjO/cg3D
bpyS/H7NG6q7bxRJzxDi5VpDo7KoueJXvuayN/S5lJRqT3Ja+6QATxNwO3quehlmEelsJbbAGidC
DquVtnj/8hAsJEl+yjA/6K5GqHla0SwU2lBPSbuNCdhYIFpyF01p/iiL2Kn82XBcuYlK48M1tK07
j+AnPmoeq/opS6JOyev+IW/mk4larWszPs1EDpPsm2UBbbCkEMznJqbC9X7kbsqliOFQfiKJQfo9
/NFveQp9KpYT1iiDovNicF98Y9xPDWEk5MzRJW8156ERn5J/FpEolyTzzY12rVyOq+mQ2zqp74ns
10nCPk1n9q8q9cI1igwEUf11OXRWTTRt+D5Y8D4i+DbeUSv0nBmmtqQBa/OCkTRcqDpEPfTjj6+1
Z72CbT+5Rc+0iTDVnlGcUV2NdWKfZz7bVJao0GLg5dpEZAvWWzfIa951x/yoDbRUBZoJANuHkjdv
IZV10fIMyFBYbwO8pRGpYUn7zzVPxY8OsS2eotnZGjkDuogo5WN1YgIgaY89rGeS3Vr3FkJjkoQB
rO79OLpUvyy8IcyPwlk5xsMlF+zUnAY/TaqoRRH6W9xQ1DCZJX1Q6okA0nyNhus+dYcDtAJGPy0/
iTzqlmwCD+qa3DpZj8ZnJL1Pt29fWp0TM7Nf6L54NB25FBE9hVQAkwJOkex01zZcLdi6UIhvW0t/
6zv7S3MHcGWUbq1Fd12qA8ak3P/dObFwTAy7uj9lNTngLADI4K7hzcZ7eN28elp0mEkqJFL7kJnO
DHDXflf1uK5d7SWnknjhxpYKVMngrduoGULOFqaYXpY+VnGhL2yR35Vh9yUFFoq4nwmlRP7U9I9u
LvZW4bSBqfXMVBL5vU5A9Zhq2lJc+3l731hhBaeKPi2/4yLeElxx1yTxWs/sn9hrwKkaWECaVKlS
TDbmVJ0yh0LRps531UBlaq9XK1Thn5nRIhc1aei2k1WaQTynHfq3UBIcbK/4FfZ9fHYTiUhYHaRm
kO/kGPEC02OorIeww0IRhn+z1J5MqoRGp4yftOyDzERpz2agRTpqLGWeJrLHllZnfLt9tzP95LFU
MOs4AH+68Ppmx/nHZAyvmcRXTdsC6Vclf3OiTlOmjmWKPC+MPhkhPilWjRduOaztavroq6svT+dG
rhU+isC5JHvcRG3HbH5FKscNLF68tCagWT0xKYA3QRPiD9+mkSJr5aHIqVMq7YfCUwIGXXufI3XQ
ayKkfXk0WcKF6226svSCQhFyJ7tVopK3JG9E8Ffb1bdt5V9hVaG1NMtLQVpj5xYsLk5D25LdEY+3
n6VahfTHo3LCq21Ue3xGj6Y2IE7H+YvLYjspYgljukHTVAfU6+XA2YjmfBbWUodTJYMrwgsiVaAH
3TymNCUm2XqO3D0Oyk9H1B/5PJ8Hcr6g1ZwjV8irk5HWpvVLX5ZoML1oYzZp4KoewbFGW1Q6nzAv
3ZFaO29q21rZxBtw/zHoo8wDz+TqGmZ92NLpQIo+MvDR6wlZ54+qLP9hdAFvXPCUhcVEx1ksj1b+
0otsSYHqfRN3b/EABX49BeeJiimEJfo6cjhR8E+c5jzcgIi/hW53Ark9hwTls0vAh5bXxooWon0u
iscuNt+L0RFs9GLGWvxUnk/Kk+i4Mcrk8SYViHRAGcDjastu7JFS7beqS7/Z/T7hAu12xObTqTyH
S3wvb3Z1aKrwnfEAPUbMiBIC1B80iJzGoGyln+xs5RXmFpURsF46WYwMdUQ/pHYo3Uo7sdd8HQuw
3bl31/Rly2VpO4o9/eivi5komlnk2VY2R1lqEAS8wMrLtG/2vYsJL4RIQm87zhq+yYLISkqyotGL
7oZEsWkkOQFuXwuq1Ka2eLI3U1sYd1oOg1XjRICJcNmoebGOPcPYTJNf77DHJYtmooNpNKziQZta
QuPdrN3cHv7zHDH0Kddlm4dLFwsHQfyVyb2qo2zcLUq6DK7tT+ObJxLCuCmwcNxxCmp/2pUulnRM
Th8OOLIh0J+6Vq9t+XvWs8Gg2osQpI8Qe7Y2L3PetJuBCb1R3MOGBgAy6R7pF/7su/zq7OLuM2tq
J4zB37jhn0tnZzDlxic6Mu41LXK3VBcRPcf5u9YTqFpajPaOMn5D6XHRMGEXYfhlpaIPgIi8JbEB
wrcIcdYlf5PDsuTVd4m6jmyxto9dNHyh+x375vfQIt+eWITDPtyRxExAOohV55uvfkbot72uJu1Y
X39ccmVgLAf5lCL53vdeyM8j9lDSLDHLYJjSw6w7D0V1rlIxLNJcPcoI9jn3vF1TCSBN95yZuMld
76cZbUL8o/p+svNLeqUOfK0ANhybvdAjFbSNxRXh0wKPq+yOfgy5rKN6hMPvlgzXisva2slBUKhj
s3vbWlEsCJtA2aE7JBIYbkUmama5JDRGzSq1q3OTDm9jcS1aHNNhE1rFn0rm9tiRtBEBb+s2O2Ur
8rnBThb8gGWt/Fh/Syb36Ed/ZmvByTb0oXlsOKvEkyyP6WOhXkIrIV3IY48WR1a0wGK9GDuyHMZy
DDw/Ze/s2moBp7pJE914zXxWa7Jj2d0CsYwF/VBGshc96IsziBN77CdHL17bwstXWiMShBbRGxkj
WNg9c4ObSQ8QerAMXkWHLrVDIIeAVH1whT1Xg4lZ3eR/bF7Z1lmjGNLOsg1FpnyXubfgwta653zO
OPkLBVQZDpArRKhgcYdxV93IHk6jd8mTuRdkjmPgaBqejJxAQN0i8mUoK2RVAFZ29ZOlNdkvUm3z
CZzZyG1/Z4pdV3T9YoogptoZ8Ml1s88ekI+7TaktJKKHNi/jXZQO1wHafLexuCxAKyPiTsbmXi8K
iBXT/iqv1FP4UYOwBEamMbt2hxbMEplscxdhDewZRi6hw1kpS8DOXsd3MpwG/HUBGpVq5UublPQJ
2sO5Ntb0NYhfMvcKvowThmSEbNPEpFQw3i3GJusvNZ3py5Z6o2sg/x5c/hjZdZD34DYjiRqGAtZk
lqp26VCT+MEdIa5FGNR9oh87pa8LZsrF5OKcTmYay4V+9ithbYTe12sSIndznboLJ5Or2KSwZY64
OUSRaPcKvD3zELin2fjiSESmevcMa8b/X85If0Bkw6RN7/ISWJ19Kzm1qUP1yrAmi4EUiVomh86F
P60bQPvKGjVMseRB5n6xmjuLm7Fq34joWUn7On+WWOPmYWdnrKR5Ur5IZ7a2rlmiZhbldCfaKyfU
IKehfgMNn5s1zLU5feJ4N1Yi5rTQlMCA3QIEcqGxzXLslyJvisA1ZBgQuSLRcuJ6rdKAyjZJANT1
kjznIz8im7iErbyxAyHEtU+hPtgife0c3tvQ6JxtmmQImLjssfm8NA5/cW3zI/ETgcREDssalIzj
Da+2byMszooDUZ/jPiovOhAKZ5RchPxXVnHWEvfdNmz3+NlGNa0pGhlgnZmyXLieleNVZZBGw1aw
cadeuKBitRdyA1lskRGz9odjGVPeglf2U3dE91CY4WpIp1dL4boc3OG5DfF6IgNqNpIiGpbo7jwm
Mwdpf4KWIGCd6KuynH7pev1dBIcKcOibBKNEE7C5U/2Q38xbNKX3g95rlE97OGAGj9oNiTGhrtDT
miB0JmUjPQ2bkjPZDolb40LC9V8dxdSx3IzS3BFUUs6MFTbnnKiMnzGyP3XzbxjnH6JnKLcgKNyu
7+fW0UnGCcGhw0/Ct/huYTprPcdBAWVIek2LyQTcQ1PDScExO7T4pPGwamPt3W+Et+qNhsK1JCuP
MH/uKp892vEEnA60V6AbTDrsczD3MrGyr90Q7CMCMjGyJbftXWqF050T6nAbbH2ERJLjRuW41siC
R4f82Gm5vm68ezIuGAz16WUYje3c6qDCY/PcDTAijuoCM5JtMCrfYFDMZ3776Bi33XvuQJFZf+aQ
3Hvs9tkEc1cchhGpEduBfoSAjn2NmX3b4Bs/R/SRaCVl1pQ7LVWr/TTl8G5F9Hrl4THr0VaK/kd5
APpVCgSPuvKpAxSg780n91c6gB/W8xCyPUxJb1hh0PnUru612J32o0t1QZGmF01UpOfbE6fcXJWL
EinK0hjY87nXTPy2kr+6pb66QWdicdTWYO3ZXEO3VZl/od2gvZL0U/hedsam2zzwF6WcVXEK/GLn
m5gIXMSGy0xLt4VOoXMTWvd166d3Zcu5bdXLiDd5MVU+8kBIcKP27VXcKXWqvJWFenbpjYK2jf5z
msozd9iUKdhaiAr7XFNKdCDVekqvht2OfQelbQjk5+onxWTFViF9NHU/DOIa6DUu7YTPAE7yqOzP
0sGZq32DtasPLdrCvupEO4nT0EKzzaP8dt1rNotga9S0COsG/iuGPm8if27PyfWDDfpWoKS9uz3l
5DVVRiAPVebw17bXCppw3BbIH9HkmqylFKt7mk+KfzNMy6pmHQ4r4yntk5TzQH9tiZdYGqbpBpG1
9RzHXorZf42SWOByA9Mu20KtmpCNTKHwQaSLZizrXT22T4NbzRsztZLV0OSnEckY3DHsnNXk9YaL
h2Jjr8/IER7hamHiGOFYY3HpE1MBOryymrY/DZX3kEveUDnni6IymlPndxUd3muPm75XkcnSQW+Q
OnZuwgmQH5ixi8cv1RukiLvQ8mlvvFgOysKq/ahqklxwdDEKFSu/cc8FjNiymkUbMLSuQqyDAxQr
mTnXog31mzbTMnSGjvrCu6zpxzXB3ygXw5M/R8fIYa/CtmydmVUcKC0DjzHUnUH/AEPO+MuSS3iU
690bVnOp+wwYxole8gn+U3BfikiQbrTpb6Q/OA0t45TY1rDsZBGttZxmhNrw/lwbjWbRvYzdEC4E
MciBO+mB206sz9b8I0Zv21jUZKd/rsMJOhf5dz3irdXdjtlPo8RITtFeWdVzkyGm6Di5zPYJH8fe
b1D4RGG8CpOGFI/eXLi++L46ThjESSdpfdMKQtM9mCivc/iX1RA5Ox/Jzx1GxWfjWjMeVRpse8kb
4IqfNsdsiY+oBHxdj6FHqE2aP/kOPLXp0lFEFsidU07nwYI9sEX4Ht+jQGFVCUI1r3oT6f7QHKc+
yzfIMnbTEJ6pC8H6AhaRGSNSHZfXjKbptZD2bzOPRyH6M1MqscXxPgs5grNTQxDUrjPRc3ZfpzN4
lLOTxoJxti1ATqxtbXc7Y6QHvRgftWk2jj1aIBMd8LpMtkXDiNv51q+ZWf1COu2rVnYzOFfGzYD3
zcSZWSN6arx438Glgbl9mqLrDgZlsWnsTWut6/xlO5eBL2LOluSSk8wQRKz1ZbMhVmmHZpJbeaab
+Purj9yhTiwcLRqntd/I7j8zkX11TTxz9psbVfN/EQnlhfStr525/YgsQMg0vdrpUxg0i44ns/Si
QBBRBsIAY2vzNg/NsEb4xAp7l3bpM///B/erqRp/GYEXANMC+re+vtAU2yo7+h3b8aE13d8q7169
qX2EhQgDM9XIyXcpzvJJlKpDtgPCuKp34FE1WoMdgSSbygNv0RdzzZZfh3V2Q2tPUNqXESovqCU6
sSubJTvs+ezU8iW1O7thdAh/uJusaeNyBcmo3BQs3KGjvVl98ke4mQR5rsdNqSNrw/4eN7/SbV/p
mQKNluW5Fmsj5M7Jmk66sr8txED6sfwyMw9t+rjqvQRJnS4qehnwnVbX+hltQmAXGj+u+Quh6a3i
2T+OSNKW0iAaAel1Uutoev34brRnY5Em8bEqNVorreLg4FbLZF1susnWV8jmbKYLFfTS2RhqjEgb
q2oqWOoHkxcmYY3LPxN3DZvSCEcn7Y4xxmu/7ljhN1OV/sZlfQ2d6naW1Pi7aeUUDigO4y2bsGsH
2qRejDn29yAbwdjSPe7ZibEaXfkUV8291VMEQUw1v0ayVAVaVw+0HL+3fXQytkI1dHmQTDrFVVZ2
IFPvgvyb0L+xgrEaITFGyp1QTm3qTqtWqjp3s27sZTGsldSiZZ0xlFXttpQGcyuYcCIT/nujXHnx
fEwKFqAwruVKr7q7yKO4PdKpXUBxZPhau/JzDbvy8JaPzaoZWkaALrrXDIZ+JcufCEKvTimj9CMt
WWqT+el09Vno3bbw82nVGcy7eZc54EEWZqGcRJZQ3XeR9VWJfWSxatIT6EKH/floHEphY3Mf/F86
Uj4Bv0TtvcCgbEZq4PC07C02pXHEGDFG5hnDyjlW+jlRPWoPY1dFebE2gAecwrkfTf8q5WEcrWqK
FCe0rlVjvrZj8oTCknGUHCq7GzBqSOckZ+sxtNIHwZqy9tx+kzXzxq+Mu5A7OWbRoC8hyKimXKUp
aCSNnWnSLMx6tJbIKHnkRQw7FbqYtgA1x8udlPFmGoy123VMJYCNPp0Fi0rLD2JsfsJ0+MlauIp0
Xhj1Q173PRcNlr+wfDNj5ycZ7d9+KMnrN5eWnlcbwu/hyyaCFWp27U78BSQLYV/JBvBMO1vl/BTb
7kvqjlvdtHZ1zKiqdeaB+B3sHgKNTs8N0W69fnH4M4S2qvWKGwbREIMv1nbNHVZXX40kNjD7Epag
hy3bAepeHBckLu/K1zn0l800i03cGc8+Pax17b/H/VURn8QHTSGkQGhHC0QxHuyC3tPSBOAuvGed
FLc+LM8EHg0or4bHegCL6SLMsKXrHDGOUWgXVg8FRoaFP08H2fvLZLZpUeIQGJODRU4KNKu3tr3m
wbKLz6alq0zTXbL2EaTpw5MvgJctH1uB7T2qzmBgs5csuTDQZCQgwxXPGQWd2E2IF7Ot5lPq/VJD
pVrTGjom5tkxXDpDyQ1Mwdz7Ktxeb3nwAq+zzOyFiCXedKw+YW1faqs92c3oBXCNbLsprVtotXWf
9067kmh6lIfycez2Zg8bHEGnNNo3SQ5UPYKtLlRDgiS6VNPlX6vgy/PcYF/q7oDgWRsTo+K+Nm96
o38pdCAwUpGujvSNhrG79R2GEgZFhVvlSgOSJ5UQO6FHE+AA02/YftSese4bcehdlzyUimbIjDWb
QAu3BNDsu6OqRHc0yqQ/AkDM0HpK2yIfUYtWq8Zd0YrqIRVa9sC2+vr57Ymyxf9IThG3TSckCzKM
IyNobL3d/OfLHKiNw4paw/p8ewo5ADyELd7/fZFURSnruDeu7LmtHsBh6gfkYo+VTnjH7SmLetdT
7evbfw64HpVTYLrmt42X/74QQDoufWVqu9txiK3Hy1hTX3991dsHvCXbGEMltDW/2e251mm7AIWd
TYzLf5/LEy8wCPU5344gu2tC7ZICaNuZOotx+M8H9nYXT0h19z/PC2YDonQUhNZ/jzdqhxQLcYAn
NU//Pp1TrXaKUBjdXvT2fF5OVE/F9j17kXVl1uF9SqfnUx0inCor1d3dHjp+mV074OZVMqb9k99E
+d6swRJlpHruHJ13oQMhyLHfdIF0x6PSWXxv3zo1fhtEiPV2t4dp7qcbjA1i+c8LR6E60FUIaHb9
sU1O6lxm/HPo7Ud5fvUK6yKOt5+kEiob59CLACQ4XPV1sWU7rQW3hwnO06Pyzeei1vg9dP1s1Ub7
eHsdg+8Eymjqw+2FbImor5Z+uL59tUvtYELTi6smLy+3D3ZeN+us4dIiKiuOg94pybpQRRvcvoyi
ubzwA5NtQwczq/j1mCKZY1RXkFr/vk7WTiP7AbkBpDDXXWclZyD2eF2qMb+Hgr8qB6rqQkSduyyj
ZHjIiNRctqQqPE5N7QQh7psnZq8miJSTv3Sgb1x3tnqNZ/Ls3Nx23+Roy0Wu9eWHaKpfSmWxSzby
1RvS4nusJLbB1PqRM0L23Cv/upGJooBTgeEog0GvWDhm/T4cmWgWzQG0CkluQQqNcFLkB1QTM+4M
HD2Xmxgu5BciYm91c/2TN+7FReH/laj03ZNx86mzJ2B6a/13E+52kaX5tE6qiGoU36gvlMmTq5m7
LEHXwuXbc1FWYamcNYafoa4vty8YkeGySITV6vbw9oUmARxKo1xj3OGl/jmuisaVg8RseXvYXV+g
dE1vNYweiXr/9zPoei6RT8Oj2aou42BuXH2tWQYpxNdjbq/vwwluxtoe/vlVb1+QbdhvZAundTvk
9vqjpqPzH2L4/rJGz4YjfTsPGXWRUKBn2oKKbV/bKZWgVXzkMtNWnTamj4QYJEFj2N1HkWsn065U
BEd8mb0w/qsL+xOBt/+qHNOjArnDNqvcHFTFr/eaLK29aypvzeZ14PovTHhxa3hT4fBml0S5xPYK
9wD/oDmbL9KtnPfRMcsgitT84BtJufadgridoh3uUPd7G1qbwzO1pu3SqjP9BUVhSmBSfF/r2YOc
TfNkVQVBC5ajoCbgAvssrk+cOBBFUZmdMrZOG4ushWOWiXzT16Sk5BKCq8jUdMxsq9tYElWBFJD/
vTCKo9FP5oZkm+ho+Kaz4UJxD1mGEaBkweUqu5OITjYV1v6tZafxhWmEkc5wne8ovyNXwvnp2Icv
2i6aHm6HJvasgcr899BxaP/nUAub84NOx/dm6GxW3z57RD2VHug+26iQbFPSloEzbs8BeG6GulLx
SlEXuqwaHdYvVJfCbGlWTsN5ZSazutw+UC/rBhZxEuvbQ+N6nDHgxI2syt5ULG0Ud6dg2aT6RDsz
qcd/vi9OAZU9M2zuIMF/Ztr8CKoC6Ufrf99VPrE3+JTYDXrbkhYVNJYKMzC+hItFqvAS0c64uj2n
Si+8MN2j0SdxE06I427Pucpaqol4ptsjFYfFiYiy7e3R7YXwp/nblPY85My8xu2DLeyQ4mauoX+f
Q8/ZQOU65q7/v+PgP5Ym0Xbn21OV70ki3Zpt2VChPuZ5t9RNhboCAKVba6ngf0cdZLzCjYgfU5sz
sCyzPbvcFhACXJ8Em8yCfx63dUMAHzjuP0feHhKcD9R0/fDvS9y+UNpRd3ag1Mmc9oiBUe3ZCCd9
ewPupZbzS3Bi/n+ejGxH32oGEP/tG28H3j7cvoAPFTr4+s3zXCEfz3xnF103oHXcWKcB/OccFTWy
FlIDP0ANW0geu7w3K4Iq7Bk/TtlDOFqu/JVm6V+SCOONX4On354vXP+RuA/90b+Ou3WNLUaLe46X
5b6sSIWyJ9qmw0nWq9vzfcyOSPXVKyyOSzjRSL1qCnVZ2FTOGrHS9q3L2bS4fdpNNJfKcSDK3Nb2
t6eaNOOrt8f/fHp79t+vDz7GtbzQ/v7n+dvD/3nONj1jV9TZSnlgqPReTfvYnP7zQdfbS9Lzt84C
vXgRu/abkWI+0Kus+oC0+7FF5XxqrnzpDKPbCccSG89I45VfWKR+kAH/IkoD+gyHhzQ91tPIIJep
yZNXGi8pNWbBRJWhrVpr2nukbIVTai1RhbP+yfE01XXxO1WEevat+RbZrY6CtPTYsSvtTr1uTWMg
VlSHul/oyoq2YSHZWndYuzyz+Kx8451+cu2BwOxyL01iBhN3RpAw9uu6qPLXQYdEm7TcWGtYuD6c
MOAFilX/OjRRdWfUTb7WMYjtyj4qXrxp2gFGyk9DWSWupzDcF/GQPoQi+rv9uNn0+A/WY3l2y2I4
hREsw3j9huvvgYISTitFGyidSGyIk/xKiSQ93j5YcuyPteiR19oeEQcau/QageTRMhMxLm7H4OW8
fopMGw+c2P/n4f+9xO3woqpeiyIvt/++dG4hCxba0K36GmvAOM47clv80+2RzDCguQOx97eHaYOK
BXnqTnntyYUQ7HYtCAjqMD0JylprXqcBXjWVon53Z3jrZMzbzzIvXv8fY2e2JCeSbutXKdP1obcz
w7Zd+yLmOSNnSTdYSkoxT87M058PUl0pqfp0H7MyKgAHRUYQ4O7/Wt9C5tF9JaL53NAffa1aC0tW
5pNgn4+L3MEmsFAYyE/T0a6PvyXtUcg4vjHZ7VN84jU+5Qkul9slhDlNLRYh0dLbefV9R5woKTnI
6CxbprtvwielJUZcB0h9cqygdDdVgcS3661qH+jNYV6bF3MTc2o3r5aTu8jofObLavs27IWyzxx8
XSkudUbpLRAFDfPVKpx2z22k4ollkjAnKk2TNjxWvzKkVw5vh2hqspSab968NeZ7uqgkS5jStG8x
DHGSv/6Nt+M7L5VcWfwbFZKCY1/U3WZZo8O+8+M0u/OmIUcoJFqdv7Y5VVOvYqbAkO6AhMO5ol2l
cJxTqUXyhJflmTGx+SCwVcEbs65FZYOUjdCT21yIp3mnCdV+hQ6k2IkCnWDd6sU2s9G7JrXuP4Ze
bq+LFjiCFvX4qLB3Ep7TYnXrU+thTFDZuLmvvG6or3mvWUuXVJe1+ZByrjUC2fjUm3qwKqIEAxFK
gXtmM9c957rqpm7ej9Jj4tTWGGFismNsDtRdN+poMe+1dSqdQ217J8rzAEbDMLkUlSUvNoo1Sugy
/FLa6UFmkfkk9cLGU+GDAxnT8LlQmECYGti/HkkttWJS3Qm+oBd5O9LijrUshkq7Ultixt0uk4cu
waEEwDO8jTwPbpRa55RIEnvbDZZ2jHhGIIdJGyraUX7i/lZvh1TYF4PPZ23HsX6bJ8TfhUKxH/oJ
WQSPd1GWhrOtGm8cFumUwdDYg3qm1JkwcQl1a9qUoeA/F9PirV0tjZxsC+XHEfOeehhISO4MjwhC
zO3UuNcoEps7S2+C+8KCWRECelvPq/OCBoZtNXf07CcXEOCh9wbzNhqoBtOBzIB0e89tDJJpW/9o
ZYk8d0GXruM0qZ+0MPo6f9Wq/j00u+BbxLXKZPpA0MV0jAOq6GhMxyQ2cwoyMqqnUZ/KB533amRv
x2Ruoi40J/1xTGmhS4mT7Iilyj2q9eAeKXlS3+o0ChJllPmbmGeDJA2bXdm86/eXdIL1ldKEm6Qv
04aQAgMfH6m6i4q/HsozOeqDD4RhYQqHZTZteF/USUgAMKrXhxEj7brpSVyvwl4/5ZkWr0MzUp4x
yd90XIXfzLC9GlWnP+NbyCiLV39r6qXNzdx1NYL+Wrjhj6a/ndUYBRnreRkzjfiiyUx/FJ4sHvz2
p5WwfVFbS3vbo7o/7fn9mMItum0lPUQoY9mSLF6Jnmcsjn8KosJYzy9jFSBAOC0KN4Iw6dwIuF1H
GU/jtfllBoNWIVP1163zOmR4eRh1pqzdQTlkpn/EMmJsE0rFB6ryymHejvGdydN5o5r2DlzkqTVF
PzdbzK0aS23M3dygmrfOL+dF6ZjUyuwmWhSQM360n/cMqv+5cWVwHLjPX31+GrukZ2JOTcvs6mVq
dp1f0Qt9qimmHt63956v7hydwv186K9tUZv+aFvD7l3AOGjADjv+eV6YgD65jlJjbZcp7JK6wfs9
v3xvUw2UO35vM++2hAmspSVYJkRm6D8owN+PWVYL5qenl5qC4mt+NS8qn2cX8qRg8b6t1ZyhPL+v
x9YYb6IUjtl8MBZHSE2/nYfpSoo0VWVxu3Kokf10DjpO9jIbeoG+psCrBa6vdcMrIIPs6osgu5bJ
YOMR9/SVO2jpzzt2dQvA731roev2ikqrvpoPnBeglbNrtZNTy3lD1aEPs+hybPFppCTNPI+UG8+E
IZSLeRUrU76tdEhL86pmYBlV8Gqe5tXQClc8ILWHwtW0a5waD/PmLoTdWhtkyEVDNjxXKqVehhD2
ft6rmOKGJM3xlqBs477KxrdTu4nRHLuoKeApcRAVj2ENV4jx6PS21ASaYG4q+qUjV+lZ80gm+fu7
NaZ3Szcs2FBJ6p/f3+18yph3m1YAmktc+tuZhJ7yuNjUuY8ueoKlv9HRJ576+2pZBTjRXCQ08955
x9gn3Nnn9URknxI1yXbz2pCWR26VWHwSde1G9HWxBYbhFbZbv6qYz173lT0gZQrSpQeo4JLTFSI6
yTMpP0jwWXPrtwNtPUA7XTpTrkd4NZUqvKI38xladLcx+RcnAPLHRumdZ6Hxzw9uj+vIda9lGz9W
0+bMxWcjY8rpdRM7z32tR0sm4sPTvLe2IjIxhvjJV1FP1wYRO32nOM8S09gmk1G/mY/StI7pyCaK
Lq6SuE9jdJr/SUdpxQnSKxXA6Z/yoohCrsyU7bw6xMOnkdxZGFZV8VD53nr+J92a2pg6knzdtIn2
ZOAai0PnXCc6FQ8hMBcTZHUmKds+d6VJ7SVSLQ9dqHE/DIkBbuiv3b2ChuH9kHEcB26iIPZNHq26
ieskaO/9oGnvCVpi6jBBHOr5rIK8IUCmG17eW6iN99hFenKe25N6Um31FqPlvCqnE05V3Olc8zGd
TM0lTBF36+rmtm4GedNn+O3pACC1lwq/VgEks9Et/1tw2wRt/o0MpxSdoD9lDRi4bcfawejfRY+m
VX1xdSX7Fnsa8her/KhrZrmuIROemI20zsWolmQgufbnSClXc9PSoc6ndcK5GxOy4QYR8iQxZXc3
Fm67mP89C5Ni0lrli1cgVVTKns6YEpvHClPlOg8t5xnhwHluWkfap9YReBA1S+VNMaMz/w2515VL
m3HUP/+GmDHU29+Qp/Sp5r9B4hp6DLPyC/LdduOVsbFJRDzuEAekKw2wx+O82so4W2mB0B6Nuvqx
d3R9/adVEWvljqJRusHtTJ1EV6InQU76SgxCXhDDd/tSjasd2GQ4okqYrGy4eR+HoX1GAm18d6pj
lSjja11ymwBCHmEo5+jR9eSlYj4zbwAudHr20qVlsIWXlYK/S7rixMwckVHTq99WGyDPxAwb9ZJx
AK3LshtwRxAD7dWpdUlUfe31SniibOQsE+Zd1/P20tHQAmF0zk66ma/zuiMywm84QndDgl/c3nk7
QbfXbYNULXWK17NtcTIMtKDTWhn5qHhyObztbGWgrqVsIRJMO+Ym81631fIjBQQo+hEFKkhgm0T6
5tlgfvNsTYt5NUg66zgSLjmvzdvnFmpK/Yiijw2ZOouwvk/HdjkZR4GZbgJSb5YzgB2n62MB6P8+
9BFMVio6ixmEbo/Vo+U68T3l9OBte5HYy0bVqs/QNnCbt9+gjfMMQ/5y6xeGt/NBB22dIMnu444i
R62I9pveiSUA6OZFQG1agXFUL6BTSUBrknDTl0r1JIX66Mu4A6lDUNaQuc9mRIZKpNrxqSnKjgwQ
fYDaP/hXxhiYsTP/Flt5d9K12ro1p4WhoVs089shCq2JKNackWAe8f+htZRGLPfaSLfivX1TVeFG
1AzZ5m3zYW2ACn8Im3Q7r847RChfwdabh/dmNkoqu8rTG8yb1m1SetWN0yrL9waQZeiaRcPX99NU
ul1u6xFT33zQvKNpwn4VJ4GH5YITzdvUOusJuw7T/bza5p61ycICNYQgG8f1zWeHId2xcxEBzKvV
MARrSDViN6/acf5YU+66Yqby7nGob6q6MZ+LwcfA5t6pfWScKV2A4PfFd2RYYhvJgiHNvG1ehGFW
nfBcYVumrRhzfeONstjXbfYJLTDWc9fTVqpwortuyMyroX1pmFvAOENcxR6MGZbXaWcu8/hOGKFY
CapD63nb2w6v+KQPmnqc10Apmlc3+zI3n7eEpir2dFp/Pk+U5AJVRK2spd22GEnr6pOPh+rtHAwu
kGuX4yfML85SulSmI0r/6nQDCuG93r+ved7b2nyv6qFcvO9rf1n767j5JvdXy/k4ak7dvdZRq55u
gH+1fPv3pn0TcOdfHOf2PupHv9v73RCfcTbGZzP27pp0aHfgWOLz+/b51du2sqdg1qFsoPn75kxy
p1/M69XYfk18hPnkM5y91MzP86t5UZUDTBUtaQgQ++cOTxVh/9O6YYe7XPjpIerIoXw7zfsZ2koZ
1mo0sfum88+L+Vx0CtrFhz/+63//52v/3/5rfs2Twc+zP3ArXnN4WtWfHyz1wx/F2+b9tz8/2Kgb
Xcs1HE0XAhOpqVrs//pyF2Y+rdX/k4k68KK+cL+KSDOtz73X41eYhl7tSpa1eDTRdT8OGNB4PQ/W
mBdz+xvNinGKI7345E1d5mDqRqdThxqb2YPL1N8hnvvamda2PGCQ185N5oWTls4yk+h9y4USdi4d
FUICko0fxcZFjqb+tkhH9WJwaz1QG+azhpZkXFDlF1tF9ZvFe7t5BzU3AjTzEGRyETIpama7MnO6
s5ml/Xl+pf/1amoBOSWjG4fuNGBocvY0dV+HTX5bhEhpPWP4ac3NxN4M3GHz7z950/39k7cN3bIM
xzV1x9Z0x/n1kw/NAR2fH9rfJDGuZ0tL80vXiORCusX0Gvd2RX1j2lKuzYFkMmQbPeiQafFjcyRd
sIFl5Z0Vipur1BAmwJu+unVDW4JQYFvvWSZyUtEGuPr+uV408muZyIb0meCpRK5/E1INfxLaUxLX
zaOOaeouRss9b3WaOjqrHhbDeTVRKar0ugI8fzrGxHuw9pNKYt5vzCe0FslytLPkOO/N8vin8/fF
T+dXdLHvGonR0lNJPfW8GlhH1Z6Zff73H7Sr/+2DtlTBdW4bjorlyzB+/aAbJ3PosPrZKzMiHbwY
Pr/5E/ZTlw/VBGWBsQ9a3vwZv+/ucrCoVZYd3toFVYNTGI7oITBGeWJaBz9szAWXWkNDaOa0sXUm
/fD80vOM6aWt/WhVmNZrW9LvKv3C3cOs0tetU48vdb0YKubDRwJiNiLVmn2TGs6D6anXeX/KKIcZ
c63AyelZFwneeFm1zvjiVfFDzxzzA/eA306YID+4E66O0HDZJ3BLR7O/trYdnJquOM9rQAKH64/t
7ZWcZwh8bZF5i1aH/IjMRV95xnsTDq2N7O1QTTHkaqR/sssjVB4B6BAQ9mF/J7zyYehVlYC3lrkk
p57+Fl/5aNvroTHFJwH9f4dYyHpbtYbwkuFhvdcdQoLC3EwJTOXof3XW6XCpw0KYL43/+uX2V823
w695McjQD+rfVv/3IU/573+mY/5q8+sR/3sOv8q8QiTwb1ttX/PLS/pa/d7olzPzr/94d6uX+uWX
lXVWh/Vw27zK4e61apL6n7fxqeX/784/XuezPAzF658fXuBnMc1KOGv4tf7wY9d029fwePIg+OtB
Mf0LP3ZPf8KfHy6v3R+fchn/i4NeX6r6zw8IUv/hmKDybcdQbQbqtvnhj+71bZf7D9vCQWoZfJn8
T2NXBgEt+PODYf5DqKZjUn6yVZ3EBO3DHxVmnWmX+AeMJN10VV04posR7cM/P4Afz7G3b+5fP9fU
X59rJgB5ymq2qesm800IlcWvP3oeYSVWBj/fD8JPblqR1Hfe5FdHyNyhr12NKpDpgfgikq6+gz7A
GpB0ztv19cvl9fPTVZ1uLe9P17d34bh0omyHz0L9/R7fVkIB16dme1Kvyg2E/vvWBUXfDioFVCwT
QyrPEpNYiyjNgjOLCan+PvRFsA1M8uhBx8n/8MDX7L+/JUMY+Au4JWqu7vz2wUhF1+zCEdkec3mL
FZAbuWhGlVKO/S2tI3FN+oYp4QpFg+5/MUw7RxhrWdBwsECayp2X8XtuQLRtddP0OEGKtdml4J0J
ULSYsbttgQJpiUbGXzvQRFe5LXcoo3edpnoHhaizn67Mf9GFmbsov33IprC52hwuKEc1fnuQlgpY
fphl2V64o8BW2Ksoa3O5LkJvqReusaNqHG6ruNd2amFsY5ydlb608ro4OX32EKKeuaEO++xhIln/
h/fGpf77BQAHz9Epgkw/kul6/7l7VVd1JKkhp/va76hhWasORekePeuw9emPYQsI8uWgl59Mt6kP
iamlTEOU+8QK+qXuxeNNqtwQwf0f39ffLkxL5Uc4lZ4tV/BF/dbti4TSF1ol3Z0By6TOEHiIBkuX
MkgkDdmpRtVOHdJdj2oWbTW/eyrSLkdtjmNuRM8NKjP4DxemOX1Nv3yNtikmRJDpIn1wwfH++lEN
FbYb3+vpmEdqtzFJOzhaMkWn5yhnNwnl/aS+0XT/tuyS6CGbHiMmwUojqc2bVLb9QnhFf8lQqyxy
Knartk8Makv+HkumeCa2a4HXTp4pyoyYgBUEyLHxYPHIOVmtOBhT3UeN5FntbyLHNPe9At8HdOq4
CntlPTg9D2yPsKDJ6I+/B5xpTu0LgO1CFtXe1PNPQV1rix6w+iKJ1B3Jy/ThpLKhfDBc0IBRK/8e
RqW2FgE+vN4u2pVtMPasQYuvLVei8YMQtugyeB2D5jz8+ytR4zn69w9YpSCu8rsXrtB+7wdlqev4
EYbYndY1AKinPqbvHdED4smKdLmPSsABMbk/V0YBpLIb43Eko+oa0bdXGmbokRTE6PsVgqVa+SoB
E29ABZDajTstAKjeD4QOxN7oHQPc3EUZhVtAKS6fr7YyLaNbWYBiP3k1I9fAcZdJr1XbHE/ModOM
a+xoD+4QtPugssVFQa12mV/Fru8faqu5ti7pbXowWMx7qsHNvEgCUpQ8J993ueqtUSse7Sq742ts
Lknd97uqNtWH1siG28C76Rc2k4V1qm6ZT1MfRsT0cSWDG8xkeMgHoay5eEa86iukZAn69BS/j0CD
qKqFvyRFotwEDLf2BeoHwxjjc+0W8Rl78NBo2arvVf+skaW5Gccm2fOAWwmriTb8uMMl0IN4FwyV
cSJ6ehWdYjWvT5bDu4dzgJU/rIhZ8v3bNHoelKrZ8WjDGq+OwzGTrXqB9KsByL1Ytrg6Zqms2kI6
mMgy99QFpdwTsGQfEkEpR80Ldc+DPQJDmpLJYAz5UXUa3GhQsk8NrKKoZlpXCYyeybkCPQwhGWSA
vWRt+4gL1SENnu8I9JRclgGYK7ur6o2ui08Mgcg5LNHb951pnqIaOlaqXPyizvCqJIT3pAD9Sju8
tWvnmNapfgrUOLz1lDa8FZEbLHJRXnQJv0ZRSvW+IRaXOzM4O6vHf6JZ/gk2CDN1TjZcOkiLK80Y
+kVD9rFmR+iufQP3qBWiPNHhjDZF/Tms/exU9SrZNm5TYcKGvhab/WGwnW6pDzzlsdyka6c1tMmf
GaH+Z1ENAjhyF1zi0SYIRYV4RfQct1mnvyN2OTtg+QlvekYMG2BsxRLmSoh1SSZ7pHPjNc8gXHlk
C4ZhFO7LoXnpZTlcm1Shj12nT24cH8em1ncgavU7Q5QKEwkG/Q3WdEM8ZGPPh6zm7s2Ao8AqKvdg
JuO+8V37Zl5AjQv3rpMEi3l1dDPnbUds8nfU+MfX8zbmrIBSjUW/TbV8JKOcE+guZTbTyQy0RkD5
Ulu0y8Kv/Fs5LYhKxnsO62UxrzLFxw49wPklre28yUAr4SNDPFR6CrjEdYKtpsU+6I7A3vrQHJfc
YBRIgSxEZB5gdI8XMbUIHNHsEqf2Fnpxtivdus6LWuMDHYzh67yWSmeE9hiSPaBybyZeetGGQXI/
L3qCUB2GjpvJLrJA2tHDUIlw6No1wA+m5Q9jXxZXN0F5b/Zufe+D8uIBO56Agh2iRndJHxMI/Luq
u9eBHKq5/1SAT99hzhh2DVxSgIIV0wRNES2EWylkescNZjSEo71XFp8cTNmh9a0L4/CxHriIBToL
7OZPmGFd1CWpvUdKFy6akkzUEoRhkjfuVWKxsbXPTqq3V5y6ZD48NRSRmLrY2kEgdxa5bRkcyh3o
OrnwXEj4jZscye2CNB65awXihdl0CVFQlCmqrkahkJqnBg8o2EIptyhOUSfY4AkHxMsLl0nzbZLG
0M47jJdthHRcFOF3jVvbhmo4NtoaNnHScZ+QmmMt1e1IZMwy0LMp3sW7DZL0c41cYmNw892lUE4z
2TiAZNEKKx5eBNGmW2ZxjSWGoseohh7Irau8WkGG4L17YIreWnf+xDExAw+6Pf5cDP5YH6kgJ0EI
82P6NCkuKeiqEOyZmGJwcJEDEj2bTVNfRW2torLw3+5PgD71h4FrWVYfHYE2mSfVJUXneXRDF6uw
09/bVhduG/PYMw7Zjglb6bqD2tL74tB1/WejMpAvhdWl0TrsdB03CctxJmetu6yKLsXPN+4Cxykh
PwdLKG3ZJz8Z7y2YB6fQr9x1BvAMu3O1ELi518INlQPQxwDWPUBHNT3y/V1JYeuOtW9f8eH2i1h4
9rocYszygb3DtkkUgoqJjK7wNiNia2E4zBDwpw2bMUWZ3Yd+vlCCDJiTon4RSibprzbrAvMhVq4m
P0atHtGqDk69rh7rwMEj4K91NaM+0bTHLEeMMY47eGjGqtNIk3VC6DV6WFxGpjg2DMiSrQ1/YWMo
wWHsBhSn7XOYQ25xeu9B6Ah2Y2Hex/6wws5J9b5WlSe/8Z0VJDZAf60N8c4fr055K80I91UV+hu7
6EmwbDS8KrXDg7Udj04v430w9NODQE1uROpYBzfByRZFSwywxACg7T4UTkoPfDKLDUXunoKpH5Aq
m7425QGxn3kYK6ryws8AYQknJwMaRsNOb4pzSfrRRbivQacTE+LpH+nUmPvYlK9hlJMJJSx9r9Tu
jdro9sEcRrnOrNRkDgoILpaz/s4yRux3tsHj2KlLEAWxvRXMHF5lA921zSzjhVDg4lNoB08tjNsD
aAZI5UYRrhoEM0tL1fU9Wip5aLyDtJhxdCqUWNCP470orQsKeJuomUVW5cCciT+EIH1VCR3bKu6q
KIp8X7rFAFMqB68cRRG2aU/u5zev1D5ptY17zinnHUQJ0JqpPQBRE7fDTaGu+sjQA/cB7b3kNgDX
WK+xKtBbBnAeRp9KakhQYqqFwV9G2F+NsyuoFhWEs2Mf9CSpRw0sQ/qoZYM519VLUtdauesrtBFK
sc/bosU88ipNGFNd7nQYS+T3YnT0BQnN4x42DdFv5Z7pZ2Xj+LncJbmuH3ioZWuDL2/pqhX+CB8P
ZRDb4GKrKR7aQxbQFnh3Bv6EOExTnPG5QoYzV9N0jtrzMhKE1HLLFbTHb2niNYuw9wOtWuuwUPwu
ZubSr3n2+K676RLrlKIL9jCQn5hSS1ajNONVU9lrLhNtVdfLMLJeEyMcr0GNVt2291rtIvOPYK8a
g3NokKKBXHaibchcxaKlLl+5bfLQdKtGKR2yNmV57LqVnQf6g2xI3fbBCvRN/uyNXbGpQ/dBa5AT
w9BYNfgnwIyX+oL7BvkDFgXaZhDfpQkSzxvs6E42sICrQX9pW8JqRzUtNqoCVidQ2g55agseK+Tf
SUx+uggAeDTV0cWqbPqmehrtlKBHyzGtNk3bo17kG7cg/zKZpVxaxH/3TQoEUXHXLQLhM6aT7lhY
Zgsaz/LOdFO1la3F6Uc18K5KF7Wvul3tmXs4Q/MircCAsSbTzDpqzEUf3app1qLVDj3DuHlL2FHM
dLRkWJSjHq+jJARSMe8p5qOa4ogp1FgYqR0skyzsTrLxi1UjMOiD7eyOlo0BJgwYJmGpZ1Xxvrkk
D2y6riBq2Uw/w7NQjq0f+lgDeTUvEBMEq04AazN9aFowbA3l6EbAbLUWs+/UrgrjQ1/WyrYf3e92
Tf4aslwidiMyaBRLe1tkCd9e2ZbeKmxt4iQYfoHrX0QrU+TkoI/hJ4FDdqOIi8qQ7tYor31iWVcF
gmGX43wUiWbuSmZwcLMPxd28DYgwziPZIlgsdIWutALeZQhALMbBEkwZ+JJpDYMo5nAcR4t51d+Z
mV9vuIzBQ1lpOJVHJ/SP1G+BrOu3QxxigkwkeIpxoILBbMueKmsAIkvtL6KrT43wy3vMxYDD9Dtb
BTaWD5i9DIO3I6VanhBCP2IFt8FgQHg2cE8ZovA3wg/UO1JJxF1gqUsDJufVq7GW5p1gBKb5eGXw
GGqEsYkOWJRW2DuGG/nJ4f67BF6TL0xFuVGxsB+GUYhDN+Yj5chp3S4AHtpGUa4cJnsjBkhHZXCA
4KQJnncm0Q6G4t/pjUMBQO+dYxH03aGlY9d0/XiYF2TuNjCo/1oPKKDye+sxmfA588gcrNdQrYa1
pe5wvELuxeiZFE17sPkRHemXw5kh5pWoFHfFEdEROqxE/lleNG/0saWYHxUBDSuxQbPTb9j3mQXN
PYRahcDipDXJR5lbXzwp/KOSyJ1wI4uzoTPICboeB/9WdEhxxvAiJcORWnugh7eL1ObSh7zVQcXz
l6RghTs9OdU8BRyzo/Y19J9LgMNL1MbPijDgwAv89FH4YOH9XkisKvTRWs8iIp3KFD9B9yuJnS/2
aO86p31UsqBZtuOnVMBKtTIQlT6mQkzubR3l26wHrB04PlcpIQdq1e0io76lc/IcTE8YMvi2Q76p
hFauihLNf7T3k70mg2ucWd4Wdj0QTJy+auYDM+ogEVEmOAEa33d2tarK9iAq8ZI3d/TzYXuWAyX+
nl6NKm2MiLqH36rtd61hxNukVVAdWvymSuBgocjlUjjNq6HY4OfM+KVHRbkQtkO6gIUng5Rdjx66
4yfWnqm25dAmq4g5pQPFromwzCI1iYoIYJBG7ms18ndGTbUtdWuvUqhZG4Z5a4W9u6glqEW4qgsl
KxxYTkRst066iHUIFkWk7SJLuVOARBPe0KIChlMD9ZVO/DS9k0JLiB0qWi7hO5YD1LTq3ZU1jO7C
xMewyMG9AOEMliEh48BL1O8eHzVx5tlqVHhuKyodgTouX+JPelSkVxCAJXTgyZPCDHJWjPU3bhw3
3IaQTOmaewNV1AS+apc7Pc2/dyY0Gy8CgqH2rvnkW/rFJUo9Jx2ZGVCLYOcE3otwAx25R/FRNmFy
CAuGwIbrpcsAYPhJK5Hf4DS4je2p95XJz2GWF898JWdwJk+ybBHlyPIFOD+aM6sct1WHXx4chrcM
SZ/HNaHfMWiPj4at9gsn0ZkwQ/52QXG2IkwB8EuMvbeqlScy8JhiYNQOScBZFwWPL8cr5EpTQXp5
0gt2dQLQbBR37nhBv4J40ca9GYbMGIKySBsAA4Zl2wzKLW3bgigvci89tUmBcKh5FGotTlhRihWX
cMVYqORD1EDrlbU8FtIg0Zpk2KWKcmXv4n3JmDhaYLeYwrYQHUoyW5jMvNET1b4GTFBninWFk4B6
QLwUAkkVUE3jiMd22IHihNIWim3cOrditM6jp4XkIatIZFSKfUjWzE3c4fxA5M6k8k6BrbBilrq8
ycvw3oZbpeC0PfGtAYEBB3dEkGtjCmdKOcrTld2M1tHAIbLY231cbtTWnjgrPDd8RXt0J2I0HQVY
7H63iivefWJEt44FdCOPsg0lqifb1bsVbGfQgENTMlGNHXUkGmuldvGtqrjct3pyxmDkmxCFwcuQ
aFGBA17CrXMWul/etHl1iRViowKQ9mE80KcNhecxLCp3XVVqpLZ4Ds7ifYe4FwrpSDRM0esHtcl5
bqZ2Trjr+OiYTnGYpq7H5fyyUkOCuypPX4R18dlpEm/Ri4c8czcKWjAiVypHPRRpoh2CgjFlYRur
pPxCyMAXFM4OYNoJGNNqpnOY16n7L/ogDPZWWBCYNqWmQdvJD/PqvCDiBKzy/3O3V5BJ/N66s91q
Q1zgPVKwrQqsvmytT3YMEovYEc1aW4qxSYcs3rWQ83ZyasDM1GHM4QaUEDoljPdVHdjlYV5gS1Y3
wzekD3tdgONU6pOXNOEelTVdr5umoFrThO1t5hWn2I2cQ5YCZ0mK9GVIeygueuVw2TfKYdRuqtQl
9WhUHKwPCHlVK+jgpETjnVemk9NkBIvR+bf2VlZeeh/a7SMeFX1LrANphSaxbz34il5K7TioyDG3
hdvZ942krOK2yFD7NH9wvSF/GG3C4HzCBtpur+RWfOh0Z7gEQ1iuTBu+EvLVBYBLlY8mIYExEDsf
HglfXMNMxpDtEV8rzGjXqbZQeiU9ODrpra5v3ONQJIosPrj5+I0vGxxIq5h7o0OH6mgRdf5i+KiB
pb90wahvE9cqGChiPh95GssqZwQ4GKs2d5jWTZhZaSYjkhlVZyfPs2PZZFuXK3mliMylFegTpMQQ
Lqu15ozxRytN5RE/GbfLsMrw/ozlCUvERVdz5QnbZbex6SPsk9pvb13FJTrCHOuvfRxs7bHetmNt
3FPYzrf8BDI45kH2lGeT3jxSXhqP2Ts0Ae2lT4PkwiOagZLbrgs641POxCOjrmVu98an1g9uYZ7a
rylsrrYmAJp7zE3iEWCT+egApRh2pVFZX9JMdxh6YfOxUbLtkia4c3sKOi3Y6CUD6snNXsV7TcGa
aqfGuGs8MNZjxq1j0BOdZwvJKy4Tk1AGoq2AycMUB9GOGW6wOmisi0+SB/OBuboiJEU52RKAzFC5
Btk7yXe9rHYMKK29VWJH8O3sJlZb9YHJtoPPhAJ9FHc4mozgBj0P7iVyvPW0ZpeU45q0ti81hWEw
nxiJpdHUa2MAgMMYAaQXo2Cf2KP/y955LcmNZFv2i9DmANwhHie0TC1IvsCYySS01vj6WQCrKqvZ
t7ttbF7vC4gQiQAjINzP2XvtdeR0OZTIZm1hOty0jMzvB/86Rsq+RoS9wia03iunHo/qWzY0zU1L
VslA4kaohHEuzIIvxtXlscctBXG3Q3NckTIHF+iiJyhDbDFAVJX5kWvmtdOj9t5ILTxnDIklkUo5
Fd+7SACDNAJuUvqAFRXrTltzM6594WwGZ/pRlymgRA+/vkZxdUXfKttZggZuVaH9r3DY2UNYX00n
7jdR3zJLmJCpxmN1aNvxaxDAhBn6CkXkXJZCnLOnbWQ96OJ7aUI4yuDM77vG+WLh5twERAucknDC
hwWXrDXQhJOmQNfTn17CscwOBno2fq3xCDKAOVBMglwGunFlE063cklF3ANEm3Y6BxiXCBLgInc9
xVSH65z3B2b16jbkzIFwXJWjaM9d0lwoc6rLgIyiTW8zMmTugwl0HhbJ5qohxUwlt7Sqr4e9Gr+O
bn/jZq64+HGzVXy9pzHMvsBC7M+dZZ0j4uzg9fevPmSkO7CjFzsApWD2mHfFQMsmHi3IoFhfYoQq
8eRjBaa07dt0bGSPq2gC8HFGGfWA3ZdKuvpRmgPsTgMama8x2I7kiE01m2fq5O6WmsP4GLNob9p7
y1I+CtLmXfRjcJ40BdC0G/JDh4m6CfdpPrTXoOyIaPappGkT8nRH7c2xmvnZBbF/c+WACChr4zVE
Oro+gi27z45dDGA2JDvrMMZ8HVjZb8LUsb9WzyMXZeU1t6PRgcPq4kd/MMIbTB/GOW70jVVKsR1G
F8JpUKDb09a6yywSl4V10EhODEYmngEFvb5txX6qmf5TKi5eudozChfRDhNQ9q2ZjmMYnlpSRYFT
0mtmkFRbK4HG6jb0GQnZdJ7ugprLIbpR7RJVGhs1/LteUQwYqunqSE8/tHUb73QmIVufrsQaHAas
Tw1zVpA77bnN3ecep/C+NCpvrc8mKVvC9FcE++lFo2C0tQjTc0R758GLPjozsXZFEiGCbR9CwN+g
/2dMPndYO5uyfQCBj0q21DFEQOuAfDCuA/rzI+lp93pkmfhKu2LdC9HdWMQqFXAAvaiRl8kv7KM7
5C8SA/NF1QDbxsxwtwlumfWY1j4HoRbfO2xiEzrDtDLMyNsLwkYnf90N4GeZ/5/rJiCT0h2tMzAZ
YiopHEGTa/bMcMurIkH2REbhfrH/hYH1IlLZEidpvtCqIPQmA++1G+ahhU46+ZrQTepLBkef4RRk
F469BHLch1vuDkhhWz+mcAJzu+PWe5IhEcWFjLu9DEeociFAo3kRGlyRK789ez0jQig4gIdoS51C
i2ZzEepPPaa/vRfNVK3yTCU1BZeV6eu6134mXlnSn/CKJ1M63a0G01g5X4Ua1VOtVdhCKfo3ffwV
AXFztRO9uqjWO9i9LpgiRt6Jb2SiThc+NWOhbsgdop/nNPHGo3B2ThOZngMfzGxW+ST86WV2HqAh
M6ccrhqOkHUgEGclymqHjeGHH3BRk11LrMPJEolzdJsXiBV0DgilWFvQxeEEc2On3GqwWhGvfQrj
ooCkzMzWms1y7OBwymq6AlDH9N3Q+RT97GiUpBj43RFl5aoir6I6FG1N1keHdzpHS7FSIfeXyfB8
kHpN0UPcgX4UJTTiu6x5NsywP8BoglPaZ7SYyMPur/icJ5dLclzbt9UMQWjmxXLZSTiD0aHEB3u4
pWnJWL1sYC7Yc5taDnp9VYhOfYWTF/spdmtEPeOox7fBvGaH2keMvxwwXm8d+kSnN+p2G5zpPOdl
V7DO9UVGyd5hGHuurEFtiylOjkGUMlMIArqsNjNQ13zOqoTbpBRiq80WU2Tv1rVvhujQp+IaD80J
MFt6dvs4OJaI8Q9c90ALurpFMTat93i7vwe26TNDTt3HVge93FTiq2dOMGB6C8jbpN+1NRN/7LMF
GhSyHeqwzPayQsBeiORbrxvBJu5dYpyw0NI1J6IE3DDj/ZMtTP9plmCH/TCefQWoLojsdoXI530M
ZLUfPTKvtMBAhG9XXwdB2rdFFG3FkJREJd8DzRKBBVMzOpnqNpk2UDpz/S0mxGMKU7oHDEIzh+of
kSIwxkaDys6+wz6Dhb92n6LZnxM0656xKxhq6gldapx0+EK3CPBvKdFvY9id34dOfCi/fQeAnB88
jKJPBeVpSgtPYWGGh76huLQcD8uR4YliLxlybPHV5DA3Uu9IyjznuR9yxNfxs6yIfHYoZ+zrTFb3
GTPTMYDcLkxC1EpKZfShvnWYHNY6940VzfjqAg/giQY4SZcZ/ZyOuduOyhbTPtqd6zasHzqMdUci
GqE/DhN2wSofXjJXfWiAwsHoJmLPONN4nlpGrQBipv1yETZzukpE6E17IGPvPbKUK4hLAWyuJKso
o7NZRcbs17LVlXDjF0J7m6dMuPIamMZLXN5b9P8f0U6H4KR0KtRZqO+DyEUm4BKeLvuiEJQFWF0e
g3T5Y20aidNeHpLkjcwqDAmYUaRvNnhJjyg97Wkdt0l5WhZZ1r/qVZxsBiQYck4ub+2Czr1IxJ+r
MW3tI+wais35aVmoeabmztOuZU20+M1JcqAAzikf/QpNdxTFZMolZPPCUJzXM+yKK78yI4VEITku
YdZLePWycB0CDlZWibm5FMfabH/ETQrHD9hMjOTiz6z3ZU2Pc4truPUa2Soga5qi2enX6jCvLlHV
pc3VKKgVTqgsg0bBTes0zYvl4edC2QFK8Jhe7RKJvWxg2eCvTc0J2ctaJfEzAX4+QHWu5nz2xNuq
oX9ZXoyX55YNxGSuJatlF37bYFwgzkLM+LIkXedWzw+hRcEfydc5hdOTH4B66xFlbEDxkK8JfhcJ
L5N8enf5aVn7fOgFGgNVsjx+ez6ag+x/e+7z4effm7R5oPH9teXEJxyE/mDL0J4tBPPi1y+3PNa0
gl8irP0TB7+gcRnKkycreUr6wDLXjUoRZLjxvu8dl9Lh4/IGTb65Rl0cB3soagK7iDhftgtHhCNi
WfX+Cj9f1vTAqbciat6XNy9PLQtnftuyRopivR/t/Pi5ueX5X9vMBwp/skA/R/5yc6KCB6Ottv5Y
Wx4uL7QhM/AkJts5LB5dmp/Hpgio4HZWQogVp1VSpvWJcdHK8M3kuPzM8Fvm3/avYyKJd918Ui1n
0hC25WlZdPOatGZj/hTOBqB+OJVFNpwMyvMU9Xj4uVieS4OJmSG41ohkcRiPSYp3bf6P+BGJ78ti
tCt/65OWi1yEtEE3Alc16wXAJ2ADN1F/zrqmAEx9XAG5mN3c8DhWrhi3TmrvTVeh2HKeoHJXK9rN
+yido2VBjaRliTg4eNaz7MGMKcH2wxZkDqPTwCfBw9eRHYx7BmjGGfM5Cc1Emo/M8Fa0Dp8TmIyp
ETk7MAQ/HJf5Do3wZyvnA9Nm7ixyToPoenVG89hlOE8zmIT72jSvZDwxVSoR6vkl6iM1vBilum2M
yL/40t8FsJsAJHsXL7aCk80OrnCWj/UbtTh65TRGiXA7xoXHL8MGURHAUYe83HhU/8cSdBmVuyBJ
UkQtsTVnL149KeERtrBn6Q23DSFqVnQrbPcsx9pbU63rZiBq1I4bVbevMqnuqJjtcafqwtc3wei8
F+q1gVm6zhsXV3D8ztWalNCe/48f7iPNQa9Vju8TAYca7uuTQWPWIcRl5Rfq2ejt75rYizoFa2M3
705DnwVnKeHaOv0CNPokhY50cAKDyQK38VASJUZY0DpsY7kCobJtqQERUB9+K0PCJfsWQoRuDMcc
sUVE56ZLmVt63l3o0E/0R4bymfRWdkFYmQsLlYAVujkUZBzH2PUUUCXktVmPMjF10wmDS5zHBBy9
bvLN1czETh7ZWLhmo7mvEOyKIKF/Dosnt/YGZKKVmTLELyqSMTpSoZubLCcVJydbRrptQd6IQ8So
CUBv2iU1/GiGXzQCQY9LU997iG1WQ1m2dKyoShpGeHUr83FsCFD0rKbFiBA/UKK68n+vCc0J55gh
5lV2OEOBXCjBaiI03speODt/6s2mmaiTRlDb5gH+UfocXLpuHLxJ0sMwgzn3t9xarXhjAlFzyho6
zgQfmwDjw5wARCSJGEOL17ExyRDNw7ewwHCKJnqDQtLbTor0GzPVH0Zb/SCaYQMVoYiJWqoavuO2
gintGSnhq1nq7atBHohSGNYC5c5OaGDem6AZnnF6GbtBw7LFKNnYZ0EmcE7l3SHyB3ctg0Y+DUD3
015kZ0wTqAHSVD1NmY5LJyYQap42LE+B31pVba8/wBMk0mlQGN5x2BE0qq7phNHfjnA8R5JyweQb
9tFXg/0EVLGkgw6cjb4igk7lPQ2oi48uk8RVXmacoGZIKhzOL+Q+0th4/A9gcGb30sqmxwCScl4R
HaGNHiMewWHjovFD14JeyaSNRmWi7p6GYYwgx+NLrv3uaVk0UDaGWjwCgAk9thSV5g+y7FzmWB5p
djAZN5Eg+jiaPpIwhJ8DOPQuNDVn1ac7syD3MEoTkvrsaT5NtBAaqY2zBvIIjVmnU925nBQ9goZw
u9R+MBvTfhj0cDcmU3cnWuOxzKr3QKQuL43UqkczuwWHADtF6P3R0WOTq0aF2CbXh41OLO+WSFaS
FWvzRmdmR1Zlc0b4/Z3xDmwJyojU/ciyJEO9v9jRS1pEDqP/vtp6cOgIunpC6AHzuev7le64DJ0K
hoWJuJaWI68kDcLqNJArDugaduSVWpzJ4DWpYieU/e01zhSd2Ex5X3Yd3SUL/hzlKhJutVdz6Kyr
2TiXAd3VYYIhtYGrOWxwShSbKiTABjEe8LC2+RgT4xFlRfDYUJ4PvCZ9tvrzONXuoyI/HrTpa6qP
/cVzx+IaafrDoropK6qSYS5O/lQdOouP/8/KYn12DPyTcJuoXWWbCjeHbgnjd6vF1BkRfjMSvWLd
iQ99R9O7ST3ydQL72UG0+EjQUbWppnGnZnHHYDXhf9kF41/cHo7jcEEVOk5VGoHmb3J21wuaNkLQ
f0g15E5ea9zaPlcArQ/CDTeyr4nB+BxBQLFz8y64Ifl77RqpvtaKObK6NMlupnB4nsWmotPT287x
nxqay7hre3Ezq0CXatR//uKMWdH+2xfn2ELgnkCHjw9zfv1v3kvcDNAq8oEvziUiLVG6c/Q7D04W
ubuIF+RedU6+GTr92FljgJk5jb+Sj6PL+A1v6sWrpft92Ba6E7xZhnjJKeZQ/FEfCFSU5PrFEJhq
zF1NIsYqDcPp9F/2/1/MDXzrroGLwHEt/hu/e0fHOsIzo1ug1XxCSDQCpTdhU/OfUEBkEVQfUWVk
ayRP3W5K7C+dFXJ5kFd4bc02N3K5Rdt/6Z03FUfwRC3niztXQMqo+MqZd4crFfR4kRO/lQZAISJ5
I5ukXS//if+1gD39ZwuYLgQ+yX/vAPs/yfe37+n3vxvAfv3JH/4vR/7DcTnVLNcxpKFzBfjL/+U4
/6ClbJg2liDQ3Yvr6Q//l4n/S3CxcB1hSsuyXdxJf/i/TPEPw5Cm686nA04QV///8n+xGVw37IYw
TEP8i7s20guDa73UDk3auDvDGaK1OblkL/f5AcUMEq3sUJe+WPmUmFcDKbfrqfPi/3Jh+hcb2rwb
tHRnh5wpHMP4zZs0ISAdu6kjqr2gPcf12znTlnmza/HDzZqNX0YGs69C2wKTsdcIjRhSGcwG/vbT
3f26pPyTD+33M5XdcLk+mtIwXZxSarbI/v1KQ/WWzpfpHUQli42XyGQ76ppx1HBIdfax7/MvseXd
cYJ+wTyqEaLTrAudTuGUgZ+pzY4MJpgk2/+yW1L+7klxuXFAGVYC25Zu2mK+sP9tx4a4VqVuV5RH
O9TwqWjpPkXlrZ4HziW1FY3RQQ6bBaBVTQZKJPw6VDUMiUiICvqq66x8S5XM2nst0Yyz1FQfkuqC
GCEmNOVSG9l0UG561+eGvIx/LZLCBt6v+nhTjM64zfpcId0Nhltuv+Mp1MZXurcFtXX0DWao5Vef
MvfKysUH6kHrJO+V/1BS41q7A0KcOWRcm3rt6OvZT9dzBsLGCHeE6butG3p2ZXL19KTeWmJWH1dx
cxVp/aND46JQG675b2dXEU2PDnjZnTa+e35DTmOUI5fd2jBSu77ZOzbVsXjszn6MTgbiTNetmbeY
u1Irb+zohzvGdzLqA0KDE8p0JTErJmArEJ8otiGr75y2xTrjngXEyIhO1iXhyr7TEYyulE0SEXpj
VDHRsQqgV3V1Qm/IkTuI4eQ3H50ADVDEbsXpz7EU6VErLMbOgfvRzD/IXOHtw9dU4WsbGtSQk98R
JxQRgDzNs5panlxoz9wenH3f6d6+HMMPMHT+CkAPI7PyJ22KO1pid6WJhkp6jNy78j56zBAZ9HZa
UTDJqnWUE4OAnfQWvjjOh5B+Skc6jK/GtTJJ/bJJO/BTuScslhyKFtSgJuXOrIw7VK4HO4sRRLnq
UceXv58lU10bROQtVv2qILBUpf2zY6C80May3WoDndhiKN8wl6OYuNMn+xsifA0XJ/MKLfBeCR9I
NoU+MHo2xX0zNDd2nHzocpQr3C8EN6WTvQbzhdSjR+uY2V/1AuxRCvAhG8PbSLz5s2g2VoSy0VkN
0pgTYBB7M+4/BiIHFQVR5r+uvmdeBQ2UCt6O+DaiNbPh2o46YRl+a97JNCNruyJn2mGQQM2K+O3U
eh99HUYT6MZ1PvY/E8uQ6xh28yppGYPrFrOduiWCRSeVeWeGvr2JZKGumUe3Iu4RU5Yk9xQ6yGM3
MU85kt1NYMkWcwwLtF+Kyey8KuYW6+cibQK1Qb+DImx+QVPl2xgm03apzhRDcGv5tdp9FmxoNpC2
uTxeFk2bPQPMJhFoLvEsf7WsxXPZ5/PhsrY899v7KjVMTNoV/TXkFahQwmndD/IVYbq1XZ5r56rj
siaNCTbkmLwaQaZPIMvL7NSHMq/Pn2/UCV0iRtO2NsvLy4LotGBaL6scMlS8+EqrNSHLcHbnT/31
5K/l8q7QjcGR9ab89UfV/EGfm5us1jFJpZ3/9G97MgoRHLxRx+IiSE8t9ejXHn7umwMkn9zKZReW
Z8dl55fN28uzy2q57C6XkGwdoS6UVoI2DOUdHUwOL43DU/P1Nxrk5sqQnDxYkOF9+CUWBN/ZdfMA
krlh3wtvS3rpphoqwhgGpoGy/gHwEVNk9GJZxiVLrVPWZ929XU4v0mx/NihBiySnRacofXgFSm0o
HenBnGrA5uYgkLFQnNN934FGVR084T9IdL1bFTJN7tBVI0Rc0Vm89WLhHsayuTd8x913cJPxm2zt
NjBpYVVyE8x59MovyA9y5E2Qjd4ly74xVbgOhUMiWkRYEddvktjc4qPpbHqKVnXIaFERycUkEdAl
/hihP8L6CPdo5G+0wcNEESRH2Y3Tk4E5xNPq99oet1MI+KjK+mEN3iXm8lzeZ7DHUD3Ww6YIZLsK
MR3PEXVqI+wRacRYoOGYoGsBGfGo13M5QP1SB67YwgluV2SvrqtwRD8UpgaX3+kWB9pHyfn7tWxv
raBlWK2Z0675Edu+dYFxyrzQyqKNEQzttm3mmxZBri2+h23lEO6IwntXksYomh2KkBkjE47Ig4bn
EaEx8cpGtes0RxL/dkajpu7sycecPXo47pTahe2Pqk8/5DS9daJ6VlqVPWgdwkZDcw9uzK3Oh0V4
myWCqGa/xsTB1OssfzLec1deQy4hKcGrLhgTJJjd93pAe28jsV+bdphviRQjvZU+U4D1SkdgTOGG
CwCZsF2DQaabdO6kRBin9DVXqAPo37WbOrlzBBpWg3YVvengZ5h3p7TUz6oqf+hO0e9GH+Eibagh
+BKStLbBMhgc7bI9kR29tXtQpFaLxzE0cEMqBHNJORywKDxiIqn2nSTkQg/J1dKtNyMtP6xhMIic
K8st+DTCs1x473lx1i36mI6c1qigbyakp4iRCJ6iFb3qB2Q0gpREV3AEGKW5q23zqEfqMCoDQdO4
Z4hxEMTHbziwby38O6i2GW9Kyy8ORo4B0kAr1Q1bfwywVTSxdpczmjni1ZgwVK5iz592gPl3ftN/
YzY/baRPLwRdSRKmlNWJ4IBoFcZ2ijlFEXBPj9zOnr0mixjNVU8WKUTdgyPV1hmah9SjAKhVxveq
Kw5mAN9bK4D/hU7whdbB2hKoF0gIJMOjuGWSN/BL5GfT4AY1eOvYhd/TaUZyCSv/TgSgz9X00Fnm
w5iCKPdMZ207w4AJONppnW+vDeuOkR8WHr9eTyhANDx/eEiGh0oHTmfNgVDaZP6Ee8axhaAhJ7cv
s1P6dswAnVR8G0p614FbvMssJnbHLhs6lGR5lCF3sTh8JP7ERy0HCZfoCvtqmcXtEGGr4/ZDP3Bw
txCDtNVwJMf7ZKTOnWOXd7Wlh6tBkysGTl+RLF+FtF+qmEuTm3Ic4v9yULHjo7rDucUXPTr3XlVv
ld49EeHgc3ig4CUShmBlzX2wPQq/yM/wwPjtdrAVN+FqrMFbGofC7l4jAZQd+/UKo3XFyYG7E/lo
g+F4VZrhxSJI1yawyOrCQzCMF6tBZYgw4pIhGhumrj1X04MxBcbWweBGzmDxrTBjNAtSf4lIc8JI
Zz7ZeLNCYk9DL7gKglRHLDLOIL6PwzrWvGctsE6xrOb4JHhn+aPvptgRoxHNsfMj69PXvMA7IcKD
ex5b7JNIRYMNcOjkxk4STAAQVNObpLTMbZiNzKbmV5bnfr2sJxZjKQu+aF48ldxkDklnfFne5RWz
F6wdmvXI7f+G4MF2bwgOmwaDFv8ZUvAobWY3tI8w+w5yNQXpeGMUatsYWrpNyoRUFWuWzU0WnZqq
4Gw0CPi06dgT7eohAorRqzjip33o8nK8IJO1t0GYPVTSO6Zgv6mvGWjRdEZ6OU7cnU2/BL0rtuCJ
Wxod6OGqa0/YiPgfzntCO3raWug1uarafH2diLeuScuS0O1N0SpCesOffjNlt4OZs8CUsJJd970P
qo58YBdJcz4Wmxjn3Qy6Nq/gEuKJf3PoBI3RpIhMjA/D7aEyacM3rUDRQUebKZKHs3pwjimczzok
ZTbLqCzifcJn3944aRxuhVn81JAnxrY5nKbGv+0N0+Sm11DZJJHX9pLk+iaQUPMn+VHk1tHIu/bU
q+oqe72+8QdxrxJDHO20Ti/FmG4CB1aB7s+W8/lHLNI02vlQ8rAQ5NApap1uU9l560J1x7Gyt34a
0gwhdbCVpXtsyqK9ies+uwER0GdefFPT/zzoY/kW5v7JlF6Dr6dHXzqgiW37ET2HA7IULa6fxj8D
i32kw2jW3dzU4siKJwXhSsVXvRvnIbh6LTOu+6oWBx27Q97YXx3Fr5JUQ8Hcj9gqo6LWFIsD96WR
VmR2m8S6RzxEVa2lyjxoRaXi3k/wmj6O4Grz8gxq4JjRrYETwMI1+g8U52iIBQe6Nb0gJk9X6kBs
FpOhhpGLtONxjcy6uXHM8M31h/4Qek6MQjPfpLTVj54x/XDy4U65byBxOSz607Lo5jUth3YO4JTV
utWhrSwvmX7rcJNiRke/uFhaxfNaFFh5svp8vLwsiwp99rIaLK8zkecLnN//Pz5JbXATmzStsJb2
60X0bNXjH/LnED7+6d8+XN5c/aWV/vzb5c8+Hy5rn5ty5Mi1KilzxmR80LIBrt9Kw6rkzb1XTaBh
WNY+F//2OTzswHP/p78rufCHVO0BVGE8+dyUDbGTKMX5k5ZFOrd6l7Vf2/r8qJBO1x/vlME59TqU
IOaqETYJRvOf/+11X7YusfPzs7GDt+Jvn7dsr23bb5UzGluGSg3Qzfkz41JxoV5Wk65GzGI8J5Ng
VOBFt4GWJQw8zeTVUuRf5r5+22s1Xpd4rEkILQgM82vSxOIOMZPteJsSUBRJAiD2IjI1B9uHfMdR
3cIXDKyUzA2Zp6S82rhZSDvalUR4Xh3q7TstqIHuzw87X0+uoRaQ1xqoYddjEb/otfkSCSUxbTGV
TpRnbGXSq2JDyvkhzCr9SO3XvNgQRSdRPdqouAIZHVokVZcoCJNLEVTBWpjcw/TAWk993R2dStxG
tgvRjKZWdRnZvZUvjABty8FupvwydqdnJuLTpcu06bKsOZXBICF3udPOL+jzAo31qZ6l+XUZ/vE2
f9InhHsjdWVdx3lrkkLKnkzqa5ha2TUK8xgPHnOCOhYlhhxvA1tN3woMpZWJxhNTjH+haeJfdGoX
deQraCelvgp6aW2SG6lpoDtymvK4PM9oNRNubHxHbJDpPLeXKR8uXE0JV/TTp9JQNtdl3lH5Wn+J
NXpCY+wb8KmtOVa3SJmmJ1QYhvDFNqriOjnkGZKkQKynzN4DF1uQ19Laduvy4ATklkxCnYkjOSAs
zE5TYiGxwQm5t4bwu1cOwLSj8EsF+2LvOzlWmsRB7zuvLQuTSvsF8ca0NhIAbpEKd9R+NIS0l26K
jXyzvAuZSgZ8Ok3m9pU6Y02wzsrUD1nl4PvW7XeX6fzFVhXJVJhytflROx8pzC+oU0qr407153OB
TWllQE3f9Q/QUPjQKZWX5cBa1pyuB56h4G21ujEycGwgz7XWAeGjeXH7xtzHUfQ6udIoNv56wJ9z
seeXltetvjAvDpDtWZEY4H2iZttvfZFPRxLETsWYN2dNIFK1FbHvAyfJxRCpdlnWEt9xmICFGSr7
gnDVi92E9SFsFaRnU2nZNknK16k18HWTkmyUtINV3MUXy0jii2k3UOb2LnrD3fIs0RPVxsLQtcYT
Fl3sv965vH1Z2LimrPZJuiretWPcnMwudTeS/umc1yIuwUw7dubvsJkP+mWhtxhBJ6gy3FsLJoIq
Ok9B/8dCC/0uZwTE41+rJBOP86w9Q6E6vSwvIPeMznnUtv/0xuWlZWvL68tDW6CxMGNT//Uxny98
fury3OdDtylNAAEMeT+f+/zQwqzT09i+mhF6hFUVhMBO/tp1Mu+YAkh3lqP+uX+fn/i5e+Wy5yhF
c2QBllovr/QcXK6MEF7P2/v87N9277eHy5t/243lb5f3dU34nrTltUJws/dlgtUHtIimivgxbu2L
0wdAM6um2UhAenfI2tTBLMwvtN60m6gyMjzAlCcZpeMhg+B8dYN4h39yuvFy92yK4V1UGoAYoh4Q
dqt2k6lEP+WJYVwoPhLXMFkHRvXB2Ey3fvQK12iPY8TcAgN6Nxjnbh3LBTbRMNOVBI8hRUhW0qce
WwhTzHPL4JuT7cM8sVfOVDvbfrbQomgW+7QpOIINfS9bCKzZKGBTJ18C5jXInjlSenPAUgF2lF4c
eka7Zjio8DHtNB3e/ejji8u+pWJ0Xrvge9GgA6kGHRntCpAWsLYK51PHdbZB+b8mg6JdT06HuDOL
vwYat+Wpn/qLLCkk9a353sr6HbGUPM6VDrSWqKuaIUJF232tPecuRduz0yS0d2LSI/2VeZo6J2Oy
nfiNtlzPkQTlaCE1p8/PJeQeNA3uo4cYYZ1HI1ei1KEBMCA9JnqdcT856Vaxm7yaqZMr3xRxT0Ah
+iMCtvjByGNFBZ0kgAa89d4VudoURKYNFU9lkMOpBg9rXRJOMbWYIIxavPVl/a0Rs0BiZGIxSXMX
Fl+mSPmPaR3v6YAip6qaa99z+89ldNfBQ9/Z1XBLENBNN1LQ4VRGMXeYBhkzBdNWbWNV94IuZxWH
xbbtNGwjidef1YQQMLzVGqveR8I75UBMLoMz4gfKkf0qNME3zbcIw+qlx1T41LjhqaF8CbYBsEGb
efWa4pfaBeRGIXbNrVvZMl3KUwlupMZs3BXqQY98ogaQenU52mWt16+e8PZRkeJkyZCHJV7gnMuw
/zAIPd6zAGw2JuMBiU27pXYWzzi/ae+lhoYfsK1XnfK1IwMSEpEDbRszJd6KFItQZGuwKmRXrqiR
affFGNy0Tt9ihQFz0LUW1vK2MA75GP2UgRPf4vtxoWi0c6XNpMjX7/EktzsXSMKO9BW1bZP+jVkf
ilxr2saOMo5l6hxj3Wp+teX+t+n7X5q+No3Xv7Xo/gX7SWpy9vHORbFt/t74/fVnn+BPG4GLjtrD
tExy8EAa/gn+NP9hM/ahs2z/ooKCPP4T/Gn8Ax0bHT6UDoZtI3f4q/EL+NNFQIAdWSn6teAy/18a
v87ceP5nVYVtmqgSDBqKthLC+A1wiRbHci3aY4eKGgROEHhAfnmRROHCXSDYVTXNl0b7GVfmgyNg
NxBj3WwzqkTrOLKwJzuJXIVaTYnLyV6LXN5CvnlyOidmdEgIbFf+HNrk0jlI2GzNuuHyTIMH6+js
wLOjzl2PLaF0rk+QD8BBxHi53GejE64x5hPAND2HLsU3vJ43esBZ45KRWpg2ddL42XaN+wSZy0r4
/VVqVbqy78RWeX2zIcR4pZf2sPJ1drJK00vf7zxT/x7pGeOIGaAzPHvOFK2Jx7t3xwcgR09Vr/Az
Z094fn4GlXVjqeit7d1bUnIw5nmXoclOMUziWJ/ghDWkGdIjFOuiq75MQfEUePlD55Vf6wRvgRjQ
DzbcLz2b6n5whwj0Z1ex85YqviR5+DP3G3M15HzNtmXcW4U6V4zrSIitscuxz75dfZE5VM5gh8hw
73n1FtzaTUPsAN3hPaLkm86NviSdt5/TUygDkGzoZz/MMtpWWEBD6sxIxXLS0eakAo8SW4eIz6fX
hucq3jI9uBox6kfL4leV8cGREqcXvn1Rsg8JvTaaUslByGwz+6+HwKJmLJyjHKxvHuJNr+Lvwo5J
JUaqdd6n5zAjliTwDFqZy5Gi1eXKmr7pABsiFG67OOAWGA8+hkwrXHfx/2XvPLbjVrZs+0WoAW+a
D4n0JEVPih0MihJhAt4DX/9mgLeKOjzm1u1XQzmQPkWYiNh7rbnMm8XJFnYnRT8+mD4mk1G5t1G4
/TSrp2jm71BlRretyXfBBM8kKwXaE5XZTRuRol2T84aUNGFy6gscIEdrrIMRS01rUgFN2vGqLzz6
rgt8ZawzgVHZ7PglehCtB2DegfvllcV7i9Rhm6XFoUyiq8Th0OHfvnNby++dVtt0pfPUdO5w9rLo
LcwU0OIN9g4HSmUSXUZGSY7HtMEqKGFgYJ3iPAWv1TG11pz5Whm0N715A+6n3OotUa2wvwjTrdSA
qLvaIzHSCk+kfIld4wC696bT6DaGb7T81tFyjkPoHOOh2KwnS+h5SCrjYbvURBMv6jvVUjXQZuMm
HzhnGtW7r6foKVmyK5GwfzX+QKp1MySNvtE1YKAdxCskvRlzOEASWGk6l6CM1Iw3M8bOo569AZbb
VFVBRbPQb1meNn50q449Wdmec6WXgO7cOsO27P0KURcn+W2lG1utALJmqu92aIM81eWJV4tjFlOX
zS3raprF++QJWmY6f5VGL5+s8RBnpQ81mzNBfUIWdeIYxQyl4VQzmwtz5BBxhpJ2f86+igDgM4+K
njVYVEFXsr5S8dhsmrZ5HlObLgi5BcSIDRmnmMJJhwOGRW9+gSl5YoVz73jUHIdKHCINd5f4IWrS
4tx8gz7ZoC4s3lUtejcbDXzRzlyS+2SZdqi8r100nxuItIZP7Z9KMEVgrFPH2sTFG+ek/RiO2GYx
zyMj+2FoVAW5NiLbrMNnUtIkSA8pqunc640B+8zstzyDuhYjs5/UgIwym+upgVGAGd+I7W9Eeu+0
zw6mSwxpFFq41u5j0uNcrp7CdtLNWF1D1GDHwhjY1TnZSJXIfyhcyKBV1hRwubDIfsCGGOtMbzFv
RbXqo/phohzbuybTbmmhZps0QnpMsGaFJnpE4Iz0BpmfPGd7ySFLnCuyZog4bJpXvfTe9SkTG6XN
CEipUc3XdK6QnqMRVc4ufdF9FxnXIl6oZBn61qj5D3nxY9tyORJOqW/m0bhIRknP68s2QI2CR7Uz
d+SFFgwG4hJLJhCH3EXcfSbOM/EJxLtTiOebOmbD7oJmGstLoKbi3SjzEFhUUe6G2AJ+yR4cTKvd
4D7rcdMVjo9Q/UElP64EY7HRLL9GQSKL2bTefDXv28BzSi5v+Wj5Dg2IKFYLQp87k8X1sB00NMmD
cEsgZ961jOE0jW9Kzq5QwuJCr8I3oZNoqmkiiKv0Z19kd8bI3hLW89iNub84gGzKqvGQbVQ/KgLE
YJ9Z9/C1KaAbMade5iK10KPNyi2V15Ko1W9miSGNvO7WyeI7tel/Tv300NiZ7rtdx8XCjq4d8XM9
yifv0Al6wWkz+J29H00K43k7J37lEGpqJDs3h8pFtBmuNMMFvicHLOCDiLYUfmipoPUfWtqOoWdI
cEfywxjoAc3dq9MX7zH9vXTpv5c1h4GmZT9xsSebnPTxTaTnewzVIBcpAoaQDzcuhRAyvGJ0iCSR
T22I1cva11zt57BHOZ/MfqjbV8tIP2GkipiqXIFDbMw1sTJ9YmEGgjkRLuov1e4e3UVmu2bzDbRv
JCtF/T3pF8cHjMcfX6ODY0zYQh2bc3kZ6IGrJqCC1uP/VbjML9L8VR3FU1MRY0/WaDIxTtIkq1QM
dmacInWdXrqQ5heMyGhjR6+4oYfNUF1YIzjiMguahg5lqMHEaSbqk6PNxcbDOuGhfNk4XVfsCO04
UNBHtD62GyWLuEhFGsm4FRef0VHu2wGFNm1lZNq9fjP0cGEBFu8AQ88UqMDfDC0jMQtW+BiItoF2
ghFe/JCIPTTQGtfkeIz2s+n4mXZlQBCjWk5fGukrPTWGQ04esp2YcWRy9iWVI5OCeTeRBadIuV/m
7hnCkDhNJa4eqlX0is0bFRBxoqnxzusZKWPj0upKOX9j2sDq/o6KXLuJvUsDQBVXt0wN4loFFQtG
s1RYpTB1SSodTGmr+HTlr7AGPq9HjmfQ8MDxQk+PRgIQiK0DNMzvGeJ2ZmELVj/YTRqFSMwhfErS
/JCZVu1HV55jCA4kmsUWPpBggsSmL2OM9IBFdaxSIdOwtJd0x5uk+OWOGlZji2VsrYavHf2k7TDE
W6z5tMqR7TuPeclUSShMs2yxszwcHyW+H7tCx9Vp5i1/ctgDNpjRDmHMx00tC2PNONCRnpuCKdPW
Rh11MrR273YVaC1MynFtM0pId1mbr5Pj8dRgvCALPXuCHxzESis/DW6Q8xo5FqKxqgJJTlVWO0Ut
Nx/31RY5QzFA0dKrJTzFgNbSFJ1eb6h3rtu3FOmM9oRtAoaPs+voe26TXpM44qY/WT1+b3JW+tN6
d73p5RMhXfwWXoP5Y9QopDmK057sGtuLPY8Lpk09Povc/YYHC4aPNH95boNlItVsBFj40PSG+ka3
Q8imHxYn2U6teaWRZblXE9sCVxjGAXlgqbZJRe/tc0AyrdnR8izkbymkwGjKswer8bJdvT5RSyNZ
Jy1lWh0Bk+m0iNoX2VGD3J9RxJmERDyhfO/2Da7z4ooCoLotdCzRNmWTC8fuLqoet2+DZ5xJextd
hMQ8KiUlHCMG2+FmPfBM09iirZoONvb1piioffyypyK8axd0Qeg230CIDxcxMN+L5SaL7auqphdp
ZK514lse7PilciP7ZIQWFsUhA5aSYuFoOGBcafAmfFLRNuumcHSmOHZGthtP0AEVzPih5uFLv0M0
Np5SaQZftyg6WYUTnR3bqc5pmfRY8J3v1DD7AA8D3PXefnZUG/qWrhmnMRbGCXmjl/uf9/WJorhd
xD/zbtZPRCA5uf+xaQpzMzuCuWPI9yhNhY1YCW1swbF3BuCbBExz8CXC+9iXuX6BnwZsIAq1U2QV
m/WePiYsp7yIMgOxSBUW+gzGoLxp5Ys/7o7Vo0F21A7Yv7NloULcpQQWIkDXtvpIQ41cgUFyflkb
OkwChKQb2mHs+JieTR9CwNVanP+sma9bOCQh73WK4a919PUlwDVw0S8nzU7N7fqIIQvtdkFN3mng
MPYAGTXDugwloRHkxrma1Oa7aECOuZTIrsZQ0knhsJ7HerQvyYq7SBdm4Ys53iGrV6663DoXo44Y
wxizc+30GqYU7Mlw16L9etda4iu8IhWKF+Zm1ajq91mSahftIluzQ0YzV7IpM0DwGIeN8aVaor0z
OeJGWDqQSDF9z3snf6x6z9pm9EJ8UVhMz3FjG5KGGTv2/W/1hb9SJv/JPEItwCYgATG4io/A+BKQ
kHmKvphl06PTbos9qdlyrZogPQ2Mwr3vG2Y1BlS/ZEDCBeD3PzevyO83Nezjtqs6hvqlWuDNpj57
XdUfWmd6sJb6qnGYTLIQNBLxk8m+3oLm6XErhtqy/+f/+58DD/hqx9aQXiJ0QhL/R+0zk3+oI6Bd
DtnMOlEuGNveu5+yWYN1PhNsoB7UuI3+z/Dwv8q8IQhG5+D6e8fD468mL4s/FL7+9Z7Pypcpa0s2
PiPdhgyEWP2z8mUyt5UpJFigNMvmm/678iUjb+QRZlIZM0AVfxa+dMplnoaLwgKNQbPV+U8KX1+U
9LpHec3zKK0ZpuHAS6DA9ruSHsxVvySlax0i23tze65gyc2ijZPPqsjwf/vD/MVZa8gP+4NzydYM
/qcogyDK8/f4YmsIe2rgRhmFh7nRBO4KYLvOMBkbDTHTtl5Ytv9sW/XYi22tzpcA4p5rZTpmuYp8
Z8hfcienTUK+BnPOMWCNEYhpjgJTQEJzi+QhcdX7ipnVBuPUOckssMq06oK+QShpCrjj9Ppko/Oi
jFyYd/g04UmV20Fprv/5P+r8KS2H/6iF3E312FMOu/ePf1WGymwyhIv6NDKpkDMnp/MFiThhWo0Q
UGgZQRGJ/gZ8+z1LjEMFZlqlbLTpwqLaJlW3i8L8gE/xPTfziywbxsAVIbyfhtZHoRN5ZWNhJW7C
18t2ZIqgPYk+Lk9wo2RHRXcxcNomsrkI1WnZGZdOJC6zlNWDSo1CEv0UXS13HpbFRMqzsyV2cRgX
FDVAV6kwf2K04VLT7oDfslhU+h1D42akiut7eF1ZLnbPc83UO45qEOnaQ5HMuGIK+iWulx5SF/iR
R8wSb0netXQ+FNV4PdjsgLg1RKD72rz8QqF1LdTo3RY6IFEUeRWGa32kmsV/yw1mU7D4KiOWZ8Pr
UFvpJrezMfg3++pP11P2lUOmkWZ5dGu4nv9xX0lrC/70xTsQyk6lqg7vU0O8ePQph2JC1iMYiZui
7zeRiTaXMDaWBg0AbNs6tAoCo7CHSJTFh0hIBaMAoCe7f+Go6wHu1VMVY3Kzavd5au0MqjLALHWY
Wd4AcA8ZgRt6aAB2OgS4MJWeiJyyAhgm72itSQ5NTOSKDpLRtOS4rwdyNUfIJIvp/QAFOp2Mpn4m
8fbCLEuXjreVQnxD4mGJc65Xj/1YXOcQ9gKok/gyhgsM+y+tRQZ8O7c761TCBJx1G2JndpWGyree
jrvlkLCSnwy1xSgyAEbhBeRpsBfNQmU+7Ho3qjaqEKxZpMVp+s3zSFk1s/upFe9uI07sqNvc44j5
N/vpL64droMfCQWJSSn4y7DXIg3vZ2f0Duikx6BRlwxYrDXvNLSQnX7XmeL5n79Q+6uT2MVxZpEK
5pIG9uXAsAatzSuNbzQm41zZ9vXiQtuFM0tdt+ifqgTcoAJgOHH7ZzFzBCcle5gajyDoyj0SK/cu
l451dBj67//82/7qmPWA43K0kHn0p+mPzuobG4w0QhM93pZQDSlAbhjJ4LxZDp4kWRgs4OX8x19r
UlQ3LMc1yP40v+wDr6FsmRFMfsit7H2y3HuVkoLvlul7W/fU1Ccw7u2/iyDCL/jnXW/pPMyagWHq
T2NUGoFlGjlxD2pHHTeJvkXophHhZBdhRenFqTQa4IPoNuZD2Dr3IsWhUE/6AKVRfdc0lgZ46TYe
wxKnXX5pozuvUy4yoSrmfcLHZJq3B7+AQiidmdyreOUr5DTUJPNrer7JJpuTp6JRbgoTs8LAn3p2
oiwQmMhIeMefQFMAgLy9Syt6Lo16bSPZCxxbRgVl+dGzGQAi41ygqvTLl2jGu+JAWCaWaCLZm9Z0
XbKgtN3mrVMfRAWBEMHjNy+sQ98KJxrntfPSUZoUFr9sFI4IRM38MvQEqADXpLNknbVQF0GaANqo
8mnrCpRe0LRtYDyzvPBk00IuBIOBSqVnwiXiV/VOsaUobkJLYWTzvTGUD70mX8vQir55vnU6xpxa
GVSfCKB7M+LECz3+uFZtPANFRossR4eZWu+IBCnQvZ3qxuLQIEgo+171JxNtftbkH3PRv8/HY6b7
9ZBwVRVnouXojlQ7WPLc/c0AGOpwV+OlmQ6Rh9Z/NHZpMXzDo7PsFXo9m8G7cdUJ5o9WXRoGC6S4
cy6RH0B5qSNiNFE5DttsIL6AiidyZheNKD1oUJhpv8tTBiLmKhtrJGa0x18Fai66YIH60Ke0QfRc
1BvgaVzQA/zjILrMwfOLGq24Yr0lTgbsLiclsM3BYbsEN8GEU/3SsbahJp1dC7L8Mop3qJXfu8I+
OTplNBMBaKli4xhvvRKwVjJAsC7bbq8jvr5EXvBTKFirwnC+nypc8lyztiWHU0tFq1ruDDW+gP5y
65KD5IPio8aNpIFQNv3Zoz++001nZ+VUhLPeE9suVQLLXQCd9EyxIo2cOYINN70275Si6HfxoDyh
sEGdEs8o6Y2Hdim/h2Vv0WewnhCoh36eJXdpqmC2iDa1HSpBGqKMyWD726w566U/TnkIeb9zbvje
dhM63iHqm2OXU/OtY6J2UgwMQ7J11TwJbDFeNnPaBzRnN07Gn8p87Mas3Uz1cFvUFuZB8NHgGHZg
vDCAVF4aEBWZH8M0vomZWG8cqzN9W2g7uLvVJlt03gutcAp1RqcFL2iJYo9+50ZVLP56ydJvQ8Oj
MMvkqxLHiRoOyW4efVB7fmVqhvOKokTaYUdhdorIQwuDOUxBygMlClz0s31kD9/atkp2w5IUVBGb
oE6NErwRfa2i5pCAphRz+MOIHFODKaABfVmIFFCm0M9NYalHkrNEYCQ5nG3Ewq5ZAXHT8ufZUlEz
1PHjEmV3qVWfk7Q6pnZMtVjMEdXO+JD39SFDcgUiCG2RtY/JEvfnwgxUp+yZ5NJRybNDrYILJegM
3Mvs3VD1oI2kDHdRW3u49JqHnNOVVpNxE1OzJftBnLVWX14LymmCj2EosfdVaD5atXVlq7XYtjSf
uQwZ+0JldCHxmqsgdSvQjbTDLMyQZfJQiAnBDhlIY6lSo82qh0mvnWDxsLLChDQwYWh7J9cbUgQZ
S2MBRcdTnGkXS0+ZSJjLI56E/onpdXG+lUmFWMz4Ng/E3ijKKwTQGyatPqONQ0eLwkYz5RTow+H7
oBe3kcr+zxtVPeNYOCGeOuoDM1SL2UppobEseuXOCLkyAwv45pngQVvgklma3KRuwfnkjretAiq0
75XYNxUdT0wL8lDjrO60FHgo1sDan74bnDb+JHK/IsraJz/jEnEil+h8X9clesASnSMqZ9/OMXOR
GAFsJDNeve4Uxv3PmqvNsRk5j70JPp0V4pCo7wrXOt7sRi++pBBKu0PB3js1OxuYckXojMiHX7VT
Q/pXwwNXtqt2Ovd2/b2r+3uv1V+EiYZ4OcHfg1/mlfSbCBmhRVukm8UZnzLLCvouZNLd7S1RXy1T
R+hIgQQ4HUiKw7zhV3H+0GSD4+uZ9yrcGjMJKSKZt9C9dMi+NHJIUOUw7DIu9YXi6t+6JiPIjxxS
cFQh/YRJ2yu6KXZU+AIMHkh2w/sR5/A44X0aWpwslZ59Twv+OrH5CIY9v8gh0PiKDcGOqe2TpzOa
kN8lbirFKw4O8Xm+p9U3ZmSTicjqQKTxQZk6klPmTci60U+dGYiJDn82M6ld8pkP8BpbVh/DbU1A
ampyMlel7vmUZ9FKFDdKV30TRpcGhTsE+E3RUbvutm6NetMuzoPD+ua4oEbyq4ks0GVp4fDkodi3
bn90uzjbaghyfaA8r2Fy37QIycaZi2Zs3BSRqrLoIifR2HeTGe+1OL13cBFMaYONBl4HF4WwO2DR
Ak8l1G0nCYAWfdHt0BtA1N0m88fxoYIJ77c6wCdv6U+9doQ/wHA7K/tkYl+hHPyhJC+c5e02TEdC
SzzvsW+9m0ljrI488dBWzR49KrufNFv/Rm1y1AYt2Mo6cbakIZa07OoGyUZPejTaYBplG+aRGJ97
GgGL8UwA6ne8fnqF09AtGTcT3ESWXZwqI3oz9GBAApCbBhj/Gj4xs6mHrgIE3YHyDiqASHrYPqmK
9xbmycGuRpYRofIobJIqHa0MWOsP9bacxKFXzeehme9zLi+ADlyk4BDhOyc7eHi0xcgyUmSn3nPe
0xQjv+US/d0O5RP57zRhbHoQRXxVGvFzGD23+jkr4s5XhVluUsPba9VEUGZM5oN87zgnUZAwvLXI
HAiislCEMDUYNXzgMXLSGqqmE41PsT3qNGtoxw2pQunAMd1D0y8PSBh3CZbsQ+FlMBJ5vgA/Nnfi
3YJRIsUkI/YV7alc4iioyVTXaxMxudniCBU5tQgV95DrnmFWvU/yyxYXW48eZY9xhbqgRm8x19FD
TCzPZCDUS8fvnULKU+g867g6n5XmJk3U23wku0pxOmBhyuLJ3izzVpQ930Wp7DXG3HFO0z3Anmlr
wfb1FU/7Rf5Bc+rn16Kzr8cRWoRDFQEz/vTcOSjciWMbimHnFUq8KS3lAUSqScpct53HCiA/Ex4E
7YsZMAxkQe+Qulmd9a44mjiFwddhHTV3BMZDNMM+IBeAUELljbUQCIvTYAg627phuko/2DCwvokZ
i9SiUNeZANYTtyGjozB+T2M8nNatz5tIFihymi+B2ksUsuTzDi69wSJz93SnqpMh+ZR2zfwbu8DV
TN/vFAMyoCEBIYyMMQif8sNdzFz7Ppv2EBgOpusREZO7fpZ1V7GGxUTUxWPj5olUQXanJMTqpBOY
RvUaCrFItX1v6JeVpV6qhRFQUK+YVOqXqR5zhOYPHOIMuybSjg4KKThhZiMWUe61ktPo1bszUthd
3WrCjxTxC8jO9bgglmDM+WXhs3DiG9y2zPTn6DoMJ9KZoEF4TgyAon0oWnFXi+Sc9+WvZpzOiW4G
QFRe3d5+MU90zp7F4IEwzstfehZd63RsNZ30uhKF3ibFr8gs4xJlJeN6/4AK7RdzKARpcppixkGq
Lgx9FMNctfKb2cVbNgsuph3fAt4V2YSXv7Dum0+W2s+n0eiLLXgvPtXWYKBYUO2JazRBFmbDCefO
tDrlpVnd1ie4mH35CDq5pJ8Eu1Kwo4F3nMEtoI5PSuDesxue1ptizAg3S8QV8+5wt5pnlp7LGAaT
/WpbalThkV2RN7ZfN+U9fMS3tmOusu7ddWs9VuCua0Eyh8yzsUrF+3AlTUp44rqF9sSgzGPn2zgm
5g/VgU0LEBXt8gNVj7aBMXhMGvV7lFL9GYfiMXTDPSrhFhmYeE8HUGmUfkz0eRuvsC70LnrwjD4B
5+GRZ6Fah2RidCswjfoacBF3pr4TdSML1wGWHSfBMc2ZxCUlSNyaqdvGNLoNMQfW1sILZs7jca1h
dikKoaHceBFce7ek3V8l1m5p+mdWbUyPVEXd2sulHZbMB62dwXVzS59eI3kFdm+Xvg8EnbB3lF/T
kNLvlB19fJG+VU00CpacyQ1TzJPD8rLB/AcKDTtSbb8LOazL0t+6SAyrdFPZFU2UvDu4palhyGfJ
vcAJ97E+z34+dEd6vTD25dclofGg4fsD4MrxQQlvLXMpOWosNXupF5D6WDbp+2fpWxuKd5M0J6fL
jraUM6TNVawqBlluOId1VY23SafeprpLjW3kRc6MdBqTg1cyutqx5CZwPdwCpldAb2+qCatzj1Bn
6AjE0GwvDmydQCuadOPMFA6NwKvbhXdWUxzAVDtYfMBGZ/1rbs9SwKeTjmQ4F3pykfWZi2BR95Fy
6pvY1scD8jO7e21LVlDyiJmW2A7opga6vejbPN4NmrRYdTnOQmtCtzUjYyKvnjIC5Wg3ZO+nhQo5
1OIc72VZcSxjbO/jdNM5DRBBKgLFOJ8r2sNSA+H6dto+hW61d2b+3CDIHrV+IVW0puWTivHcmHoY
ZB2j9tiY25LkNp+au0zqdJBAKvwousLX03CUWAqNk3vdPfDcL5M4kTEN6UvHjtgOS/GoqwxlKZXB
0Sq/ARUufKGS/kKm5+1iwnkIl4rTQxhXiuHeqBaFk6RmNg3n6VaRxuHJoyoh1TtOShUjsxPEKsmN
ElLrXY86McXbXFOx5E/MTsZJ3XDvfVmYP8QYT2UhRDQcPIsRocSh4kj/QYVT595nKQpMDNEoW/Fk
c0ARoaWvO8CI5ZJaVmKc3LppGvMtq6gNeQBTKST9SshtK8y7eED2Ocfebv2TJmk9bo1kIwuVc8Q5
aoFRXj+tFK/MbfGKLkOMpUjWcRXoznDO6TxDwCQS5y6fpqu0pDo/lKzl8sR0/V7N9CBbcEoQv3iZ
IarDokfJhoECXaIc3Dr261rcLijGUdkejxDnN6qgwqPYebEtRU+U6pIzXxjTrT5RGC4rMzloXdZR
dCKwMcqtY9+NNZFu6UtkUoXRlAtYcwIFQ3nKcvM2dGFKUr5nOI6dcz1q8ZbUBqg3g7sjzhfkpVl0
By+8w9mX7GMI7vx6ijWQLHoCRqwUkmE2slJYvOmoJfOxUazniNYDq4JqWxfhqYvEjzESIFb7mtAo
d3nP1YdOHsBWTGFN8cRLMoZoVEKWxwVfIqibaY16M1bOPjeozqkpZaWFJErqQpQsOPCoX1j4Fc9r
TyZT0nfKK+zm0b1PMv0qW6wb8CG4C3EgZTk4owojpAK5aT3GoCuMwZQaO03K75KhIR29r2/a1mQl
UKJhXLjS9s2lwaUSkXUOv3JGbYSr7AxMjGS+PX6+moxigq0nKLe52lJXI+dyxqoFUodd55XtWxiG
l7KKG4qLrp5v4yF6IrbU2ky2rgSZB0qVtETqaMyCo8GFt2rFwcz5zP+w/VVXmMvnJD5bGvEmWHM0
otgokOJpJrnR5roSLxr1B1pteYT6pvGqcDsmt8KeXpt6ODHEYlWdjyz48b5BsVBlJpsqVbkTy5zW
hEerd+RPe4e8TI5lfWhkqhu2P0HIW1SR9kan4Ckh/k0lBq6kIqUB1PUpYuPsYdmx14qY/fFodzmT
sShSg9H+3mig8iBEPNjEzWm58zq4yluz5tBpyA91ZnC1cbQ1poXkWFOKsoxNw/qmIsyukql2CfF2
jsy5awm8I1/iQuQa65oCGY+XYWcf7PYq9PSD1en3NbF5JC1eqXV2ZczJTS9z9TIC9hYPjVBI5J4n
s/dqQvg0fEoACy6Ip0YXOqgpeZMcjzK5L5QZflpiPZMqGO1G4v0Uz6wxiSQpFsnUCxSVsa7rB2bC
ojxPM9MUu7tJTOqZftIf5iWft7pl/AoXHUKFGtZAfTR+amgQgLDeRGrdI2f6n/uNR1kTCvxJaUuC
AWqt2RvEGTYy11CTCYeOyTVkmJT53BICw7UEGyHXJX9aiEkkOxSX+Gw3UEzkfY+QedSVpS96KcTN
jeIipCG7yMxFTYYvUizwY5nHWBDMaI9I4GbF0E6dEAZHhNysrAiljNxab4RQ6Jgydm8zKaFZb8I+
i1njIgPspOjm84klTsArks8SpdQJm9LdpZFxF/XwJbBZ1mMNklcRKFdNyiIHoq0AOSC1nZL2iHjF
tc6qxxeVjNpkJqTq6fPGgiDjG3iNtjFM2bNiNh8oyf8z5PwbQw71BfQAf69J+H9NspTFHymM61v+
JUnQVO+/VNnJsVzHhHQobTX/kiRoGoRGzbTVD1ON+pskwXCgMLrIbVQacBh5fqcwav+Fp4d2t2O4
9FE19z+RJGi28cWMg6oFwB8SB1enym+aX8GseY3GchL2eIE+WyrnWMytN5Nc22kynEWHCLMpqogx
f7Xu10QeELrHzbolbxD/P7Hg5ZrQCY82iFxbwrgdTuuWBRscQugHUWule32ytdZggfWxDyDW+gzo
5n7v6fFRnVJAF+V8H5dDtGw8ubxQCy1qngEhX+h4h3YrJP/zRlvp+uv9fPEgGYEOelo5YiuAa+Vt
xU4HlsuOVjhXjSM80shvWVMY1hu97ibqdQCDTubnJoW6t4Tu+TZqC8HyUT49DHQ6Pl6ZwnaV+QTp
HKRocH17hR2sfzF3JvhPEBWeroCC9bGPpznjz21xmgjOzElLsMgHOXU2aQmfd7MMnLpPuSA9USQU
JQvmYhGWulk3o3Fh3rNurjdUILqTO9UmtYyip0AGTHdTSnDZ541my/9+BDFUdqphrVlLhek8r5yg
h5VHfCDOCGdIK3Xr0pGjBxXZWnFYH15f8PmqsdEfrdFQtgvMv91c17fzGoMhdaXr1qowXbcSOE7q
5svTKA5DbWsYab4jqOk+lMpU0VXYONcXrvf1IZUsiM+njP/59N8+szAk+2HuCP7J5lwLvnx79fG0
/HHrT1o/4+Ob1s3P37m+Ma/2YFewXilCogkIVly38AboJ8PKcmOzbq4Prjf1kr3AYg1RBPOOz5v8
f+5atYIyQ5aK5UOfj3++1mo1RDfVPlc0wi8K8uT8Nmq4/dheH/68ceSx8vH8+uBf3v/to9bNhLnv
jp7C/edb1q2Pz/n6Eb997582U++nkY/l8es3/PZJmU21WBswLvz27t+e/4cf/9sbftv8/NG/vfUv
n19f+fWnfX1lQnfaNzNj55AssdFdGcIij//Pm7997OO8+Pp0khlovv/4OeRA/uuMmlkAI5L+4zdU
bdmQZLTIpE2zmUBScEn7fM/nq7987PqEvdzESWUdaS+yPon08rRukShR/Xb3y2MlqUmslORb/rS5
vnR9at1ab9bPXT/y866lDFwB1/v5+nHrpjWiagbF/0/fvr5wvVm/BosEgPwx260P6aK2h+d1c0jj
Qd2mCNr36kiqxVp2lAVI8oFpeacySGd9cL1xMx2p18dTn2XKLhmthZ5/TXuoTkcpB06H8/qGhVUS
nVz5qSrAkJLoWjY/Pka3I2aPFVabXGD7Q8XNUyiJTT89N00S7ggJt4I50y49pcH/Yk8/ksb8ztId
5pmGfzSmGT01/Q+RmSlBBdO0HbKfM06UHJjiNldaNA0V1Y7RTc7QFys0DTQabESsaIEcSv4LbZ+C
IYhMRA3lUgMq67df+fHfmE1ocHPSxNte1v/wd3Mjr/Pr3b99rJUv/u0l8h3rez/e8Rd3PUAvjKJ/
/Oj/xccYrtXvTer56yd762C7ftPH5vro+jH0QyB0rl/wt78kV5NTDCNy//uvaVmAVfp8C16dkWwN
avVy9FTrVid/8OdjX1/z+fTnaz4fq2obwsvn/b/6WH1o/vtbPz/iP/ua9WM/v+XzY9bHvFR8z4Vb
fARNkYrYkKHEuLpureFT611G8GstVefd5+ND3I6MhTKk6mNzfSpdx9X1PetTn5+43s3XEXJ9+uOV
6/NrqtW69fH85/2Pz4xZ4s8KrYpF66gYlMqVBR/grKkvMQm253jJL0pCT5hdUIedSJjfE3GCYJwZ
KaCgNqBcrgZLaPQbND3EnMbVDzFg3nVnzEmMz93WjqWzE73AXlqqW88jn7LT9p6sjQrhvhhmBCI6
IbHuxVZcSt5VfhxdQpbLUI83pnM7FwZwQNolPubgt3QZQB8ww9gmxpVrR0BA6nDfVpN7Eg3JLllS
36uOYu7jsn3OEuUtzamyzFrvbcvFuopG1YXNvGwi66kl1lOmw3pbi5w2i8BbswfymakjntBi8G1y
cdo6fhNhGTIltg9Gq3Q4b8dtTNs2r+goDhOCkcIxD5Wor0MleRcE8vmsOCjR2ja9QtbT5B9K7Yl4
pWWHWRN32RmnaBm4tnPKdPUpN8R0lZOYqM4t0Om6C2bbuRvGMj1a9c6LGwM7Ru3BcFamrdnNcDyp
fdgaoYZ2hL3kdZDhtzBMqagoqgwhSVJskwuQleQVKhQq1vG72t71UXVdU2JFhFrmar6t0BWQ60bG
S2MggCLN0xcJVjvLpdOHTwqfozRH3ADGOZARy9Gr4wg2upJislu+lCP1TreLFC6LIctsWrq68ZP4
b+OUh/Hw8P/ZO7PdxpXuCr9KXoAByariAAS50DzYkjy3+4Zwt92ch+JMPn0++iT/yR8gyAvkRoBl
Wt2SyGLtvdf6VubCVEmj6TFvnbsi1u8KfdamA8LSTQ9hHp4SG9dLNf6pcqs4GZoMJFVBhVYDkl6r
RTeTReimgiKKj+3Eb9OpvoedcRpaFlVtimInm2add34D1M7uCOH1fydgzTEUEHowkTjhOzpk3kvL
J3Lt9z4CL4nAqooBZGjJHKOq6G5B3pWhYtK7BgDE3p9oNoKpeVsMYI/j4L0XkZ1c+66aH7of3pM5
dv3ejcmeVY3xZQAQ1gV+j4hwCH8u9zUejiyMiB+bxU3QmSyLXagql85v5RP2RWg9MnL8g9G8kgVN
Hdh4mtmS2EVF1hx1AraSbhEubw8DTKT7jRHH7iYIwu2gcn0Qfvsept2fCjjWRui2W+XptTfbfDtN
jboqi3RTbPJ+cKlE65y9MFhPZOitx+qTSJQAxUS2y/IKtntpduu2s4hbrP4UWt5I0LR2kF/38zaq
w2aLo7na++lNJz1ddRjSqJUSYMgwo9aoc3y6/jEjqZJbtINSDH4STFkvZOwIYfaxgleG+9bhdQJU
tst8dh4fHKgt2yaeuVXaMK6Xv5hID9tESNjROdyKIKwgD2aH2JrPrevucq4PeqAAJGWKkT956Njt
r6om886ORZJ0QNZXanb5zbflSZeTdbYTUjl5P+FWhtbvUdUZ+mKJYCmcqttYOCjaSLGvM9/cVEuu
4Zh1DxVXFe63vOdujwFaWXF+g6lNK0z4knQp72Ueeu7hdNjWVRe0O/InLUaj8tnuRn2nk/apFpFH
sswpJ2l+cTVV09oqFQUZW2idhs296Z3yKFL7UWS3caD8g2UwIUtTL/B+il09T4d+SJFEyXnVdwtB
IISFWnntbk76D8IrSWgainAFVHXGjVuXjLGwetn1Vhmkbalw3NkpkWacqEzfG6xlrZB3ge4Z604/
BZsRRzQF62mVrQ1C4VZOzQvQD1bbEJJWI/XO8s4pZ+NR1VAqVE8EOUuCqiucW132VprTWgyL8oX/
2UbI5l4PPpNb0r+WNjDd0sKi82oxJ2/7fK3o3VZ8uQT6RF/kPnwVZXQP+uHgJONTUECHDSqFbdI/
Z4Z2d5UFPoxNGgzZsn0ubYOTIihrWnYZsSxCPPXCWmas/rGI6fWxFE63IYHYIGJj34NTX0URsXIY
uBYBC2gCPHU7fLvdjm7uPoTwp/V4CYTzA2y0tZZpCYlpsdKV8zuxkvajdqtXrr4EIV9XrQafbmnG
T60f7MpBUo+mCNfCOSTwWe/HurFX5lQgD83Dl5jLlIn3h0UQEg0UdKpgREB3xfPTyAxz4/aRR3Q5
/OCkdVeW4dylofVsdWzLWr+/M9VPPwuKfWVHB+ztC30+Q1xf52iv4IUAWSLkqUBHSa997/itesoY
3PWefQZdrbVxHrjAuNLEHir8xKzJXWMiZ3aQ+2d76omRdZHshM5DPxMkEFdck0OA6KfQxFOM6uZ1
7QWqAJI8l3NvoLNKYkd6TNu3ml0UpgT6vCx3bcvUqyXIaqID77fEDJUBQwYstiCWUxjPbZ3EW3bS
x9ok19yemlvqxUTiyeQhDdWG1Y65yTTJM+PcYMOFt+lCF8O0Bkgl4+ReYEScMYx3fYeVz5VEfgav
szOVazn6r5NtzgAU9cKCZ4Q2BR81Sl5UbMVmSMHHFanzldeZgSCEgSJXCkAoKoFVWNlPxcjwKg3i
epu5Z9uJTGDvAUqm0bdIGEOqx+Bfo6uy37UHRdtHAbRyPZ6qsYwdJtfAMV2U73TU8uPcsyNCK7wz
lPPCEGrHZP8FjjOJBF5xAPXvwgKDVxP58532ZEu13jwXuG9XnZjttS+iC5iAYdtPipxDC9FU4xUo
KIcQokNyrR9N/MYX0G87N8Evi1N5h4tz2LGQALjD29GRZx3gBI5JExFuFnK7sRmMp+ZJQw6Hh2Wf
hjSeIPJJZFhJ/BrkSXaaE+PidvKX7NEOWnN4Qn28nBn+SqK12c2TcylrIyPDeUasQPLR8kkzJrww
xqVYqlj5hhYgVjtsCw+LuPDiz8pCMzLh9EC9Bz+4hT5FdgTZtuCayZfvqz2K32ePBlHHenxyQn8X
NdZwXyQxA05ld1sJnaaLTGcbigrcg1k+NewctHbqTdu2N19oSCK9WCOwqK5Ywl7B0J7LYD862KEc
kS4zrqrZIJ/OdfrUpdYdB/G1iYcRpciaYSEx1P2vCuyWNGGzFajYkb+6pxrozh05wI9yzPolthHZ
afSZjq8OFN3JHv8g3Z/W2jXIzwutY7PA6IVERJnIvNvmIPHX4x8xsYAwkClXtitfPD9y12iLLwFz
IMhwIF80kSurokBS0BUwRmLsMUfNFtqsy7uqgjDjoHg6kI+VuQzuXUMcuwgtegfzln8RxXENqIZU
k43UwjyCJiJxUAocBR5DYj+4h1APb7z/jeOEEwC9DJq4DaK7eJd0Rs3OpzvryHHo8zpnXR0K5jxH
X4D8aY6pGixMugSXNyYK7WRkLJUaax9C9Z7yAfPNz6HU4toQ5bbVWZFCIhg3edf/LkxQkdhV+cTB
/obeMxVbRVm3L5tqj4cLmZefP46yIIStqEDdmI8IbLoNHtMn1XWfZFWhLK4YBroRRAK4pN4Y2XeG
1FsztrtDhCR/1iNLc5REZ9NVl5Q29Ige3ZPWjzpmlMpi6GyTtLrjPsh2y/H4uBFfEOmOkJiNQiUh
VpAPI9GX+rA8ECU2egDTaf7s2+mnofpdKDo0J6J8zNFf7FEHBKAFw0OXzdPGtBfSfDC7SPmTeWv2
9jVx6hvgy3YXCQPPnZvcV0l/UfFn7dmXGsPFmygwA8WnCsz6dkzpdc/J1zSLEmNQzebIV9HWUzPn
KKoMAw/QboFgsUUzVoMXROuotHB9DxYXH6JVI07ZmTygTEKcF9gXo+I1SuSpoLzRLieGA74kCZi9
ZXQaBmTSnZmeCbLDa1zP2yGc7oM6Mnckd79F5MTvi5oZfUf9A4O1Yh59lihP11xe7A6sTm2ygXYH
IldY79FHN8XPZogIvAiGP3YLOdQnIM2a+j9O+EI7HkJjM/0Z8lG8qkjj2yDhlo3lKLaDhdM9KZvu
3tkkOFEOoQzOBp78qu1n8vXMcO8Z97k//PKnJr2nc7SLlYBUPTb3UOb1up7DY0hX+ECP/kOVgHOH
lqlgbx4dpvF71+++Kq+aIOxtIzP+3dspYkDp0LTxYzjzoPGirP2s88Dfafj4HtLQGJYgEhduCpXr
/3aMfAPWE0O8f69IJJcogDzCB+DwhQ9Ysl5LOzgMlvciG1TpPUXySrjTcx1ovtXuxQpJMEQ+Xa1c
M730ZkOSIRxIEAonr2aEaJevREB+ROUAgsBdTWWfrSdsBhVS6EtpZIC6oPkeelva+9rnKzOsh3pJ
IjATFdwqknxuOjhLY8k3/X4Kg9+xhqIDq2x5DukMHF/AWce//yq0wS7k9Qhicnml719AFPloZ3fc
6LaHGTU/NfqpyeRwG6xhz9jdxnaO0HSYUxwhTpLwHwlfjKoPDSQsqAEJoN32fUvaYnxWkquKFsGl
t8bwoV0epix4QFzqFXl5Rgaqbt8PtCPndTJBQbJxcPz1XOFMGg4k027zH891MyIaG8rmXnvovT0V
XJEKBNeOk7EiN4CLwmbJb+vdmNsECy0PtGargzdBSf7+sWkjcUtqN74OiHC/n/r7+caRbzHb39P3
U56h7VtWjfMG6kG5/ftYQe4ncbRLGOZyyH/7hUAgxPbl72fg7MIGm8ri+P0Pf/8iiIYVuzFsBez2
N99Pff8yBt6D+nd6+n5K5VV8cV1jM4RR8kCvsIRyfmstK34Y9PhnjHVwHCxxb05JdjeOSt6+H7yZ
66pECbr7+7ls6ot90EBhSgkxM1ZwQcSdMLpTqlJ1i5eH74O72GGcE6TbKWoBHBUeNoSAvHdwp5UH
VXn5uS5nvauhsK6r75+jSqH3cMZb0njX2WcN6Wc9cO108uZjYr2q+Az6Sd4E5c1fD5RW710CvGnC
AYvoOZwbUqoEN4d/HAcZyT8A5tZ/vZCLpws1Y3zLUUpfKhTqf51RxEyBKEaM7Gd5cy3ZfT1IQoEf
7KTEXBSO5+/Dvh8cXdqYNIrq8P3j97GWR8yb0oO5/f6r7+dsfGMbo8TIC0ln7ZuhD3Ba+DdA7vNJ
iO5nGNT+7ft52837qzNgEUPZyftYDgu66Vi5dnT/fQRVII5jC5/0zPlXkg99MELfuRE4596qgnhY
fC7zhhrLvX3/wmqT5mhWS4DTctz3L8LUlBdMvGuBFtNg4x+1uyYniqsnDU2nvbr7+9hIayJl0sbd
k6oJIWYi5Ws2AnSvhfpWD4Lic4MiXLutDnYCSSUJmxpRyPIg26Y90lMqVtGIeO57Nv7/KoL/Q0VA
cWlhtfzfZQRPZddG/7L+4JqJ/1lN8J9/+l+EA+9fFS/lOs5fEAOm+f+pJvDEvy5mUQfh5DLM/6Z+
/p3paJvKUvhIhSNtjvoH4UBA/ZQeCgSlyPj7lif8+7/9kzuw+R8///cUQ1vYAET/iTvgu8pUBLHw
oo4AhPk/fKswgFIKtbg81GUb0h3r3TtWgWcIXij9xrca+tEjHDBu1WPfY+ez1F0ynfs5p6+nHG9/
hSJX7iQ9xIurHwLXCDb+7FPaGdYJngGCzygARzxdWDUJyzXp2SULoGaGZOaM7JKFTGiBxXhZBocu
aUgkR5Y8+RhAzLoQL3AIEZyOwthZc0cZ6bRbNaVYSNixbBRsckIrSGiCHQli0WLXYbpUc4S9J2QA
wZiqRn+HjlKdYcSvHIlc3basrcV/FE1qVG79uiqOZRAzhGfDW5sDV2wd+vuiijEJQd4O2hA+8uBc
GtnvmqbKnlwLhn/eC+eg0/kQGz2mjdiqzubYExA4eMc8ntSeKKkXP2LoU2RJfWeofTcu86PRdujQ
Dc27ITBgNMDRwyTxd0YWy0vQJouUyvVPzlB81in5jQCWWTYRAO6btEMuxTSS2l+h/otpd5cxCQBG
9Npm6HbpItId0dDWiRCxOavOXelap2wQv+qGDaYHze1ohUc3ttSzrxu0sbE+El0ld0Ue5XfhGBw6
yGcnSxLGE2wxk00fc9/cYXJUvgLPbZQWlNDhUZiAMOdM4v2CnH/v9hRtbkz7NX8kjUuxQWzkdZgk
uQA+0qc0CuQ6oPY/q844pw4RJFHaxpek98ctCqmX3mFxFN2kafhE6i7jVkF7Z5t1Pbn2Tc2mMKD1
LKJhV8OreyCG/Q26ob4za/d1LN12LRQWCPK23cchbTdZb4BB16zpTukMa/g/CW4NTY8I8tUcB+o1
oBggjFgc7Tp8lFNM5GMG+k0DFNN5cTNJLj8LR9NGteN0M0XOfJ7Sma5Ai6AWLtkjH+jG8B2EaM3w
XJFmtW58PCE0r2awqImzmasBK2tKUIiRhmIX1p8Wb5fC0XFvMqVCLMU7jfDqgyZbcpcFPdarPspX
0oQtUNu98xbF6jAkk4IOQW+qdLOr62RkAY1knyHw6Feenu7zyDVuTf/MCLQ6R2P+iCobMFj7hDWe
OzXTRi8ihbmyHLzwgSCGc1AHoAnuQ1A1B8Tp4dEqKIOkru/ikQa/aKU4LurLJKM3j/cLwHuDA8dV
XXNujfkBUlR6mP1Un+fPxEAF6MZmwwmUPznENdpZPD1AMSHGjlh7GyQG3yvtjiak5xlpqGtJTsFj
xdg79ICdUdrjxqgKdJ+WSTM3OFvGT3dCEx/X+krBmSda7fmiogEQ65R4d4bfDNvSaigPcXUxA0pf
zFzCqPP9uykrruYyzvZEdx3tMbsW+5DdmHMunTE5j4JCPcaGtpWJjWrA8+krNv3ej4g7U2V5Csaq
26eMsrfNaNfXgXGI3zKSEUX0XNuvRe2sc88bN4VpxZcwdOGe+YxULMO9UaY9swS5t2Ho/oDxoGBY
2OJxmRPQlk+Mhujl5gBzqYo6GqwEhe6Tb5FnynzFcvRlDGP3rqT/uM88Y0AeSzeyI6v9XnrdY15p
SGKxE228YSqwAXRiaxAQT6fGj/l87J+WK+WaJo6P37T7BAxL3hDmU4OJ0QGHLdJGWX+5HZD4kSn1
hlzcaDskXn7Doph656E2XjJKz10sgAXkFe6TYonzKifMdVFo3GbGudt5BCsbCe+P9INXWuAMV6wC
CavhyH35NhldfJk8ZPqJRh4svfHKR7smMj1/1MUXVu/upe4oeUcJ7NdXoBkTGjU0+K00X4+0Bdsw
ofyxbMLTsOyvaJuPm77H8jBwE4i8lsS/6Suoinjf0B1Z1aRG7tpGvyXKQl7b187G5Bi/KH7Uaa1X
nhuWTH7Gl4Kt6GYa6dXhJ72LMPKuB7P4PXtYlUurpXEx/M4txPZ22h7pwvRbd4LmWGbZViy41jyz
kEXbUGAFjj6YrAAgW2D+4bSzp5iLknFQNRE6WAoKrHiGfBEKW+/4rx9GPzpqL3XvpDTGG7BROgDz
cawd89S5TK+KmYVD1KrejuGQs8wzMpolutvGeJNx+DI1Y7xVlS+O00I9mYZfasxHDKfeuPedJj+K
Wb/b4fzLi5YqrcYwIvvHZupIUFFY/WV8C2PL2vgtfVzpwGmZKEzXjYwfSHlgiZuWcUQuwg2us22R
ynsRjJTghetDtw2rdS1IdRepf8osfOSgIprtjO58Y5r3Xq/ma+smdMqrwjx4RfJrnlW4GSyM5LPc
Gqx0+9L0cDbqCdyhKi4QHXEL50uju0hyWmu2fXILEhBUkShKmKk9ObPeBq6ciEakaTGL+o2+SXSw
W7q6VkEQCZDrD4qd9dj6yXFGXAfhdAYNowA/R5xgmcbRWrqNfyyrm0Nm7suYG4d81Fvsh/OhgRgw
uW50PyfEXWZCsfi0f6bcs56L5mCW+Q/LHarHHE17qeffhWAYN7ecM/kU4+JWzZVAnIzuXRLv/cAw
TlZXv3tOqg86C4eNXw39JlBAnt3Gdfa+O+dPlt0eU/IuVzHr904TDnQLeAOi9qwH36G5Rb/wx4T9
CTrqwbPBpNguIbmyGIOTcsL2Le3lkxePD01hRT9621oXSturKukUDVcDszpjED6SN9cKPyOJwdxJ
0+bixl299dnBrMO2NA+00Qg8brvsSWKa3XhZ3WLGZM0ztSDBOGqCH6Mz/bSntr1YMYZ5P7lzQlt+
9GbobQZ3gGXsWBdPx+Y5ijCiNE7rfqjI+4GH+yPCGXM0yTul/Y0Svwwz9y6qZ/ncu/VbL5kYQXvs
dx7e6UfCtUEzRVF+IGOIQNYYAX3ljumpU+OjzPv+XvSgs+3ZqA5OeAjnIPoilZkhLFzXJ3BP3b73
LMI/O6GuycDnoTD576CwRAehoyOcEAk0OmFpzO4Ge/qKCPhxI7c6kmfJUJ6x+YypdA9kcVqnMfHJ
9bRMpQmtdaeuvXOKR6aQAzSG6uSj5Hj2mduS9yH632PpYPvSjzHAR/KozeZYTcE2K8snPioEk01c
4UoR3c4JEFOIrA7Pnk4+4tB11gnzBr4UtSlrS2/UGEfPTnJb9ll9Pu/sLHCg1RRq7ef6hXvvzqmJ
psbW3tHyVo9d1dzs4ciYzPvpBVKw3539p9ltgF2Wc3Efs11lrca6ns2SEUvwhQETSUVbGpuqEPPG
WE6ctPbQNJZ0fgw3Z2xYiD9JA9U+aqVzyAsTnDW7pOZNEm/3KTr/PbCr+IeJ52hNgAY3uEQSQa2I
/YAh4YTlK27fZlMwd1njRIq3TZ6UmxFu4ntwIw/2PnCH8SusynMko/l9aiA2u+oXWozysRD9cZLd
PesRKwh6Zvjg+s4ZvPhqcVou+pMWUf8PetfeKlfsSvH80VKZrRqwON8jVkvn6vUSCEJubE3jjwg6
MMNe0WHdZHRlOOMAtJQJmOWmcjcZclhlNoONYg7imyM3eRgbr14nT+zjos3gVea1DIzoaA3pJzm3
6aYZrOlQBuObLputrhgS+MjW3tO+vsdh3x8T1zUPChvjGEvckB6J2aZNr5RWGvueduN2oFkBHxY7
yoRPUQBaduzuXDTM6cwKugVGm9dvLRWlB5HVZY/taPmb7z/8JrnCWgZLnXMsO/SninCzzVym/ooa
K8nmc2NGr9Bz3DWjnk9Pxd02sUs8qrp1llbzq2Ma5oqNRw+VIxz+emB9PkZmhdvfNjdlNicnRBee
yxlnJwyGrL7fswG7H+0u3AYV43uMCsPp+2Hw4/EU98O7VZIEKmMLRLWpsDv52Aanekt6/HAincCH
XQyMbQ6xtRdTOAPfaGHC1xEhhfA6i01aVcA+q+QN2hlBTy3elMaN95Yai3WUhnId26ich6Y7h27X
gKbG79Yp7TBYwGr7bbodFr8tqtZl2+z8avVobPMucRdfM031oH3W45RsGiZ7a4H/JaQZvsonF8v1
FD1o5To78ua9I9sTKEKPRDpu3eiXs0RStZ9R74MFKJNrrmC7IE3014HVnMsxC8neI1lpZEpRxOY+
bR3/GDKCIO8yiHZFmhxm5SVXDwPOgjLbhnmCMsZz/ft+zl5L/B6wMSRupiHb47Vd9x2exiZKk0dM
RftK6S+f+fqTkWBfHRIDdHyBazoNEKrHc/9uLMwINRcm1GHvR2EztiSER+59kggGLskmaaJTUkSr
dhDtEyYfH+qz956QEjvVOPTNIvvRZe67TJx9W9HsH6JfkfKhtOTyzajvQaetdMukK9C4Bm1s/nyU
87Vrp3e8ArvZxOw7MIb0tCGIVw1O3rKyoeggqLc/Upic0yI5Ad3OYhIiaRhrnIBSmdN+oCquo74/
FKM/IDO099/e5oB71iqfFdtdasAViHPn0GlANRFYC6I1r9IZ3VOg7vp8kCfR6Y8e9Dj6DfVoNPTx
fIZLJHrkdNcBgQzehzOKG9furejSt4A8h5Pf5owczAvs0G7Dxv77hUqm4wecaAcd1CfZVNw4KkK9
AkgEyp3f7DC3z0HJdRzVHmVh3wZAWyoy5JfTr0vzgSqI9kHkZ2cSF+xjUOO6zPNpP+UC/EzmnGrE
N3v8RteeaWKr8IETgam3bk6gY2jznpp+AQVndr+Jfa/ZmFP3xMLzwDyEPU7OJhKjLZwgJDTjVgyw
sIb8yryrPocIoadrNSbWsWqEcep0GJINEgZHo/00Oore2ncRFgBqoQisL944eTuSjMfNlI/t6vv9
o7buqHq8ZyordZJCq1PC5g3LVSf2iterKumtkUpla9MyMGUtaxpw8Cc55++Z017tDrdsNwzTBgI4
EsHae7Z0mYOAcAeSmFHXBlH4m91Qzb4+JCYdNYxpq5dhDMTG743HIsCB3z1angUFvB3QlBK1PHvZ
BY/ivA1nRnzcXl9NZ0IKSL5K6GafuYfmz+sLuTPMvWGyV7YXnNeQ4ddzZVqdUqIQZF9BEjSDF2Kq
IzwS09dQvDfMGJ9s+8uZ/decAGLkM0Qw9ItHo1vYz5Nn77Pomk/DtLIdFxOlUR47hrFBNFrnxG1/
WZpwv4gt02y7+9b2btDXfnbWpiFA6ig7872lB3gqvXalptldtV2XHMqBGMaGxLJEMBK1PjBos4/Q
7b5tJpQ4KbVNPekRav5XZWj//tJNvv8TA2rvNWucdd3i2luFXniGM4/1spn6lbbbXalw/kaMXzch
epwuFcO1HaECxWZi71Tg7cc4T+5stvrrtm7CrZl1rNpNhYZ8q3K+jAWQOynrcxgzED/1UgPQGeG8
dM6BEUIPSrwe87SlrwNHJap8Mas22c6wZHSuGByOJQDLtB/XEOLcrSHD6Oo2OWgeMaRkVdndJkhx
uqdlifkihlrkUwFrTmvEWOO2mrNbWuhjO5Zfmlp3NUbhIXZ7D2D+eK1esPzsB5Q1eVS/+rjjEAdm
t2bBJDXxTzuCIG8qtJD5nO5V7r5ELQtaSStktoH3WLtkqk5Ii7+qltPBFvosccOiahvuI4OwD4g1
mxH61UxM10pWxYdZg+rSzpMmzmbNSHGTBmQG2dIcV0p2H1MxHnrBXc4XzcXmXrLKKeNcR22Ndr53
XcV9oWTPIhBTUH/E8tNDXkDfEBDO0xgiIUiF4Auqf6RO+j44S4sYQgjfnKWrnXS7vQrUQxTyhus+
+ygj674fSf0sGIuTcrZJI+MIcO4QmsWnV+vjWI7kLrYKQ2GzNpOoQL2HaCU3QRv2rXmUoK/uKKrO
ZmLcKtSsdHuuYZ08x3315EVYD1nhSYjmU2icR66RNqweirj/cmyYI43lvIX9eAHZiMehWNdJ9UiD
iRBX4xcUAwcPhtxVaYKmBCWGZJkP2/AQmNvG0vmORc3A2SgYTDrN2h9ZcXsZsWslnbL+PQ/yK5mb
l1wytApHHFbDaxM4B78Yf8cBXlCrnu6NWPwyRv00A+rok/izN61HF9u96ffHOS3e+8yCP1bSP1Jp
sem67GM0EBj4w/hpwSYN7JbLh++BQuUibdqmlAlHP3ZwsYfWi3DUcYJrFsJW8lGU1VX7Xmr1PFAF
IMKF5Q3uoEwPTS+J5BYERxr7PEec6ZZ0XdUhWpWG4AuNOLkrUuMMU3x6EV7aEjJE68bICNrsVTmM
EJOgeXSpQsyeuIiWsSOZ1M1m8qpftIFv0VHmn4guGE7jx64RUJpmukTYEC+eyem+bPWv1pbnQE3H
cmBumYzF66jgBraWz2SZfVlr0vcss69JHgsj4AzPlurGyw+T3I+W91kHw7vsGUyheEJhUXhbpyqu
eq7Ohrhlcot77xWG3HOZor7hnAo9dB6g4omD1zPJJ5CrUA0FO/CIvAFBH9fuYZ81sdg6Lpq3kVkg
wBHUZXXH3jpSxhPy2SXDQ76m4gW99wklxJEp3rya6UET1mnRDEUELFPKqNR/qQ2J6d6b3yMv7/mn
xHwUiblOUrothHn/aQpxaZWLOIeudud1WxuuICPuwrzX5ddEH8xZsMCw//dF5xkHp3vURKcSTA9N
l5RJlacTuqPlG+keiXQC4ej1wZF53H2QNhFVOQJZshu36G6veQ86fmnmFBpVMJFlXKDKclaiGPZ1
b4qjFfX1eg7GXwwWfxYaKAwu9m/AKFU4ODygE0BNTgbN03PGaCI6yAqxIFQyGPtBuPkWpxs1bamF
Z9caHZFLJvKE2eeO5wFYY4OM5DImfhiFQjndGVxWdqa9TZxrerKWWjduJY8SUzR8oI6NZw4TrEg+
nChEvgyHbp2jxDc49VeA7kxyiVS8sknGuMNgL0aUZ7Zh0DDPafC7Jzzj7IG6eNX16iW0+JQHIs2s
jyL7rYNevADzOxZ1syQtm0SITpa1nrGwH5MyLHZZSEKJkdU7q+sBRcY2ewxiCHHeEHrITos4C7Fr
7PhxTrqSdrlsj8yKUU/E8JQI+t1GQRQRPlId6r7uLuo6d7/NSsj1MEPs1azPUkXWzjZAcg19/zzZ
pr8yjMe5WmhkLi0J0/XJ+FjQcoW/DHYGgFgwkeMqHffcF+XBHjsDH1FKmo9yq7UIiteJLlwdhs+V
D+UqSuK3FFAbmUry2rNowVOz97HDAFjLZysiutH2ovjeqVHPxWEmkPeox6pJ6uO0mAKQ9/yqo/C5
JeGAvEhwtl5IX7VEpms2zZNHFDqrge9u3E1Glg7FJNp2BrnIH6CvVdwhKhr1qIG5Oj2ffLtGmuxF
ROTfZAGG2GK3NoWLUjYw72p/7glnsw/o/tijeN4fpGZLBmd6cAiP2fbaOUSIordx8lZPRnUDDIeu
lNOwLUKiIOOGlEnCKiDnxL75yga3XruVm55seiLsQLLfXYkArrRfwtTVx9SnCFN+Lq5mOINGzh3O
a1Fe+qje5Zl+IUGr2QkFBhVyC0XeUG1I1fqoOpJMBrR2q174PV2pbG9nvCw2EUnOxSvd/m4zdF9J
M51GkX8OKFYaQkZXs+G8S6e4zmG4dbBV6p7UtKSff8B4wm7lF0+jy3/KfPDckpWHrn6tBvbDP213
ePIKWhg+cJRtpWgogEpEQ4vmgaqCIfwK84azkSTb7OoQ4xbYFEA7yOYk2eGIkQ4WoUab1IB+2ZIV
MCHSrJ8CWjrxyMLtJhRwpt2e8iFY2C1PjQiubAto/UNLo42JmSkRGyb0a1iDA7VmwjAspaHAHOJx
gq9OlhS99MbMPiIOxln8J58+yZS5d83A3lgVYz8RV492DD4vYfMt9/mUXKq8/lkPLWds9q7Y7qLI
u4ujkDwc+u5GNdEMcwmGFf0tXWoDgYhjysBjvTkjk8ModdhzmfprRvHoRzlVCu0usUc+/2CP/8He
mey2zqTZ9l3unAk2wSA5uBOJEtXblntPCJ+OfRvsn74WT2aiUAUUUHd+B2kk8NvHlkQyvmbvtcd3
tou7Qll+azonzev/LLwlgy1+u1Pe+nrNvzJGh4JrL7G+gULuzKz4hU93irynapYkvpr11vHGi0kW
rWjJeSsG+dTafreoDDJTtnNkdG0S9aVIP0PO/kaVJ/ZJ7976yblqkiCrlq4VBXn+MvTdR03E3fpv
tXaGN0CcqVgRgn80RAexsaDZmk4GZ2sCwSNMSnQlD41TfngmunBd3j0Cu7owkMvwYZrOhU/SG3Pf
nMvATkNf2Q51Ck8fazeXRmDyiNxMVCZtRSgHD6m2W/sTfWk31UKrU89XC4PRJimMZ3deXhJVfkwM
Ojor9SdnuBSyPltj9ZqLF941n7uUKMV217MPaSfvwR77h/Xz6rWVZ5U+8Ctv+iqIkk9hp75GQMgB
In8k+T299jRuiCYCJx8ewnE8APtALJW3HC0FJ6Ngtl5bbcOYvnmSef+OT4S3W3ECmHe4zxutI91V
Lo8ybXeQNfessz9T24LomTZPYA9LQ96aOT62LtLlOA9KyuLN2NhvSW/upQ2Toi+vTdtDxc20lwnA
G+/cU5oyqQJwz7ImbtMAZfzbpE2/2Cpu0ex0JFtGj1af3fWVC1rnAyD/9ixy9gZKEz7BQAAiB/HQ
mISW9/GvKmfhGje1y5jsjdkzSjSDXDKic4g7080HeQvRn2qKEOPB9MuJofWQHgC0BsDkDhVdcrH4
I49H0T9Gctp1XCOaMV8TYQRJGh/RJb2YKYW3Zu2Xboa0XR/CUCNyvAUkz9alLk9hPbFVMrCQAOPM
7f45ZAjcafS0XhlMAocED8WLWSU7EEDP64WP/fS7ypl6cKZVw21EmT5Yjd9azkeexedW8255Zu9U
576yaP/AzYGbaDrTYfO4avR3Y3RtXAN/SguU9FSop5lbfmPIiA9nGLXtaJRnSo9LQ1AaouygWBF4
InwxmT7U1C/E9NymJLmVaf3N+vpTTe7BSDt242YROOPPktjNkrWn0BZ/zbzReKK6nfZjMdSvvhCv
s+m+qtWpwTDiF7SHlzmThD+bR9k1b+wxvxZqxT780u3wSSzqT9bEr2WZoWCHMKqXxxEuDlxNZlcR
/MP0QR8CrWpeZNwTLsGt7OU/TJ09sLSeywgrgN3/ZAxzWDC09dl3q+n3NlefBXc9wuAL8WgfZj1+
jp1GMp6w/CFzDllRPC6sYK2K3Xdktvsm4wBC3u8W3il2Up8z5ojr79W0jMeKz8Ry3V/8rZuGOLtY
tUQZveps0iTnZ2MUj+n0wn7pdzi7tyYybyrPvnI8KZGTHvIYcfiC1J6gOgt87GKJc2vVvxPkyW02
nG2t/7C4qYgAOxE1VYDD3IAhfcpV8lkWkGJIL2d7bTKEZGpuqXdbsy82liidYSMyRjA09S0G5WwN
LFP0bnywlvphNNsTlrybVhiMnzkv3egE3e3SG+MLw6XnljMFhnl0r0BBRTN4HURskH53Nsin2eX2
LMzHvqZ/upf2iI5sG2G/3cq+O8tq7b5aTA4nHRawPaOEH2zEL145x9v1YgnN4jGMHo2w3ce1O8HV
qwF2hxqjEtXmACcYWpWgaQprRj1R76t2VRw/iAHCaFe+GMLdDRYC+soG3Vg1u06vH4Dj7HoHRPV4
tGcLcQIT/sj8sHFtBsXECMiZnx25TmNGoBp2+4B/85rO5qOnNT+siSyItg7iYsGqhPxlWW4FRtCi
T+5V8eLFMZHtjvM+u1/QSDCrTD8rrWaTYpi3TmX3ECbS9DoazffY74dWXUalPmIxf5LctCsy7y12
ueVKAe5WdT+B/V4FU3DWIkGtV2wxTcopq8V01Zk+CthD5jgFqzE2G+hiEoQSo8csDubTlFVXtI5B
mFEj8cTYSeBly1gTHzxJB8E2VN/eKPcNZdYWmpqhEbYyOMYr2y3CWcwN6oATPc4hEfmbGLjtR6xE
o7ecdcYPtaUOpdFy+TF4QgJKzYt2PDqHhrsjMmJPcLxsipeKkOAIa8OSvKuxfZa2vfcoI9gOMC6H
ElLH9HX1XtMgtHa2t5OG+LP+3myWT7rlneMmvsYGc+HWRKqz/sJCGM9A4RIfVf1livq7F5cn2o5D
GCevZmHuu6F6g/5nLFfbAN4ZToI+JB6C3HbPWsz+ef2mqWjeexTAXPG/TRWDzCokFq76qY/3pBFa
o59X5bOLpET0i58V3g8ybclltOy7viyc5J6/0MBtwiplMjzh9pfLm7X0QWqrfa0BfU7crRQMRbSW
ITfFTrcAPSTZN9OuowGMDg+1jx310DoDUQCSMSFRk2TSz5pznSPrGMUd8ZTWUXwMPUPs+QUMuT9h
kgEI+iCSz2gdZY7V73R0fzBtJV+dHSg2IRk5PxrvlRXNIQrz36Fwr2EcYnqRzdHV1fcSyjv2mt3Y
x0cXqBzHJoAIVjlr5um88IisiyxghLclj+OrZJvm22zI87w6GdnIW0n83W7h1No6JRphh7UqeawF
0gVkA2yg8OtZTACQQX+uj8xITR+yaMot2x8S+dSDdDtr66V6c8qqg2fyeEQ1cbXn+NBRT5xK7f/L
P/9XyVbksBvEKvzP8k/MUf+D/PNfP/pv+af9D2EzLRauJI/BlDYZU//Wfwq4UIYUOqwpSRKFhcjz
3/pP+Q/bdQ2IC0SsmPwYP6Uq7un/+38s6x98K9Ik0/LYUnu29f+Ck+L8Mv+7/tMQJglc0OqRoOqW
Y/3XtAgnmxpsdCo9JLotaDHqV9sFn6ejgSlrs39KCRh9An92KgsjD/QuMnyr1q172Rf1JitAcCN5
32ZjKe/rAHu3KLPcJ4tWXsbVDTouwn4k3NGN6uFR9izh6Jee8fFAF04gnKu+rt+t9uoh4MGNvnxR
jq5VzdjcoCjX52wpQR/RK25QfzhPDdrS7UyV8eyg+GPNGJG/F1p3lyHBvjOBGELZ986YVPs9u7XQ
N+PGRgPKVLNCSPOz87Rr7Bpw+olLOosSq/syhUUwGPP4obf4jlUyfSZuvdGazt7VLUB4FGtomzCJ
oQZwhqPFzYwLtH+dZuyGsTbX175buldVuP2mqjsbnzHrB1YBVFMkoZAHE+RwLM9MzIlFfZrDGCCw
23x78NZ9ZrAsAad8XyS2e6GQj4O21/bjuKurzrhZVvLu1fFEM4VFfCmGi1dcBhjRZ0XjGPJmveld
6+e1RI3iLS+VLChW7aH1pRS/tdHFccyvI11UsbRHZc7CAVXD4JcxC69yGe9MMLydYz6PwFGTSBAC
oBtqrwlVUexdUtV7b/o5fdI9opGifvoIx2LcF39ddEWKTK3teRIF2YiyQ43IzDzIU9M0GI9iIp6i
HYwbK1kS5At8vd66OpEXzWXyAkCBWkfDEN/qjCs71zyx/sU5J9oUfabrr0F+j5rbMldpjOpQi1/c
R2C50kIcwNrrD4lHRHlYWS8cC2G7c9RucmP14HJE4fkL66NXo7hsbXPCattN7LoADTD3C4Q+D3sJ
beOYT422jdJM25TFjIEAHwypySvrvbbjszFqfyql/6g1fSatrLGedO0UDagRDbP0Lnbv1Uzia2ik
IfPQTpfRyWIptmHfnPsDRuW9FqJ/6qRbQhz1rEcL88XGGwoiP6z8q7X07FKvX5ylO4fZkBxilDNn
Pcu57mOy1JUFWiGD7eXdl9wxrwiATDJb7MLH20O4iUAKs84pubJOLjWvj1705AL4eUwIq5SNK58m
a543Brm7W6nQs7YFESH8GYAi9YRUooaEtFrM+ECiovALzWEWMOh8/EW/1SpABPGi9WSpz2/lDNhz
4C3fOsnSBGm4fqYjTv8wXWioGdVYsxz2Tl/vmGf0m5dxKnt47vEPi4DWY9ssTN8lygs3zf1KZyrF
AjlYnLY9zMt9TLpz06AucfSihIG7vvyZEVJpVe1h0prF74TL0my9WAkJSPyqZJqkjBrXyypfTIh0
1mPRPnqViQ4ng1FuWVczct9iLazOObMYpbDEDQhWPoqKjI0WczyNmX3l3nm36f95chnO3siXp4XV
0BEjIhc3nEyojvHe0iwGjSXxzzRMMui7rPbTlFDTXh9QbUD68MM840ZDz4rZppb+mE/mzUqS5ppa
cZC25ReNSQM/pWJvwvhyekU1vOtEwrRqbV1Z07pkSKc71gndKXYTAkO85a2cyvrBAQhONIC+VdjD
KPa9D9frkoCAClYMdvFphKFfSRHu8VdVn0kKnUN39n1jYccsuvImvWm61wkYjdypofjOC5ACF/2Z
cMmUkaUtAVgWPUq+1nzCWfxgNl354I7OE+I6bYt5iHU/m/3bKuAt3Mb5Aep/11Q24+f0LRojZtdF
7e6QKQ9peiQDBy2CkSXHwYHUqgrH2+VtkgRJzM6ELRIZeLX2A7ru+Izk9KHK7b2ILUyEOrKRNG+R
zE51dZH4esu5f9dnnvzGb92JzYeaq3+1Auo35THbK12WTdE09EHk4bYmRWcNNhXhCcM+RGgil5PQ
e7PCObyJ1ji17El9MoJQH6QkA49pMV1koZn7GQnLXi4pKdr6hNYV3km6joQdC+K/bp2LVvY0+Ttl
rrorw3HJhUuHvd71f9LE61lGm/0mIyXiYq9bAY2e8FAAfECLlEGlMZ6jZNLOGD/pevPspZ1/1gMG
uJgOPdW0j8LpWbfT7i4ZuaiZySrIjNfdgM1by+6Jk3Zp2psZF6eIBXDGiuhr0cuvWfKdQwFku29Z
j5DkS/56NKNDTbrk4HHFMxTz2idPO7KR+xXBJX5rogaAqh49goutt33mxs/pnCGInZP7pGcN3lH+
V6b4NmNrdV4QKVx7w1kotHVJU36Esd2w+S2qU53F7BvdpQimRUuDIaxRvbWpCYHcRGVpVy99ToVc
qmIKpFF5D641HHQDzofTotq3B1u/eA1CgUrr3MBd5LhzpmI5RniOyRGCqN4yLL+NrA6uWSW/TEP3
jUGadIAVIqTUeGRuHhFgKe274BqKxnEvUS+dunCNbLJN8BtFVPvMnz1/bMw/5jx/F9jG3wCH6EPp
vTG4vlMYfS8ltXczK28nMvUaDeiW192auiyNtqsz95smczxV2vhRK1SCludL3GCI/uvsagrj/M+D
xJnTIx0op2LqGDs09eQdKs7Evu/QFhSd4aNKrqEJKQAmOSaSxfw2ScN4ykbdOOaoMC9mZjGWbjip
Y7FCVlRJwEZHo4/WuXqB9IOt1uVY701yrIpqbg+5papza1rpsSoiAynAfNLxzBy43TcYen/K/J6H
S7jmyKdBZ2DFbJvMuGd55DvdgKsD3PEwtt5J2WN7cqyHqBf6HQXopOroLIzk1M5VdayzDvlzRQz0
FC57I2a4jM9aMWIMzx4PoAtQoB7hFv2PapUk3SYmd0LvtmmNytDJ89/N0lAVaGWMaOSpKbiyaxoc
Qon6505p9ktrdJscCcW2NBp9D2koIEKyuxTpV46XnHSZ+Ver29WuRNC6izsDYbmbXumO+02n2pq/
J4vKAKhAvyGPE0ZKZmwG2sevUUiEbfqyrUf6LZjj+i3JufZBF0DJnIF58klbOzf6dEkU4NFY9Wpn
dVp0HJeUhZfr+UNF4zjInuIxHS/hjBIkHJkjqtYWviBZbNMOZnyRdkV+xQRCBA0CphaAkATYH9Xo
to+Wpr1DtmdM2jx3jlY9p8HfMiJjLryFoAOP1NjrTZPBt+jLDzJgejhak7Y8Gnb200kpOwTL40bU
ztWlLvTriCCbeEGF53ifJWKoWIwPIhTfQPr6oFgOutugDjBShbFc4l3pnLObk8RO83NZ1bgiZ/44
zH8s24ovHQYd2AcLh4KT0GQm6NvTElFVZ9SEs4bzrjTqmGot7R4LSq1JQLCI0v6RmhX2NO8iCBao
M6Cj80MMqgE1aDyzA4qMfe7It8JkSaxli34oVoSQ6aDahnnfnTMERmx6IBqwujvM7owVm8gI3Lov
jtYmh67RE4b440NM7Uaay3IsYfJsl457vuMvAjj+kvaE6rjthwP1gDKohkD6UAu0gdH45KGQOyIM
Mvq0OhB/gz/NmPWTbZ6qtcJuUmngFGZQ0TI634RymO6FqN9itLQ4ruqjOxScnfVyz1bcTRKzl0/a
zRRNEwNJ0FhWAi9iwjWjTfhJJLFJlkYR3o4VuDCV6fs4L3/BuIfarcGNzkokJ8mMWw3Nirh1LqpD
OckloOtiB6hZxMbFmrNX7gILYD1RVDa8F23Khn8thvh7N3U1MZnr6meV9PXaBZgszeptOC7excnG
cdPndRK0Zv3sTGEEUiJJ902cP6HwI4prHE8gFAyC5SrWtxkizcQmNscYB4vR2dyw4aUoQ+09XdIY
sQEJDOjdu9Q7E0n1lVYdkgmtzC9NnzbHocSc5MAvuNhjuSvpiXaeM9c7Vzbzbo3nPPQggTdyALrS
MMpJptx+bi238WU1ezud0xI/X7gzwSeNd8ubDeLC6Z7W/5gMCO+MEQN8Uc9BGWq7ybOLe+Qxc6t4
HMdS745V5K2IGtTCDcX2vrfLhRKjyakqvaNmUfj2hKTpGlQ1Ikqrw1RwVTbEhAexZR6czr2WHtZ2
/mXlE8Swc7Hv76r+a8BuwACqtjcsSXapmP44LlkPyuNMzbvspzCRAwgL2LtTo3ZPkegwCETxEimU
1uQQ4Q3wwHNw3A/kRBanHPGKGc0QPlRn3iqUI4iFmjg8WBpkFE5MxCFR+pFmLppbtF4csTwG+Oig
/L+lslkeEDet6zWXpEDW/FgZUjooVkayBZVkmtHNG0umtjVbMbJmkwozdkTB6GOEiqD8T/FZTNPz
KhIKqk53gzy0BporTro1q07Pa+fAIPaF/d0MuwTiFApZtGUergrnGYwQSXn1wlM06wsOcCAMgwzb
wNE05oPp/O6ljYGFkcCLXKFZ8tbLsgXdboxoj4ssu4KHemfwKLn8SpKzEIefwZp9KiJIt4OYq3Na
hXLvqillbBDygSbZB9pYsRk8mfgZIR/7wZVX29RAIEMr4ROvnH2Ov+NEesC5NEVzNBr7l+G2w24K
kRdWEbDoMsm1wxTB1EnJMcPuRNJhpPy/DXfigtcLu+J5njPe8cH4U1G/7LCApbs4Gn4SjcDHnSNv
boR76Wg+2ToIXlzRAMqUiXfRR261pNDRIM7EPbWNA2gMBSzmv8H1WWtYe/YwaouK9IB7tDyQXB/7
iaOz/KhNCjtDXjMjqa6asE4S3AONb6jvDdFHMW6lnwmZUKHeVDtzxM41h117wFNiqChAJG1AaQqj
fSiab2nPP9Vy7Og7D4uavGs9sAOvytK7NqF2rKdMHVpyIfzesaa7YU6Sz3Aez3OtaMs7HsJQ1jal
uYTXKRy+6Fz5hnwIT4vbvbvOIImysbvHtnoskzHgFO8eQs6jQDDK8Zua94WhFVQs31py77Ly07ad
5F607S7f6y2WMz2aPD9Ry283XdgjNxPL1JomLJ3dS25qBiZGaV0Sd8mDxKmbbUZvyulR3uOwPVq2
2TFHBZszdFEcSLIhPbdQx7a8TZUpLubo5McEyx2hsSWEf1xbiKrnBeW/x+FXqSIJihDDjsaWkkod
Sf1sr3vZjgG6N/ldEYdvGMOCXq+xzqVe70OL0c5VSbIoaCcotkGS1dmNjqALei/HfIP+ZecmSw2d
ym0xZKF7MtYjcGpN/RJ66atsu+lSG5xzMwvsuX1EQzufixzUD8qwF4nwSRFw5MSejRJgAsRTuo/d
pN//6S7y3kC0EEsuXXnsAcFQE2EL80iqwZiTNe/o+moM21uOyyVoQrvfEXjO86U1B8IB01NRxuNR
W9wng83iY+V+DQh5en2sHmuj2BuqWxGZhe1rHAdHAzQBGq6zWErtMJfzuC3gQ+yzmiGVIzSP2zg5
zsa1px2+Jtn4kXeaemvchYFB+aPTtORZ5MkHMaDFOQrjr78nVpojI1elszOMptyzW38dGMQshmyf
44zni9Va18wk+SjuuyHgIcduEms1YkQrQrEVI4TxZ8cfLY/X1s4d8aBFUCQAekZdjNsKiEtQcZGD
c9Lj5iQrdXA9w3hZ0O3QiOgH/J1IS6PpZq6vdtIsna4ZJQBJI11g4UU4JnPgTNR7EdqcwxiyTRcR
5VwD9u2QGeSvw4B4zHN50C1N3QFRXU0Ql3Zff6YaFiriYhlSZOS8TTmzKVGd8bH9SUWrX+2Y2KoC
PZ5gxHtMDdZS3mSuyl+gUXInPKwHGBTYfqRb9iNBEY/aEVgiOvbJwg9DJCLy98ZBDVFpB5xDz5VH
yMXSZvpxKNoDdIAyGGIvZIiI5UbM6JTIAzODOgf2HM0TXpVJiB/9wAZYHEkeVB+G8jbCYKoJTWR5
EAX7OFyflPjK8Yky9K569cudumCakMu2bLZBNXqfsca75TKf2VLsgVjjdHtUhcE2B2GO1dPNUNmM
jw1E9aXaj8gVWJKXJxGG1aUoNPsew3xMlf4eD531FWkf7Ob7c2IhNjdkeJSmA2bPzYHfeuODVGzD
DZNwM/gchzzhOc8prvmapjGMKfQnLSWfoEYrfBsNDDiQuzaZ5WbPZd8EAK7AANis+oeQa7Zah7XW
qO52AoILRTMLszJ2dktqslQRJQ8LvXxT2RO2N0BGtvxpWvF4GjSnfBCiYho5viSIoR7EeIyYoV88
zmXTGMODrRDhKDnT2qyBl4tENjIUU7rDiRcGDM6ZYpUOvyRFeD2FGHqjkVhDLYq0Q6JRW5f9HGEW
wVVVD6yAzU5Fe7seyB9bJxbD0pebYnSKgCA4QVDs3O2A9RT7pm2zfZ1UHgKAlLQAZuVOET9W2nwn
6RGymBToa/rhDdPaQuxOexuF+3OwK++ZnD7vuRZMCCZmE654HCV2JsPQIPX2WgqdRB41kE2IB8Pm
ObY7dIV6eSXd6F3ltL08LhPSYxvvifnIFsFztsMhXRwnaj3G+jj+qnUhnJHfxILgNBsQhDWLMLWk
KQJ3ND9xmzMv7CVStC55lw6An6x9a+yfayrDOuFw/UHX/8jMSxlZMv5wIyrnePKODuZKSPvNTcqR
wlaV+RN+lme5dBhm6mg65rO4UeoAk9Kz+MAeOd0gc1Ng7RA75hWJx2FjyuOgmazmgKAiom2ZBbeC
RLG0PWjDpnWdkvqIsyI12UWoUv0YarZuY43WfJiNx6mwir2rld8uYrZ4yaIgAeDOiYNlReORbOag
n7vJmQ8oBcg25zySkqFC5IxBGjk3R2/If0TM1JP8q1LGxll+hx62wVqLtGn9ov+asCopFKsH0yFU
ApbCs84IBbBl+KWt9iZkKkHaG8AmKcW2smXiqvFNCED1k9vHB0ysZMUSGkDGkP5ABWLt/3rIHHif
WxdI3FYprTrYfbOTHceXo/p4Q74F4sbUo/KX/UMfUVVPsYt0jhW8JZLdZFX/8o2tyhaXt43ZbQuL
r40faSv8trG1wCrEDeyOvYfUflO9zIJxaZ5EaK66IKjsWhFVu79/J0JAgkrAJO6svMNcYvH+e9Wr
07Nyh+G6nfB4kT8+HSipebhW0A6JMFppbla8/dnx0D5JNTcnyFMjOrns2DSLOv39ElGuZyTbH+eG
4eA4ZmpXRLuhhtEP2/S9avNfdYW1PQVRVmBePZUJrSMBEX+cql92fQRcikGzw5wGxlDcZeBCZifA
iABZlsOaxVGlZZe09T6X8CNecxPNBRo0JKyNrTnq5KxfomzG4BPPpm+tMAJdI5OQEVjvi/US+fuF
kS86K/YvyGJJXRF2lQXEql8yM22B35kgDuLxRxd7La617Hnlz24p9xQxG+teQlRHAdc6Kgt27dFA
R0gg/H4ss3u5kpNlUtq+Sthn9/LEdLDaD1zv4LGKy+xOSADzrTWROFniXKfJIsU0G3cJCQMIdbwf
UZP/QpCGOcx5WVK24Lq2x5dIDtvCIoNTUnKtHOc1ztSwyGo30UuD3hhOJtTazTzMX3bMkBJiMFVg
HqgJW8bkGmju8cK40Fe2mDVPM2DlDbAnXC6QLk9N+Yp7Qvi9jr8sYfl/cqdH9uscgZV9/Qufl4LU
EaHCc8X6ndjSekHMlnHxRNHbIAbzFZqogezROdg8BLDNOv0e32m4X+r51csty/+7I1lU1Z6tcv1d
t4uRzPpNc/vs0606H87eav5S2qk27JdYm8y9rjkWCTbzmzlOEmAhKKfJtQVrjCjItJFnNnGmH7M0
Y7rHU2SEwrcyptxMrGZ9C/V5dfsDLBQxKaSqqKMdBsdi11cYC1D+z0nfnMb1y6xq4qxt/f7P6xKl
Ck9QC72zkK8iGa7t7LwU3i+7e0NyftdmlDILVjgkeiOTC6+HO4kVttAJ6+2zP5M++8IDHSM1jaew
RxivKdwjY2HSx1SHsSMLwYtW0CXr0jFPGj8cmxh0BHRSNgKdsx7GWyupKIq4KDGCMEPcy56+/Sdl
iicBWSgFXlYTlzEnaW9Vu/eEPGjC+3bN+ktPBm7e8jxkFMDyeVKP2D2+hIfMSXNqGpxx+EDj8K5+
uvGtMGSPOO+iK1LYIBqv0sDXVlfPwkF0PDKWmYd77fZ+AS4k5kggKxT4TE/uLd77TVOg2YB1Emru
a8y3npyY8GPAWwfbIyRkCuvxMC6Ay6db1JDRxnajh86MoneWpWBIBwQi6Kl4FyZkTRPEJRNtlsxb
2SWEOV7GjnawMWbkcnP15JLkjQ1CRjh1UZL6NKzwSMkZRLjM7A70XZVE98xsmEaUBi48ld0EicQL
R/icPEeMnyhf0FZ7HDsRvj4/tjBVVIunryMN/eQQG1vPhLCqfsJ5xQKwPNT4ztwWUDMrU149Kcrk
oEMFXMQhbm0viGiIDNmt+tF828eROPxnroeeChyC9cQUzdQOYEdXrTfR6WSIDyPndt00tEmW9wtT
EzpfwG75pjBHmnxGX8wHsFGnNJWed02k80FBHPlT2Dz8zf3o6zX2ZrINdF2RHqD/V6c8nD/ZTNBi
pC4GjDni3ljtA+xQop2qwMP9NSB6NW6hZdYvA2rRiXqSGV6vo3iqTotN7DLA0Wg/OSLaIHx+Lwxv
QD03v9Xrj4WR4sBDXbxR2hMVQs+EOXyAs7r5e9z9/VKvz3ZAw3gpbfex0ePzZMa8vhC0dost4wRa
77mxbR6xoUVBjOvKH+CI86xr6FVM+kLi8KCzdKvvtAl536FHcGuXxQOqBbxpIUVf1Uc3KDdR6EUI
vvoHtEqwUzNu9Kyav92x3kUJe7SubGma11N6/cv//r8x/x6IUkaLN6EkrzQ89uz59LJ4m56sEvw6
b2xdqwbdYHquKWcYz7rh1ixVkK/55GJAjujcOa/GHVayu1el2LLg8v0zjFiHOcjkzLl6kzFhoxre
Id9998hnCSIkBAvPPS/BNAUdsvUDoTgV3s6zeDyDNkX0KXA0UZ6iNDLcU+gM5RE/61aYhhUgXnyz
bc4MHuf4lcKMebwHmbPNBaGgdSN2ueummJHg2OVeyNGFrneL825liJh/GoFd0maOOS1W8PfcZoDV
HzX1benai0imh3i9UlwrPEcRkC1D3BUYtsBRTogWLFuYlrFFcIb5oVdkVofpftJROXu1DPCxvs1D
GnF5t7esm844GO2zIDB3tlpxt9qiYSMR8iiW04VPskMIML5Ew/hAZftEt+b6ro2msvCkBkKh/GMb
PCDolX1PJ0vBITfN5U5qeuT34TBfR1EfoHPovXlc1OxsyxFeo4wGHHn6bzU2VE9VovAi1GGQDAzz
xjB8bmkBN5mr2gcmom2ID02tGjwTEo4HufI0YlrM84an4DqYs5wq2mcvTar12zKOn3hOhIwVGWPY
bLZdJts1LNnCiAgdbMdwpzKSbzoSZhneFo9EP+jcwFrQWuRm2JnKDxE6ehDAM2YuTdv3ha0fdReG
U6QYFxTuZ5K72VE3KGKIFcYGr85tAs2+RHHTJ/hMkcbBzN5jGv0O0/KHzke8ke6M+8xAhY9+w1p9
tV+lNL+0dJtbnX3Wa0jvevqjNJCwVDMmPQvIEQJPsIU07GAr6ay3JVZUbbhXQC7oeMBI4//AVL4X
CamxnI8lrooJuOWMhZ/K+c0bgcQY/S/d0A7KMMOjVaOFafJt6Rn2Y5ry5nVO1gb46tNN1KQvDgvb
A2icQzaExmm0f5P0obFpi44gJuBuSQIcvOpPW4X5h1cyXgGvg8Ix+/KCxsujbUoFeRgF7uPFsn97
tYLcomDvo8lmeh9iQE+Rfi8TglIoIJYyqh0vINrrkgGZAADOcBm/h+PghPMc5OwTBtNQyDcugq1Y
GAjFqkZZugoDotS318186GH6xnB/MLs7PkJeOZZM6PQUeCLiptqWevRtUbCu65Sf0ss8H3Aeu20H
x100wzr+D/bOpDluJNvSf6Wt1o0yOOCYFm8TAcTI4DyI3MBEkcI8z/j173NmWT2Vqjqze9+5oElK
BoNAAA6/957zHZcFNwRyn+mtvSNVlRu8OHqWPTEhEnhDlymi0/TQtikiWH1dCMWT3fWQjrcRDp8a
RXbhYQFuIsWORzAbNpd+hZo0RrW2nxLadUNH0z3PbwQFNj4h2++iaM8ClR7cqgZWLhFdDGR36x9h
S9JNZM7pnhwWNEk6Rp/QgnNKY4jVSlluU3KDL3CSNqHnAGJaF4JwcWhJWJxa23bbWQWUmBLZmAGA
vFLKd8u11y0uwf5gmM7neFkDIjiZyRWk7i4SuWVlpwzLV38OdAZouzDFNdQ+mo7ZHocJjUIyp1LN
r1D+oP7Au2UrKNX0rSK/1s7KO8QVLlx2BLkz5umkcIkH1HgcZQHNRyooCyABUxnKeGynMKdJCyVV
RstKeZ51Va2h0KmSferkGLn16hsqYr+wBw/rBmikkQEJNgaqDkyPlcmioUmGTV1WvHsT+Dtd/WIg
oNC4L8uVUYbykHQgGZPYwA58sBv9rIHNCKI4e8zrRpwXvNlmQwq6M5KT3GhsknnMOUhmkIO15KvG
2zRtcehFzT1VHg9pHVJpnayBkMCWk2E5yhwdUNuJwNIQ+hZTuU3W4q6gUeCbyfjutNbD2rcqVnrw
6zo9hohTiWARJmMj+o7b3BuOehvvXDm3ZBkSur3o2aEfSg+ljLEDI8j00IJTIs1uh9yaWaeY7rFG
etuYq6POrBOD0RzXZL1PpSaIqi+P1qxjOgKP5EeOQUhQJ34w+iXJpXZMv0sLGjHGDFs5Lfz5ngqn
PVkJiOLQSHbSXd8wHo6bCnMrTS+UtdUl8jrQdrV8B5LY+O7k6ETBcJ8X1fiK+AcLae+ArMu9M4Ng
bZ+3ReDykl3uzvdtOYPsTWCZdeqnTLDddw3glUaicuqr3KEVdExNrb6zQQqmee+dmN/gQguXn5Ue
zweztC+mi6mFEqJj49j5poGr3M0quTNw02dTswnDXh4G5HlFPl5FpStwVo/kx3C11k2NIxrT8c5m
buFHmJdaGimbeiqCSIteW+Ou7Mv1qS72K1eUnNhaT4Yhdkla1dgneRZZhU6v1wHkNOvYSEKmA8zE
56BYyXcv7W8A5AewkQNCl/kBjAnFvUVG06xoknqhrobOYQqfG1uLeAWsatA39fRxsMWLy/iokPDC
QmSiLik93HNPOTrEHRINynSuD0RkZndHjkp8Zkx1mRAeKqdKsvMMcXbt8CX2qtAfemeXQuE+20Tk
ZoUVH1QXv0cyDuslMrcp+/8V+P0qmBgBb6hYH+IsQJd129T5TejM3U5AE9q6mNQQ9zXarimSE3Cn
+Lqtl9f0eh7kDzLjGAjU5VPdY9PUR+8tweu0iz2sg3G+IIMTqg1Z4NehtCjHnnsCNdgIZCUZTpGZ
BnVz7hnFJwbPZY9RGPt5ohgsG/SkaUTbHDaHrVv9aSrVnTizh2btQ8CfqBjARh/G/lzbT67j9Mcv
hKGjAv++vvzxV6CjG3uRtk9eUXXSliajyQEfpyggbJqqsfD1RfzzT/+3/1bQxdj0FJ6rl2Pdcmnc
htVIylyqkwQyU2cu9iB2bksWEiVhVoULaqN+H7YZSMK0n05ff4r/+aevv/6nf/v6lv95xX/6Filn
igWcRH4nCfQDZ4pNtmvjm9hLyTQREBn1qkeZt4TgrLBnw3dOgzJun+QkP6Iham+SNJmC0Ca7QTbu
Gdo13RFbJzwKOfLW5rvkiMy0NxOoojhlRX1yjZGG4MLYdejpFk5jesWVt2eJxeuwsCcZvHi+mTQi
L+JCkhsAegNFKZNK2hyWwnLIITlH/H8IbMMOHct2WOHbtOHbm8iEd5H5T9bMeVvpLHNDB/jDhgBi
SRhohvgeKTTIoiAhJWgQTaSskqbDFmrY0HwHKBIary5LxzGE0D+bb7UR3i5R6OwdSng1xAar/27U
tjiHSe+LniGowpfkCmSSxTetlxLxoBAno4KdGHgGDbWjtEPteSh+6p1XPEzitYeSQnM19le4KZGC
R2Xmsje7HmRIlsHmmdHVrDhJtq27z+pB7sKJyn6aq491SS/sXXgM6t0zemj60grgskByYbsQuFRE
m1jgAk2gvRR4eGC/oCIyfQ7qaWrtPVV6wnfo7RYa1o+OBsUmXZJ5N3tjcTDgypCmiwNJoWaEgs5Q
L2OuKl5daDSzwtLoFmatqQDDWv0BrYnOrsLYJApoYyq0zfgFuYF2kyvszaAqOiiKmBIzoDiOwuPM
cHLyAWBOo9A54QBEJ+w/GgXV6RVep+oA7VQKuUOcGR3YxsHyWM03hgLzsGhC2st50GAfAtyzVF4Z
xHNxt8L0ib/gPgrz0yrgjyZA/2DrqDauwgEBRZTHlHFLltBO/UIGKXgQ7eYDVNVlT847CwpMChgT
+XmBOdQr+JDUwRCNCkhUKzRRpCBFnsIVgbE0zlIRjEpI+b0nggiOwqGGclRDOyK6Rhy+jl+0N6aN
TV+HjMS0nE7mYlN5Fy8O7CQLhhLumO9x/CwVWsnVgSyFCrdEU/p+UAAmg/bT1w/yrCtTIZq0iZaz
gjb19AxwidsHdBvLJldoJwzQEWo+Nzz1cJ8KBYBqFAqKWJy9qeBQNZQoD1pUBk7EzK9TGFJVMfC+
MKWw/jgKMqVhEXYUdmplP4zGleofIhWbvNc2phaUDqROd8LvU7N9y7N5kyYX1xIv/WyVW9MLv3e1
uDIV9wr+1QoHa1ZArAQyFmjDVxOrD1PsdHgYzXijr3p8wtFLVcPITJoSyTNG8m4Iv4lm0IkEw5nb
JMtrVpNPAckCv7uCdYUK2+UqgFdlNZ86RK9Wob0GBfnSoX2lUL8mhf8qFQgMr/yzo9BgWs5+nfIh
gCdXMpp2AY9BEtMVUkwj3+qSKswYuaP63itOQz3Jq2r2tMOQtEwcW+BkGB3QeMc3YsDLZn23jTy7
KtfvJfqiBbrZTCsnYuJYI+rYdUt8l6sqalJWegM2WusyeWDumPoM1B5dBVDLFUoNapIWVLX3nuI+
QM0FcE24Ofw1dfn1CsfmdZz2qFy7LePlc2wAbYsUvk1XILeQfcYeSM11HEGkZZ/4ktZg3zwFgMNN
0ZxWR1HhCgWIw+rL+idsSJQKHzcokNwyBznmlS0xlh4ljRWx/POUjcfpdVQgOlNx6b6+eApTNylg
XZ2QG6gQdoJJhGsiCsqBWCjIXdiDu4v0+m6EfweTajp9fRkUHM/SFSYPXt6czfYG3wEEXwXTM6Hq
FQqv53pInZthPbNlUvi9HlCuL43osfxC8ylI30jD+mTjzwOVxxeyvGkR9kwWv6LMhZE8E31Ah6TD
MZbaYAANXNZr0X5AmS5prvIaFAAUVmpNwxf9E3B8v50gC8oW9yaXxsH7gg5CH3TRN73WCkhYIzQr
IRS2aoJNPmfm69ALkUsRQKaAhqNCG5IFRcQwsEP0ioWCHyIyBqCqgIi6QiNOHZBErNLMARQ4sXaB
NNCOi8+r9nOhX08lIUFQgVv0FHixVAhGtw7KbW6BZZQTgEbD/DYpYKOu0I2Wgjhm0Bzpn2M6V4DH
GdJjATKxVejHEAbkDAsyUlBIrarOngMmsoAX6d2SAhy/tgojuSqgJHIAlb0LZJKp3bMB4i5dwU+O
KR38BcvAqtCUngGk0hi8V3Oy2o+le3GgWObQLCOFtUwU4FJCugwV8hJ4ibZJFQYzHAFiVgqNScyl
5mN5xL4INzNbJTpqQJqxQmpGCq65KMwmxkjvwVEScE9BOMV07OvutofNCSx88K0WXGcHRdGF30mP
isGVQnoOsD1Rxn230lupkJ9lC/zThgKaMNTnzmBlcyCEYvqPzpaChvY9+FB22fXRihCVgNB6qNDI
1Qo2GrudTjnb3E/IRqUCkrq9Cx1dQUrruD6l7GyBet7bCmMawjNtFNg0VYjTUcFOF4U9lVjfa6Af
G8Ja62MEG3WEkerBSi2hFVUKnmpAUXUVTpXi3d4lCrHqDcBWB4VdZSkkKxiFxQOeL+pcPE2fpCkJ
IFQg0Rk+OdEKtzG2cMwM4ra1kGrPLWNFh5BUY6j2SzU1lzE219vBHuJ9ZsS0gGm3XVxbv+uRSyNf
7spL1GRMV+GkBGOru6zpg3jtjDWBZQe1wlFjiq8vBTXhKXuZ4r6+AGCsL0VLKIpb013946808vdd
L4Gts1dZ5Drdun38LV7weBUuE56hNu5TN7R8kCXoqaD/BMQUKpsIyWZZ3G9BPjqsdzPGbFAH2yy0
+2PvdN8cZ82uIkud85rODalc8qrJtCdrMLyAPkAZ9PFPASmMR+TyzDhopEYlmxHWzIAAvt0OIeMm
tqxEVgGtvYnz9dTFVng9ogcw8+mE4DS7dR8meL6HlViDrVsNCCQUyKgtRdBNyDExb7AlNiS9pBrT
TMVifNAKYE9fUKJffI63tNWiqvw1MsJSgRB//PPx47/+xqZUSAs/I4lFJgxiaWBbrH98v09oD/7X
38T/HuIwT+o+SQ+20WHiWTvjAnIMOFjv3XG6CK7LklMmzbIHsdEGtlw6nuJM/kFWOmwNIsTsBJOR
Meumz2PnssEtcuOUZIl2QL6C+dq1C9jftfkPK5SZx4QDt07uR3V3sOckPS1s4RXrx37sc6/D+zGI
s5mhw6+EodNIIDqQfhLI6Dp8JeBlunRekx6NwbypwzW6/M8Xt4D4nEfDYyQa5lqSfdKIAk5fHBtg
1dDVQQ17bHC8cPvnp1ES/PH7aXSJCuFsOq7JqZT/ehqnGEPEasBN6yfngyAm8aq449vMTEE0ZZpN
h2NMvq3f6qVD8+Pkpk8b37xH7WghB8lBE8rcvGf+2mEPgh2MgGBnywL7C83uB25czDiD86gvnQY0
p92gL4luZ9iaPuee3GHb/pGLtjshDo5J3iFaT8TxW97maIrmtXgWyVz6spI0TiVBd8g/w2tHDEcX
EMkZSehtb+DTkx0IP+bO7M868exK5ud/fp5MbLe/nyfPdNkCGjY2WcdR/tVfLrfSHEKC4WR0GAzS
P8piDOyw29dTxeGmxsJW0kq3KI7686gjZY3HHUFk+h40bHKkPXwdllA9YiYUzpK3hy8DW2r1zcGK
cMwXzBu3H1ZdRDdu0Mzr8gQZ8nrWixl4IVpGLSxetTQdH7RJntHw/Pmx8b7/8eBsDtBGLizkb+Er
5YKLtRxXZO92nh+Rl9I+3U2VmbzFdYcFMqpweks+CKZXcmc2HewALdHe3QZQ6VixCW7z+iBTKw9K
l2Er89MR2u6gP7WeNflOW9Dq5rICtFAhXmFiexORIfnLnzIrvnYMs79eyG7caEbW/xhZIm19KV/s
Pmx37h7xz3zClSuu16or/SjSndeQ0O5CMo0rZ/1Z79NXYheTJ3Y3AwxN1z1IZzDuc4TgG7RICDGn
xUairr3Q9bEfsEoQTpcmMmipObZV5Yltw9zksOT20TZ9uBNEQcS3ZO2tmyYS7gMPPWLUmRBMTR5f
1Z4dX1PMsiCEeCnbdA7PZJu8jJ09fo4Mu0LZv1XDsqBxRwpqWPf9iI4hcyyFc+vlA+gv2tPFDPuA
gtrXBEbSokHO5wyj/a1RKMd2tT5ZWg90P8Ozbc8YapMw3PSDGz2mocyhP1j2NTY7HBdaccB0mfCc
oAcZ73huE7AJ3ayfdt1ad6/Y3hCOd0fuXfy7k9dfGRDuSrAQW3Nq62+lY0OWRKSAFkue0tgqDr3Z
LnsLWt5hTA0HZVVvBjnbDDJyxeufX4Xmv69EluMIyzE9Q9cd8fsdxoAHbA6e3INHwxQ8cEqjax5I
dXnJR+M2cYitlVFrBzQTjXMusoqWXxYdkNBT8btTH7Rq5pjoxnth0eeVzO725C0QPbAQI1AsYDaJ
5N4aHU6BQanqV6BoTt8V8PTpQXatG5hkaW/7MH5F2IZog+7oVhbrRe/5ztydrEPBrPIvDls9p/71
OYaaAtebbUrHFLr4bWHRrEZbB8OJD6tT3STZYtwQ5RCRba2R7WEN56I0YNlGJWQLMGZy1IdHKpob
bRooMNtuuO0kHsvRMZj+WNFFC3NbNStNZDJ4lusR9XdE0hiRpwgh1/m7wP23Mck5Hgn8eeImqn2P
mVjWdte2GZ+MyjrQjs52+Rwyn3YaQhqNwtoRfwLGkJKXcdZfnAJh//tHD5FAWp6N34Puo4Az8Ovi
6ox6jSO4UQGF9XizkHh5GUgkEoXxzXb6/m4l+PPURMkPR6LdkEn9MiWh3zqET9uOTkOu8OrXPLvp
R/GQEzdxcQrDfCycSG4awDIuD5Gz1bTji5e8hsgUbsdpfG9mXT8YQF93qSb1ZzN1fBQp3Gldil9l
qW7gTCLfZ4wdVzkkRi+/WZP2RYt6IlVDsKOd1g4PHkjosKwfBzpCflPM9WEYqtu81qeblhEydJPl
DWTHiMwUJikUumNi2c/dklo3MDXlDevlt1wmum8bgsu0T/p79EPmFayBa6MZLErDAnvIpF0GXEVw
zKUVJBNEn45Rjd8vxuVLW8KafexySv5RBxhmLc16X1vi3h0A3g9Ne2+avXs1I4giTqLwa29FcYxe
cs+s9axVZNmKnjQTd7BwU6zufli9c683jAomPWHJc+8sMWR7ze71bdxHMpg0BKnYFKNaokB3avfK
sMjCsdDiBcA4KT2m8YMAHR1YvQOXzoUeMg15eJsX4oaOQ75Px7wNahclcVdGbZBQvge6KBp/dgm0
mYWW7VQm2K2eDAckp8j3EuryEIocxXkEpi+eIEGWFP22RtOc9IcwEI0w9mAWWQqe2Vyx/8vp6Gkx
xufu3RI1na91Qcq1jq+6Y3Z7kKrmFmckez8o+UiQICmMKXVDu8Y/4YXfotu8CCRbN1NBcxTi9B6w
DoYPyq7bNh9g3TiWGcwLDZdkERmjdQidhYPaYkn0R3zm1V0eE9Q52bwyDm326qv7jFJsYzrUfShM
7atiWBjw1KRn/PnKIv49U40Gq+FIW7hSSNuTv22RY7LNk2V0tD3T1BmaZSpucicMtyi6jc2yyo+R
Ivq+rCHTLaLLg9qR5WmKxRuhKxH0BBp3GgTjC/m2822nGQDOPB5rRew9WsTXHlqQBbvRmcSB/LiX
viSjqV6Ky1c0Sb9oSPeasduYcIyvySfZepZbUeDdznEW36px3x0bUrwVwnCCpET1GzKcd3Uj3bsj
0OGiH3ldRDtldsqcp5CZXewK8cMI2M6fsEpfLFkwNq+EYDJcfWdsTqfarS5DHNeo+7keE0s4hEH1
gPftpNvFE1ngi8C6XSz9SzEZxEhkSWDiNlM+vV0RnwpC7H84S3dMPNS3Qrs1jHfaF+NBI0ETGfVu
ZRNx7bDD5UkyTQfgIehPoAgSuDQG08i7wK62mEuF68G0o9u+TJHcUIIxmluOcC8s/8sHTy6aSSIT
0IZ6PRR0bAgUnrxnbLSXbGmgU8i7ckVzxcbbPMWWhx2wd5oD9nl47JFnBhIbNsiu0rzJSrbmCJOu
0GFuhVaz2cDo1eYoYyasSWe7jMhwSV0lalNKCJWH2zTWY4rzhs4XCVljiBYzzar14LlZc52gB1nB
VgQywoyHSjKN0uKHR2TaxksNWJ4hqZ0OXsWvK/b/pzz+RcqjwDzGlvv/jPm5fE/Kz7/9rz+YQar8
/ccr/kH3se2/e9CiJdYei+k2ERf/pPs44u+6i3wCgIJt2GB6qGv+QfeRDkwg1zFo6+oGtZ9u/pPu
I82/62zGLN3RBXoiw3P+X+g+X4/vX7c4TAuJ9+YHea7p2cL+rcYkmEnXehzEB2IVIK7Um1SgUPDx
qhk/gCG8DY/akaTRdGMdp+gvCjfFS/qX/RVxIWw4LFd4HkeDTOpf9xZVaVWNrXvcjOQc6skWxkk+
XRfVzqZFCH4TPbr9CbH3l8/n9o+D+7U98Zdvq7Y8v9SLgwzpqiS8bfttaFAa3wzaHkEN7RGcSGcL
mFzxF2/5+0by9wP9bROV2V4buiPvCJtrWO8EfXzsRIxNE79Pn//88Nia/tvb0WBzVSFs6I4U4vfG
QZdrdRqNTXuI+ilEMMocUJo3szJHmyX0uaTLYjbUaM5tLwLFaGbpxStIV4gdC7mikbFJK9cg1VC0
cOV623IpTAorcAZrixtMAK3dmB2QudXRXxD+CVCiZFEtgKaHlGdX421mPviNOTklG+QMhKxZ9PsM
6h0Ad4K68WqHJCyT3TddeEimBKJ1iJlmike7cXcj//mdfoyJpDrKyrgfoorIM5RQ88wQlspr3rBC
YyVNYkbRrV/K9iVja7zRkvnJ5Jmw1RYHGHAePlyGBOAKvd/DNK0MqCCq+REEaBF3Al/s925hE0A2
drysOX2x5cnSsXSUAy733DpRLzpbFKsXB9mAYVmnMh6Ok9H/oB65NkLGll5pflrFcEnq5s00xqdp
qankuotmTS8LnkMSeTmzPOCZlECbygQNPdpIG7ubo+1qjUFuvw9JV2/tBSURKERC6Ybpacb/sa3r
9k2nwwnOs9qW0IIWNPVIT0BJ2jMpg2Z1aLIfojQ+TY3X4aLl7kX3ZRv8KCPKkDS4xVaU610lKjoi
hEO2AzNtTttBa5ZvpYYhLiuCvl+pTOqtIMUOM6yghwDklLbum4rHSxNIvcNCy3t+iim+rQh9aDs/
LcyC1TNyjxAEw6Szfppm8RTVH2XRfR86iu+FLRmPpQ6HtYYgLS0C9l9v4UwbgRGTUbp0LOzxie7K
J57DIOmJ5lM/pzDnJ0rDm6W6tRuv8DNG/TQotkltIb5EGuja8X1EO3WDFsXHjsi3VKD3DWgcCYxl
BwOlP2g10gx7zshvM0e/6Dhrbm34yHB+dgbHiC0JpjRk3U/NIdlDUDzIArY2iemhMQmgzsnPLuMI
ig75caz1VxlV4rYw117hd7+lJu3UtOo+vIoBvxY7THizDB8z34328FOnC7pRDtDQWO2tB1RaCHQ1
jcsvggQIQEG5ggEdo4AkKuOSe86hsbFtxw2/s9OVd55o7+XKZZILcVWlXrQdFRHI1DHL5Mxu+lwP
SkMwmmm4fhoCUjaQBMCY6T4GYZvJddNyyfCCsdl/fdCey6LThN9dz73lZ5GW1bPGh5wMKKT7mmKL
d0chEE8XRip3i5P8cfmWBt6EsKl+MDAbKQPyO2zq6WaMUPWhLr7PWgSfc87RhZqoEbagKTMtxoGO
nR3VdTMv5SMz6esFXs0WU88b6LVo22kEiHzJ/xwKXc1DyDYaOm8AiL20hs9cwwW+xPphxE/O7Xtm
T50eB1LkNrVpB2PW3iblTPDt0F3cun/SyhbU8cDp+7rydAZdrLsl0Mb6zTC4DXNlNEtTVB0tiX2W
uuPwAnHB7PUm3nmjHm/mhXu2kUZ6wBK3GYw6yKKIKNV+5e7MIlCZmv5ZiP7BmNLrzAD+IblThfoC
JQPHnwI+wlzdefb0NDqc485q35ykbH3HG+5ahYRjh713UdZtuJ2X7fgcji2STgv8Y9GDyosaQmtY
P7ciylc/HAosuuYn5svRXwwWM8pc36mTp9x8bhtD7nQXaCuiyjur0napzQ0Zg85YQHL1dU1hpnOL
xyBZ1pIl/2s5gvq/gBLe4ja+DNZAry2P0UaFHBR6Jt3mTdJIfgJdwVq/8IkgIkY2NfmlEd67Naci
5UOVq/HZ5hNrsecdVtO+j9GD2Pxi/cw/ll51l6gIyXHaA116onPY7tpkSTYedAz1+nntd5ZTvXjG
9NSMCx3JoqOheqPbXM56MgMBTuenoQAJ6CQPA5mPLKoZGHn5aVT8ngO9Pn9pi7c2sZ4a6PZRTUh6
a35W6fJkAHNjzRRHfTbvJpnfCR05mtf89FbHH0l6Jq+C+5j0os06c7o6qlo5omBhisREH/rMNnQW
zOvFKVy7y6BzKgBjw0NKr7qY04oFy2E8yhrk4Dl3emCoFoMlFQRNuj3Pn227zJc2J2l49aJ2Y7TG
Z+JorJ1p8pj3N+Owb1bQ7dlhHlk/NY9Di5hhbmZtIRW5fVOnhG4B+QLIZDcRd1OBSn6bjevXAQoN
Rl4zkOSlLnir7t+aLj0RrVTjcQ063hPwIc/RpLLQxfevPJGRLRpx0KZ84B7AK0SsxZ0juwuP9rfY
jIhEjSFkO0Ae1cxq4TE+UPoLLwn33oyNrzfMYGhz8NE2Rl+1qlkh2tVJZBqVB6zoHMHnJpmSIJzw
XuOuu3NRpx7oYnTbvgaTipL2Ll3KcVt5rQhclD2COGewKtxCcYvXdCru2pKbwpinW1nF1wy/Lk1J
VuiEwDdXTz6YORcz7e+kVg2BVcUPPKPPfISYnMcKfhdSOnd6qmcHK5hFexjnMwaN2fvZw/4pWp4A
cQGSXZSEU7ocQh8nlR9bdYAP3tpCNI9OLjUvzh48YcBqUzshYENIDR9pYfgufH0/WcIdQ6t2elyj
ImA8TseoxckAg8N3Z/cbjAdQSLBNNrG1MRpEyoUSPjsoRkm6op7XLX4UD9WPzgJyVEik6IbgAThf
4Ugg45fWGCCHQ22MBjNLDcdBsc9HtjVhOpyntB/OWOG5Sq3dCHn6imAEJTHTMmLSsXFO1quNXRFM
0cRbzcbbJKZTB9QCpiPkr3YdjqPdBNUUeTdrO9/FdFtYY+X3Oexhh+VAa8apC7d5XpakNXFQcely
OnO72KVeBisXYYphr/Qr8vxdqzJYHfbKswITIUZ9ZBJL3BoKRERCbmHi4ojkiQQHsEtTj5KphB6k
TfY2cu4GO3yXSw7as9feCBtkr6MtnI1lJOsJOgd8orkgKJuF714bXaQBOM5Tw9q4HU7OUpt3TsoG
jkOpfebaKKGH1aXz3F4Za3NjTnZ5hnH2HGksPuNsaAHRC0Ett7M1kkbrQTmwoReRFww/3zHxQ3Zg
CxuBhFusVkJYx/RjdWDDp2ZLqJglgtFyt0s/Prr9IDdARZl2kJbR091QHY7Tgups28pJC9bug9Vu
gjQ6X0XmSoTpTIatOw2PqRjI17DC7yT7zIR6qF8iIXwcpdNBLjeGtl55c/ImyCBgrDMhnmDMy/2B
byyuqg79AZB9HGR0R3WanmG/TXpCUM1ZP6w1fllPB1M0k++HhRT+OUUoKj/5uJjJPUCDQkG9ohM6
vdJve5LukT2VvqjY/tSjiXx9dq8ZHLIPNE8tz16Smqsj2nMoPA4wS+c9dCWdZ60AI9D66C0/Roeb
KoxFfUnS/MgCzKagD1E/9kq0F9X6oTeI8lTMAa3pfnTcmgiGPmDtoF8cY0A5eDzIQ1vQUeuIahBu
eux4/XTpafPWfmbNH6s+imAuaTFqccW6vdLWU0tuo3nokEx++a8rioUicdyE+yW8JEj6fW/ehQ4i
dJxSebRciQnwKtZ7huTSKOne0kShksAUKnDFpVGYXM0arVDrI8r5sDviHQNG6hcrW/NADlxp3Yx1
oEJ0glKtCcA3vmf9SGR2QUyMlzJpxxYUoPZHRt7QbJJuhn+i7AmJamxkvRHzj0EAmdEM/Smhqzbg
3g1yqi8yKRsHTKr1vShIB26q4wql5rZIFpYBi0DHKNyHPMJ3KUIcSqv+59zyIJ7m7J2qaNyCCiOh
oZHshQvaWubgUT9EPNEX2DnuREcaqieljwW/1Xi2DIOQZbTAfhu5CWglQmcBOZoxJpckXEeMqdl9
rfcA7cfwMauQYHio2jbtwLbF6BoMw/Ckt6QzeHHGqliMqQ8E/kom2XtcTiXPtiOq9GI7oGrcApm4
tivrY6BgRcmSwxOwjD5wKbda6XwUkfGzlGt2ai22tnWFRaYx+Fxt2Xn72W6OtkViSIdqf6tnw0tu
j/dOTXtZVHhNrDBGn9JyFRhhT2D1oijrU0A0wLUWDT8tYGuBhU2HfXH6ZOo5ajljwj60ZtdWmROp
C5EpccnFEMbYnDu2Fr3YaTr5VjPDcAzpLVyuuiPJHbMlWHIuaXtgGqhnO3tJkBY44c5sZ8AKnfut
zwQtaqk9JLVzz8QEjaxW4MYzV6JWnQiIJREqyqXdtLBrwB11eNMO3mglF9MKH8JLXlrWfZdV7TYO
mRaWIwJqknp17BrwX3ktTKi0cizfwjB45G/voGERRGv2DjK9RMnZN37M1KyfyUyQL2r89n3OvQfb
XNCN2121yWcbL3oY237qYZfjirtiIwzheOa+ZvhIqn1ERU7LIB4mAnw73ETgM9xdrxuPliFvNHd+
ly2ad0cYfL7RdTp507Fs2W3TKN2TpPPuWpbHosh9Jjq9oteJjG12u9jn7HK597jXU4QGWDc91AHw
2l0SSza9PVPFdf3V3KvbLW2ngz3YPlBjtGOo2VS1yeXpZel2jtrd5FjafpzUlZZLuI+WvjcbI+C9
d1NMxdiqDLSJ1XK7YifQmWGehpl8OI29Pja+ZcdHFVeRTwfiULo64kiH3kNHv6HMAsJ4WWvQN9I8
/+q9YiqvL32e02i1lz0e0Y2TgH6K5UoYToxYamZSVJqvQPBQgY3ZaSzyd0eL3yamCcmPVl9Pkl3N
praa75XUqAtmcUIMhLQ/vBoItF/dea+NjUOPpLjT1+YzW5TJhnPotSW6hVRfWP+5fukXHuyufNXx
zaJNQ25c1XdVon2vI7Rr7LMRueoNjxNM6CMhETbbHBgy3n0fj51/Iyp74YptPxABAoCssSMYpSj3
TtLsVmKdUIXMHjP3+8Gikg37Kt4SvvSemhHxcyVQnUVCluBtHkpyRQ7ZupCkEoyuK317MMVV6Ljn
lr73aD1rzAf2q23h7RDFteHSAksWrk94v0FRJlagNdsKNtFO1sNn0dX3YxE/OGX4XNLWZtDKQMeN
S3sT5SyqjnY2dUvzi1i2jOqql7q3DJ/o22oXugHDYzY8E+AXj2lAm7nruV5NXBX8Bpzdq7k17/DD
XUybXItWr9J9WovdkJvzUTKsLyAcHSShvd5qrQdywRnX0klJ+djY1Zq3dO75LSOyTuQM3W7R5J4Z
IqldWfEVdaXDZd7OQEXCOV13WTcSu1kXt3YnWZnpJgWwDXABQhT1Bzb2G3tiEQxrDZ3/eNubM9gN
m0V80O1nm03SToClg8RM/JYc7LPp6sfkVtPd/+bpPJZbR5Yg+kWIgDdbOJKgE0VKlLRByMJ7j69/
h3ci3mIU18xoRLLR3VWVeXLcYiAgnTId/vRYb9x0Y5QVDbqat0vuIu5IBmDsfCVORsnTDcXR6IiN
FOK4Rso+hG5eZOVWr1Cr0n1+qZfEgmw7csQ2LSLgu0wHw9FTklNIedHT1NyE4oKnN+YVNDVifR7H
GMPDIU+5/iwqencRGQfcIFR2oquScOAw0D9l6LzYUCC0KIm+QcSy+jG60kGSGDZ2HWEiiBuxcCOJ
KFVsTTE0pmwej3M/z1Rt6A4zWoLASvDJLaBct4LSOpbC76q8Vu7ojg9DA8sVX0+5UWEK7ats9vR0
teAq1MJu1NJnAxrODjbIRWkUBZsHQIPHVp+JRiA+QBZz2vHMkZMbGxiQ8VzUvhIxXmmESNsq4kwM
46p8ESFzm7r6jA7AcJUQHbW1LIgcptaXDYMQI806EoPzcAnmu1GWzznU4/28klsRNRMaEk7XAtAD
OnIaTs2eDYfC/nFW6zDCnIkyLY2pmiyLA1vrYq66oQFY0hBjGIHNHf7WphhU7poxO/u8UsJLLQID
WWc4ZBjhk6VU0Ck7xSlEHqRazg9tTicTqdJ5nqZ7mFaICWVYIPkSB7UlcFl+mBqb6d++mL6QK9/u
YESEMFPourYVmfd4LZ1RLnKvVWm1Nto9rFbFk+cQA2z7UxcCI33WWZfNebBmnAo5Uqnp8QbKWrtj
YGlyoTT92kqBVC0qwUyJtSmNtHVG9l4pDjW/g61r/htMq7ynZdZ1nmZmfgEQMZ1RIi/tXteKSyzQ
Neyg2T18JNxYMhAcfBDTWvqTbvD4oOGXlgyMEix0AroEgqbTxV/Gh8/4sb5wyiQbESGSzQQ79zC9
HiD+dJRv33qo0q7T5Fcron+bl14X4W7J2ojS6F1vpemABStf5g3GD9C50Dv6ieZjuRKktUj5X6kT
pprFKSHJGtdyvEG910mseRb3vKfj+wNFh6Zgzk/WCuoxVwh6TmF4zBgg8Tk7GEmzJxXQdQmqHYiU
K4v1J26O0Z4ibMQcRVIQfejCn7zW4JxyNuCoW7CkQGneaADZbWVkqIBeeU7AB0N+OUptsa3IM3d4
KdyyhumSKCUTSwoIa5U0p7EQfs/s7wt6x00JEQUzn1GHzqgRa90YTeU0Mzc2fP0Is7TZUaTRwgtY
HDQrpj2nsf5MQT9pBmwSGFnCzSjRsSSIqp1ejGNvDVVOxhajZavTCbKqxwYUTXRpUXw8vrPYm7fO
hFY1N7y9cvY9TbObkXt9SZbPtSPd7iHP1QWiSmLJYjfJvxKBEEML75PQrQyUB/wWMmmvEMrojaMT
JkOJPAaKvd4pCF2bemAaUcs4IJQ4JZBHcLeWyY2TdDxaNKB7cZfDBEVvcRN+tDDc40YynCJfDWdB
kfwQnvS1QtKmoEIFiv2mrhFTNp8NsbBthqUa/iqJceGXHia4Fk3kOYtvqa23WhqciURCEa6bd2VW
9noOfhucul320kHQaWM3nV90PO8Tr8Ks2k8svTEdQbZTeqODjfCyHX8s0uvtRMpPOpz7B7XYfSRc
eBV4uYdMWKDFj+uiBx4H3Yszr29DHwHmIapDkrEG6QZgix0ex9j4KDJiAbiiRkpHGe+0tsJFScg8
d2nljloGF1wDkGVhaDMIF26on7XMLH5Y7mlkHpgTXDqJzW6CeZMYOf7Z9nPOlhruVQXoh5fWztUn
jcE75pDbKqi3Kcv9pJ+OAjNHPGIWdo86rV1W/CemzCuA53cQANR1SEesbhDdRYNzIli1pwv1M2lc
ORh7gihWTfCWGa/cIr31TZ/CRLEOBWsBB3T1rQi4QfuW/axV+LK8FpL00Swmb4sqk7rMeSfjUreN
ip0cgb3TYPvHCGM4/86dNqEGzg0np74SQ5VTpME/YBYTKWNzfEQG6kmUtTnzIbfIDTIV1WcI+taV
sAIIbBSBArtLGTZYYzsz27Q1d26NMYuetjoRy/i82t3CI4n/ORyxPJBnMpkFOtk0nS4ARLaGMX/I
CDwotM8d/SUQsiamXcLoKCQN+ufbMizoNcngP7tqPS6dcV81/U3Ux8SVC65OcVxNnlqe0BGOnNGt
gkSGyh0pNZdOXDb40ulA6QNA70eRl2Psl2CCsP5TPxaSrzZb5lOnse0n8HnRLqT8DNR+69KQlWgY
NQb76iqNCiIjoMDOEkHkLPWl3sly3eAPRNA9FRux+J1G66s0lSdB5jHXrOZ9Htkteiwyo3kToIr6
cYrAI7cWRslRh5u9I9AwFGECTQmrXkkXesqPwrZXtlrY4q3nscoVSbGN4kJIKh9hygY5x+RYZOSz
WY8IJaSKN3K5nttmoIE6YmIh1PvfhaVpaBEBEMr3mnDp0Hm4QmM8zWlZHSYmDhcdQKIivhaTlPhd
K+qBNif3dGgi0O1552eLgqcKHkzFrM4WW/1FayZ1m6tPtAWSTRvq4b7g7qIyYgJ6KG/bInsejRH8
nDnsqh4KwNrhkyB8MDVXATS9cgMj/tMJDbMhmv57LnvYssCVCTOAIDKPUeZTzQ/zymnSYQJtkEI5
Mrqkf+8ZgaYWDcD21movhZBEUNdwUwj3pkUf1NMqaCGwkBRCP4R76r+zMBL4Bqn8jAKA02DWH5JF
pmdDdlIEGsAFTVUv146NYoauoJUmTD7jpuG153kmdFezLD8JO2ajM2NEkQ/v30aPYgHsACmnvVYT
nBonX/+WLtoVSnwx16CWNI8baEzbj3CUHHuAqypAcAvzSZRAphXZeEqwkzWERDIODAdbr8cPdTZO
5ijSUHg859Qrf0rL5y6nX22Crzpv6j9ot7gV+LZWF6cQWioFYnG8+bcaxty6WY+fsXpct5psdXuT
1kVTPW5E9BGbtIIDUVbMxBYaoT3xeMTL2wg3tnNS8S1rTrM4RWyXKqs/SKYOEhv+t5xanyCTBcJC
VK/OzWWbZtwAUoCKtigNj40Im1qIgpMPJ7wM6lWhsRgY6PadKvfYfnovyQeyyVpKNeSQ1sqpvHYD
o+92omQX/tJxWgIJypcLAdzVDYNnUMEORNIA4HLqDXmdhG0vQEEh2ojUbsxxuih45iz+JXBdoL0i
dByNQOr1n7WLrUDpItFGFaCQR97Pp3+/GjoAACxUspKxR/hWmOTuYJYYoLgKJCJHRB+NWEYVNIMT
t2OnVkziIheynvos20nZ1pgvssAzSxgZod9ASGwMS1WwmOzWkXSXkwfkv80DaSQwEzgyr9kSpTOc
x4hochxg9BrcOI2oejgfty0Zy2RbGTQsiuTci/lvrnLKzHo70FIwXT2U87cGX3IrWhslV9+rLJ4v
K0FmPta0mM4MWsH0B8MIY1IZ4yRhWa5KVKUGmpNxvwI1s/iAWzLQys65NQJJxbm8DvDS9D49WZaY
E2A+Eu6XNHcom3SjKKaEQEy6zsXj+UaoB/F265DutZbaro5AE2cUrRzah0qjsyA3Su9BzQI7VIE8
YwCvyTnPLOxNRyMQs5zS/N2omqfpcaCt2hn2jMiBh9YrVgjPYgxW2lKy/EG23ac9jlJ0EU8jdYSt
Jd17WTak8Qo/IfmJQl9KLhkHtN5iwroLEqHBAqxUh1F4j3pB+DBG/Ka9SwV0qxp84bPR/VrM5bHA
0+qk31v3RmszoK9sNR25IDNaddU00f3e0D7kRF4DkuWJjkgo94lFPktJc6hLsoSXYux2DVxjsE3y
ppQbXElZ51cKAyzYwp/A18rbPNCKtbJ8Q1/rpVzqajclhJNwY3VmJVNIKmL+mSiEVZIxxMcznoxs
SbeaAn6G282jCz6PB7VWY2+YiBVTwxeZ8qweVY04yvgmgWZwOfiw8ZUk2Yf8UwF2ZjoehDpJBZOR
WgH0i+MioSKqC+kzxyNmz3kubSZWI0pp7nJhRqREZYztphAYfqpldlCy5U9mIOIO47IGMr2ljZqV
bwDkQHjLM80hpvx+PPtjqE97iG27LsL5r2s9tyNZ3sypwOJb8bamOrB8KQKlC4ZJRG2SpCyah3YC
QopKdpa1lNO1Fokqh8RNLpTENtQy6zONtXk2SEQfGpyAFe5GmUYnjCCKcFPfloKS+YT34ZWcpKBe
C9Oh4+qVKyrGhHooajSTUCLjXBuRRNlhQV3896XiFA8UqSSIEqXB/38piywwqVPRC9e1qvsN3tv/
/lPmh/zVv3+36dtVefv3HRIRO4Ns54gVqCwSCKbgEeyWz5F+PN82LfrEV9LwRQTascMHeSsTsz3D
S4kYskVY7KMMItAoWyhQVusC1Ac7Tg3ibo5raytZfiaQdz6n0dmKW+HzWV+rFtyVFZ4Wg8VSyl+4
+H6zyxIJ0i7p88Kvl/BcI4/OYmt94jUkgVgPrGvNM8xksGtxtM6iXNeOBSl/ieTkUiZMj/MB7Ec7
/Goa+1ghqgbCtoz5Pv+/q8SBvprCNUT1moEnx86zK7W+8nEjv0PsI0ZAnt7TQgIRGI5HUY/HzWSq
BeoATA65pRyjVu39JeczVJL1Za6nwWeuj6t8SLJ9Qb6NlfCOFHVB8VJo47GpsIcn9bytH8gomStT
kZKLZymwtMKMm3X2XBQwaIWsepnxeP5jia7ovtibZz7BYrj3VXgAJHddMqh8ktw/6W1GZpE+PYz4
7Z6eFOkT6zh6fT5qgSALbDESGVQKuj9HE+dHhYW7WwU0a1R/tBa5pGv53aoI+koMfyIijY83aKOB
TmljV1K6F0GqoF5BnmcpMxb1R9r7ZBgP3K3hARizAqb4u0ZkujzJld+TSM/APnLTglzcSNSR9C2c
wo8A1CmZICYh9j4NKzeoqOtPiijDolkxo9FGs/BjkrgJf294QaVDlNO6+HEi1zsagMkZ8sV2yp2e
ijQAbvy7lGZ2R1BBbIAEmjKad2WH9iOJmTY35TITCkgvDzAL/jBLHvysZLGj1oIoUzT7oYsZfdUZ
wfKkWdiDwPOPb/9njRXDr2Pzua4nOhM1U9xmYTSdPmRIY6yle3XW/Jz0p2CRdSKBu+lPJvVuwLJI
jRfBg6v+UkV71able4gbZEWJetAMbc/szaUxRDNSgixEZ+mOLC/2oqG8sYi1k7pA3upbLGl9vKpX
/ckUkuEywGxN5YiGpSjBWRLX0u3IRHB1aTJ2KLUZYBcFcD1VDlr0qDwqo3EMLXXaaEZO04yCnLSg
wtyntIt2cSdYwTiG1q5RuhjcGS+D5V/sIvCde2AkHTWIJR/0IVw3cyYrxzSsTT9TRu1U4ZT20/jY
NWqIkBsFS4tp6cmQQlI+GqXcrkx7ULgA/++rLnqW6EO6mqSNz3RgUYkLmvCsTACdBa7zZlTM115l
tN4KfXJrVEF1hLYRb4MF9yJSjeIFyU7rNCQNvxQx1CeLQflOCimo8MkmAEnD9nWijHGKFGS01bas
cEA4rxFhxs4sDuVr3zBEqmc9f5VMM6NTwFxYbGvCKKYufe0e31Re2viVXiiiOSmLXsHIFU7PJfVl
LhER5KlFXHZn0ZDvauMFeVXlSDj6n8KMKJKlkulwI48CbMRZ9/gt+cDySQsr0ZuTtyHX4cxMzNZD
S2C02AhPcappu0TvplMYqeOp75PpNJW1QhI2c8zHn/cN7imwXiNzKkM7dlK/b1MDop1uvvaZ+dJP
6CLL9YvMxsQdssd4QZAyHMvRe7pCwcnjlvFxBLtdn4Gc6WU6+9WUtIBDC3rrIx+EMFeSi9btm3nl
4idtq9Gm1lXC25iNtiIZ6jL3EhojhJxnffEpLOtBFKXqKdXTabPWp2lSqk3eZPjs+YkFfBNYxAMA
R/kzQcKMeGmE03u12M/GEl0UP3+YtcY+m+SQg4iJoFqjlFBL7SHYEXoHABkNcMFrk1hHF2CMuAlG
picTrElEO4pbtsNzH6X7vq2INegmpjVa9kR+3HZopzSYH5qvcGWTH0fmybOSH8LKnJx+DcLG0D0a
+9zsuE5xCPQfpYi2niEbIOil/THDlIZbdiKlMdtHeS3YejG07lAW1Eetxmz0UdcyJXEm5KBs7mwi
5dgdmpajQY8bpn76Zo0QYiEEg2sly3R5YsXyUFHqtlKBS4MZKrKqzPWgaLpOiDT61wwUrKksw15S
JxV/ZmicyWc4MPnadw+mK3C5ygekKu/YEOYty4/UmeIsjHODiBVk1ggAeDbgqZcLbFbgLtzS8ljb
DjoAwoc/FMOy5MXrSOVAEg1Xv5dOl5onQgBkGwTZB9v2ulGqZgkoheQIEMU6rs8RbYSD0aBtKRUx
PHbxBP6gffCORIvUcnr1laIy+8/ZSiJM70NjuMtMT4AXue7yuF+fjFXChwSvT5SyU2fq/jIN6iFP
Ru55hmEG6qiTWJ3gmMiBvOAnetRl8pmpIEJVRbkLaf2LMfclRsjMylrOes2wHJ6schRWdty4A9nW
sWvh0tZoWlb0ajFKH8SwoymQwt8HJXNGaDEbbMdwjouAsz/0QNyVREiOd5K4QmDTFpE2Q9ky31Gn
/YN0tpGNc68OldvFDGzw/xeBEI8gQOLhMCMv25nLONmpWTUHbmanaA1Hf2C9MVrPHEUkjI2yTkJt
pO/b2Zohv6stvfsRb7IKNWQBBEVlkgcaIVbetKDEq6J3QQSybtIy3ixD87TMuK6UVlK3nKFvskwZ
FCskCxbCtjXakyULoqN2eeqXjZkTRa40nkXcR9XrUTCYBYdn3V46hQp45ELgFgPJTwSz4BWcoWjJ
4T/f88JiHA+GQUTGnLf7uQP0/CgceSfttoALGjfr1sjBpOcaCoJR26BJ1S+CDsQeGxxGV16Pn8vG
EY/ZzEBu1L0MVLffiDLKcCE6rYVcHzAYr56gLDh8dJW2TmjRJUSM5wAoo0eapq8K2NCAOF8waLK+
t/T+gBevx7ycPmmkPbllHulACwHBGslELdRHubSPKpz968h8sH4c/v/+7N+X8fG34YqfztbahWZ1
0WkQFQ1l2+rdNtIMcY+MzST2tE19NWyKnTIv4j55/MW/X8klY/7S0h4d8T50zaPZ+uplBMslY/Zz
USroQUJ8DcPry/g2IXe/QUDfJa70VL4RpfJtHaDBq/FdIuaVxq/HtUp9pVxQLw0LAafexVyO4acC
MWm6dERToCUU7EdbZXE6FbScLb0TmgvdcEvMxab09G/+4EyqAf8pMnqJeqOyi1f5knSn9R2CKQ8G
IjvtqXyw9uz2xTgk/noUiGvdvkI+rlKa3PZ6LlLHujEiFL+MHaeU4ijX7Es3fGCZa22Lm9klY678
qW/kA1nN0ajPY+zql+hVLbZdQ+rBkQ2hY8TIOcIos9xLnbfAmJNd4ptzSGBHlNEFMSAlDTtSeDZJ
TcWQ+ylpCxukMPJz81WJ9rAt8qNp3AThm5eOOM9XXrLeQdpDj2n6IZNNdkmxjz9JyZtPKjItmMZB
vWmyW3Hl1k1uHghYEbkie8cFD8mwK1/TV+EDKQGtJGwPXrUZNE95Bd+ILUq0SUpa49/+qLxYQcpS
BXPlqMY2Yphoj/uGpE9IQHb6MX4Wo61cYtd84sUtjvo9b6Y7JvfxLb4Nr5IPURKp7VGgJ73ay5VT
DQkRoa+25CEXGU+qYddOC6QVHeyLWLmoSciggwyPZW70xt4N+xNxXZMLSK5knsPAh3alnWsOmR1d
sF6nLfaXymfYI0Cvc6q9Edt8NktQHiAvnLVbOTmqfhlkiBh2eFQDObdHckSYQ1zFi3GTF1dm4Qg7
kXXduG9DgDdgpTecOsKh2JtHGscUkreUhOPHCoioOJZtdGdgN/rlb3ts3oXLHOQo9DfFbvXU/QvC
SS8+FryYO7xiBDV0k787rryfrUvv7yT9zLT7bc1tsDmcW864D+wQdzbgQtlVhP4mm0ndoMToOVRP
1i5GfN05xg6PJUFp6Qu5FAOV7ByQcorRs3CHW+OXJ+pwtASLI8A+f80fumqXT6RjxNK63QFMUhBd
5xdhk560TbIzXtrySUt2OnlmkXuXLjhFd9xNyWko71gXs992Xzhsg/CaH71VP1I5d+zuvXOrt3Yf
0ga8D77qCs8JQTDo2Ox+G8c+apL4NH/mQXs0nurN5xw73UHZ1B6qXLCg7nzPPjCEXI0LGpfqjTwW
etERsBc/ibzYdPq/9I9IHcQTEAkRIZ5E5anfgiQh//yDrUz5Ys73ENSjAN/Q/c6R5Z0U3hiUmtvy
an1pmdN8VC9E7e6teqPe+j1In2baSl/dh5h5DFotTzg2O5FUZtS9zuyYb83OvEqxQ8CnXbntZjgX
14ejBykugcTb7JpPW+FGryjt+UhpB4k3sKLf3Vv6Cf268YyNdlkNu73XuWteqRPXPwiTfb4tDuJV
uViXON3RBgt3Kw3kE+8QxXoaZLAcvgTV7TdcN0qPMZEexEF11t8m3/gID+0+2gCr/8PyGTrpV/OY
NNlWsTeYnvDNyZq2wb+ExHl/hPvBeM4vOb0un6iA/IW+/ZuoONkZsBPEOBKWu23BBoR5BjXQXyQe
VfS6A0eibfyg4wQ4bZqnCWmN4pBL0t7wLDScNSwaGTkYARRI81yNuychVMqOd94m1vFTgCZGkvI3
FevsAW5GncgwFger122lpxj18SbNXH0/HJKWD5vFVErO42h6aB9s81xfxJ4uoRtyZCVAQTYERSOA
Rl6ne10Qvqi1A2dIbElYRRr7JFxl5o7PwE/pddEKtvMCQ78nHZctxjt1y8y0d9h1v6OTeaxTd3RF
rz8I1/mJFLWzwBCVG8PRgjF0DH8n00kPgk+ViA9DuXEiStzd3rQbwdnv0ZUj4d3YKT/Codvy/D0g
pDQMCvxoTrxtX9sAMVCCUtQRz7BPHP70Xf+L9sjEI4avtvwu0eiHg8pSZUa6lXAB28mGQa4VkDdH
JDgCYFFxLcszr23htn9i5OFR/RD5SJ+lnXRuhs/0UNwBitK1gxuRTHbvULUhk6lcflOR4cZWtoRA
3QGPTRt11zVutCsWP/2z+ldhtU1Xe0AG1ePMz/KwjbgR6C62Q9S17vBe7Lp6y0gJTQUoRXEnHBnB
orJeXAWxDAOQ7XqJyw2BNuCQ3X5yYs9Amn1RFlv2+1frKImbeo8JUjPsZjMfyNLjMZHOwlvm9Vuu
7hAvfqMj7DHzRxyhkdji0yIB5fUH1yg26IS5BKnf5bbfM+OEU5Q0L2NvE5dGotS8R+Ybe9WpfLfe
uKNLh0awDQMAsSt80udHjhv+aKcM7OcTkPY2XNGz2D3wfXR6CIyPbci24AoX/RqNF30O1n3udhsy
JTEAbZojNuKv8i7flreCMcoXrZ84AHF6KlSve49f68XrvnnkIC32e+VLeObd9aWA0GneMGM680as
QP6gXd8eIUnWJSUpVNrJjNEAboK75/uVtnKHPKCb3rzTsgMw662Ex9nr3vptj3LXtGuCN35CAkRm
t3N0cR+KrnEc/3pxCwNYlukFbYjUQjDojC/C+8o7jT2bYuxsgmJg3uSVy3O+J3o23BJFhWzgEG/V
L9W6DGeEidUMoszvvsOdgnE98YfnVNsKgFReyDHBv/hAXeLZ4s3bY1BcPDlh/Lydztpw0OMNbgz5
YPxVrO3E1jTbODKT1y4Dx71wJY8HIbH22l4mZPJf0NlCD7b1/CT4EZIalLUGymRbrYgH475Sb8xt
0W/b9cwK656KeieVbiw6DKyQPwz7nEAOrEhwM5/59w3CTnAbjN7yPI97I/Mf2krAKXgmCyhrvlL6
JkwJSkz9wk0hrV509dj3bmfeKCSF4ciFrf5tn3vr2qfbkGvoR1rspAsbFPInOXmhKVg+d+fkXOKp
DKbGi67DnbTujMGLxh6Fccg1diYXl/obcG/Mof+qnWdC/RbA3x7KAH0bVacmC2jOcZ1DhQTn5NP8
kI9sEvlvehk/CF4FBeIpH9Wh2UG/3Pfv6nOdbxYmwmhKr0oV2zD58UDF6zYGZ+E1xtb66GEsoCgq
9pXiLOW5NFwsgLFjhudovVY/9Ucd49ywKf0Sk6v5b6TBibDLP7xdhfqLt2x5w7uIDSvXiQ9CO4+F
0eHO2PsGAaK2GNAmvZVQ5vfdlWlneCcWaj2ufyTEX6u31HTCrXmLuH4F5SseVIdIxRlv3rHW3JoP
C+uI7jQ8rHxKLLZLIzktChQnf+Ee15ef5GxWtEaPM329Oz8n5lDMAxxfQYauO7NNIqrRCN+18SI8
FVecMrNqcx1nep0iFf1C7Ln+crA1GCP2EVcJ2wz34h3dyrWj6ggEBf+OHZ7MLcgb3j7STrWLdkRH
n74uPikz6hcLXwjGPODeiuEHLLtTfiSE6P0OBwghPDIcT6jqEOS/ktEjBICst7FbXLK90rqaXwUg
nXawTg81XjCTW7BjHOMzN4fog2cm34/gDLDAqJsecjGxaUGdgvS25wwFu9datxBrDKtNC7STUdjz
nr46fQp1G+Lgq/2MJ0J26ivj3+hDYsPiRkV2J/vsPiNF9jWU3LX6eRc+6vkD7s+Yu80bXedI2JG9
xOmzQaKAkJrr2dzeZrXZmM9D7ZGenV96eGXcfSDc/vBhcKpmXOMpaHayTf78bX4xE3v8sAy3DcDs
02X/gSn0iGaCwRlIqrs+tYz8/OYubvkYw+cQSdHEebePufjJPo1gU97GLzygFcpxXw2KSwShyjfZ
P4N8lx+qz9G0o31+i05EMldEod5JREt/aQQ8q1/MZyhEubBCB2PzO6BYjuwMsXiQPJXP/NjSk/gh
XpQbzQz+t7ijqBHe8fqMKJKRs++JZfyKhH3+Qe+OQiH/Jb4KAcljyn6LftiNYTygqOpP5h3D7lf6
125TRnq72lO/wwMoUHLsQ3wOol0drWe8jPT16sMUgL0i4cuLf4qUGRb10La3Ucm8tUHqcUaxXoY3
WgWc18MbrQ84HC3GFld2o7P6LLwXvvgtLj65xaTTC08Z+yHCT97y/vMR9fTd/nFqTQ1hw2RsutMu
JtTaC7/DfXeP2n2KmHcnHwTXCApsbrFLUslg7kS/ebd0diKeUN7sPyT0gmZbIF5sA62EG86+trEu
7aV/Qcx5Nxe3wv+I8JNnFUWovxziT27V6R+7n5TD23Lzr4UGX2T/jjUqS59rE/psTvn+Plxi5ZD/
aG+szufkM9wUW3Iw58S19sZJwl/4w2wB0YW1vsY0MD1DQQpvqx/CQYQ7bBNetdiJy+6v7xmduPGR
ZTV3HiwfkB+U+NL1sdk8RGLUcMZOeqofRazJhAGqrB2dYHW9vTUSY3mXtg9DWzznHIzNR46W3Zl9
9cTC4UMCrbePf7G/ms95ZSd/6W385hAQrpJfvpe3pdhUnBOXcDPvjCt7FA+F8cPU7aAcliDFKPwO
AJNs3vXKN5vf+8gd1p0KypvosNSJd9yIw1+U45TraG/TX8KSCm5GKspJOz5irxKf2eUje8ZucUzx
wNyqU/WJHN06PPqbAlMfL3yOrjHPkx3e81/W8PjGFXoJ0GOKl+TMdiSz5WA5sxl3dffurr13d7bH
+FncYyR4avzpTu2qHsuD5Bv7XXYhduKt5WlrEJRW0Lwem6X2zt36ZfyYtkxj7vULAjXBBeddwbB2
sdu9UbCHid0danSSjdv5IiM/hn2vVsBq+movjUBbxskQhZXudDPflnlvueMp/J7me9r5QrHRxE31
oLPbqPq3xgmwCqXfw+FDEQcERrLF98cDNJ+aaV//kQgob1fVB9s7D77YbKMN/2K10fbLqT6zC6I5
tIKFH7bdtM9aMG94B8SD4nUMBF/wGMd2Rj+ofCUYsKIvxEHJcOv0uD7jJfwquZZBZPLEnwZceuex
gd8FNvKHcMGut8ax/uzesFPIFJ7SRXhJNCfS+pFHaVA3BiLoycrDQGA0E/z7FVBi+Euk8brdSkKK
QeATePIKQ9NHlIV8eEo2rTQawDnu8crGIimy//48Q4RVZEDhSaDL9p00ml7aco7jeQrdJMUwRWDz
mwD+xjd6jdetAxwKRK3kl5FJjLhK76xJcZck3L1QKaMQnYanTEybTV7y88T1iNV54WGYHl9SZDfO
wGQDj/eqIIPrDqo0c12CH//fl9lsj4Na65tMj/NgJt2NnAgulLAnm8D6tX6rzoKTJwwmmdpVRRMW
fYJX1AKVyr8v+vqSG0K0YbhAExOBce31bcL1ITbviCzbbVxzMUf3iAWRxrOK9xQlBy3aZf0RtfQm
ZE8RHYupjkxEAxLW50dKqvwjZxDFSwJ9HN28hLzeIGkY/zXF4FYNNVcoUH9buLubaPlV6vAY9qHM
FTYaMI+9pbrc8aiI+I/5IAZVBtFOPpgwEXa9zhejg+O1YrWgM8PgLKxf1e6+qKhXH79OzBk2YdL9
QJu8kQF1befuuRfImq9AEVdz/jnpNS3U5b7UgrLpVXFLZ92XFuMpW6JtLcgnhcLTGsPnUlJBFFMc
GTJhmPpCxdIqWzkPLyHDHW/qzdd6WDUfRjeXpXl9mVb5zMfBBYYYS/pE9Y8pjLFtjIPbivO3KWtC
YIUxjj6yN5T20JUzSVO4rNhnoFa2BldXY95O4hKfWgHTCWaMZRM2w2YUI5BtJErDzDCOZm7NewhX
ug3WH5hlQTtIWNUNbPvvhaaxZ8qErSSIM1xyFPGP3tdB+1MnhI9CyFOXDbmv5VwXHpxsDOyntPkf
aWfaG7lyZum/YtzvdHNnRKNtYHLP1JrapS9EVknFfd/56+eh7JmuSiWU0xjAvvC1qpRJMiIY8b7n
PMfnNKyJc1i8YyqnEIiXHGsCd0mNDz0Cuth9rKetQrAO0bkcoSWYgpb3he4G2yqBj5UU69IMd7mh
8zIuhzP4sK98l+nTpWaoAjifbR5xc5wewLCVOZAYo+6XS7yMWnmUDkKqGDB9g5lb2lS7VLzSf/03
2egUOQfs0J/AHi5b0w1HCovm1hewL5lHea/3WkmnJSHRAKdYaZPE3t2S5TfVTFDTJ+UVNrwrW6Ln
pJ3MyTYztsRY7M58leka/wAXfX4VuKOmKSXf6OgJEA6rDshDy42rgkUICwUshPLhZwJV5I1/4+X0
JycgDMO3p3vWPlpuMcI5WxFTOpwZDs6J76JraFENYVq6PP4uVuBqukKGG1tB8tnSkBf8hBWIh/zg
40Ujc9I88ySMUwNQx+LhYDFRwd4e8eMiOnZjnpPaZKeU+5wueXQMC50kO61mrBFvcvsdrX7Lcxdg
TLomot6EqojjsEX/XMVEwbhQPCmiqVhpZ5HOXt+0+EtutMJ2i+OqLJ8EGpB8QJlKvCGqk4YWeAE5
ggMR4rBlIOr99w/11DPVDcPBIism6tXRuB48M+et5JHQnvAitMHDzOyiOzN5PunTxyMHep0qLBX+
luPoPM3f8E89Tuehljqk3xLOGuGQbeJcdA7F75oZk1OCdbp0P+YtOAbJ/+jEtg+tK/wfPfb1eG/7
jKi4ym+7S9cUANTxQQvzQ9YTsyR/I3jxahwAaOQwHNXKvVUb/1cGQ3P1/c3Sv9CzmAGGblu6KoUG
JPqIDCwts9c8nWhkaCIoMp0MWoGNxolWy5DwTEfSqTaJY2x7aE/qVFYWq7SMnzytQ+AYQRix+w9P
6h8iKh+ribkAKhoYRufduokoz8wR7dTaYZg07nh5Obr9+fPfbrtRSTtzAr4uI2veaFBtMFzNxwk7
pSXtY0RLffL0v/XWRWhQu/QQwFGTAe6q1ue+y6nZY7BwqyaKeoShR0PAQ1iiKWIoN5FF98QBIb+Y
aCODT02o0EFvWsynuqXF7tHG6Pzk/ftnd3L6GtLSTRXOm81A/HMMSvwm/xqDPYKiRamRVBa1ASLR
4VE0YUhQAoGP08zDlxUBBJkeTqvfh8DIZxNOpscmh429/3AnIMqI2H9eh9oHUYYUXL2rPM5h98Sc
smWNvX94aH33B5yIC2yUFEzDdjdRluoJQ/X9hWmn76ywHd7Guim+rEtoUBlAarmpsgurocRuG7gC
Ua2tSOG5qoGIb0dNbmMK5yHkl+8//dR7kRE2Ec9UgHvG0TvB7F2zMRPeCcPE6VEoTXQj3dS2C9ea
5zyGVkqBpKvPXPOpVctUISaZ8H0g2R3h5KIePvcQd+Vm7HmWCG7ebJG9fX9l5z7j6MoCq9bxiTJg
EfkRpFSuTZGcWXxPjkkmg2ZI5gVN7uMxSXxWV+o1k6LQVkZHC2BgFZE9A8zK0n3/iQki690qmiv8
MntMTTTj0Q/H8WXsFhdB2V6BQLYXBHjDAI3pUjlUDPzBfwtyb1VXKICJzRlggQ2Pfs67eZiAUZ5z
lwfujwk4JlxUGt/fuE9G85+rvaGqloAPb5KExYz7c6aZVt4YCrAgIk2pKNa8xmdmnCx1RFDzMGGa
OVX8CFmTlgO4GxK66JrkbH1zmS6+/yryyy6Bb+KIKYjJ0jXneNEpJhzykBvFpkh/KR7Ndl+nfu3U
Gn3cYd+XtQt1NCSu6+L7z/26O0E1KRDWObbQDfF5h35beKWn1WMZxcVmHAl50ZmTFTebGKwWPxqL
bume2w9NI/7onnN9ggwIW7NgZx+NVlkFwTgMAneYKeBHoMxmK/uSl+HT91d28nNMXdV4wKzm5nTl
v10ZiamYy0on25ADPB9dfa0QPxwU7pm9pvj66jI057fPOdpsKUZsuwhHsg1IilqR5gLNN6d8MoB6
ZAFaZtJXvIuDbJtVYc+6nb+a4Za8lgcun1pDSzqiIifNlZEsDfRYmuGrq5CdEKTkhG+cDoKfQT7o
ULAVJoAbEuM5tsoe+32upmv4ocqyt1QUvdB9yIlCVOF65C3iA9NdjvmhsbUK4kDGdpUlfnLZmXTo
tNbJ5tIzEcBnxC9n40985sq240CJZ7JDHkkvP29+tkJFXhD5RLsX+MUAihw6Z8HxlFab19fo1cSr
5qCUAPuYY27q6kW2RYakPeBjJK3af+0SW0W4Cl3H6s29l/u/VJh4i8ilg+1YghrmqDmr0rJe1JUe
jrccmou1S4U1kzTAWxu7TRghHhC9/0Qg24MX3Hw/Uohr/DomoWFaTEEg5oZ1vFuK41ExOKZlGwKx
U2oq3X0bp3uj0+9FKX9QjWhn6hDtsfM8yyS8raRvAmnqsPpfZoG1G1LzHvP6i6UVS83PH0clftNs
g+gAoy5J29DX4+BT2CnsRaB6T2VrE+Liu0S7a9q6d9X3ssJf7UR7bG10qUz/KYOqP1MAghqSbNHu
3qrl9Vg393pEybV1V2ZIZoaSyOuy8JcmNsLa5C+EcTA3+mbhd3g5w32im5d4SfZ63d5jmfPK93BI
t4ahvQ8eeaiKcw0PJpoZpX4gaH6d97QeA267C2jeDIKYUtOyALw9V6bo6Ol76mYXLSqnuSd95P3z
77X2ZZVVe9S3i6qFUKEj5yNTZdcb7saiLdiU6qEK243bs6Zp5ouhp1t8FruYrJ7R1289y7zxItgQ
fvmojCCga0qThu8/+l30Wvr5eFn7MHlcT7mr0+rKbJx3adlU80X5nGFHvI1aiXcrvcUal91xBmVM
uRiuzoyQac93tGjpEloqxScLVaZztJi4CdRSvRxQR4Mhy7yS7DLIpXNbUodMSmsVJPI9QMCOJKNE
zqLy2KOqpwnqGt3mzHeZFsij70JyjgluQsLykMdHFKosbdvlSbYBB4I8fRcpSjAZ1UhKRC/X2Fq7
Q3hPaHfeHXqn/qll6n1VoqwhRsJcZm1ON1Eo3rar+zMvMe3rqcPghKbatq4JqJjHa3vpDa3iN3a6
8bAMUO/KBVJZGi+Iy70Lty9f3WSETujo8aZy4Gz5ZHg3jeqeeal9CX3hgAjflveZEBb/PT4r1kMk
OndowMuKR4gAyRr/Hxlkn9wQTB2zPuyHizRGnGhk23KiadST59xsJbLiOMTRaP+0CGvFTkBZvr+F
9zdeEfWN/AljiW5Gc12inHXLejHayq3RxlxLUOsQ52Brmdm4Iv9xhmUj/p8fTrgy2wDJYFHb0PWj
fVgV1Tl48DSF0Npc17qk9V4eYFDNoPI/FF36EDcQywtjBBaTHb4feV930OR6sUA6IKEdaVlHb+6o
zXE3aSF2FEG7Cb/Soh+GB6p1q8AuLjs9uRsVxEPff+iJMcWuHdy147AxMlT76IrzKssar23iTRYh
+URLmEfVYbQboB/hDXFnl0aKR64/JKGzR0X9/v3Hf24B/5xtpmpw2bpmarZtHW/MvCDOU5NMeMKz
SCMGlsrosHWkd6SojeZNGNv7FnMA7W2LnrQC2qKjOlG05JGp4rlsjIdm+rEIopuhwsuf94KKSXYY
hjujuQLjtwszLPpOee5pfV0m+OIcOti0WxZff1rSftv/FBZ1a7tJ+OKY7n0DN/Ao3kNM+CAoz5wO
Tg0Mg6KfzW1iJ2QdfZSPVNgVtYw2UQTXwMHh4TnrxCIDBp03ljFOlLV8/v7BfN0wc3kQ0w0g59Ni
c7ztMnPAmoqIUALx62V+yAbtASTDQs21x89bHrnJ0tSdM+Px67bSVDmSG5+bdT74aBJYFUWM2nUi
UnOb3RC35NtFN4GtXn5/edqpe0q+DOxt8uO4rUdHE7ZdfRDwuzdeau3tljN8xkSj4MarMnstFOMy
MolBV62VgC1gVqyypYHTqhm2AaJAIFUWHLjReVbccyPrxHaJe6Cp7N+FrtqcCP8cWr2i92kYYvst
8QGNgX9vWD1rgHtJCspF075qbojIJ4QRpZ0batb0pj2ej9PS51hAwnjTHH02L5BaQjmKNtICLmFi
9KMCAmtBdchO7zMSFWG6zTBogmuARJIaRPKAt8dV5934mODJRXbHOfDBq0/grdAwAgomtaHhPe6T
CGINbwIvmDHtKZhpernAGYcoJG/SlVuld7GJibyfCDKf0LE6NzHQ4ybBJxZPjraHT5aBUoil1QEv
+vzjAPEk7CSgT5jIKbWCg+u6t7qydmULkmHM1MkU7618YRRz2McgOYIf1PVQvvXA/ZSs3QDiknNd
Kw4Anlf5dAw4M+CmSfrlxgo5lWY0Ic3jATeGMFx9k4Vu6JQ3N0Qv55MzPZB0jhqN4JS5azW7LIVE
gmnqHXfO0sir2++/xMnJReQA7Qupw/8/WkgSs2Dz4GXxBk8nkiouW420B+HUZw5tJ+qNjGBpc+5l
USdn5WgU4XYz0pyIoU1n0HRCmygakB2s01XR7thCPcA8QA/Os6kNa+83+mXptpedGM99ka87pqlC
r9EmEhQ/uft/TqUxVLERg2bdaBXci4Z/LPpyXXmHKBlerMnKWVXxj7KwricjfCJ+/M9vOHfB5IVu
ClU9rsgxDew28lnNhsh9n+53ib4sKd0zi7X+9ZBMEYyVkT4D5Xv9eNb2VZRqY8aKYUe0GCSc/1mc
x6iznH00aFAeWLNCo94ELVFmXc0ohzxPJtKw0kso4hGGB04Om1Gy5Z3ad4EpnxOYObpL2ECPPLDS
EDidX4ZPrTbEUJic8OWJsoywSwHCr41QdjY7pat3Sp4fuJXzVNcvB/Xsqn/yPukGrDuwF+JL5ybm
Jjk21a/N0N8QNA4SOcoPDWVTkJACZU0c/GjiHybgl04BV9WxI7WLXZAigPl+YDjTDDheDnhQNHlN
zSCc5Og9JxsdwJNXRBtMxrh0AP0LwA8QKAuolQHaL0xSWV3d+uwm2BLsyShfq+LVEeZDgrYm++g9
rCtB0m4qtkshL0hQ0z5RDvyjlWThdD05QNK9Gmr9QfQUM3IGg2rkB3KgnqRR3yd5dpC9epkDqp9V
KCfN8rUU1rLwSNrDRnmgVE0JUj6MWnFnQGvKZTCBhz+CjGa7LxJjmen2JR7ju9YAAZM75QWh7uAt
1BUd/oXrOABP7ec04JjLsCc+vu1VsJb6pc9wmEVWAGvn7fN/O3ZC1BF3OS+oqPjZj1A991Y1Tz57
hwor6x/evuOtfelWU0kh4c1WlLsU2JKI2l1Hk3MxTYiy69AH+cOGQK+SA8wPmzsdSu0hLNND6JU/
G7/ajqr5oATsMuuOBbsoi3tYHLejWXZsS+U8Kv2f4Q9NghxpfEQJ9nCLd32TwSKLJs6UE9sooxX7
vWVwidwikttA9zitxYbDj1QI+OClctw6LU6CzLurK/pZjnLmNXBqg6GpJsdIDN5yOsb9uSrGTtOH
AQCRjVJrM61P77ze3anhUvOKx6wcDmqOVseN9zIbzpxx9BOvII3FcNo006w1jvf7usasNrFvb0ZX
ewfX9gLs/8nR/GUh0/swf2s0Y2Nshg97MpZZCHf8F9K9LzPXOJB+dZ8WAPVETtcvnypV66pHQKG7
6Yp6D5YqWd/7Zbz9fq6eWl2paWk2+332Y1+O3S201b70smxDwvlL7qTboqG+k3T3ZZRuxzzaqZ2z
MnwcWqg0h5Qvh45k1qnNfVyjjnB8rDM+EWPjz7A3XxKhvo+w4ELxqCXDIarUM2eqk49X02hL0ovh
THf89jUVGQalqLINdrrrwu5KRENPXk1erxrsPTZbadwvh9BbD8I6myt0YmPNZ0+VZ4L5JGv1n2OL
Ja+rK7NgbBGeMtcZzVpvXjJr1la2sJTwHmf9zh/V9zxW36lTryC2rdPOvbb05h5r/iyqBTJm4NOG
ml59/yRPHXb5chxnDPZgnNyOVt3ELU2A8zzJsc5ewI2thtF6CS2WS893ZpxPL9WU2pJnWde2J3dm
7z2d+QYnzlU8GVUawuaAJY63gbljBnWSUl0qhvZ+ej6dLTdeBcS8fjFle6+q0VOW2Jd9JK4D/GTo
PLLQeAmr8b12vL2Smi8pkH3FxDXraGdm54nXsWagqpGGyTvpS3e+hW+ZjtShUUI3nKuzD8sqHuKK
ARR4xV406blm8KnBYhCzpVuajrrleCFiZLiZXo3phurAqvRQw8MzmUFeXeS2fx/6A/9nf2Y6T8/4
6M1Lv161DIMOtKnLaYX67eCej11fqi7FKxzLzyM6xh5vuFNfEbx9rvDtnHrav3/W0XiTShiFpjkV
yiR8rCpwMZhqkLo44WjBgSRbAGwCWaNprH21uB7zjDDZWlxMcfEMxwWW9YeJ6JuQZerRzyvzYatm
5jOg+oROPukk4JbicZ2TsgmGR91WSv6AJdYHoW/UFGuhSFw4F3lTPnySj5FoJrQfYfPlH2aqbQaD
faHVgl0Jx23la9sidZZpRtZo8O4RPyirFCWdsxN4sCm56H22qbNhrRbyIi/ba5kAfVGGdTlW10pX
PEQAfBoFqykG0Li9StphazS41IrmVxjWD23Ft/TS6z6FYEIO4L0V0ynRJZFGGSbteeCAsIn7cZb/
EFs/4niWEdA9T1z1hSib16iyNyXIMmUwhjkgbdkvWpWQHAMizarAj/ZJuJRcyspEJYkbz9zZaIKc
0CtWSY9SWk0OOdIsKosVOVj1xegNMSxUEj4ruyDJJ2MEghdYm8aoA0Xygh0zGCcorZZ16BEW39Yd
bDpAUd0QEhDRRHdNwibRkCZgkFiN+RUTdR9ZIqwE69rvHX8NWQjJOBXsGSEML26BzjqUxjolFkgo
+R6MHh4dRv0o0j2o84WRsx9z1H5bpbwKLahxEX7hluwgGX1I7EFOUD0IV1xYovxog2zvleleqWq0
FC6aJxNLe/aT3PZnPca3mEbZU9hvYRnOHBvcLY2DZwc4kptj8gZSLP2Nb/G7IlLVCbVqAAcYvrWq
le00JHq72MvBuRD2gImULzmtA0DS1+hb10YE99D1L7ugecnInF2kzbD+frk8OX80xyHDk13yF62I
XVRFPdgsSHpFrq3Niux3t0NO4gUqIXOwl80oL7jEM+vgqU0K9Q9Or4gp0CodnZOJg4Wh4g24yGj/
aKq8TqOEen56ZiU6+Tqy2GHS4aTkDPjmz6XIRBwEvF6mm26Qm6Zr8ERBgk9w61JNyZDTAd3097LU
rwJicQrt/E7h1IrPS9WxucdUYY8PjjJPiiTvLDoKeDjiAsVpg/69U4hfzbtrhAIc+sTM9cY7Fv+l
H6B4BYl4qZYAkgXFx4ZAnroubyOdSC1hX7iJTgfLApbsEkTTQc6cJVrKFKzcjRen75lX3zW+t4Mr
fiGHFpgCaVOtVeJQSKnmewSFeBiIE5JMh8x+MBowcITVzpth6hHGylwvoZX6w+R0UoeDkY6bdCRw
x3fmmnSuE19FyP+uVxHCnBYDPrleM8cI7op8X4oMDbuJaUCtx8P0NDPIYPi/+mghQvuJo1SU2EAb
BvBZ4b6EtwS5l53Im6t0CBemjp3PumHA0VtoXkChpg2vBJtUsgpCcApUoarEqRd62HpUGcA4aiCE
YzdYE/lBCgEC9TrOPzBSASZVYXP3LVh+hBGdZxJpUJsPed8VqwHNv5PXHngHiUNbg0NB79Fp7V2l
YqKMS2/W9Hhs2/BpjHLoG8kkEsfzGbh8wIQV/H4Onnpf2gZHdInejaE6zdHf3peBWllJGrUp9EN6
TPpjYscXQ6euI424mv+vjzo+orU5vOEM5OPGdyAppvCFU2rsYBLnXa2cuayTu2SbcxW6FORoHOf+
vC610POsMEuuK9pUPml6Xrr0+2w17dtDbXjVPOLFcLKDGz5zmad2PVRpKEmx1eIcdrRFtktkBWnM
8tLT9oWAniRYXur62vHlhZbzfPn372/s6U+0qORPwaZfqg3AqVG3wDHclGGJAax8gCpz0NzhOYvL
j5p3CFSn5fcf+bl0HO+zJn0stU7Uys6x+Gescqj+JChswj725yYhhy0aR8yWkqBRtZyNtX1fwWYi
C66L74V4KCIojuXAHqHsplZfhse83iu8qCrMrvhMk5odaTCu5YC0wVIyqBMkjziJdREheqPQ5WKK
G7d27tjzsRzXnpvXc0cw3zpcaWQNUNu+aOHoLpgrF0EAX4rmbTXX3PsyxhhXw4RLpLHJEv2xl8Vt
qqTDzKUSi6B54dc+NGGpRAud/ARqsx2u48l9XlRAkxAAEhKWzTl9EoDcRK+hgDphAcf7/q6eHLWM
WYNWEK1pNKh/jtqO9HkF8l6y6Yr8Ix6eJLSRyB234OuudXNZN4sQv+N4rpB5agDBA6KQSUHX/HIy
qFpl8HPdTjYQqj/Ckccnx+owxPUhmTQYfZnv4f48fH+xp97+dJ5QvKvTPz5317+tPKosIwTJkA8j
XiEZuJq5RKc1vfrLzNqFQruJs+Jh2p98/7mnVrzfPvf4/ByOZtxmlppgbO7XImaMhaK67nTtucza
6+8/S56oUJNCbCMS41jKqnBUKq87QaAHoUwbIw3v+r7tFgGydY9qrF7GNTEu+S+LMDe6T+N6UH28
7AJmBnVDjQftupUzs6qN4b3HGfQj2+5vQs/Yw6rsExfAqREj8lO0d8/Gi1WZwPJc6zVEI7nUdWR5
PbF7FYxBPwScY42PdQPSZIzuWRth90KeWvnplj0ttmjcJhVubZLbnj/NJbYIVWKfsN3J6yjDjVQo
nDc08NczTl4UjDP2+kr6QMxGhSWEurOrrb3WIuOurkjTIxgSKdUytbrXdjQ7QuA49mi1tUbude3a
HiTnDvglmSa8gmsYE9Hc02EIR0a/N2N/N+2bi9J4FuyI+4qxQaTC0vP7Z9MbicGqH8KsuSbuIV86
kXLRR9ayAz8bKP4vZSyHpeXXOzJm62ur9EmLwvxKQu+ZV8ypSSOnAGoaD8zWY1FnHOcVusucunrO
6SoznltwFLVqPlu5dUHD97kmouzMSq+fGrwSTQZuCIdW8fF44nzpkVvIAmHHzrUO8B7ZrasvtGpe
QMINpnQobWrBVYHc2G5IpGHiXvdBGG7IMr8vG9qauU7bNyG1Qw9/pW7+gt6ecKt2nNAS0QUsXngJ
DUB1sFnLuMUCrFnQIL6fFyecAiYeC3QeOssNtcqjeeEpQ4ymMoZ55CYr9FM43FUq3n2pXZsJV0X+
Vj4LMPUpA/z1SPEJ25MSYfaQUSH3MCIqsl63Datwnd6Tqod+C6vTmtQCnLjw24n0iJ9aY+XaBvD4
HOJlrRBAEatTNLRK7mvQ+pvvL+pr4jfoR0QD2rSZEpR/phHz24om7UEktW7Em14PlwVFdVBq4qHO
iLIo9X6lSTdfZAno8ETXHnz4CpzhU+y9HtkgdRqtg4hjANRK4Ysz69ApIQaibVpH0y7B+VKY9Xpr
zN2WxTYX/mUTxAclLvZ+hjHaMjEi12SclHC8K6t/AP544/f1lUXra9a6nDzrynnqVomfftQRDwpK
PTK35GMgrcDp+BVNKi4IrUHtYyq/ztxT9cQKijYCqQACNxo7x11NNXQ9m7JRgj67JEgpwu/XDCwb
rroj+RmNCHe3H7Ng2/k72YEeyMJovJIq7IbOf1eHQr+hgUZ3O4YYZLhTPmdToHrThoM3Ml2G+Af5
kOmyS+sb6KhwT0hWlDk1jtRmtlhBqyxCuKrkdjLZBqjjlgjuWKwAVKaZs4kjaZK2m3KWEsYu00nI
MXzqwlPnC26KvwOgBqQvpkDRthPX1P3Ap3j3XBWGj9ZQKku1yFGeKsadsILnFBnSzGhMbdbl7JWE
Ii4j+dPpWILtsHn3LHXhWuxm0naDkG1R2G8QSz8819v1HuwnL7QWnpHtp/dJ6zwSg/k2bQrr2Hiu
yvJBa5p3nV4fffPnNtA1uv/8YkOtH3z2/F3XbmVe0yD3L6DWtwsv6H5duapxLXkbeGYYrakWYkkv
CyJTpLMnDpnjI0RAltgW5ldeb8Z44o4O6luaDT/PjIVTQwFBmqEiWuFQe9xVG2gmxFVtJJs+zGKw
kMYMvO9d4lX9mvMc9yeQ+9ZUCPGc1i98NlGinVGWnNi0YBAU6Myt6Y1+XOAl7rookmmDJjMeXxfn
T7YDYriVBfcGOelGDsVyxEc6C2Atn5vFJ1Z/SiX0dCjjskM8rr6n9NibLgnSTdQQIpmn4cbMYJg5
gO4XRoG9KsOMdCmse4s5sEpcH3hotXHzjNxnvxZrPQ2v3abQt8YwRQC2EgghuVyqtW2b3r2Clrkg
MOkhEASHsrdYs6thT1iW/3qL/cfP/j+9j+z2X8eE6p//xb//zHKCVz2/PvrXfz5kCf/5r+nv/N8/
8+ff+OcVyW1Zlf2qv/1T64/s+pB8VMd/6I/fzKf/+9stDvXhj39Zpuhqhn3zUQ53H1UT15/fguuY
/uT/6w//9vH5Wx6G/OMffx3eeQTQiLE9/6z/+vePtu//+EuTFkP6P37/gH//dLqCf/z1v8rokFaH
6uvf+ThU9T/+UoT8u81xiw26nDrqYjLEdB+fP5Lm323NlnT9TMQ9Am3XX39Ls7L2//GXYf/dgtGP
AYWOnIWjk79VZc3nj4y/q3RMLCkmoyfWW/HX//l2fzzG/36sf0ub5DYL0rr6x1/I4o6m6NRI05B3
8ZahBWhax4qMIih0M0e1urViIeZGYkKQSgCCBNZTbDoBzmWgbZ1t/oRh6WD1NjR7a8vy1ekLddm0
VbDx7OFe2MlrJXFc2qNAAk6W60xTvEeqiHgFu2BrjE2/1I0A/BlhC8IjQnrol6FOuGcIkBlan/NM
ijrEEmaHj44o9yKxqz24DZYzXi18AatXSeBFxtpgrdDCEnnqGvM80n4ICBqhWtEqCto5ccZYNJ3Q
os5ltHi0nV9Ra3CyDTogteZCb0Jaf5a7YV0ibaZhP55L6C1hr1rrRKfMrJk9nCY0/M7g35qp1Lck
y5dR8rYtc/+RPqd9IQpoHE3RQU8bzetEZONtGITaIgI2sKj2vt2BJBOkPqgOdd4si+Qmi3dDEIXb
gDzPW7J85kEn0bjpYX9jZTe0YsCDh024RLirzXWT7bmZuP3ca7KP1HI+XMeY4gQy6CQ6m3UUsRck
wA8jjUs/S9W5SuLG7FpDrgvvdZdLF45GWV1V6EdsPaRMFQ5PXaLfJ4oNMTjxnyGBhsu+jszVkCgp
j7UuVyMG6ri/IT7pNg6JkC7USF2b7YRfbnObXhAnvyYwL+wO0GehyhtHmtWcwsKsa1AOt6ZGNFoU
LOsUbYEbuSvXC1albRcr12pXSaFkK1pqtLI7pBCaWInCW0ORBmlhFGDFY6zwcejOKMF67Inpw6io
LxZiwCblWZKOCQaSoizLddBlC8/Oww3bgbdMje6yqtw6+CVLwRu4SOR4jdzfAWuojgu2CMF2kNW1
7sFLCD+9nkCJRjV9KxTEB7n3WE3JgSM0gvRnWNTzxu/vYB2mglCGJsUyEFr9my/QmMe2BqHVpFtC
mkfXeNvBzrVNbYsXtbTAvpYtWDSpvStF8CirpSvzhzIW2Q5gLNelOQezD1+JXwPR3fB0Cys7OC2M
UK+LSE4RCn5+RXE2RMCClhwQ3I/kccGviHI3WuqR3c+dmv1QX5ivah58jDpYOT2D5WDktEvo7dYm
UNM4X8C7bsEtQfvuEu/Q6p61jdxbJfT6pURpFRr6Rk/IIoTs1hUWTp7Kk3cOJVdD+bBGqrZVb/1s
g9hcR6m3CdPq3fV9IPDE5nFD9X3VifvYb43lUxaKfJXyrWeNsAmCIVutb+zbkpyLjg1XRWyz4hST
WTq8aM2uBgzIttX1f0ZaBbPEBHFlUxYqdOONzIJw2bpQvDMJrAHAqaNFwBotSCcFhPkuvcvsrl3b
bNA4SQRPfjMlMAHD75nQvh4/5SpQYHKsYGZfeIFHlA3BN+qyy7orrinroistECDSsptaiEsr0K/d
EtqKbrXpPJVaAI+0WZAvXa71iFRiQXZi7Oxp4C9N4qKGogk3AJloUVYaUTQUInw1+anjqcRlnNwW
Ti1AvwbAtSAAeXp35UkSFRMOS4uk4CxEEGoz79Lul2Lg52VD/2o1qj8nDttQynAnFPOtin3/mhf4
1n0t7B4NTO/bOxOMI6nOzQaRCA7h2vrFrhhjfdy7F96dyCe8nFso93DuEZa/x7juVwkU72WQUMO3
6gQPB2EiCAAIfwPTl4AW1tOS1DnpvUTCAMpm5gxzU4hZhhN8HozOawd4ru8pHTApu23uYV7rXJj3
Qkm5GjaVBgPUaPsrT6dFMaBGmutj5m4cn0i1ZAS9YLcAEnWSQWdJ0L91A7U61aK+rjg/zOCqtMr3
yIJC7U3NAWLFF1lFnEXp69qap9bLMV4lTXhjRAhNhwj+qO1N2GY3VDYCX5BWqXIbpuXOZ6oA+0XD
WvZKcFnj4LFZfTbY/GBVvmc9EaheB63KE7d6YIPujFV1ISNdzIvYIdy5aZcKxY+LpvPu9DojzS5S
2hU5H3PVWrS5cjXg/lyQbs15vUf9mmv2zklySj92Fa97i5GR9ZeJW135wiNfRCU6YipTrXojVNb1
MCw1irIMaF8huJzqTdwhfq2L5Mm1Ukxgek9ZqQqWhovRtG8h4ytjqC8y6FhEx5PKnOjKoddifQN5
n1cs0sOlrNObts9fqZqKS9nV132RFcu+6l+UJla3ffNCebmaYxifsp6Uua+mIzHW0M4sjf468vzS
88wLFgMW5dQw5oFOKoJLExtPEScuNup9tA6HUi7bsq/J27GeROY9FbbiLIu25IhlIcvTLExyoQv1
LBgExaDmOrZ1Yw3KG8meDcJO96JDHnSPYVaOTyNMN1Pi6DMCb07Sd4tbCDx+s9HZt6/qFPWL3W7E
gHrN7IubtCX42CLKxoB6aabQCTMEgA1FXFcAriZibRPlwaYLwP33mnxqbf8xkIKOlcFmXhJ0iatQ
YO0sw4Cv2ng82RFCtW5Y5cxn2XVc3qqt5fKpusXdiTFJF0+F4PViu1RV8pE/mI8gUFsOJpSed2k0
3EepfmPXU8gaC8ksEoGCjtMkuqGGk0eVOQYktB8S+80rIFaWfbcdAw3nCrmPfSYjYgSGuVsykTM1
Xmt541+5/5u981hyXNnW86voBXAikfBTghYsb7qqa4Loqu6G9yYBPL0+oPfZ++hKNxSaa4IgWYYk
kMhc+a/fEBOQzGwEOgt7U4Hdaxkme5U0P2bCR1J5LUMHl8ra/O0Z7P31+VjFcfcaQ5yrV4/RfMKy
Cgrcfkg8sR+0+F4uY36rX7sy4uazJuM2xFxITwb7gq7YdytOaDJ4Z7GEeDW8FSkmRK2FAJkU5HOM
Di+cyL3QM4XlozM/WPcDHb59pjcftoDLqikWaKVhLsZktk9bbJ/7YuLqZ8lJMuAIMmuZW8zPlhtx
n4vhfdRwN15l0DbJD/vl3SFrYK5MzHND96GiervmxdzhuW5G9L69Dz1t6mMjHSoglb2kmka+HfZH
aEFDjHyFwPmPE+iEeHCSIh/ujaJ7R9QoTrFZ3zo6yXxDRAODuEry+GRDCHQ6W6eK8KZQ5T/MDLFn
B11gV2b4bWkOk1WXdOnZEcsF0P0RcsxEZACVYGLiIZQYzd7pVvvqpcl3oulwrxQTdrgljt9RLy9p
i6d5OKzuc7FLRyLWMddvaHAoKzmkfexikxmu2UZQKBbikRYYSReqQJxy3MtkcNWzGe9auGOwRQtw
vTEZbuoO8Vhv6TjHrqnyUUhPGkG1Xxh0GZHN/sizWPmkox+JOL5jXZoOTmXM+8ixV2YxAzQvwzeJ
b8gyvIwTyaVhp8Rt7hzCOHWOY4lrqxnJd9JL6wPQyc51CQnYaq5MS/azcjnVKbbckBE7ggf2OP7p
Vj6cC9e+qQ0nvSibJXAmygQLRSqLFjtUXceGLLWMZC8GdI4hNophfO+tmWdGP/ORGvG05PW5D9un
mAwg31p0dwedat9wEdquv8A4fOuGfr7oaV0f0zIESDRsSgl0uEgAibsdvPGcg0xbmErsbS4mLmW2
d5iNKL/A8iLD6D2ndjlho0/3d0KK7yzOB4m3n0MYYRNZRp/JMhwkMQBrsmJJmAuKsjSfrvMQef7M
lgPAb/ytd5EDP6Zb/fCYlGeFpYjZxGvZZlJuUmqG5vR9rJRxp34rqLxzTIJUZdwWEvvqJEfTCwH3
vXHL85D1JjETfVDnScfk5h4pEd2gIa66l7uOANBjp2oM6HXIXSMawb2KlyenmcBoCiz5DacKrA6o
b6yH/VTTiUWeVR7ayTXYdTRkZwk8mdHUPnUV0/vK61uc0dqnPaia11OCFzL9kQhxTxAb5Wa1Q7II
w2ftx0MqEX55cX66TnSwxACGqJXcJ+0eWaG42Pl4rQqyf7Dls8YaWp67dgY88TKrC6Eyu7YiyCSp
ui9qpQ8qvZJkZzY9xDrAjd9bREwf6CJ22L+Pe1uCBFcyIszHxjEv1izUrnZzGO0RmQdpnMWI5z7b
Flg18000i0tKvMvtEFa2r1T4tdgKH3jWnMEpDQSOZPx03THvXQ3rRywDjWMWj84Rm5MCBxOs5Iu8
vzfpY1oLcWmtBWUmq7Rrxg14aQ0J+xlfvyjt39wY67NsTD8KGolOqtUYjobtrmhWHzmrBO8d1BWH
QXx3Z6zuY2+4IDZleLjquxjwTzDa5dzWxu/cyJ/HhqnU1m+JA2SL6I0ouivvkGfiPsKpL3H6kxl2
N6VNGzNqDfegpH3B0OImTMKLlonk5DbGt8ipiWMaFCGqOc58rKELuzB4Bldb3o8RtUQkJF35Ceuv
ViSHGb/hyNK+yJ8RPaUsgU/4HGewVyoGMqEOMHa07pQl2meqAN/AAjCdrljhLIOahM2Ofhjgxh6l
iAI6l2zme0Ky3bwykYlA96CoZT3XYyxbKcT8LIKn0TU0mkqMX83ChcRk5L/pH97FnXNM9dg7VVk9
+fXsfU9M+aaLsH/2HO1JwGgjPYoEUYDYNHp1Sq5cloTqGLFlL2f2Js2TWbOb94hdYeIn0imqcRQj
EFrPZOwTB+Yd7Y4qK8UsLTUH08+r7MUjuYNs7fZcDfDCvXizGzvOqLsHOlepseumiRzMAZfFWI+v
glQb3Mkwnvbc5hsteWwv5r5GDGV9ap31SjYtl12+exauoaicWPcoowxym+IVfVZrj66uZqhutNJz
O6A5SjZOR7pGbKHfyHTlj9X3vtNCH4Y+oUXqQyUx4exMBUnpuqc0RnBPxHsuzPrFhGkkZHJIbHtN
GnoQnbta4/Wsedl+snps7aMu9qv0q4ziN9rZ1g00y9tFo//Iejnpvz2t/YgwQHR7cTTbBTobyMtO
duogC0P6oT7coCVH3g7h0I6VyRqCP+QgoTUtkGCAIMJL1D2U2Yfq5/xGqg5LIpXeOUL9HMrfUnmA
8GqBrzMMqKNgm1lKWeiIGn+yzXK/hGrcL71zJGlRP5CfCxemunNs8lFh7OxiZ2oDUrMI1tbx3Rnc
W5EgHTVT7VBoWMOhbH7KwzY8D+SsFj27SrcRbE/nQZ1nnFSqvL/pTWthTgWj6uLy6LjiRaoGG2dj
eSscdBtZSOIVk0sV6rcZnZ1zT8Vjp6Cko9JYRyMXpza3pp9JXRKF7JuMvLzVrdXq1yU+o53Et3r0
XluDO83uv9mNuxzp0nxBReQFMgxnE+kvubFol/r41gbVsmR0S5Ddy0ieGz1PUItx4N4s0ucpxkiz
jIFl/DSPnvOlDNiLzbd9AzTU15igx0LIp3JJ3vEc6550mCfkLKgfi3Uihau+0BZ6t4npuO0h0idL
/LJg7cIVZQJLsC+ExlQF3cC1/vNwe54WP0mjry5agjF2oy2Huu1ZdtYDpJsToixiJ9ZnOR2RoCGF
9uSa4YPEWGouYKyGcekFcFg1NN3ifkyEw00y4ORn6pdQL/gKs5ssjCYeqtw99WBvp1hPmMmy4bxt
Jt3W9I55hJl2bHfjY6wwvGzU79Loskus2+0hkvFD58hvQ0d0Sk1A1RmrCXbHsFp7ZuQvpT3YsTV8
gtZfmhyT3LGzymvHI18MdgvEobDDSkhlLwZIW1pDKkKPJsR2poutLQAWFiloro54hgkC9h7O47rM
7tfblbi9bD5oz8KJTRQe6sEInVtN2dSQczaQPF9fBGmZ/qAnbOnE2ej6+SnUqoni5DCKvH/SrOaL
qajcRYZ9i/dQkKn8w1aK7ram9hUpRMSi30mH6ELzVRkuPpYJKQ5VHO6KmqFdu7hOE1rqC/FBqjle
7wNG+mlOmPzsyqfcc3Fed+rvLA9XXfRBk6bdrkiXBXTfugkRau4I5TJPba17eyd377Le/u7V8p1o
NIh1NTrYevwaYMzgB3rFKAEpka0PpxQfzl035kRc5UwrtBfpUO0zBq14GLz2Vp/pRziVo4PPhjtZ
6rQHm+7OIfv1bOXl86IdKMkeR0vLTlXfk5LrjO8Fqc24BRM6ipQnUGrAzopM18Y4tmVMkqIVIwZv
lvAU5dkVOOEOPebNTL/3aI1mHSiUTxjKos4RzlgH8u+DUZZ1YKy/sr1GSnnna8ZU+u4SVoGaivEg
Xe2rLnIZ2Et03zGUTtszwoteO5SDyQhq0nR5t19yLCm3m8NO6ipAuieZZCAB54MdVElmBH0goMwE
padAZWiHGVPzbuSCz0fnnkVv/eGYL/O+M21mqvVjadOiTsnC3m9xdMyf1td6vK+wilcxIT9kfUZj
9lGZy2ObUvLTmamD7VBkSD53/zzXuVAitePL9hG3w1yiTv3zkVOMUYHTLxU7o95IvSP5EvSmqyD1
Msynx4moIuxIbqMOMxmfjmYZsNtsLr37tt2MhgOiJcf2bK7fffvvehT9+7+v721kCQBp5BbDteFN
cq0sTts3tpwBZ+ztPGzPy9hrj46cnyxj+PRGeR1i4BPVcXWtoT2FcZNgHztMKpgWk3KK/Zigq2eU
bMYiFZheTxBu1hM7MPIh10+6zSLbU9TeyJTXfVO7zmrbR28NUo9ZrVhihi4gphK3j9E802/pSWKs
Di66qUM8KMpGOTz2XYixmpViATkVBREF08yEq3leSaqr90SnogzG2cTtthrx6eyZEwrPq8+kMwNL
WUUwF5N2MuyuVX6SYi9EzPVVb7E3H6dYHSA/qUBEPZkKrWPvi2UmsCO2soqYId5nicgWtPJFZ+LI
+sDRnC6wNMOvtE6ebc20hQ+4ONfntcLY5t8sln3gkTcLo3q9hOSvmI1HNZrFTYCivAm2R9thG3Ei
0X4vYioOcxkzzGQEwOyK/PznVtnul/Ug10xR6nQs/Lq+CgaC8vId8bxV4PHHuBiRf1gnKeLmBKeo
sivtHaweCr2EhJ7qUs84lE+19auIBhkUuXXnghQcxTyMwXYw8G44WP1qvY3fQQA9HqWmY2AZmKKO
YentIvBuZhsSBhM48yTGwIEd8vCUoXIjUY2dpN6z69luxu1Qr+N5exQn2Hj2Ub/X2hIbMstL6iBq
7OrPYVmHxtdgD6yy+lAZQVRPBvrlV1HiuLxdB5m75V9XBDTHldqXNlpsBe3ks1EwpdnqLTed2cMT
iNL2FAnSaaXl7K2kuJ9xsroV66FJ4uOgSTzUu/ibsNjSTe7818/0VjtZULYuzlRZmL3Jcbdo4uDW
bJgKEIkb2wXpyhP7tP1CqabuiofCbvuZXqibzg5/KxOveKPRTmgV0W9kZKJIFSHpiIp2PBncaGhL
yuJuNA3Cdrzu3IGG6mOLvbMWWliVW2AQ1jR4B5Wt34pEBtCrZ7AFENyWIkmuH1rgo7avtZW/QqFx
G09sS7WRp2SXf3rzwPJoDDe9Y17Hjhb1UtwOHvHgTP3lbTj/rgY9vsGmGQwJwA0Lpzm7JG16diMb
y66e3TOUIxMf/E7qt0yZ8nZsB/zIYUXszCy/IRN0OQ8N6dJyxCuALdbOcbXvDdz2bkhBOSuyt8LS
xf65DZt9PVmPgjxkBGrFRz2D9lgifx+aRR2smsGgK/craYuHIoPKNndjehqIxfFR2rr1cojt5AZq
cX0dPEh5cibNwta7lO1JHNHXpOftC2kU138OziQharv4TZfhjRwdGz8C7xHgVkD6mJv8WhCtVQ1L
Tw0Sjf6QsNShlNxbs5SBu9p+b4/MVB40XdpnIfLiaixu/ufguICcnkVxNji/ptlJoNShqvWqjnCF
SBLHYOjB9qhZn26P/vlB3NUymMJS+hkdU3/7gYjJLpC1Vez/+b3tv2y/bOrJtw58/dgIzQ5GU9qB
rFICC7aHEDQIgTDjfa5ZKsDIc3v1n0OrKufPH5UtZviVVWS+PhqUaJMTlD0ZFrgtsZKAkwdRKNxg
EpLUlkIgAZr3ORXh3DE4VSNI3Wn7T8AVk3+gr9GyJ0+F8RWplDN5tXFgKeC6MD1GBgnzLJyXmllV
zUybBQx/QHllk+WeKcLm0ICniuScgmJSD9UFYjN29aRAHy1mATx79S8rJhHN7t4Iw/4FuuJXdv9O
dCe3l9sfBwRbScYeN3O9N5Xhw58bNUwfJK1FP9yV+HTntRkShwkn2lA1rbf2ILvC3jDMgCDND13d
prMCxwBJGxHI7zWZf02iaQ4Gpyxvuy/Poeft4g2H20zqvZszwHhimSkuZfMrS7YkPaaX/qxAuqr2
2XFpfLl2CnLSs88u4PNU5qmJk5dY5IsPmEHiwYCZVlW85V16DA0MdEtjYJFlxrOwpe26mrNgAbeV
6YNLVnGYE9/ZZPHLWHygQXeZ1+6NmXgfVxT3FcGY+7oIX8N+vdmrgzDzA/PgmtAzgQ41FAtEoOgp
uufWKes7F1hbb23u+nAMXJn31xWWXat+w6h/O1pN88s52036YMymtcfZggZO3n+yMqijK+9zbQro
4z9MFY6AafzezPTYvPylp3HKwKKdZUMpL19aB+e1MMkgSFeMAGZKzM0ne8fWofGNML1f+Gcj6GI5
kQJX9cjC6grEOMf75SA68+owKUZQySXuFUs93xWZpLH/0vU4qo6GfIAXDRd8CA8tG1xfNiSqiUXc
NmH4vceFIcW4ucKuf0JoVRfJj5pOgFPEx6ps7mB/3cbagybrgDjiq+3lhEzu+yGHyBiWd7ZOHmXi
XOLJ+zk65V0TprQUxuQHxI3DNByG2hhZ0R5Dl3DlrCNAoyKlptaNq+a1vjavmgLEhsMeNGI/uONJ
B/KrUhIyceeHvn8DEFixVRW3KhxPg6L8NMSBLsQN8Lkpp7v8tybHc9JxVa32a1ojZct8n6no2kks
92z9WbdvQsf62Rp3WdEAhEk2pApwjQbypZm89Dpr9rS3kJogzTH0K3f7mh367wNKH3mdIWXySdOP
eoHyPTuUbJm5xEdICG+SLOddauclSH8Mkw8PnGKdAug5kLakBnFyu/RxaM6eS/U2oaAMRMltb7ee
WosznmNzv+wTFCY7JXt489Mw+SkI46DMhj0cM6+KMuN7TO2xy/tZshWiD7fuM8EquJg9aGnQrgc8
DIGl6jnl7uzaQxI5d4OW7hM854MhqtoANRLhY9hoAyhQrm0H/MQfu2Jpj3UPdLxL1mJudo168bvp
015IpMkLNjHOuuMYx5qQI2c+xTW+9rNX7XJicSl81h9C8u6KPABxrQN9PUxbhVaIsfcLoGZiaAjp
kwmRIyn3ShljcdzgV0U4C/dwprekHtmCC0+DDram5Y8lQUBMwcTzxJaS4GDIGNUkSjq6tgqi9VCw
5QnEh7HW2/2iPbsl36TU1iVv+6W2oGEQ26Ufy5RTHTtNwGaNPOTt4ZTW4WVqD3qWh4fOjd6k6vk6
RYIhHGDp+qX+VI80g8wBVoaWO8ZwnSKKPYnMda+tFarRzQ2rRsV+5p/npW5dhIr6k9crur3/vH26
fhAae3S6mVuQEwRFhreI3YRkHGiiDbbXtkfbQZPVTcWtT31EYjClinNGwHkI8+W7YXY9O9fymzWS
4MFaoAPBATJVpUOTrjJQngzDu+gSIOFxbRZS/toDpiZAgUMQOaRJzQkCeCj0rEbrIVq4YSNtOpVg
w8F2sGIHG14tPffbNySzt9xjZDSDBKTS76PVPlpPk2NSG6+5xrR4mIge3+kOked1K5inh1FjAFBr
s/diu5HY0aHrmFF5yIt5Z/eBIsJso6D9f7Le/4Wst9Kl4dD992y9u5Vd9z/2P7Kq//GfjL2//vAv
yp4H+c7Gjxy/BNOAEmfDKP2LsodJx79WfRgK+ZVLih/X35Q90/sXbqr2Kh8T+L8IByr5X5Q90/qX
hz4Iup6QLo4V2Df+P1D2kKL+ryJRONW4pEGmRcOFIxl2Nf9Fc0QHve7syZE3VIMrSLEd8j5hB93D
Igaykye57pzQajFzZZBwUXX/+/n2Yi8i/Ia00sbGlD3V3KLc9K02GFeYr1qQVZEvExICpYCzLfb0
yyGvcuYuZ8X9WhxxjlOs3QPVlsF2UIpS45wYo3eBE2+su7Co7VAKb7Pq9tySmDpPDcnAURFdGmZ9
JsanEnIS7cPiW165H/FsPIkoF+dyvJtqfQko9THlYkIJx/tMK9E0pwtK/KZ+7aLlpRBquFGquGgI
1LwMGxx7zugZxq6+dyK3hAHtPqokJcE8JlVrweE6A1RrvJnMYa4efqXmudfpsKLRqNCVw6SKy4YW
CosFzhkPtWHTvqOp1kSPs+jfcov+o7Samm8IVclFv+8UenfSkoT9rBXeNCWgeZ94v1laixboCEAC
L4nE1WH/9rcehCVQ+Vuzt7SDtlhvTTHfW1n5qBvJh1XbWKar4rEk1KmUIVaG4skWsObc4WP0IEcY
pqQbG6ldMaXLaf2H8EbeJisOTFoZM6sOiwb54ZmiroPRNR+LpIb4baHhbyp2lyuDSqt0P6z0dkfM
nJkaN3FfftQRZ3VyosLP7Hxlqi0QQNvvNSrAcG6e9aalzHRevVj/RluioYGYnr3CvvX0kPNOfqzT
PEqtZSdIpU166TLVV6Va2iZR87PBaXlXGeVPIiyIUYeTs4SH3C4vvVJfSnVfOFYzIw79McpOcVoe
FiI5QsziBuiDk1YfDRoFeDyHu8yxL60wsZXWY0K9SgtPJrP5LZFy04YGII0Huj3RI0q9+7zXf1k5
VyuvXwqiKgjCIpg0jq3fYEM+G/hr2ke4azm09W38ZXcLXxpGx97Ldc6lMzDwWtzaVQPNwaHN08re
ODqkkkEaohfpfdYWoQKtau/L8l0JJJBenbS+znjYwTJ51t8yyanydJwGRtM+ijG8MSbwO8ZTDccD
E7zHSJ+7XS7o68glf0jyS6m0+2yBTFLYgebY93KcO99YrBG9s3ZS1UwYcTb/XHQqQJuqLurT+wE+
xKnP2J0OFn+pF4/tRIww7M1vrR6+GaV3RxtEQ/RFamRCxpwCNd9ptfxp9uJBGwKnJwytyUAxazc9
4wm65hzSO50c/ejW9aul7J9spOgHEwKsQdDbwUp6xoZ2OVpQWr1lukdaQ4WuqmYPyTfQRuU3eLzT
JDEfSmwQ8O3FUAbb9SLK3nAWIjoSN0WjM/HVN066hA3m9i8qI7I997CxLBnJtsQGrLQh9fURMcp+
YWvtPq9S5SMOOrfPanS5yLA8zQiG3wyldGlAGjNbI2sneuwnvBpzgQUWbSrtXpRS+G4GTTWv59+8
wfciMR+0GL5O1iafZjFdxFgcwq59Du30k8dQQpR9dqGeYD/F573QkFz1KOlN0kRPcbgfh5MaEdST
eESStRVxoaSLdYeZTbDeisa3LGNfoNMEAUvvO32VZzS/0147RzgYeO1L34onL6ozv9e5p8fUeIAL
lLdsw5K8e7SN5JsycUvvCIpt+uGi6FLsRKUeJMw8ZzjlrBIMLwLaDZgGRWf/7tyenViPdoZC5mrn
4tnDthIsaOWv9OqXsO5Cbz5TxN13efIrpGuIzkU99UZLXlTZv+iVASdzxjPAW0oCzjsbk2WWlHgI
n8d4/OoMTKfr8WOq+ZDGUt6ZkgRSlF0nvvnedcyH2EOgmGLN4QzFD21qX3Vl7EdpvlaklXWEX/jw
h+g6AbHkgvxJmu3j/FuX5YtSzclM0t9TVF7TaTmy9eoPQ8Rq0vemTSt15yRrvwMFGY3LNeWM4II7
aBQwCCDQdAPZ8vx7vHXTgwgJ584Mcc4L+4BHyWmNO/qyU+aKIX5IXetrmc3pMMUu/yRJbj2XRFWr
ZP5bsMnc9bC6oXRdcUg4YxjzFibilwP7C1KDdogXmA2x6dyEcjx6k7o6CJ39scDJPaRAFu3BNKFd
SwJdRDH5o8x/xOooRPQkQkL2YHkZawxN8QDBG2M3h6p1qIl4HbwgqUxf9vopx409HxEJpQYBFx0x
7+P0wzUmsXen6mHdESfr3TUtzdHAFninx/GvhVTnUVkIpHt21UCxa+zE3tA+7I4Mpqzzzg20jD6i
R5tl5eBTr9y5ZfjFVoOcQr12ITd99uwdpwmxlAvyNbKT6IfGOCcQEHadI97LsHePlsGekMCYy9QY
le8440U27c1EShz0l32nQt9ymORLLdxDhD8Ja3nSi4END7boFW5yAAv838y8FRBFIKhkYAT2uVb6
sbGcNyTkEGwY7Z6s9VMHW20fpfMxmuT3SAGoRZ3xWRiI5lW0ixL8Uor3MhZnZ55+edjza4Vzmyvj
tdat53KCM+dMw/fUISJzcSn0iT4fsNzcgco/0Q2L16nh0nu4UbqxP03Vo1HJJza4V9frsYtAaAV3
DNMn+wEtW+hDPZjc8sVrvGNXZz9MJSGlJum3GuGQJiAY1HZx7Yi92ztWzXxH1qFWOc2pKtfqfxF0
gy3GzQjdog17IEVSKHZu3rxbiqBScObErwUjtwzn8IaSAga1YHVjhBgmWDX+nXZtBrYwA2ICYr9O
lldvKq6tMmuu+PdEH5NLutg/oYudbKfJ96nSPj3TIUXRurfS2LuozLiF2WHvuib/6NWaAVmnbNSN
05iRlo7blTiqqMlPplfKawK/ahhkhe1J+WLX3OJ2gVelmb6Q0pDu2rb5ZcxdRqP+1ciEd0hrCMv4
jN/UPfVQCNFmEsZrNXK7xrX7zQE7rd3XBJ6mbzjhW0aiIcLf9rt08/vZBsOOqvTJLsJfZdmKg+ZR
Pjns+Nv5ze7dIEzM0E9EwnxDbo1RTJ9GXec+2ry72vjEbnNnqvxFB2LcOd836JxagKYy9n3MiIWJ
S48JKJcXgkRkwfy15hKEIjqOq55WVO7bVCNohqa/Y+Ne40FFz8qcMPVfW0yVDc3MGJ91t/6yvAdc
tD6U5f7skF9AQVI3Gfu6nWemtzNJz2gNX0MvnnZDLB6wfseNiPgYF5nhTvY2DApl7rVskviNRPcy
Pg9mTmQbFiZTFn3PjeyTXu2PJlvuYiN96mV6p4fi1pltzy8LcTVgn6PZ3rdLxUCUq5Aunr7NpQdW
szTPi2t8IDy7VpYFSJXnz1Aubyqd79hNeFomGtxw9QCj4c2qpvlQZmgHG4N5lx48098eT7MXTcbw
Im3z0Hppty+T6d1KF8gVff0QUljzVeiLzTaG8CplEYqxx7Ek1sTFyZM0i7Ofpa73ODAAVTgsWu78
lYJEiMjRVoiR+GXMjOcO1XW106AOgb2QfMp93qjwJemcHqAd+XwYJ7fCQ8G+xJbhO+NjZUQwhjom
ONoDdOVhsnh9xBtYJa6pY/gDmvsL/RfKlBKeqzXT+DW76o3UyuhoN19lZz6lGrY6eR7/mFz17sTj
z3nof8nF3lNpfyYeuuRacK7iMH0aNGym8wFBvjeeRhNChR4OT7osTrOlbvQ2hIplhf4ctR9DROdF
gb4n1Smr/LpDwJ0mzrtMi2vYNL/jniV21vMPJeHE6e65nyjoF5k96kPt+W7rfsW9lkC/VLe6yFAE
jQ5OhfZnn9t+WDrDAXMZFjyo4upXNQgXYmzbgWgVF9fWJFYEDcv/8GxW7qeRkmFPI+zEhDsV9IJ0
8NcM9zV0OvgTzO70xYTzhK/UzgsfVU2PAXVD2aeHsIqzNRQj2ztZ86jS0sNLqyIhFBzfSl8ns3yZ
o4jl3w8LYna9YsEOSOEJFguN8ZKaVwqCI6J1hDrWdEncNY1zkPdL7NyrUNxL2An7uekufTOxCeps
GtbFcZTDTVOpZ9mq2MfH/zwscu8K78uM5qfOyK1zOzQPwOffRO1+D2tSLEkP5dblBnNHd2+XkK5J
oFkWVeCVJC8IZeNzjzn+3OmPmeae2mmgHliSm7hcbUW9b1IPo2PVucQ/Q4r0hWPet0biZ73+LQNi
sl3r1ITjRFxWcU6d4jqFL6kyyUDL16oWiquyUxbABDW2ltzCY4mPiYF9jFFNZ2NmjvK83t2F30Ol
w2hFBKZHMXY2Lxou4/vSQV3UzS4hKMWNoQoH2qPzapCD4hJCXSnnrua8RvXg91X+a5DipDfjTSnf
TDn+SuLwZ7SodxzDP/F9/xaZ1Ns0Zdh/P5i18xvjtRV1niBQ1qcJtNLvqJBir7J83fpKySPR9emm
Te4nnfUyCquTW3nAq+FJN4ZzIykWpiIvwWDnCjJaCVu0ql+6BnZDalt+VrKp9UTT+ouT/yhQxHBz
ToQNT/H3uL03M8IVo5pl3tNi/NGzJ7kYHfHR8a+U3DNI2RbrnrQPX4PSi2AyE4dWvrmL07AItkO2
wQzbQ1qMCAJsPTlsT9cg0bhmrE9LMRfnslZ+FM50GLWGzv6KRHh4nicNnuiYuR28uv65/R3seOTc
LbwJujBAGNuL1fr2ZeiRd2zj8PPPa1MtocpoE6Kzcaj/fCZ3BT3GUddmf5rx6hTo6Dfqwt8sqKGF
bokWaZX7NLSv3KVxchiobnfQEr5a5CVACrGIPkZVo97oYtgDcN+KY591z+MKSduZi6RsnI7LHzAG
qsRlDbTbKBu5M/dwo5J+3/39bcv1e1lWF/2hL/TrGdiIDDU61Iw5kVaLV0xFYJFYcDYYtN5KvPAs
0yNMZ3u4HnA7LveZdoKVR1BqrrK/yF15R5f4sH3DPw+3v3Y29tdG3vjzcKHNbpd2ct7eb+o61Jjd
Wta9LRNt0vXM/TlLCfK0CodBqJSckO2sZD1rftfroC7ra9s12f5ie7S99mc4bM+3g5F7ObV+fG4g
AfZq+MPr+EPn2E7NP6NhGxLIL9h9ejlx9Oup2D4kbBjOTx9VkmobuGO2ms+eOHMX8dWf82uWzrgc
NNM4Fl5oMeqAQMr+EhnxsVyIYe8hwWxMA3MFuorUdk5LtBwjFB+cePZA52jpBnjYWVn9b2/8H59h
e7ias0NPi+Wf3/xz9RIEO7uSJhahIwyOjWgytBoxYp2xn57yPEv+nNxpY+j9x11DTg0hZtvJ+69n
0Gjiuwp2sbZ0+ONiUX5I3fhDGwpx+OcMc4sEtPTwWfh7AFVifChaNR63zzKGzX1Oe+RYCwt6bldw
oyupHbcTvP2f7S+3R//ta96AaCRmudlvI2HEsI32Swj+w0CQkJrOZriKcf89fNZfsFceWWxSFtfR
fN5GMKbdsEPpmCxDcygdYKmQoFZo2uvF/j99FrvKoThCnvSIStht77295fa7C/5xlG6UhpXdXv6M
pPXsbyNpe/rPaxWp8euMZMkFQYXT/E/2zmO5cTXrsq/SL4AKeDMFCNCJlCiJchOElCnBe4+n7wVk
/aW8WTeq+p/3hEFSljCfOWfvtQcvNNI7IyCjw16/f334vlt/u0R/PV2/PlMG3VlLHWQ52L9+pA21
rfBERKD366zmVdBs5aDef9/h39fy+t76MliuQrHvPTojHCYDWMkyIqjrxb5+x/fP/3kJrq/Xs7Y+
+/Uz6+tfT//4+vryj/d+XbZlpaMeWL9UZKyi8NDsg5J+N+Y1CQyBIy72tvVzQoLt7EBu0GoATG8C
FHGkVq9nfAD67OrGbT63FyNOKFeaN3LKMhBlRjskl8X5NdTdcZVFUWu85NmxaMbOhsSAVa1Y8GPK
0vSuBHJzphGO/fJQWEVLu7BGi7W+RjtJK6YUMWYhe2xZjfmSY+Y9ukW94ivr9//909z0S28w5Yck
hSWU6o+TGofHYXnwIyLm7PW1L+v4FtannVzXu6gG2aGMQ+AhxA6O6xeCgIlCNztPzxihs2VaWh+s
Zdr4fvn93qiMHOL1y7+erl8y18v++/v/w9e/fzM5rwW0CEzoNxr8Hu/7x3/7db+eGsu/89u7v/70
b298/4Pfv+Xv3vv+6+tXR117y/3aDLZKo7l/fPH753/9OXkZDv749TN2Hq+M2uuvX/d9cP74vt/+
1e9f01ICo/fMXur7T8VcXKhyX0P49ywaO+pWvz0do646yNnCB/U1nHf/036RFono+rC+tz5b+zLr
ywawV+eLwhbPAf1Va+nLVIvobX0AscebdLopOY5B4FI0ZxoJF4Ek/wyD//dr7By6Q6GKReg67ufr
MmZ5sNYLIFiGT6suCTFQpMvamdGygfm+XZYNIhOcq63ZOesqYo6paRBiQZ2WkcIc6MyOv3o61bqE
aJM+2KmJ6bJfpiOUN2EoumtDJ1h65WIngIHL9d3aBP/VD08WoeH6GqZieVhf0up/y+gduGtvXF6U
suszFCVbbE41lUq82pE4R17A1gYVSi5CZCB9epNXc3Mwcdwdyn89++O9uhbxhMVDRk2DDtaqCVgf
hqXv/+u9WBy3eP4ccVZ/iQb6RQYfVqwll/O5ygTWZ4j7qsP3e9Egcw1ouGmmKc73TU2bnyUXSt7x
lzB4Of/ra72Wn/yiwC+5nNu12xatAt31DH9336YScBq7ayrGS+MNBAwS/uVhPdN/vKcs60f2Pj+g
5zCt/OrA/Xq+nug+p6bWmri/ltO5nuLvjhzNbH7m1+t1fYl8Oczbarc24yKxQAO8PsW6jvqhX9r9
SVSBMC5Ldz2DqtAju/s+o+ubcU7cm8BatRNEDsYMZgKDkrpf+//qcm79XkE2vL4G6RF7VZZetUUo
kPZtMRzLAq3mpL/+0ez/OwHA+h4VmJ0QNRImA6U5TIsUeH1oEW9RlQQE8v3eVAUEjAVUly3RV/F7
lO1hjj6UwCr31CBhzjX9iybN3G7reQrWU7Q+7RhCfDkIPZJpuNa/z8R6Yr7PTlhLbFKNCSbFcq99
PxjL4PT9cr0zcd4VbjIln+tpWE/Q352qbjk/AyQqmG8IXJY1ZalbnlqCaFjvtF+naL3zzLjXnBxz
5i8dR79U1CcC2xM/T3ERLBKLZXW+xwJoK6xCaSYk5Q+gCnibl2MXSOguUlPHy7W+/vXUClByiyH7
5/UQistx/HW8l2frS0nt2TsiqFjvliiWTdxliMyXAXK9YyzAuLOzPv11LxV6tNdB+SFBpjWtZ+bo
KJx9R15GhhDNJNgSw2dXBN9uzAf3l2pm/eoqpfHzUXD1uXxar6VKLatDsTx8v1yfre9pAp7FgQXE
eqWtmhNhUeL8f2nF/wsHSV4IXv9RWvE5/J/de1YC5q0//6qtWH/yn9oKQ4R5tOA14dDK3ygkQ/4H
g+QiupB1sMvSwuH7JwoJ8QQhiCRXWIYiQa5FPPEvXYX8Dx2ZBiAkBboYpE7lf6Or0BRYf3/h4xoG
vwkELu1SeI1/UoBV1HBBhUV7h88Ol6R+UrIQiLMrXKubdGeAsJW9yjj4MprBTffYvqs/gsf2SS3s
nCh10tQmb8SsKDwT7NFRTdFhc24p7Wl4pMWdFW8yYUOKbXhNWiyT+9K/T7dUir38nQ6OouCtgcG/
Ca/Sz+pIn2tvbbT4v8Ao/51Wu3xGy+SwaQp00z8B54AnJ6qX5ozx33jqJOk+7OZtZSp3FLd+dHX3
JQg0G8oketUi6f63C+Kf7KnfWVPIUP7mCKucKUNTRYPAhz90KwVAowoa6rwzr9ZwFL+KewpGoSO+
tV72hTsq9+3uy3hQ7wt/ox5DAnweBM88WQ+m4cy39PvUi4RN6YYF2Ht2nvfJBcNWc45qe7h0pdO4
0Xl6R2QwYWl9MOLtHG+K3fijeApvlDtxW5qfgabr9BXmp+QzGVz9Tn2FjcdiHSYIP3NChDobti0E
dvdWXbNrv3iO9hrAJcM1rA2iMal0UE7MFYO/3dyQLe2JP6kSKjuswGZFZY+yvm1u6ofqTMkUAMPW
PNAEfiuuEhlNP+JHPo43PudfBJbes96JTv6OpCEgjf17YO6Gm+6W7qXpxZ/TLtt0m3kCc4Voxf6S
j8QWtJDHY5IUSEX+wIjZGbawyT6o6Y70E/b1G8XQTHbrK834lHgI2SXlKHiE3Gxd/Wabxpfpjszc
4BRAczIfi0vyGdBzwKlzKh617XxPZT9/zoZHOlVFvOFwBDfTS/6uezTmgfBoX3HlgOHArSyxtMN/
7QTBrje9gVIcSW4oVAz0H6hwXnp6ZzQvaWalkpuLF1X00CQYl/ptOOofxZ1/2xZn+WEA0KHYlHxp
7YWtY91HW+GcHYZzcOjnXXCnH/vCmTY6NR9gX+/poTLpqdjhpdgoX7EbeHLnZbUtoh//oH6d9F5I
a1jfaI7/IpOdWtxFj/g0zaM6bQxq3Dix3dbNj/NW9UiSbhwKgFFua6/ST/9UouE5zS9sRa1NdotU
/C08yScl4NDiNYaSNQO20WygHvCibuid5/F2OprPVmznKnz8TfpZX1Kyws4yBohb8VXuXe0+2BtI
gw38iuC+nEFyrMeeI0FFHhi2cYMAQd7F790eW+OtfI/pzrwGH/q5a45Y7KJn/2peZoIezhNg/nbT
abay18/Z7YBN0c2UGySsqkt+VbnLPwYvLx1cn7v0xdownqD/7Jz4ZN1ZT3NlF90WuD/UCifj7rDT
z/6scjSPcgyb16lui72OLMCb2dawEQXkjZ/vRV5OGjy2rrdle/A3qdu+67toQzaY5ELohfUvOMQ9
XrQDfZrwhPwJ7LA27CUXtbf+o3YoXOKA8lAE7HuKyTMH0paGLY0yOIc71bBrpz5nmdPtw1MSO5LK
GKi0mwmLQu/6ooP1tw9cMB3Sz/QauvidXpPaTreyjZLhjgUqGCsaufv42r5Nm920C6/qkgZtI7gO
buH/ByBnH/335ktoDh0NuFPf76dnlvCuai1+ftT/yGG2U70nBmXcjoHTUHm6VborcMpT+xoe0Ksb
r9O9+Cxuss1iG72Xbuv/Rgpm+vvr/GNKsraI+yRJYprTFpTkbyxaLLcmQhso0A32p9yat3JmrDTl
/zwM/9sgvPwZjbhJC2oGiXd/cHzrWphIoJaqnSYNj8ufYNmG+2/8nBvce7gi2CRVTPH/kln+zdAv
oyj590+nykR3qNDKV2z5Xz+dElSqPlpNs5OE7FmZIt/VRmiY5RjUiHyQKUigW6nten75FAeWupHM
90IZoKLpxLIZgr5Xy+mRrPZ+hyuAWy1lG9Kh+0f2KN4k3XgLTbV2KrNuPEmZQFjRTnXNUTYRbkml
N89I0xPsrO3IkJHO6cYq1KOIjI8qk1LdqMOE7TM2Donu+VXTPMllpzm6EVV2L3aWk+aF4GIWum+z
zKf7z0RPDVKGV0Bm1rXVjO4h0Br5ZKX5sWLrusmSpdepYie22uZmBDGzxWNpOL5Yvlp9sQ+025Tm
qJdqPzq6bxUoQq/WKcFTxsIY5RUV6+4skbYKTBqMmLOnJ1hG1LzeCroPRgxUU2kJEVI0LMRS3t9F
NOU3nHZUEClqDqvxqloSDhBGF7iy9SyXUJuIB8R+V0dfXd0mZ3ntIRKYnui+eor6SkUFAp63kBFK
FZqAD5MEvqq+sENP0Gpl3hhV8BQW6pNQmF/yYyj5jKl5iECPurMdpItBKpBQpgqzulWrzPSQrSPm
SchUiEXj1DbGaQE/b8AKMPHReEN8Om2xSH4M1qieLXLJUxiHfmeku76XBRwLWrNPGtTVA46TQvgB
61U45Nr8qMnvAf+vXZjZz7pQ/R0SSuazWb6N+xb7BlmysJzBRUb6UxchkFEx2JOUTlNXZ5HQ0zOU
arJsZ11/0ObgQQQ5FycEQpkhZUPtThp/Eh10P5eCsqUX+Tzq5VM5oue5BduWuc3Y3I9h/gDw+FGO
mp+xOVb2zAWMQoh+afO8PFcHVyJUyp0jIfY02D7BiONMEwU+YqLueqaE3OpcbdYVVGMy5o6sc4G3
gXeOAxJftGskzycKMJ2jWpxpExlSXAhbIVWFXV3UbtwPKM8SsbHrbnjKy8wRAVg5YxkAmRk/Jy51
UUgf6Wv9xL+A8yFHoWQRNyomWyFBmAPbnQ5vp98hag5sEqDS9txzBia6bylHJ52xhkP/KQOvGx5K
audtSaEWkVjZpRt1Crc5ipflnIm+4I3pp5UGnqHSDA21zUCAVT2nTmtWO/VOxzWfoUrojdnJ4b+Q
dYkeFoUeURHDaNgxVXeMenArAAy8aajnjVpEyIUQUPuMw/d5fJih2ihjfzXRXFhKCFQJ2gW2eiOZ
7WZG9soSrR8j/ZgZtX5UgJxtowxvZ4gQlyhfQ3ZpjjFp1J1y42OzogZtnEGpx8WCs2lVpKil1m+m
XKr2sp5Puzjrdk3iI7HRpLE75lV9TxSkv1WLINiMSVw7BH1KB4IRpENJYINdKiZhzMiad1PfHyQ0
kND5Rt8py9w1JTE6TEUESlUA1rc86IudMCUgMEOk3YbbqjXvEAfB0RE0GmkSklp1Ukp3CEUc9OqQ
HAz9HTwni9b1rch8zntKDwWwv+P6jgbi4NezXv7BHRGT3EiLxAgkEScKhQCgM/gy2pThc7RS4v86
+bMKaOHIch+5dwDqJlu8ne+bgS6vwxIA78umORUXfLcRlGqHJaP/Kl/nnfwal26zqU/paTxJEKns
5tjArbQ21t0M3bpxkleIafTcb0bEU1/1VnJ7Vgg3ytl8tYsLZCzxVRhZLYXvzQ3+bcCwtn8uPnBS
3oki/QNbfuEc6S/msXkId5BTVOS4jPO3Rrk1ICZoTiZtMpUD5Sy0EIo+hPScxTtqntAHYdTU+oHl
LGgD6l2msZcuOPgCmwJj/SrBJDNukHnxYwYLRAd/rPZh3pk/zX31GfWv4bxJ4o3aYoHhB/uvSnG1
p+EGJzpJJDDJ8oRVD6qBTXpGZv1UPLKQD+7ooD8ZW5oxt9HWAGLJJJaz0IAN9DbHWxAGH/MbBBBj
WzVEtrLSBi3Fsnkj6Zv22O6kiq2K1x/l8VAEFM0YQBGIwGFZUJhbXToOCQQNbxp2YKTAJ8iDqzRH
CYJvzMdxQV9aviOe6h5tjKsBnlj4PaAcXECMyPxYnwvuoN9pEhT2TXIhuXs+Zu7gRqYXCtALGBCY
T5w6d8Zq03AMQeI8p+22RL1lm2eT/1xhEVoiAHuRy60ieehfiwl1rZ3iXKQEc0vjN9rzcMr5eA2W
ZeguqMTATQwvHOOE+2va4imtlZ3M8SBesfPkwVksZD3lPBt9BCScS8HRYnX5icZGqY/1RwF74YNf
09CCx+XPMH5rwd1Bjx7s9Px+6Pej9SqcGcKss6Yd9FehdPsdl0Um7DnEBq674ME4qz+xW4uJy5as
LYkkJz8WghlrRvPROOeE78Z43o/6T80VLvOTT/KX3bziQKzy+/ZxrDf87eCNpe9LflPu+5/sySAt
qp+KF531U/beUWcmSPt5uEbw43THIpfPhgtb7MzBQQVVXEuvfljMm61tvnIHoGhkswajBngAgvHF
Ku5U1ypw1Y12Tq7aUm3eyNJRBw9cumCcntEGBcMOWVl74P8Vu5MMA5VlN4caqC9pdfYjZeaqQpe/
ra4YzaZgz8fkV/f9XSG9gMJH5goCNdA2UeLSYuMgGmwkz0ntaDdS5RKCdzDZgZrsazhTHr+jSmCN
2/lG9J+65CmYt8C39GSbdkfhAxYZqlEJ5Y6jWYCKneps3U6ZK5I3Np7GfY8+DgCnx5Wr2r5gV9v6
2CXeeGgPyYn8LlY26c/JcuIX0bpJb/x8x96WCDNYJyLBYB/Al3x2c1gsQZnaBpmb9rTUGmGlEYNg
CzuZMaP7iF11lzfszMNdPmI23yQv6bbVHRYDbMCoMD7BK0tuW9JiHVgtcKuahWvlwH0WTIeaqsGe
QXeHGyRiPUSjk8VVwxaVuoCbvtUCGxdnBLl8YUeOFTJ57Les8qxHSvDdc8EKZ9ziNd8TYfQieWgw
r0Cbj9ZrJmJPtbV9eoo85ZpTV3CNmyO5YvPDkLnjXSXa1V16YT/z2nowoiNHPSUMY8BxNhAhjJ8h
2S277Iyj+qV/UbfmG5/hwk4Xslx4QJo2oxbiU6fZZnatPXzd8Za0rKlG2OTlhSee/fsW8S8edpst
4LBhW97eN7d48Y8a8kC7fTEJF7bfwn1zRDDksky4+KCCOzbbztg/oMwzt1gS/b3lWR+ymz0xhbZ3
qPSlm9ErzsG5/jHD6ibJ8kSch3UL+QLxiHotP7qNdmKEVR+Vc3RNjvSTZICeB3VyfYheE74NAhkQ
jO5L8U6/qCfjoXjCwsICE2R7HmwANRE1Vf9ka4BH+VjvpRfQGvMtW7ozMwylEPaI0Qf2UZASFs0z
blZjY5BSBgo525T+geOebdSX6ghgsETR+CIpLmDQ5NY8a61TS54hbHv4wcJulDzOkx96fJYiuYjj
DaA/mYAJw6bo7ndefqKsAh00Lm7YVUo/m+qDVYVVbYr2Rr0g74InYGOauMhb60EKNzSPUJQGIrBT
DBxORDPHrvcoPZDZjzfRLmJFYJ2rM9pAUT1XuoND3Pzq640C+8kOnucf2Xkd5lQ3OGRvVFcG1N5v
WbBjWQTx8C7b0rS5LMGY0gdEuNi8BMMpQplK0sFxphuGFLw9miQ0pvqJwb+boIoc/eGxg7QSCF/2
knppuEV8x/hjTRNbsMfk0D9MbvhDehasDTuC4ZS+UoFQXqRbCiA9ZPfbdD971QWFJ5LR7BK8MS8x
GCjKu9V73am/Le6hHGo/cPTg23hGYGdaYGsdiwMw2DFTGeNjwFYQeZfkptexvGLxmHUn0bYWc0vh
MalIjHav8VtrOMmtzLr0Mr74/gMSyYQF6F7hioWRq+GedufO9t8ClIi0KCW3/KiuxVvh36hPZXSP
P748WtpO28Wvy8JT8KL3sSBZ3u6jTS3ZyQGbuUIikNs/S7vSU7cdHCyUKU61E7dIfvBJnaJkE9bb
Sva6T1PbACdm2MQ7JMZ292o+iNDGH/IdKpDX7hPdcMkq4BG7At0xBc8Mnd2z6GZXQ3T8u+KiOsF9
eZPNTvJOG7/6UrwO+5UbfE2H7F1WLlmEYM+BsD6cejxUXNI2XpvKji6QKe+gpxPH2B7A/b2puMev
jOqgDnN+K7Wxc3KsH2h6MIsoOxN6GRgy27qloPSueOInLyTIYsF+pM5MiXXc+rEdV26KIexRpnp5
1O5LiiWhF6aX7FOZWcW62admgEm9EOyZSJ7gmrmnGGdEsv1dr+99pkWiQ1TKLan60c8imxMRR87L
rKNPTpigVLdocNRTwWJjO5DLWuFnTnC9pyyBKgxTkegaJbZxPMYxViBbPU1s0F/y3PFPtfLV1D/q
cFPf8Zkm5qjeAVL3yRomv61ZJFyQTvlkA7FKwMbk1jV2NKd8jTvWuLb6idyZxiixq4gxuytiOq5j
IAk3/U/jx/CG7XhhD3xUn+warWZTQK3/anQPGTggC8c8UEvWnqGfMGeJuSNtjcN8mjbZTbbNWF1u
sOMM54RlRg0/Vd0WAoSWTXmEvF6dIzDQ6H099ae4Z4kYbevMCY7qqdpR8GN4wSJ/Tl/zfbwNR6f5
6Gi5UtZ8rNCxgIe2mSluzW11BrUpbsfP/tM8c1UKxAU/zqfwlP+wHoPb9pRh4fuw9tFTfUN2EfXz
6mmc4GN+SfPdpKHmc9h6TfGehmhUe+MPw9yWtCkstjKQK7nQBYKbokxxejOQHXWcxOMsqxznsdKC
w8wuNtQM8TgEqXQc1y8AJDv1WYuSoZlqIJHMtt3y1fVh/b712fpjxhAwkCdJw6BMfLw1RhKGu+W7
C2OmTzzdpUG7G7I4vDSiBLxyVDakp9tRyDjTVo26McVadg0kpGyqgnGblahn4xE5LRxrQ4tvyRfj
xs4aADclCDrNSC6RFR51onjh8LdUbtVM9HpsfbvZEIk8yyt1gz8KTxQsBepH0Lo7vfAiGRV7IBit
50+i2yw8j6QmPti3NOqcfhi4bdy+As4O3aprhgeJRMgoQ8deyVTYybnycd7qxgYMBMBWuX5oGsXc
FL75LocqE5eAtWFSMC/BuwvqVN4QT1YTs4hDcpTJ0yJ7NHyKIk+rVNURYnx3UdDWTq/44Fw0utVV
zlRYVEV7X7E6wkhA9BdKXZIS2KyNMHjEZjiqHfN6mcwUUszhGMbpRfAxPvWiRFJMo7zqBBzBeigP
cZeE+3yikqkK8X1ZDAezNI4GkxMMryOkiY0Ez4P1IyvkofAvaeS/qUrSHFoML30xsn2OGf+AaXsp
EJhFZyEbxT4Jjuyv79pSTDeyiosRTATdeYAktjWxqMhaxGCDdQ0zI3TiqPPC3jw0RgDTbnzRwWrv
oTTSJ2v1Oz9+T7saIoAlfaolqG6tN0e3R06wFUFjLwWQGNMEWQoLxDSBbTybpYD9oa0BDo/3c3DJ
8lx7ybqXRiC4YRTb17ybKS+T5xf7j5X2JQllTYeczLEwZV6tcO0NtfVF4vZRasbaFgSfygl8eT+D
DFmNKphWU2DrOz8LrYnuYkSvU4nh14wQSCJRCRFTSj4UKWU+tbyqm6+VQbxBFxO4VxEHYgf6QIch
GJ6n5Y/JMrtTCEOyBYdvHFPNrmfL1cPWUyWLfJBYJrUvlHdiSXk6UqztnKgF+mvcVzXotfl5qITn
HrwkCmm3txSqjX3x3LZsxtafBer9JZr7RIIYXsK0a6inRcbIlj/FOKmLS7an+NiK6ks+JmCaXJJd
BTCeYsWsM83WE6NySKhDwH9g/JD85rmAHBRmbIjLnCWqUrTXvBJSJh/8vcZgfdTjRooIItJZGsOf
PhoFC+Yyo4OgoqVTX3HWvtQdroVEpYHVksiSDNNN0XdeULJlkIkR3sRVZLhRChi9xiR+H2o0lQrE
NzZUtG0hRWxmGtGWK2PJwUYYMLBtMiAzGuJrUg4f8chMg61tO1nUg7IWQDGSP7nLafT0Gn7nKzAx
cGgKQ0oqslsGiEGWaDTD4VEmt5rkdmdirrOtnKyaXmICMILHblTDrYFHin1p3PaiIwniBY8teDCr
dYToEaD2u6aCSGkkI3HNtt3LuHiQtJXMizLMbqWnbiEE6DIQJF2jiA4iQ6SrTBWJTj70Q4V+W9CV
t6aVX6IB22Q1LWUy4K54GOxQau+toSG5XRyuGUYUO5J1djJYgmy5oW3ht048FLSTRSPYlRMlWF3w
SglDG4eWq5P4ylplSavVKkTipHtGRcR6BNafzRie3VjVE6BKcNh5/Gq0RE2psT+d1TyDz2s+EnBx
gw9x48skspk5pjHyxe2xD4mFFYRpEyeTfFvSBxTEovd0C8MBtBAnsbAx4IZ9iEl6wYlkvVcpO9ci
zK5jx4zUc64US6lxrkNDU5PqXFJmaFv/M9TVjdJ3z6hFYqdBJ4nxIo7dcqKxhv8bxRQALvktHFnI
lu2rqB8DqTzT19iVRsUF0Da4AWncZ2TMNxUL/PxUTAq1mSw4OfeFqe2zqnoQLbDpZb3tBzzDUSsO
+6yuf5bpwZrE9yAgsoWqvGAjUwObBkiS/U36mghek9D9raGwpUWPlWgGUhWwxZle3/XJmhytYmHf
hJWT99RJFUG+aUHy2wRls1c1h/vIBLmXxNFFXJGBGlGjFW3fsejgIFkPQY0rIO0whndJuWuaed/q
PUDAWjwWCMCdWEzvx7597csYJ202szyR0QPqrImyHIuUQFZE37lTqNwGfX5EOnE7kPPB2egwpsds
JTGom4IxemkT6o6q8VLP5HrnJ4BcDfbEeQBa0EowzxdWdiVycIkuo6yGAvyYhsFVNMZNU8CsbzRp
Ww244A0gDJjm5G3DaAYgPKHc0StnaZaf0n7St5GaoN5NkcrlM3Tb6CgFs7CPRemSmaxB07a8DmPK
JlpvH0aFCq4/GJduSUuZVAZ42doCfAE33SECHum1Birbqt7Qtg0y3KRSNn5U7hRF2EYlhT48Ajhk
pXxPItqRPMwHgc//FFE8T4rkJTGSkJk4ZLXIRCblSkK3Dc652sN8tIQlHiKjhBwrjFO1GnnwIgH1
NKANW19n2he6Yh/H7DtmeD5iAP/Fz3voFKg5+xhmsw7Hj1NibcIZT6tCX8eZKACpkczWUJ8IH7BI
5cFj4xRlsp9FaZcV5l6N2841BcjIYZckFMd1orRGKGTyBAqeVNBZbpwGixrZJiCJQ/ZlEiIWkq+E
u0lts71WqvGmNjG8dVkBhd7It/Egfw1VTxk3bZzhsRdEzTV13ammmK1D050aOYzo7IburBK7bbYP
cFOpa7akz3TmLjUiahC1dhkyptxy7vbRSLYsh8gh2vym1H2BmC4mG5pWaRo9VFPDHdNoz/JYao6Y
ZK+JL16HOpy2mq7RqLOeDeJoPRmPi6bgE46sJtv3gf6iAnV1mljAGIecT81yw5ZUKO5dOniFJL+0
PZQvXacmYC41a01O72dBOIbl/FAndCAY2DXVlUpu40wdHslcx4RkSj+7rKtPaoxAMZ8W6ltZecRj
3gfNnpCgD12OxA34SzyK01dcIP1DFYdpiyNUqKrbjdTXJIEVW6SGsqM3RH1CdHaM6odRVcxsgKxs
AuizDd4ROLqelCUVpMMcXpksXX2xC276jo2Cijqi8LveSePoIcnizqNBgxnHRBVU0cpOABTZsxel
vrUZ6WhMA3WNoDVOssLKgIHtZIjwPDrrQrwwMBFSv7ZR3t+SlSqY0CdlQga2yKDVQ5MN6mF99sfL
MS2mPU5VO6iSj4jOkCsplYZnLPz9YX3PrCfLJW/17VvKWPXcAQxYQL1LVm2+JIO8h77Z6PkPjcBu
z0osedMvFsBVKaiFPRW+EKtmILGRXbSTm7EXXERV1DRTdm6LLrMPgmKvUnXSFgwvIT//fOim8iJk
iuFBodEPTTxhJpc1UHtyqIA0XB7yHP1J+2pJsAmFfz0A/LXVWav28cJVWuFKmYzsX6tAixiaeJ8N
JlUxRcvvRH+Qt32nJTcpKefbtdv9//lL/4W/hKoAVNK/dAFLGuNfwhKd9zT6gu8S/QW+9Oun/qkP
JB3kH5JiSoZm6St8CdHh/7CXZPUfKmAly7B0SQXJ+ptGUCYT0WQZJYkYkxbC0r80ggrKQkUx0Ryg
6UPyZv2v2EvyH2GiIv8WCYq6iSZeBLajLhqO3zQaLQShsuq68ZwPiuUSVg86blRvetbo26AM+2uh
jvm+UyNzU0UajSZCrmypjcotbIiH3i+yx0xMfwRZcdNDzQPtmJ8jnTphSJFTzm8zJqCDr05vkWCW
WygrS0dD3TUW8yOezts8nsZbnKW699uJ+BuBhgYn63fxyfLBVJEOPdHOoooqZEmJ/O2DqYyPiRV2
/Tlg9tsOzFByq/6Y1VojDijIbwrDCDdgHGjI1OQZdF1j3tTDKJ3LUP1sw5ka20jZTy/HkyxBzVA6
oQUF2eunGtuyiFnnzohC1bHoX+6kkRmyNv305Jv+T8ADmAdHyERGJz0aGVUYSW6Q/qCiOLJWare6
mH+1RTgcawQtOGsQOBC6u2d1Ex+VboiPSdt0zmg0xnaakKURPwBpKhzufEFg34Me/dqNFjEJhhoe
MUDkQsDu1xQe9LlUdrkKwiQIiOv6z8dU/yumS1uPqW5AC8PJZMAU/0Npg7U1RII5tedgnlqv78II
jgfsEIb24LGnKKyV83RAJsE/GwkRPCeqncUAJgkBamRV8rFpSy9lWXbb9x0Sw4IlQk5UFSgNHM21
9gB9MbmXqHRxoOWrRYwFmwntBRFGD64czkBfsgIMRpGuiznnFI9ppEfi8EhoEDUUHSIk4FAW64Sn
bdMQrqchZ8VZHSXa0ISBbbjppEXokd6SkkWiT9/Gm0pi7T/Jg/SoGBxLa74zQz17mqiJ9kY2kFhU
IuSSitupBy1UohuJprndhbJ2n2AI35FXmz3J7bnSugoUSvqw0gq/H3orGg/s+CLnP58P6d9vXkNV
RIOrXOceVuTlHvjtGjdIWBqEMm3OufaRBHNxNBMCieWePLkawA0xZnJ07IlFOY29Gm2TGh+4n7uV
HB7bing+OdfOXavCG25zVwkF+IYbq6rEp//8fy46r990yKIhGSigDYXQYHF5WC6r3/5NTRwDtWyC
/CzKCNbiRDvleqbBySDlrAMB8V/+3J/B7uvfg0yHxd2EWmqYf9z6xAlMc1WHxRnrqxTeCtJn1Sas
AgVZc6VaUs9Tm9DdU2broeKGYv/VbHSrK44ojeygU8V745504uCpVcRsLw7UpirjIyYlESSd8ITN
BD47ePNt4cOvbNi2n4o5A7opGyg2RF8//Zfjt/zDfz2A3GuyJquKSumD2eSvB9AwlCgM8iw6a6ry
xkI/PBohF/9oSvX/Jey8lmRFti37RZihHPEaWqeWL1jm3rvQ2gGHr+8BWX2q7HTbvS9YZAiSEDju
a805JsNVSFHcSak5u6Lftn2lXSxGonMzdbgQnfoR7ErIXCbaSoMXWSOjYVsZ98smtf0/BGa4Ryvm
FByNKd0M+hSe1VTIdRs1qFEbRnaDd0ee6LAbOmxMQT2gWqX8Sx3MOBFSZpz0uLZ3LaCnm+4GdDan
BBleXkZrOKrAhEgMSTqXEmjmdVTD1qE/tQwBVUudhB4l0SuKxIpsbUhf3xIuqbBTVdZaa7u/ZKtH
N60hzINZmr3BWGZcPC8A8zSm6GmdjP5eWSDxtmXxv2Rdi/9SFvJDIvOdyyMMaCKNXXs+//71w9Wd
DpWJCIhL9NYyUCaTZzE8eKJ5HyKNgbcHmjmwAN5Q6PmdGl7yx0K6YSblAOrENdZNajt3kZbox3TQ
+r1ET/aYjIhD4vm5aLGVpY2/uy692SkEJTK2PpOS9Qprlugujcbxvs6YbjciYyQiFvTLNgL4INWj
XdO1AdRMw6yf9Sz1eJ9UgNindKI7afvaMSyMp8Gcw3DNmoSAyQNhV+vFQRN6vStsZdOpQziuFWgu
JqjBlLiyG8Gaqz5oPvpUVXdgpZtXG32z2ao3rxXyqhvb//mHTQ34//lpW7bFiOAQ82bYXFVmleW/
PmLo07HeRBKGD0uydW1QSoeua5z1VlHPC2PQUZPjHZYHlo3ygkBD2MBzGio19e6f1xgB8RkTTsF/
7vrXU4SbUKxfdv7P3vo2TxBjIgb72e/ycEBmr0aEEv/i55mTo2nrIvYo4Th085Y7taGB0mhmu3+9
cHng518uB0h0c7AjKPP15z5rOYJ//jkVPb6MwO30YxtJwln/P+/pn2f/vV/jdw7LipgbPqnlFcut
fx3s/MDPMS2P/PzTrsrvEgOZJIg3IT0KL/PTlicEdkMReLm5PLJsxuXjX27anLIUsiKu8Xvw5wAU
2vCiWcE5Nkz/gNqiZN3dGwx9PbjwLUFjwU4S+LYemMe+9mL6i8p7uhvly6gNf/UlOM4utS4oJv/S
lUQKPSJoT8n+o2S2iVL1XeWElCZdT00BDjcQq3Pn69UL8slb0tJ2Zh0UzqvDNzNmulqK6Vp0mDgb
I9yTbXzmgl+t6BuQd1ogcDWDmXxDcaWSLLvCmmlCGpg300RROKqHQeNyToEKQJ2JE9vpKFBQCp4k
kg6knPSU6HaYAYoMT1dPQ8Ew2vXsI/ZcRDGYGrjuUgufrG0en4AsrFuiz94gJ92c+DeAsFufusk1
trQjX5vcpU5zb/TmHal84zZNBsBMEoV77kjEWp22zzkNKN548d4ETBdZHRckp99x+n7a2aeXNzOs
nxJsTPabsFog63aEQN7GoV/6PkdVJewMOpbWsAxPq0uZ1s62jSN04bbxPikW4p51SueGZ9hGZ01i
NGApvfWE3x0akozaojEvoqYZguv8nXoHFYEe40emfieiejLtptuUjvmYhM3VR9lHeHJOc8LmA26r
fQ0HZE+GBrCiZ7KiA7ShmAT0YVt0/S9XqU2TFeleGhlJvWTA3Fn2ZyopjpWVRaxsRRwZlXePLDal
OcWeWAY6a2S/mgZhWWN8bKqDVjvnJnKcE1fsc9pBUOyiLN4lXgPQHjRg7/LtJeoXUMvH3C20q+kx
Spbw8SsKhCF17uPo1u1GU/zACo9olEBe8q7sYFOIo4qQndikzjT08YxEcHmP6kstkPOOfXDsSC5i
VC/4pAnlJdYhMalWR+Fm6hJmN6iczNSl0k3620T2NhUieuYKPLrZdjhQSyw1lq4IhDGPjauZmOMB
sEym+stFBJmpV1skv52y28GIxmhhJ48FnaiLJ1w0z2ADy6H2dvXQETPff1tudCH6IKNa/wjIBlV3
alyKOn3qkdQmUIliG3OWMYw0oLNDoBln5JGvCsj13VDZZMPiHKja/r6pnWYjWenBIniKLNhJXYmn
KGyqmybMDiUFDFncqsPVDf0dgurw5Af0Z5Li2eqrvU4oBLVTOk+dbpcbGeOjgNtKdcxmaE2m7Pdk
U4MCfYhYSa4n4ATrqnAFs+7+1uXgHe1Bv+ChAmijZXt9dG7C1Jud44L68iIUMKkXngYSYovE/e61
8I4BK6NYnr6OHblNg1+Nh8K0TmMwFluR6ieyxgUCl4yT1AkfiCmFHEQOfRR8AdyUG4vJBvQ9hIZC
IEgfSWVzwvHWP7tJdmcNEWECDT2KoQhAJ6IAhEFFXIdK8K8A6sgJJ1slon2ue9aDxmRcNBcdvnI5
lVVRHSbmlyvHR0BvTLsk8V8GJ0x2xAFeDJ3aoDTrD35DqBmIyztYcOxXIqedVQ8Tgr1afGjA80Ds
krpeVam5s0vMUjn5x3DULp6DOJrgdQPji/1kMkNdcdkuDnPK3trUahKMfe/P0AL+5QjBnsXumeXQ
t8iIy54/6Vg4SJg87VWLAR2OTojszt6zFCPScJI+Aie0GMlV1cj6+hB5x6gg7hHztdHH0T6LgnEy
Y1U0JXbykOEk7M2xvW+Jc08aG51zEvMFWM3ecSqk1CR608Xx/d3UtyslceR0Mv1M+35Y8UG2YDXW
mXyLiFBTaUfn10WZTURzs/E7eUOrXtaAr1RAjyipnHY7TMqAv/ggJ3y61siiUeb+uRlRAmG1XI86
El+V6ejaCUKY65nn/g6iqnmm9k1ahXiKCScOGQ/XUYNIwg5mjliTPxHHygxUou5mXXQIsqDYG+KT
RFZEsUAL0sJCle9dXAr4kEiRZ/e06sfATzdtPD3RtwMrKxV10tJQu9764gTrkRAiDWPgRLGG9SY1
4Twxq55SCuzVYBuorMN9ThNY+TpWy6YjOSPhz8atXutUf1xV5fRRUGMHSkDuJcxTbHvOe1OrW8TQ
WeXTviMhaue6FYVxHIddLjxUBnPvmohjSvPaXkHwR5ioxvuSmsNWj2ElYkjddJb1ZGhZRAGnZAQw
tQhBpHzuNPqtNcQkpKW1u/Olf5ZBBbelqO/dhI4X7rWyjK5Af/90RfoHFThauV4dxDTlawhc7zoh
O4A70a/F9oC8p4LGlqjuWhNkt7EH+mMhYkopijenQd4+8SNHhEaCasOqKaLKGeWXljwuBhj48/Yv
ogcP4xgY75gj+q2v28O5D33tRnwt+rj5Gctm+TOdivBOdyJ1DshF3S4vm19v8MH88kL+dz9N2qMk
j+FQkeq6D+l4PdMh+2vZRzuMV+g73VvN9XSHwsIkx83VyE/K8MjN+yi8h57k1W8nSeNNKYzopmSJ
PrGziNnzG+2jzwlpmA/KnXL4ylzD4UerknTqLN93Obl1SVSgmoQx5tKn/23myF/jVr5rdFm3nqmV
F8ouw1WDAbfx9S7/1BxMB/NT+egzWmch5ZGoH1m9DaQOTlPz0ABrWv3srSfSpc1+ma42kL5JKq5e
ePLkRcS+G5RaXgjjehfzzggxvvaBG71jmmq3Sg+jy9BJcQ1TLhmo/cfPKcy2g+HUv5ULj3ns6u6J
Kc9ZsWrejkHv42ExjAe9A3K2PE233yy7sr9HOKFrKy6aO8xXxkm0st4NehO/uqb3ujxTQKFN8sh8
60K0D7Tu7TN6HTwh0Lro0xt+r30WBFmXtWh+e2GMENixkie/IaDKHElRdaWjPdi1aayW92JHnDJ6
0X6TQk7c9+RhY3FLHwNCkO56vZGs4FFAz2/byOp7Llc1wHOySzgPhnOd1s1NQFjalDP+rIREuDy1
cmIYi2WJdCwFWe6Udn8ourh+zCyih5en+Mx2vcgLvjQRo2Q3NFw+lpOeNS3TtrVXildYmU/LU8Mu
fCRYlbJBrXvbphLlOed3d2usnCQFp7O/ZOb//UF6WJWB1/aPRjC1hFJF1cEYJFDhEubnsrcBUVTV
eT6iI/YhWmJ9Oqwsl1avbWLXFJgsPS9/DfabNmXmVx9E+qbuG/1SZqW8mVQHf55QaOfGsrPvJJbd
RtOa4NJrWnQbOcZ1MFqosTCkNYPxnTtRtbHtobyO9mBd+xIN6PIvclS0/OB0hyjSzJPTNXDc9jp0
qOTqZHS/4Ub/HErTUV2Vrn/1ZBNfSYdvN7QHuSbDQYQce1iexZRPrCX/61YqzbosT9DRA32N2uNy
PE7QEuk8xvotzWx58VtI1APhYF897dGfA4qIAStLP8BXaiQXvcbfXEjhfbp8WcszqEM0a7De9R2D
pzhHo4l1thzlJ7ann3ctfHgRLDqNu4zl9Fn6brWNGPE+In6Vyz4IZYzXfEDRfeiJ/JzPQ9O8uP9w
4pKn8tlPkq+HpnF7n4aWd4LYbW5HO4s+CuQVy3sJLE+szBLTaQJqMbbq6dTHhb/lxzS+JwqMy7wf
qSFpq10HicPYEJ3HNXfnOFry3odkWc/fEZRCBWeuUQ+tqYUEvUBPholrvjE9QIvGM9JQdquYU+Jh
qiuEv7mudgkApw5x02uJYBaOvvqKvRRrvj7GZ3LAzUdR678GWK5fnDw69QAnuPMiZvt6REnDnV+g
m9mFuqR4yWjoHQAPoDKLCAM22vPyQlMkmHKpa5y4nmdbS4/aneMVL8uDVQnoNx4r5wZtViJXwNO2
7DVJp8dh0LvnpGmdo6gzhJZpPH45A5MbJ/ySqkHgpkflEddY/WJS4FsOX3fkQBxabl2LMFB3RhYL
IMkcZt+rT3yM6VPXWhYoatiYy/0FAPOslcNHNYKbnUjaOwxKmK+Tax+WQyRzPtwM4WhcEsyY9yJE
obS8EqIhhlooWw9x4pjnfmSs/nmATic8r+jdU9CuC62Z9rrvpO9YNjfLLnvwixtvilm0603wIEeU
Ir7DIk3zWv++KlAe121t3FdtbF0mOSD/nN+7qqIjZZ7ptSwE6zM6g7sEJslHhWPDALJyT5sDL5Ed
pFt0H+YpTuz8qSOS7ueoTH5oQVwOd3os7Kun0RdYHmij6ZaGLrr9yanARaescVWXfmFgWY62m4hB
rttYHKMMd0JpBtSIzfLx59MBTL6m4dkylgfuTUTA/pe9NgaKVAqjT64xZCdlZcPPF5hpZ5ML/acX
1t3Osgp+Mqp0XrwmZnnKm0QjAKVs/onhG8VGP//sSC2yP020cWb0S/VcukMjJYPLNputxZRABh6y
mwrxBAFW1bFJnE+Cawg7s0R9LaOQqUlh9XvHLt1rlWKY9NxxYiTsuap2jz5g6mPiWnI16CxWDdvY
Dzpg3MZH2sDMz7tL5PQ4ysa+ln4LvYDIiYIVLJeYb/I4tHszxgtgDQ65Ri1OKyK+xg3tl0/Xq2jP
GDGu+sErX0oPJStpb2Awauukeu/QFKwBoeW5V9diVR3aHVFIMY23yeyfMEB+UsY4ZODcXzszClHU
9f0BCYkJio9ztBUV8aB9051A4tdQeN3qZxOShbVyqSfNX1pxIqgPYuByU80Uvq43z82cU+LNzLN/
7v/v5y1PXjbWjP75+bNDKYYnFVjDTNSad7DcPy0UvuXmP3cyjPvrEloGRNk5trQlf/OU9sCYALmu
e62lXOC145V94ed0MPn3afFauMihUJAB3dXktC89+RpHCB0VSjI3J5HCQeFJKnR1qudN2unMdStM
e2NBgik6voHMoZgPV0dv4U0ChG6D4Nr5cqU+HjXfAJTXZIiU7RJRPIobLgIq2Xr9nWuTpr08oZ/D
+ojZIbFv3iy30rNOcepgqRmKN2B/jdCL6n/QI/GGojl8dtmMJM5Owo9Qww3mzh8kCa45lIu6f4/b
sDy7CPzJPsHEQXC5Leq73AVyEEKZWj4ezrJ2a6bYIMq0QWpE9iQS9v5leXNUR6tTDq5Drxg5hnI6
Sfs7BfR5RssZ7Ao3fjH6in238llPZuF1ygtIqeKzMnR9WifSuMQGQu7lvuXRomWK7ljka3YjSiFc
jJGLG6kA9cFEASGDtV4OLCLob1NWrOLKbOZpTQlqbeXsmY49tyl3W612H+VBj+UP8ALh8XnH0hJe
y9aYY9E8DzhTNYK4QomCp7TQkbo7xLkHKZBMqlfESc2/j5+9iwZa1/J3TtrvOlGwFCNbHo0gObS0
DA+T0RVb8Fa8WXIpWSx33cYRlBySONMI+HK1tdMnWOtl89DZRbcH/pScky5Te7N1L442ouyP0xnP
1GQ0RLCa76ZmeI1RRLll7R3K0PdPLBZtKeJTpCdzxJpOGluvKEL22N6EByEjmZPKqjn8ykjMcWvM
6g1NBb+GFru0iwvL65qU9pp1gy5V7ZvSucsmSL2mGl4XSuSCklwomsuthh4EJX5tKHYywskK5Hk6
FI31OsW+cw0ywlc7914r6wghOzr6Iqk8yOpCXNuhR4HT+vauQbS6SRIUQ4kbkxFnxN0+cJtD2yHd
IkrYQcSTolkyen9r9UZ30xAAHskHe5Wim84ysbIzIPHqcULHu4nH0LkKp7R2iYUYduwitE+u7+6C
MrBOfWdYpwBLHpQF5hYqYGnMpWHtj1jKURMUd14ndkVNgRiraqlXqBf18Tm0h+A+LYGTWIAOMHFm
06NGrt6K/4NjsaNmm0ZJfDJGOhyJqDFpDwb2lTkNO7L9KyHD7s6ZU9x+Eri7usz2rZWek5nbt2xI
1Lz3Z9n9WJqXhbr5DzL2hxurYQIdSn82kWm/wjR+QS8p10zAgpNWdq9OpAEAUzQbKIi4M6JP1zjl
3f5TeDhFRmXeRxbxey5cxyonWCZCwo+Qmpk/53VPnl2U8gGZRrMfrPKSS/L9/tmUDhqBqTEhc+Tl
dxARolOUI2F2jvdz/MPMq1N9Bryw6qOfROMl1piSE3lr7iu4YnVsZ6WRJCQnLjLE6rMcaLmr+M+t
nuBCugridZrpaJkC8IzmitMwnjfmaGlb9I7vSLWjPdWa+9yI0WXDddhkXUBCBiLKLP/5nbu4VBkN
NX/sT3P2swwn/Th46XgWubqkSemvdDNgcjTnJpNr3/1slj91NCyAIedHdMrnDlk6x2F+J8smtzSB
ibiYi11RcJrmTRX22TZHXrgy9MhawyW+lb3+vORURwGHsGw8ctV/bgX/ucXOUHTW9PLThIwD6RjD
abllq+Dffy4P6IRRATgGTfefGGZrzhJLiVkPbTPZRTNQbtnk6G1PwRzk9899Xor5N5m1YFpNXmFg
wZ2LcGysIs9Fkmc5L13oTLRArRFRKi8lrYzXW1O5FnmtUKS76jj1rCSNqjobBLVUOF3DfEPXjdKo
x9huEjZYrWiBmrtpKF/tfqJQY+sPgUQwmAcEfg0GkaFynJ3vcw9Wk0SJZs3cKOWKuGwcZuurUo/z
n4+km6MXESxTpZx/FcvbSRvOoYDluq4dCgtgq4rTL70TCRjacFOPxvAvEnnH2UlKL9pVTw/uKa8B
9ZisbBtGgzoJUiVOCF0CugEDYSRz4GCSIHdPCaVnicSgnbucamah53//TXAY8IIuO5pA+Tc6VbW1
jW0nr33cXk2xzayAa/GcKC47E3N/5obFLgq652zmcY7zubIMB8ut/7ovdPgh+rKm48rvopOlv61Q
G1yTKU+2WUQeC7JZrM5T5SMQ93DbRh5uPR1Djpvrku4uizGztJ/TIq13ukq8O+XglWOZ+0UPBraq
DznfT4lzygMyfIdau9T0pK8dmEBKwCH3Wxi43SklIAtzJ/yVHYaY+tPPTaAkQfOci0advd4i4fQp
Er56LNqJDCU0BqWl9afEpyFoRfSWbFriWCyIZBvjcLwb6mpcO1LDge85JgVC36m3rTnQpsn6iFqs
idlZlNi5nOg+H1KSKEozl5uInKpthZfHVa64oXgZHtBY61vl1TpBk8Pw4ArBMspAcR45486ctAJC
dkGV2LHuA68usHXQumlipMMUX94N38bWXc+jdaLMtUj79GKgE1sZI25Hx8QC6xLCRnfGQ0mZh/5z
1ie/Gz2ocFvxF7V4poAlg0qW4HBrfWG/IYRej5prfHaw67aWbaC+MPP4Tdk1Hnrud6ueLoIZGUfH
SpvXJm8Q7icCJ0H50ZA5vfFTi5pSLZ2DOSKAMSfxXOmiebPp8xN3ZWSbLizwfRiTAO5V0BSaH/VS
fV0TbrOyKr/YtXk42kC+IrBkc2ye24/Nm+sEJ6bz/ndtYyFyrGkLfTXd67qMKOXs4nxQj/KWOkl7
t2wwSsSIJ5R/TOoUpURVGl9SaxAP5OI57AKkxwkTjxZ8/H1Hu521x2stNe+V+Jn4UAzplUZKt9XK
yLwP51tjPOXbKFYltoc5wkDI9NSm9vgQZY22NoUzrscJuwnaL8lH3dZrlSUjGVw6MrdqCkDYMgKh
wgcKFQnz0BbZn7zp9FVXVNWrT6YiuZ4txTZ70og8Q3TmeWR1MW+ALMC18rsPn/y0P4SVpb8qLz5B
AMbz5IT1s2sqct5UD/ZKPFFP1m8ARwUH4XIZMRyFRg7NvyLN6BplhA04JLSusiTlUghJ6KGpc1Km
jDL4Y6USBk2LlGhrtMSDNXX12tDgIO82u7Mn6Gi2sm6OXzzSmTKf48iSz07M0IBpNx5lcmxU194V
vAvHJU9BWrK4LGd67HjWOS527kira+Q1fGtc6orHrMi6q2U21+UvAzPRo6bXdG7ceqVZIak+wRTd
HTSV2W+uyvYE1OSY0aizBT0wmz5TH7WqxgttUWrfwnKPrifMBzFvpn66iIQ6eq5DHJ5XfWvYu7zn
JJP3aJ/WHdIKnCwNBq7AGR8sMQFfiOi2BSj4gxKxSDHS0DYD5p5BX1jvJsXKVaT0tVsZ0bfXMpUI
mhV97e4D3ZWzUS0Zg4Efls++T9nCqb3PcC4lUKqsLjSIurWb+86uSgWGo2Ycf3nZHIcWTR++36OI
yiJyIz2r25Dm1+40e5RPMq8ZQesp/oUxb4OpzvmjJTXwZxLxwj3TM+9UkmrGQBZ9IIAMd7kXQbvr
dP+hw+M0CfVm+KH1Ugs9poHIhcCEjvoigvrvP5dH6XDSJMVmAlsjqJ8cxeCsRvvdtlpojkGIZGX+
s27Ue98YKO7M4a9WYFPuI2JFep+wJcQAZy/xmeDaVICFk6d3VC3zNVkY9ErjkboJ5V3d+eXntO+R
eETPkHHcPV2S8RDqnvs4GfrchgHJYVvT8FzshQjtv3TZf5c0k9+KYgTyoakcyhWzJHJ10OY3MX2c
MU3eB9yoaBOTFztWH3oKAYXzA7Nk64EjMes/A57MIQ0A/E4leP8Y9mCbuitRCYblMqNEKlKwiGMI
C9h1nOdgGsJtwoxgr7lkx4SuZmwt1Q93cWZ8AJeejvbUyqs9uUBWkhnitHHzxH4BRj885ZzzhWXL
u5gkDMjwnnHkR0QqtvDKbYOPYdO1nTzhRBHnqpdPZU3KVG3JLS6yz8wsI2wJJusaHG2PrdYam6br
yfibqv6N17xjIlG4WTkxGlrF6xqKMkw86lujDxAotG3vbSqVtwJGmLaW827R4c8LwmV0486qoTaG
kb6r7YDQOT06WJSSDpSZ4rVwBmAXfQGTzrfLrSZTsY1M6jKkabZ3dIVZMPamWttpILdlYbpPzQjw
ri0L55SlFj29WVQv0y48Uj2a9uTsXJNUJ8YlTOY8d+07MjR6dIli7RqO2mZkRP7Vqt+2In9hNVjV
1dJwJBZNb9zapHtVmhmsvDIXl6RrP5vGaJ6ysMLnO9c3Ha8RX96HKqtw30phPA+GmZ19mRuPBRdP
eIOEfupNYb1Mk/uVVMZGi0AHO46DRRcu89EAxoRHBAMolKd+7cFHO/YC3EJCRNUxlF62py3CRUwP
xwtSGeoKcenu6X6VV7vzJ1JsNUgjVbSlX1w9Vo3V7DwJkfHvb1CapOWF5rOTt2rj+Wn71cbJDjWy
thdDlB29cv5UdOupTmPrqMP9P1cBfVzDaLGqCfUYTUq7GbLfL38Jp4crmCXttS0kEhDiFFc0t7Ao
x9bvdCp/N8Kwdznf/jZsAfNkrfs1IImdVilTMZhBUX2TkkZGXU8v2FEH0BAxFsr+pYiS8eIM3oig
stWulm7n5xF7LVIi/Uyc+f/dNOXe1bo/dDLuBwKhgGYTJtLHkzpr5XjJIiN5ibXRRRYFDy0qEngt
aedj40vwpEoDbA+arT9KzFTpyJ4OtKmSpyw/Nk3rnZrRcU+hrj21JHKBXGmpkDrmdCuL9FoIsq1b
YM7rKZDRDkD0tDNhra+WxXSbd/IcZOZxGFr/KTM0BDBxfN/lyB6U47egBUK39G7ZwLKqmt8h+ift
WgdMsOphm+B/1MfuSvHCu7XSheNS9+K1iaJ97hMqpgKjOtI0rjZT3RJgVPBaKWr/xO5eUn14i1lU
vZoqtFYBKZUqqKuPufP4FUekh9rJ4GzHdmSGltNA4N1kV7saehIhY/+kDaPci6r4RYX3Tmax+TCk
QNZSymObqk30feeR6SUGCEfSaU+FXbevjk4tPcyjdT6fJn2LE9+Ma/WQjuJbh+89L+GHByT2+dlm
ar8OInzsYdnuZU+BN7WCl9BSqIvQsf4K5hmlpg4OZghSuojW8h4sq4ag2ff9t8eFxen8aEu9COjN
aMT3Uz/377Fp6ebUvWhBss3bMuZSB1RFTGW4thj/dlGRJhfRWk+2S5fFibXpztTibDMgwj6Evgp2
Gb0PWvjtVz7QBOqa/C9qNHTVDBcCLt6tk+nEj7VXgQW1k/IgPPJf8dWhAHBEdrbzEveSFbpHUvfK
Q+sZBp99h1xs0oYJJ6uyDnZkbyq3zN5EoVNioV5fSEAyFHP9b52LhR6F+VPlJneN2+obu3f8u9i0
YFIR4HaGpxaecyN09kZJP9Xs6GU5/Ude1iHNW6hoyiVK0pdcw+LwXYTuwAEHqL61DbF47TVOrG2m
4zhZ1VZfQEIRJG/p6ex0YinE2+agrJdQTmTFFuFDBSJwy6FnWwpYxmNeJ/ojJ3CjVqmkM2rbLPzs
5rJIxfMiwpAe4110pt5gXImIZqn0fs/1A1kUqSBnq5bNuYq5ypfNeAwR4O+ZcQQrskyyrV5kDVSU
EvqVpxooC85Nc9BkBXJ4UU12rdPOOjI3AZVjm5T5ksg6M83i6tZ+RLJO7lUn6rOeatcsMtObl2Lr
10Y7ulL5AkqV6dElxWxt5xKCWBwcDT3XSPiDv6B6TuWMatgbFrs6KbpXGeJRi/Ob9KyM3NXJOEoR
EVrMXXAqkdPm5ClV2XirzPQ5JJ7iudclqZ6G/9bHjfMQ1289eFVKJ49JjKNMc8hf6FUJptfGNF1S
J3GNg4xKTphq2vRWU+xhMsDFFXuTdsWn5dDxTUrxKZyufkwqRvs2z51vnUBUCxrfEyB8c21JbDRh
/Jl0PWHLwikOMpTqTaJLSgrlAwUibFHT7PYpFfxgaX8cPJDfUCQFWGQzt2rULsUTnwZFKQLlzyhh
VuH4LcHn5rr1qUJiRRMVBIdh8tUpjtPL2DPPKRvonsxlmi+JrLjX0wKJnWueu4gwW7/nk0jGDvQz
jcdVgp6CBpOr3pizIKQMmsfOtjZmFaYPrCEKsIkNLABSiA6CAsZcOwivyyZWmOlEAWjED4EX2dJ9
XjawAcAtQMKOc/U25IihQG0n+5hU6DB0fCw4mn4Koi67tgGXY7tAAUMAXHrIZKSfUvxwG5LDq08q
VffSCt41AQ7JbXumVgwFsBZglXVedis+zZHhLiGbGzmVV+5a2jkIUjIN2Vaf7cfcxyxN2+dZQjMw
fFYCPWZJrlLGLai0nIq9zVo9zp81Py3POtXaJES6LVnQ+Kk2nuIO6qBXNdXZ1FIWKqGOhnywLVzQ
VN2lYVzHlmUmBk7MnImW7BHZCn6TrNvUkD10ji2vSe9fQkdFLClLRGY5DWdcu9Td0GbLqiYGjMK3
33KipT0oqjRmdu3Ro6KI6T96LRzqLPxsLdd/7Uq3OmVMR9CIlsHrpESxe2WRX+BuwciIwGTbu+Zw
ifaGXobwSOr0RWCq7Q19uNbm3A3MW2DBoe0ea694N5rIuEPHcobKXx+tzile3MI4FYDRaciAfItH
VVGsSOJvNZK4tydjCFrFMA7PJgmiZpP+po8lrxpx0w+sgHP6e36wUYFGeSEvS8w+SX11BxqvEEEs
tFkdLQgdiFLRuvEhLcGeMnhkByn9hgkGG6cFzygtBR5Lzy8ibZIDcyBU0UpRPisF7eFBF8+RlHdh
YedfvulZiL8QpDThU2UBmOm7tPwoqpAGjiv+WLTZncKfre+Eeg4zDq7wklMuSuNKmUq/5rRarsjx
5GlotIssCO6iLPXh9ghrazLuztA13yQ14QMdPMp9LN+pOd/HRMKGtZU/B9LsHizNW4m8oEvPPDTX
G/2rmxEbmUbPuDN0xG10TY+w6CkZ1bn1qnsWtPVRo/yf0rw2HeQCCj8/ADaDUr3X/o6n7MWtkOn0
XTyxfG0JeKK0saOu1xhmcGmN3nvK3eoapfmWopU4qZIi2diMh1gw0q0oejB700NrZ1LVuVO9HrIm
aN+ctvw/7J1Jc+NAul3/i/fowJzAwhvOM0VR8wahklSYZ2Ri+PXvQN3PbT+Hw+G9NwpRVaUSRQKZ
eb97z7Wvv1+KotZbF6WqANWWaIasmlmsB2uWVRBFVY+qic3yNJrOl42ktSyl9prX03AIZN0/xHY4
PBgOGNa5XJLJjcRExDQ5cTx8/4OevXDiuxBVqldNLNMd8xix6DBe7pi+WygfoXtKzPoqsEB0nhme
e+Jajx16BolG7VmQkp1ax94QTUs2lmYBepfxEYNz9eg6XEyFVq5MzXaQtjKGIiPiZIGouvOMyAeg
VporLSufKbLn4pvyh5pkytq2fe6xnvHsxnG9C8OUDYNR4mUYQRukEjNiAwq6DKYQspr/rw+x3/iH
tJjyuQm++sxzymx/P2hthxmCXCCSi5+tsGMjI5T1HbO/cROyTHc66JBFFWYwyBvOoRggYnbtg2ff
xoTZQdPdkvlDDcxRs3EgiRrmJlPVlWEco15P340Ca+M4GpQajgBdO3YrSN1WgotTS/DcSPACeVLs
mEVDLvNqZ9lA1r3GEFXhWPrdTmnIhmOv9dt2HKBxoqQS4Cm8A82j3saI67t0hXdE0vaOfhglEDan
eq25JYzBtC1PsVZM9zZ5suf7bmjE3lblffOENYSDfNuZS61rv3MXmwnk3WlV9QMNRBlmDddr8x0u
9QPtUrhgik+i6eF5VL9m0FFe+5gLk0A+XI3uTBM5eeza1PaaET6OkyYu8CeoMeu43mOCYv88V6sI
yiITaTRqPHBd8+HXanofXM6gTmAlm9+HGEROLqWI2jDDc/WyiCjwM+xrBd0Ee+lkLwunerPaznro
++++N+TD1IZEGUrcQBIJ9sxZcpMaoiRONRIDzwDq0SW/c+woeE3sQW3SXtf3ZiwfuNCY5Ju6WgUS
v6jbBGJrzG/VqKwWzHSmQ6+gqgZqHmDHgX0cfj8MF1Sf+tAxWoUhiZ1nh9+Wxk1Tv8Aa7lZNX7zk
JswvjMZwkuppl0+We6vhAWCSAqhoud92GOIrlsnw2Iv6xO7A3/Ux1OWkTJNnxoH+JZ7t5J7VHJyG
vbVHxdQjDaM4tdH0Uis6QOuKGjBnIkjwQlqV3BbjwIzfLL7jOuTIE7eXjCYOmG+R2hsIKgcBd9+y
Tf8R3zTwojSyd78PMXuplSCa+zB5IBirAs+aakCueFwrVN+dcTPTPDTQFqbGTD/T4KhTjG5yR09Y
Eg0rbO80o+eaGT+aom3vJVtkLTTfC1fXn2OXX0WoFf/67PdrmgKKNeXWVnQa9klCV3c4G2dkFPU+
jUhc1agwNhnNshgaH+hhyS0DiM+GMCpt8yIcPxBG71bfDPe4bntk9JQAgIthWfZ5c3Va2C5JRkP7
1Crn2fYwa46l273xlBiMxUn5KTvvuQnDW8ylvo2cCX1R7x4oUe/QHYhArQB0wB+NBu/PnJKF6YVD
OwqzfabjedILzDuoccGT3eKdNiP3IKJsuFg6YbMobufkAOWQhGyhWYHMOqSbzLL7U5JBAvU6GXx2
ToI3vnLfVOKITdm5371A+TVkhvPFxIBVZ7r2iIRcwdAv0neMi68hw8ljMfEtek7jexd8PCwkLbxx
/8RunxLjy7AboVEyKsgATNx/P2jjDGuYfHEw+7xeTcKfVn0l4tPvh1gy4Kgj6/NXwY3wWYJSBBYq
5Y/JLXJfhw9QIoxdqg1yl6C/Mk9X3jpwGTNbmrYumbRhrzZIQcZ1gpvdyLc4scDJBDlDXdUp5lmp
xgHPRtjuRLfVEw39ydbgDzP72jnIvsu0YYxXRz5HICaTO+8PGTT/1iFwLdvMy7eMA9o1tzRrWToI
yoZ1dGZ5uLahYP0m4/4/ceH/QlywcN6CIPg/IxeefobP9n+uY/rXv/gXbsG3/uHARfB013BMooWC
b/afuAXd/YdrmabQ6YvwPW+ODf+rksly/2GDC/A9Ax+DoRsOCea2lF303/+b6fzDY4die7aOBuz5
uvv/VMlkO/8l8GgYVGIQORImcyJ3vrP9r4FHvdM0VZeEmuykUTu3Vfda0c/ShTggSuGeCRgi+QXV
Yx6i7fvTeCqkv4onB1Ycf8XMqhMzCWbJvrcBCvhoOflnQ7h6oeliR2xgg1/1iawXEqcf3SrHu/dY
gJrSWTXRBPJVRSSdJvs5ZYFeprrZnhyr+Zx595rN5TLW4BPNq2sI6l2MgzHL4bIKdo2XbYSkAKBI
YdNEzFUqNqdB7dxqq70wzGRZKSDgSJiIC622HkCgtGuGmuz3040zdEdTQi8Mp2nZaF/o9OGGxQpK
XSMWTHkXpjDMVU/YIcuMfD2JPYNGfSFio1p7KWkHQ77kUMEmI+15YsVWg1HW+m5ERhAbugTjPNU9
fr54MLfopctK5hsvaD9qz9jIxj5JMec0zGjvCn4fS6vHRGA0h1JRIMCkjbbVXuMHMENG8Co0z3kO
OVIkJOnmR/ZQm+ffz+hatbj76meWc+MyjfyeizL2tyVmX56F3Z50oPrHlrjGapx7EUzX166FU4YP
gTWFc6hlW5T9dJpGK1njSsPsj+H2gd33tPbIof3zoSyDGgoSm+/Y31jmGFFSGdtPQrWUJQgFxC1X
EW7s4DUMCu2q+2FFFXmMvVPzguvvh8YbtWtllncFjdsfxC6YBEBhRj7TJQ9LuP+5ua3QScyF3rBf
C3iV8akn9tKCSvm7dSMrVVrhJjGN6Ehmy1rS9GIuO7oST7QgiFMDpyjShgq/wCBODGFhoPJ9VvE8
ih4aEV9iVoN8lKx8XUQktNHNYZv1xYPv6trZTUd5b8c4okckppBHON29aBz7ZugX5e8j22ieda3k
g/5BQCy4/z4wHSIifakehIPLs0/cZ8WQm6xn/Eb5Xna0dCqcU7dN3siaVbTuOO46aa03ZJnxKbC6
Fzb26g/tmlhPJtu+KTcwDmVd4KwMdGDYUpfHkfc0dSjaT+1qvIGH6qJqcl0qY36i6yGV44V0nkzX
uvhu0l1cHZIBx4r7gBD97dU5UMiKfXUJv9TQ3Oi97LnEM39LIBzUpze4j1GfJh9GAB2L04N3H8lW
0ggkok3buz68P0UHbwJRuOZ1vk3wuJZx6jkf3hTuK5UGf5RJIF4DnTKgm7WinHYRdvCN11rtG2L8
Ogtc8+oEWLRAlVjbQYN24Y99+JKmtNZXeTlXyYA4yFPLWysn1De/f+pDEWKKnxIpFd4ureT4Klrj
laWzfGhtC0ReQ17LCxys422rvnPMu/S+pRNlVlgJjlmu/Es70LUUGq7PGS72TpFBPM0u2uopckkf
J/zXWWuQk0gm9eQFTXtgb/NMAh9hOgs/c42GGuSF6aHk1MvZlGOjmQ/2wuNiO9aVJQ6DhyEmy/zh
Xmr9cC9McycdWtT7tiD1O3+9j2g772Iwl79/Y4ad7RpFaYCKcvLe+XhLGzHcHLvrz6AfD//+Eq9l
ug31+Bi7LrYoMn2vegVBZvKoy/l9SBCF2oGIollqRo9Nr9B4jfQalGl7cyDMPo+ow27afzB/nc59
HRVPDNsvcdGG2Dd4NIQ9fkBOrzvOi8uBHfMTd6B4GeUj7WRxqr8i960YLzlP49DLh8bxXxx8bUJ3
s8eSKdOtK4tt0VOybbtUgOpJlp9t2G9nLSUCYclkA/wWFnMF0JOzxZNtWj1tGh5bPBE4FJ64aCZZ
UP9wzCXSqk6qFubK1ej2m7K0OBcYm668fkC7lIITOUKv1/3yJbS19q4VRn6ULJcrEvvVRlRVvKtc
0Hy6ir89z7h67Bm/ho003D2mnfGVaI9zkD5Tl9+Hq1IhjTeyJgPb2uIt413F7CZ9tWEEHAWxMCi+
uffWw4hY6ry9FnFfWWvhhuWbXLPkN2/61AfHLK7rpVF1f5XG9QQA6IrcoF5czdI2eox1pFGBg7DQ
wtAKteBWYIuBiUzwMeiEAARd2w/N2BZLpXMJo+iUAMnyYqVkQ4MdseoXUfKi5KKLOXMVFzLK/rUn
DLaMQkGLxTxuEg5qTpSNb2ZAcI29ZczstZQ3TzEgtvXoXvc29+oAs5lDC/vJTLpTWnvqwU4rjcs8
ka+No20Qj4uDq5EZHFrmYrYo2j2+yfjZbOoUdBnP6PdPyQwIFMVTkU97zm4YXFzRTEw/5A38oDz+
82vzw0IlJR5F/SUg2Hn25g+/n/UFP0+vHGAgQ6oYI5jq+PtZmmE+SyemlHkEJx/rA0fDgtuTThhj
5cXs5WMqlABjzm5kP4fuj4wk0vYv2pex9ZWs4NNb5OxC5kG2mx3iAjeA4c2NuvwSeP+Qdw1zHygq
Dke/frcw6e3TOGT2q8t9ToPMqCUs7L3DLqcRwani7A2bJLmYhyptHnKty28ad1myTzO32/0xJjZE
NovCNtenEZN1C+o3rSgfj/U7MX6Ol0lg7CYrcFcAkP1NmVZ7xkvvoZ9vjVCZ6wFU087pmz/chCdo
3Jp/RSCDHlkSBRRpclb28GnXJGNlhXnCYX2QqSuW1XiPVQYdRaGuWV3Hf8uwRNh2d7DElxiTpymp
uaOmy16LjEWLPmVQx8Qn9d8gphRDNuSyXCS2tjMetC4oF5apvq1h3DN1aTHLGZTdY4hYlHbCQSQR
9tKx2zey9jDaJRKNnpkb4Q4k7OIKRzOqS+VXX2GLwYKr9UXrHALV1tp3wImPYU4Puf9i1eaXkTM9
FPpF04NhKe13r4q2veHdJB4ADqv9j5Bgu2ssOcs4dp9D2b5guN22buBua4lPqhp/0orZggOhXDKF
QM3/UiUNW6BRj2w1hNUbK33UYQii3UfRDS6RXDgbvdchYKngg7MiDO1vCVJVpJ1c+k3VbnFE0dbb
GDj2QJb0c/0dQb2lisMvE/12oefOrYJXWWdfcdK8TTYh5EyhNkB4ZkBwCgxg8X2F4uQYr2Wn3wOR
PpaS8DEUf1vof2eyeT++kIpaM8yB8ujsAlM7hKq7BpPG9FeseDetJ/Z/k3oYWm8J4IaxcaQ9Kkv7
TPv2podwOujnTDR3NyK4pNyJ8UkMT3glwmWpVeA1JYfcaE7GcmwvQ+ZnKnssBFI37i2iD4TnrKRe
cfVjA/LcL7ePYTSaXJJNsq9Np13QKLYcwFMuXMs91SnlWjbwf9EtOp+1nslrVV/r0IY2FrUn9k/p
lruawBi7GAxaGoveZ2LZ01+kGJM6pOf1gOyxL64Q14D346oVRXA0az6bt92xzg0mZ4Qog+KS+epd
5PWxnIqvotOrbauNFGc61apr+rkzwtrl5sSBvab9puZC9HVjyUEMKd4fH4wRE6KVpAVo+gAeDy9P
E8n7mJKS0xMKJUGfk5yjLytooIgOzOilByluCvUXvbQuqS7m8iYrXtdO8j7VVEO0aF7olSERmWQ9
+ebARk69tLn13s7fxzCcd9jjF0sG/XL0UjrNo5/a5hqxtPpLVTEMfkndj/uM7YlsjvEn8b5ZAR6C
puFHrciJ1RjqW++vl49/bNc8mR2jEr3Im2WENAcNFm505q5wFXwqy3sZDftHuf3PGFOvV/20LbWM
eZmf7CLaO+2s1DDTjpz41vU0N5RO9WmUbnkS0cjyBa9TZy1ScfWBYcenus/bes6wK6MIr596M3r1
GkrnsXXdC4GjW2aS3C6tucEQR5EnzyWGdJtYO1sjOoia6DsCb/n7BsztEUMdli0lEyStyr02qQtQ
e1zPlFGNKQNDAyYCD8zbuSibgjfJRL7CglSMrvtAdAp+kP2BR+shZP11Nbwd5TCVG9XKU9jau1pZ
ERiRGOQJWf/8Qamg2krQQ1NIM3pDHRmeW25Z0aZpGL5oEiZG3WNi9z6gw0J7n6Yf6fU0upFbahn5
YsTFk0+rk4px3k5uurP6mLJOs9u6hnrwqFYts+Yj8OW+1ESysZVRE3ZoMYLFZ1kr8oVMzrYu8AnD
rvXdWDv0dpafeIHkHoc1Vaa65kCjonQ8rBr2GxhjbERdliR+B/40RHBUg8UIsORBNMFTXDZ/07HF
7KZgUViQ8nGyfIWPyd2T1h3PYQxjznqlrhGCaVtpKw1nuSKBu2GX1e4dn7cUtXfDDvHzatfdqwEn
/9Q34EyDeEwRfNdDs6o5yu18rT+384ydEruYBkZgoJW9yixoghLkYADRPxy5m4QKnav24cqMkb8B
4hgsa4S6rTaQoJS2+xJ1hE4dr7iKdEw2ChwyVUbimPKqHTWe6aycjRZdo5WeXTWNiWjteNe+91oc
b/nGTfyETUvj4/eDveNx618y6/pwGyH3nBP3ThQF64nE7K5xEP+S0jw0Oad4EkTfRkd4scrAEfY+
Sn9l2RAW8xFnRVe/tfDCusZbjxz8AcRiaZwCly4Qi8lByb3vw9FMG1siJhxm7yDkefGxKtCtVMbi
Fo3BhmOtt6wb79FFzl6E5GF002W5pGpgoTWIsZ13bZ3iNgbc4AV6cCvR3oskYAahHXuWVy/3CcA3
oHGKatSe22BcapD46IuM35wso5vS6c8Aff5GI5MO2cXFrkpzxM/a5mAN6qSdw2bNnD1LMnyr3Ev+
8/HvFy3ffU3NSax/v97nNMBD1P3f/97vHyeU5HEaoyRq/n4NucUyRoz4L9/y9w/1gB2hPein32/5
+6W+VqsBFXIxwfNdBlZYHHUBTjvJkdBt5jKWg1m2vCQjQlLR/0Q5m9lu1N8QPM7xnlx+S3tlty/b
7mrDQvaQfSDYqEUh3TcnVn/SavoRyfhTWw2kgTFYtb61t/r+Z0pxLIJ9eGIRO+L5wVU/LPGEZgvH
pPlkss2fEZRzyrC6qYxzOZLrU984jakBzVgFlGOc6spd2THtJ6W0sK52dOy2HvPnfwft/h2+m7LA
W6i+RkeXQu5kjzl9Tub9fmBgmxOIcJ4pG9Bgj8SfecRwRWf4q3q75rgqFtlAdmcwsaIQTulB+4VU
P8xptBozNsv1nEn7ffwbTKvkLu2yGzwHfdsmOXPbtuwXAWrS6EOuS90MLqLD7mwy81eaI+lRElZx
wClC11mUfEAcgJiGyY6koAW0bP5g/o/PcM7bbKVCLuIhT3H7mykoZHq2zNl2BluhtS6acL5NFw1O
v3dm+JL1IW2DAJhj4+w7zRc05mcRDzsY5445XIj79/PA0dLXplYcIJ1sVTKdLYPKb9c2T6EGyc3R
FqbU4XKpbUzfnaLJkvKfgPcGh5Slzw8LMI9K4IrWK5ujvohvqrLUYZTrzhXrztc+6hnB2QtQroP/
XY3ePgaEPW8RHIohIXKuhI8xwXCOgjaJrr4NoTxXRU2ujFEuxBpD1z66oF+h/bHFr9dOie1PRh/G
pJ9xB3EtTaFCowtQUxpA/7b+4BXMyKLHgqjkzpL9xR9o5tBg6UwUOLf2UYHpmaHNWnWy9WSbEwZf
SGwyo2dezSC5piEMliGR7qIp+q3iQL0A7cXTFLyDCwyupUS4LCG2z30K2RNAGw6GZvBqMCwJtITz
Bfli82qLhgp0SB+BR4CV4RaEsyrDQrW38P5gDa7+pkQw/Ew7eKPXHs1O4jZGEYDRvQCBW84A2Wwx
sGvBbbs3MS4vskpV+9ahGM2rsLXKU50Hz2Xl6iuc4dcEhMyyrK6jXXjbxn4f51IoKKZLlibKhx6k
Q7Ne1xKgjRyQKqjYh0l227wAlJ+2yQaX8yt08/VgWM4yo2pm2UTxU0XvU44BX9HwiEhFz6HXUnvZ
3Ce2+wvPZ+7auHgGW3t8jkBNLW2wZiutfo+QHTwob5yY8De3X0SoCZ2m9TqJk6+kzL0Vwi3K5Aj2
sD/bafYxBAyYrJlFUYQ0sfbVDpID/sDZzlQG0fc4WvISQ+DKLaJOKctY5vmvcEAbOnGJ+8eKowxo
GLvo3+osJrOa4ZduXw173AIF+Op8OiVgPZUbx6Qp0yRxk093SmnIe+hSm1t+lo6uPROk9Fc2bqto
lOaikc5RJxWVxXDA9GvIrJjh/k2FlbY3ujfbbnda9yoFTWMRXaSy3uuZ/ZgUI1w3YVwY6lJEUwOM
95Tzt9Gss2Yw16+Ta1mPC3boWMnosSDlZaGhXNpM/eCSfw8p9DWgjJT4NWmupbqWLuhN73JHAze1
UX108lUQvsuq/DLcdG+12mmw5TUIXzwuREuxC/EwbFVecDP8wV+FbEVco73Xrf4KHuxIyfQdS92q
zXrW6PQ41TTJN+Ke0zRrd+VnypxroccAMkuLdBNu6PcI68W2muw/QYKLQHhMwPGuPEVRes+n6m/E
jcKc6r+VVi/1oLtlOvccwQy2JdxTFn+mePgTcFMwjPyv5xvnTlbM0sXHiIFNYoniPrVq7aJcViXa
vzKoeu4Nbisp9p44Xpjv2MWTnT9NT1gPGAZiRrPXXF3PcOGgSHkfVYAxso2xBvcSOq9ANfOGYeeP
z/DBvE04lodi3qoGFdRkjdGdKQ084dZzwxIgQ+Nq+1O5AOC+MMZiw2B/M8YcBRMsGCx9G9S2W2aQ
lXC+TJYw5uSUPJrvlgHRi03QWFzKqd93Q3gDtPPo2mzKJpRiWto9p6b8IH2wSwpk4li7Dl1+gDxC
Gyfd0oY+LGJL3OvEBQo37h2rX6H4eqjTxnuv+48RnInQi+l7Ym+ohyYNaDWGNpHxdEtCwXjrEvSQ
kR10tnZDNjzY5m/zr5g47JOf+TTPc0cgybUxu+hL41y2GquSbQ5PIXpP8DRmPpwvnLG0BMMaMwfj
3Ls8KMA0NlPD3TOfnD38rwcv/lKtM57tOKIry9Hesjh7t2JvPlr5gCnSlyZMskX/3BelwT+Lr78X
Upfx1q/+svl4zuf5ezgDwTqdM5r3ULtEQ/rRR23XqP4RusH5g0bJUR9eBThRpljs2bWJw6ILx1Cl
09k0OBe56YnxGN9LLTKLdwwrOvQspl3bSOoEY6sVroCHuDf+ZIKeSunXD6GB38skPj+WkKMyk19g
k6Bgz8ftclRYNELj5FaMcI3Uv/Dq71VRxEtvzptogx7Rd4ZslPIEQ8/ZjawdS1eAvQucZ6d2PwZn
jsYYz0GEwKH6v+xxX2R2d6SiSIsK8oD0xor3VkYypx/hdkSsK7GnrSS8QPaR4wHfPDeFNP3r9K6+
rns81MP4GFb8/5mkDqgiw7voTfNP7mH6A1iQjE5wdqR87rNhmYPvuUy1j4mtxd3T6kczm0hAuxy0
/Z7spBwdJFf2pS3ik+5RGmowdJuWkFtLqu1MRocFDS6xabxPBp7m5GVkBLPIaWle+PMdsm7fAR5+
ulTiLDwYdy6p0ZOXsQ9lrm0ueKs0i6GkPNKhW3aYO/DUAAHYNG2KHCZnZP2hwRX+C2OvjSuNGCgt
oSuV4RlC0g5R2uhWrbrI2IIqfhBa5GL8o9XHDlPv0OET6jPyqEkcPVNTDaagaTZN579O+ri1+u5L
1jTTDfYEI8UJryLzQdqgknbWvauH18ryLypklpHV2huKraNTCjLQ/rDLYYcs3ChmnWVBi+PxTxzh
XpvqlPLe5u9ESgEvOWdW5nzQ7DBkdIKFABz8Gn3d3wfxH2R7wSWEqYdW5MIy39tZTWHZ+B48neoO
wQsXUf8yUaESGuJx4bad2kRm+RKBPi87fgAV4UuDh4GGRPG5kZcAUmHlS5+3uEGCb2GqsF5h2tvS
Ve1sOsP/YnvzDEVdshPSqEmixszLxr9D1H3ljb3pYsHe1Y/NRWC4HCCDjV5YJVkM+WL4nJ9IuQ35
mpf3KEL0pBHCC0lBayVhA3FO8fFup8+kTxGjVmyWpH0Rbj0cAQWi0oalcYqwxi6SMIhe9Mqc8YMh
wakpoFux/bSnuWZxRp0H6lwMdrwCtc4vLhqQ19oNt2famHrO6cyg4DBi+taGJz2l1CPknufT/6zB
Lt4Lv/q0TcZJUbjv8gERS/14lb5lrvKawk5Y9AatSX06bmLAxEsVUSaPn6VI9WldGuNlLNufQqud
jdZaGxud36hejI65tBsLxLw4/lMdhzanN4kKSY1uAdrzSH1B2xu9H2j+6P/M9Qrkag2mGkVJNiPo
nizBmG/IdTcLpXJai2CyJRXW38L0X92B3zh5sc9CjnMD1drH3UoPntTxTNGi14obB9qnKOg/zRQA
zdhBIoSztu10izplMW6DToaUtTcfbYa+BYchWUUDXnBoeSxOxtVhUOgEerWMPO58lpaeNXKiwIGo
OuI9mTJNWZsBSzpbdvyEgs7vqnHZgmberprIhklnWOWAVDYuXh1bP1RS0OkiLaqsdNq2E9cwVqpN
vmtGZsu+SJ5ExrF59tAsm0Ljzo4IyP9sMhFYYYuMV4PWfjhBBNbIYmOsB+baBwuzNJrpJaQwjnuP
qdMjTFzRLbxxJfXhSwq+5OTmg0cofOkNh/DX6On2fJUULJEfqh+xGUTlEU/yrmrIKgVAoqAENis4
TdpMHVRLJPfHscXrC3Ycq09ddGvTAx+GB202FbCZdF4DYd3sIcyWQYxK6BneyhfFewmDy5cvMpHF
Kir9cZepwDgCnjQKPNS2CVSneSI9L1b0d46HfMLlDUMnZqzvXoKMK5nJk7VLhOYAbbF1WiuonpED
i0zlNiPrj/ETc/hbRgMLre9smpJGQVzgfZ7t03E8RX3b73J6staZ7e57GqK4GzZ79tI3PIfVLumj
s2YxbYizYR+nPjO6jNbMjOji5LENcSlFFCZ1z34bbDVJdiXBzFu0bBHsZth4isbtNqYvEW8n85NW
eysbcYhrsHZVtQLwedTDaqCrCUHFajxjbY+JSUGC6qgOnLgXgS2CuDz+MTFPnDPMhUzP6P7LH+Nw
mHnF4gydk54tSrAZGq0JUaenIojvgezZeHj8ZCPl8rWNp55R7S6O0k3CdJKsqXzkHIsLVccLnzCp
VYXIDqootxORYLN4cAoGCxXnbMhW2WMPsfGVID8aTlk52jfq3HrqXBJS5tKYgSy2314DE+uflqh4
y//3GRGjXMAs5E6dM463K7pzVfEHus2qbCnWniLBPVYjrTiiiNhhcnEKOBut/lgJd69Eka+cTkas
JrSc0ydRA52xXRg3ErFNfOH/KXYOOATu6gmtQaxRbtmSPjIDhg4oPD3zyFAYf+jUaI+y0q40Gh0j
IZ69cYbQB1l6xTfrNNmm4intQhyYe44lR83GLzfh/EdiF3ucqEssRwB49PxhlNPJErhf50iN3rUE
61NGHaCODVNQd6TqeClUFzJc4sTUiGk9pdHd8gps6SEkmyyu9BvhWkaJmvVc++WjighvyBrvp1LW
cxzUm4k8KNxPW98royqXjd+vJzT/jd6S/g+K6SHTLrbWFVved2cr1S6YCnB+DA1UQIUuwRkO805c
H5xJ+6yj5Nl7Q9A/ZtpLb497q+S414cOcRKfpUf/sXpFBrTNXkAk/GpBTBzkJ3C2g0u8eIG94aYU
DlYi4/SkWQM7Vy931zap/wXT6FdlkvgaCmszTlWNuQUr8FjdFBn+RYS5eJXmHXH80vXQkbxL5BNF
bzHiLswiOudNJi5aKo4hRvGNY6VIa/I9xj20HSvIgnoeIFScgbe8ow5yEumopXPp6DWlt+BEUSxt
mjCYfNiXDCdnL5csF+5O5MR9cobL0NBd1a46EyWb5faoGNItQSX/cUsb0pBNrM6C7SQ5VBuF8W20
Xr1MRALr2QLxmPvynG+9QK36Bp6sRp/skLL/TaXa+llZsztcjzLmSIUoX1sFEca0Klac6fyln9rB
mlLWbuFAQWkUwrfjgvmtA7oLrYJWzyTMj0NlYCCWNSXUdb6zRfs3NBJkrvSvTWRnVfGKeMq11m4d
HySWGNaBjYgAdMb91Xe0A9EjqsqJnHixeu7K5J7YyJbQkg6kjp9Hno2puo8xxh7aVesMHwpBXRP2
rig2dlFk63LUeaurfn6ZksfOyt1tjv/HwAcd+FAXedU47uf31IYTVE1RtlUlPfRdmX6bEVMe3S2f
ggB0rJG+S8bvRKG5Efl1+0nca8dOWheT2GUhSB1Rln8ZVL1MQNB1Tnf09yDQhfJFGMO5Hb0ApCJy
Xa9y8JDEvWWcfboUI3LnNI++qX8HLmlV2Hawdkt6H91tpCx3Uyb9wzjWF3IH7gIH0g5jjVwHiLgA
gsx2S3MkhQ59yuGTHXCmi/oma/sYU/O0hqS8qYUWHDLDvHf445mqMCjUExbt4JXBVLNBrOC1oarc
LmkhT9uKyBeLp42isYyH/MP1qHYu52XJiwbu+z4FtuCWZZZsq1y1a21O9w6cJyuX6CWBmx9GcSWn
D4xXIfQHhU5XjH52CIExuQOT7Z5hF64le+kq3nB8a+4MCXz45uiKGqXD9u9aRI1EqdpvXPkcougy
WZgu+c/RsoC0tDQBOqa2BTi90Q3jZdK17yYc7ENblftG99NH7+Q9GUNUHFuqzfsycdE7w7tr/dBk
2T6UyXQLZU3EI14FQzRcBoKQcj5xtWmD385JF6P7H4Sd13KswLZlv4gIvHktoHzJ+xdCbuMhgcR+
/R1ox22d3nE6+kUhlcqpBMnKteYcc5l9tblESzlcatm1O9cQoHzdmAxtW1Y+/tZny1XVF7uz7lrD
+qit/CUutWhnZjOof8Dpzp1Fg3VneHl2QhpFoMNCwVkD+rzYJQtkbro+baY2UHHf+LHlHibxnHfL
dIiEXR9Vq/mou6GB82X4UDiI9jUkCwMlZt3T8BGt0oatJNw4tnaJRCI5d2SZN4QTVkpxFc1KftCG
eb7WnOxM1jP8n7RVD/aiXtM4ABuXoeFeM19ZjNWkb/bS1Dr2JaMaSjr04NmAgcQgutcv55rg3q+k
ZMQ2NSLMbG+n2BFIHuZLGFyVsG+mMaA5spus6EpRYq5ZBoeBO2RX82zfg8ww7swCHubYmrsp1u5T
ZlH7Sa2IM5LwSiwbFiUgv4HB/lFzvYvi6LC8J+1Ro0NowRXaAvhXiOAdtaNuuLjUaTvOYIW3MwE9
sZXjIdSwdppyCTWzl5zvAs/62s321PRJW7oEa5d877C6kLRJcq6tlPCs6ZBFiYQuBVhVK0w0azmZ
OUQrdQd0ICpLyVuBpMIvx0rZMntvfZEyBuK7mWuYetM1JQSMESR6X7wPVqNda/0QjuVHpFr5UxEV
t2lhwDW3QynA6HoF4fRthP3D2/bJeIdZZlXUyjZQfna/ShA59pds5bPS9GQB2hV8rGQNPtCtXcN1
WYUQbMclhanndOwDxfUoda6Uw3GsxRIOTXxgnWI3VSXPYwZTOYdiScUe7aZ1x/mVuoTPmGn6KhDb
70ra1ZheKizw+bHkoN6T53ZUUSYdjIbaeqynPmhDUn1A5cfLm8FmeCIH3saHG6o1U4xUvkR6mxJZ
Kl87vY38iBYewe/ye2wFWIAOK7onZRd4KU27pqJA7sc5Dx1nWyocr8vYd4huO1auljerVx5UW3DK
mOIZQzgnwWLj1HgGhkZ9VqnuA2cYHtSYAPpmbRODnRdBDxW8TD25lZ0903OCuGuBDNyg3GdtyaPj
jIs4yLrksdKtEv65iXZWN1ZKplLhb2blQ0tCLLwxv7ey/CMxbyCUcm7qVjV3trdmbTN38BGuPJGj
xfVyqZ76kc/NNPolKJz6Cm8MPV59mfBPjg/qAIMcPjmEt8LglibqrNxnRHVIvHjiDyUMzSsnzJAr
9PLnO/opiDX//7fpPzTL3zvO6zP8Po2gFPLtJpHVScuqxv+54899RGMjtPv5mT6+O/u/rxjl2Jao
kXgH6Zzwq58H/Me3v8//9zcWi43uHv6f7+Lvm/z7ilzvuiX8z1tiM8LM0Zh9cbJbTLI/T/Pz6n/f
yM+r4RGpy/3vCwsFL+H+564N4MH27+f398l/bv19lp/vVGdqOR84SA/e8BbbZn90ceAfqnLSD1Kb
apaZFADl+h2hK/Xf735vcxdMYCC3/vc+GSIrumr/554/38XrSv17WxcV/hRlJughbv/7DD+//fvg
39f6fdw/T2PhJfEXLdZ8zaaPHuI2wSI5x9e/bwTj2AqnX9/3f3xbdxyr4e+zVW0Vb/XJeszLka35
kKvz1u1VOCsN/+T1SzYvFfMHvvxz2++PP9+RuXV2CBLZ/nP7z+N/bvt5kt8fCVGQ7H0qSbvlf1/n
937/3PbzIxw/8gt+7/P7XD+3/beHAOogW7uzEp8OyO73AX//3J+ff95W1YuMkJT/+6/+e6f/9rQ/
j8kX7+h1vdhhApfHrqIs00xlYPfFj06UMkZbv/zzI9wT4G///HpUt9nibjNv7bioIAV/HvT75Z/b
1BpyiTHh8/x9hX9e5vex/7zUf7uf5kW8p9/nQl/YHNvj8nPzzwNMeB3F37/s9wn+4/f/vMjPj//+
WvFKsZ+zPvyvH8Hv0/6+j//6ND93/Oc+P7eBwevC0TG++7Q3fXS+yAh/WKTVSCoT/EzQjzfgo9Lt
3+ViNJ4UCxLrckl08fizGtS08I5Jhp/QhI0BG3PtPpShnuO0QvlKcLqhrBexPOSEe5e4DnZMf9sT
aNv2ZK3f0a1rTbbYNmBeLbd2/M1Xek7rTHXLBzVq1b2XZLt8Gh6aPqXluBronapijNih/utJSBDR
cN1p9cVauHBEPTUzQKebWQxfZhQFeYKewMgkew/msPQAm1WuO8MbbFCk6Wq0w7v95RXTgya8fJs0
iCLKqUZc1FobguvSUC+pkuL8AnsDQHSq1rhnRHK2UUFd4Bf6SW3AlZkhRmhoARhiW4FnVwgCKIWZ
oovQzGV0K5r+MKmzg/N8UW/JLdT3C8F3hs12dXKeKU3Y2shcQ8JOoaO7HWQKuVZizMCHkq0+n2mA
P4+OTXZt6prtM/NRQkzyzHLpx2BqQei/PML0P8Bzu6DSFX7ama/N2Bzrei62FFCks3Btp0I5w9qm
7UkkScCOvSYy+jAnPWyInD1GRhuQ1PsuiDNtoxpMAQhHSbdjw2dnSWMfuUnyEDNDXIQ++krkEhvB
xrxz5+t8mP50Dh+MO3ivzNQZj67cAvhYfgqmI6oy9Qj0ctoxOzvrRBIiesrYt7TJczP8ySIKSFWl
IpgAVe2wnjuKkHupM/5WWneXmjaftEk7XXQj1sRpfKKWnLZdowK2w0PspDdlzNAeXSCPtWkl7wxl
nu/0ldfcjwqVebH4TpS/dQNUGcb35V4oNAhET9Khu2jjzpTF1kWjEeomf3iMrnGfu7cT/u292/Gm
Jxi8zJBq5ahW/KMFueUOIe9swzZu7KqMDTiXpM7OPlH+SCJmgna6rEeQntkSYsnyzQibMrljPNCY
b1Jxoqta7z8bcp19ndPPRwY44ONHKpckDjBiNTPZTzmQ0rsREra3MTt8oQXyLcPMld2Sw0K2wcmv
DVlmOLp8jtIcMb+NxbRCeDUTFxS7vJaNkiyoJCEJ/TTMIHctdHTKtoy76HYGP7807ocoKiLP1Ph9
HiBGu4rij3A5Rs240E8g8LDCyuUlX8qqfMUNS197Wl68ZoaIaO415dtZoWh6aqQHQJKl72XqLVZW
Fzp/EUTJ8DBrLv4079wDidvUCp3XfGgxruefeaP126WhMKbxKIgBf0rWCtoCMY9Lquoh5FT0QkhJ
WTil/VGONMU17Ro6hAxLpq+9+m41JOGQxokHu73v8uYRMX3he3QqbU+8anK4YoYGoNmQq4X3qVYj
wze7jM54RAoaenj2G9qkYlauI+RTjDsyJ8GzTQr40Gh3dmY+KRlNUWxrRcEeqSthZ8JjPhquFoeq
1u9xIVv8bn6OveEdbF3L1Lj+ypaXBcA3MrXkU01h7HX6o9skjwPuAxgVcFTGk6dtVXvw3uXUuwHt
qmlGjJfVFOR2pP+pCvTUqv2ajRYBGcvzAJHA1LlbqY0XQ0V/JxczCwckLVJ05wh9CK2peZcnib1J
IXXt5w97AGlQgDTt3yBpMxeS8w2Q9mDs8QzadBIxSbB2mwzCmqFCJAVzEi1MEHNM+G3do47L3gc+
pE0rEMJgszgI2L1AupnySvaIRI0UjoPfp6tP2N/b0opuUaPIcIxIX15HyPZUBkbVsxAodByK4mWM
+4LYF6K6upZ2RNeVz8LSDN8iDq+YSNqJ83EJ7FalITMxEUNlH3ZK8WRn+u0wrc3p58Fm6tukOVZK
BBGp/lUr+VeZ6p9dY9DlwKkOLDve9E6JY6anXCsj8ns1hDRuwVQrmeMXDZXCVKLrHOf6Xs2aq6ab
AdbNZ9HT6OxoWOkjbzgB7t5hvVNhIoUTOQLA08Q1c6tNWttEQzox+9Z4OtRw7PmPVLkttuhFaI9K
O/Yz7dAyVSfSGfNQUQMYorEFL7JpbLhsIqwn8yZxizIw1WKfaPAn40jKoB8j9B/ueJRM1mO7MoOG
q27YGxm69nGAwqQwu0HcR76tVU1BZCifbsOAL4JMZKQGk4ERjZJj75h6P8AuwO1emrva1HfWMl7y
pHqsJnVrwhPerqnHmCCK19TiMFPqF0+tsyNR0glkEtHcoQGGW1s8EX5cBGbbPSTt8llP9rNeo6tZ
SUN2s7Xj6bK4gQM8zdc6pKyabV9qgYym7pik1gxlbLM7gELUyGfbwXDAXYJS7ZWp/ZsXFw+26M+T
TXSUOiJwLfadWbzmE8dEJrut3lMbGMM5ATlYzPjc1JamVi70m5QkQKPl/IQpYxV7dt2oDwtmfelo
I7GvZ59z822W01vcMRN0CiShLjQbmTLxLfPPEZS+0UyvQ7N8Zwxphxic+ZAeerN8YL66mtrrO4Gr
tE8VpuO5xhcjuYeWKnf1kpICowHOLDG8Qv1479zuEPfYcuhuhpVL1Ngone8ODiqWfgbnJKGlfgVE
mCst55I5bpqKJLBo9QjJ6jaPITRpCCNCTFG7yfYOr2UHS61hrFlPjOkxqcU+2CvYDynXZkU/NUXP
fjlC0G46+n7VUTciqjbCAUZvfaolxiN1fOl5UwdVPKcib8CyF09EV51Y+e5T8ow3fe/w0cdXhPSg
Xtd3MiMdto623b6jhdzxsbBIIJVIsVxtCOdM35J55Zg64ip1V/WCJCyjmwGRenBX63vSsVAz6BUm
Fc7e0Y2+wb8e63y0VqTCM6qQs+7BO3AL3+nHWyFjaE2ICWC+VX42Fq8OHFP0IfXgdwR8wY2gN7xw
bOSmagOupWxotZGKZgrJVTxzSu5MQlEOAJsIpr/CG4DaBjMQnhlOl/7ZlrTllsKdNuQyXBcZDRJc
PnyaRHABQYkfarv4FqtxpZTFiPS6f0xpxO/bhKkKgh4H1wIeA3TnVTyckG4lGzSMb9hgApZcfWuX
zdbphovRehdZk4HXRGjpixTPF6N1Q0FXgIW6zFGnurEDQ2qxaPIbfMgOH6Pj4CAoUVkFvU74YYeH
nT4LCJ3yHj214JhDzISGemN1LZGPRAVENqhfjDeje+t9qVPfn7WZ2GZZW3s3kg8AXNnNef0bmt/N
PCuwmcf+re28bTy4TDVSKAsekrmCJk3LVKSo6yZANs/JQxHWoAlsQA+zfqoIUsscgsjgHtyleHYo
6gVX8H4Q6MCpjWfSMbJ64GKYnk38WEM8Xk9exuHSpHcay0/Q9ZxrUZQzJmzOcVr/cQgl3SBgxXVG
OlnnXiE4+dAmVClL21F6YxKKUnfLuPfSx83JpliMabINXnxFCQIj07roaf5Erf3k2obwrVhDH61P
n3SlGLa4w3TlelxqSGbJ3f49FrA4HPtWiTPa43aDdLvh7BgBrtC7tYaSaRPZ8xvTpQazC3Obxemf
gfBeebJqjXBLa1LAi40w7cZQ062Jwkrh2uqwD7b7G2yoDHuV/MagN87M9YOWWLVjzHYN7ZIp5pIM
O3S5Rsd8WyMJCQXRBzvlxrfyBtkriaG+w0Gj/NEj/T2t8wNkC9RliTwJ86oUqul7CWLioqQQXSzy
9Lrc9T1MOdliXdreeygBYzLaMTzzTCZDiOQdeBoCS6xGoRzim2wwTUQkzetE7ntfLXdENRzlIN4a
ExjJ5CEaU+vkUZhIRicRPbrjShRSY+pOTPloZTGAu2g5VBACiFMYryz7wZ43aWW9Z32ZbIZx9s0Y
SrppzA+6inkp4wxM+IRzGIWr5OzbQlASFBKIIiRrzUYJMr2BgmLu81g4nKVlOTZhqfE5maN5FU/l
hYhvnHG2S9bjDHc0t54VGAMmNjLkqsOL3p0UbWurE2MAS7k3a1BPIIPXRarGGOjiA52f4HYs7hiB
PcxZ2BTjZCTd65AYHzqRINuI3B11jsJZapk/x0Xhpy0VoeVx9NfK7IUUJjFnSE5BZXCxQNJX58Yf
g3HFxp76b4baP+vmJm0s3Z919TZFXb9JGifIPWb3isdR4lj6u+W63ynzJayC9cHQx/0w6x6TB+2u
sTykU5qHqNjAOpfX8MksaGSpJQMEWPvJzRmM67OvIYp0NKiiMXpeX/OQ8CDueCHW+tBG8qQgUGxq
RH9dIR6zorokqn0cYGctNfXzKD1m8JpO4gbZjyOpbZsaximtgBdhfs1IkkiVzAIGVvjEuv7WqcZX
pxs/01LuF4batq69oe+0AmGMOdkMhLxPLba+ZWQgwMEjzHuijm97hqGbOSsvA44lhRnlps6818xC
f4L+CdIZWEBgkR5b903VutCVHGBvSXUpLPNsakw+ySwL7WXCqKE6EJeS0wBYIkiYCnjm+KgPCqkd
fbWNk/kOhxvUwMm5LYESDUMWHdhqvbgQ7+i1IzIpnU3FHNmXMqPApsC0HXxJmQ5YcLSOyMY2BAXt
pJOgH8L1XDwSa+Ad1Szac0z6rUiMcMo0dmIDgjf8BhWpADad5zVxA5E7qDISypfQ6/GeVk44NuqL
UpBN2/b6LprA2UIarYHr+3Hj9Eiq5GdC8vBsGQfqCzzhFBiEilpUley+COnKD1TS1kFZlScDwYJa
Pdi8jB1S7yv4PrwXclXQ4LnZ1+wkL4lMSLrEkKyQ8Ohnno7oan6uzbQII31XgCHZQFMuQUrGoZ0x
2jP7F3CfdGmYdgZRxn+NCDK0MB58wlbDwunsuVu2iq/s/BFaHrVrjaBVjJQcgw1F0O3EhiFAhUjI
O5r1l4gc8rQTcSXjZGuAn8T0Op1Ern8AgthHSdazaUOP3MjPdJwfCVOtt8qaVN1wxoee4rA39DiV
QOdeVfPWK3CrknOA1lM2TL5iRqF1FPtNFJrFADgPk11AGBAhNelXHRVnglxwemUC3FBkCQBZ3T6Z
oCy71Nnw0vSv0cDUUTxqzK4JfyVBADWLs0z0T7zykBviq2YGtIXT+pUVWH3HYdwSA3u1xAhVG774
3Tq/V5frNvH2zs3E1ZRT8Qqn8nuqR1vdGv6AZLmKPHxeKWuU5rRhOThPnjad5lZBydGwi6+N9npo
TXRlTP8cple5p++UtRWeCMjFiC7DIq36bYqA0WbYvBFifOIcRQ0Cu39dDm0AffOOx23KpY/J9EgO
WqE+4kFVgpTp35Opox0Zm+hWJl/e9Ny4xjP6mQen7Kk2oa4Al2/8LoI7jqgDRRJaSofdAgUv5yaa
3brZNa29NV5VW8f/YTxNZa/wgbZ3NR/ephqNW6XI50CaxssA90OLxyFY0Grxn/HiMxaCh3ix99qq
ezPjhJDHDtI9ghGXPSwuWfxdvVHSh8P1OOg3XhLfim8W3ihGzNcY5ykZbguTnZrd6uh2xgYJgfqS
tJ2+mXWS/orxYUKnsJ2T9CZzhrPhoSMDpHVlMoYN2ASeR2ze02zca+9Iqd8dnMudyoGZW09OYt8D
2w7w518Sb9nlEgtKMR+7lrMlxjrtTvvOUF96aX0oDpIQ/q4DpqotblyaMRnXf2dJjY2qD4emvyJS
/dKxAHhmWvqt1F6jdfPqKvGZ6I9No9XnXCcBRhm6T9FMq1bgqehh29MhHRn+UXirFmKRiKOFKqav
4K4tKm4qiwlyHcmPyhxuiecmYjSz2NP0905hnhBZdOQgYmKJkdq7TCx5Y4oSmGX2TQFAILeqyw2w
4s+kTPaZRfYi3mI1t74St6VP1bbkeII93k5ky88CuHVOEHlTHMQw4SdRRdjU1nuudcdWZxLrWSn4
efy3mTQ+kqi6bVMr5C0Af712oCF0y3iuFOg3uY10IwV/MRp3kSSJIor+LJXyoK+eNRw7D0r+NqBx
sBZAf7EqqLl0tJ2lCAypfYJoPOheeg8RJz7UVf4l4a3xQRVvszY85xVWlcrAadzV/M3peDXn46XO
0nssFO+UEO/E95FHUg9bS8xvvYhHsGlcyJWSSJFkqU3C1R3kzf1Pp3LaTSyZARA/Sv5UP6Jap5uQ
vHlYgtaZ6rks4hMq6LvSHc2NoyqvSzwSJOodE6+66CzhQFF2sq6RGIw6qhoZpmP6khat6f9pLPFp
GcVHJEi97/X6lhjlDRI2Fhcbd0yE+cNuTks1hhG2V5uOXpFr4mQUJZEZOPEcNCQV6peZCFUa8WAC
M1SxVg/5ZRmdU7pA01XJ8dgodbyzmwr8my+Xidg/J823S+ycirp6t83mDen49VBGLgl0Nkje4hm3
gxMqfeBV9SXt3Xint5nvjH0cOkrlG9lypUTVEdgtWQuWEVo9pB8ueUpIuDxUTYSiizrsyQRCKoee
enLXeCz+KGF4d9Oasw6miV05FR1HcXUxiicIMgFI/5s2kS/JgPZ1PQQJF9M3FeXRNrY5UOjlX2H3
29ERf4kceUXn9jrqIpVdgj6yOmmhlYlTQZ6lTPTXcrJNNnoJZe0odq63wG6TXBir9B71AtdhInxD
msdiz27sXs7li5DZJ7vfh9GV8uDgBzGqJQogCLxY4tyK6JXyoD8kCSVKRKP+rLhm2KKj8hHbA28u
dWjawOLUbDYoGZr4XM7KGXiucsVe83kq6e0uvbMlyroKUFqM7OkR4mCooTNuFjkZbpeqVhgQ8AQw
rJRP9r2kKQ8PZhq5+2lRrgS78kNMUEWMW+w4pCObRqXdGnOn+CJDdC9mazd3JflOBVrmBkQ5kwiH
jZqbqLsy0nYz2YMHS3GR48+e6+MAK++UmaRc8h+73c+Pf2+Lyn3Gecn4JnCKNEcLLHSuVdJiGw+e
u0jcIK6mF9ckobc0+q3t4KlqvPlQO2WO48B5s+kjaxioN47RK3v+nu2iUaj2ZkSnTyt9tjZPS9F2
u4EKvR25hg0tDchU3gtY9L0EAZXaXH3AjB9MbfB2TvTHccg9mAtGQw1946VrBuSSqAg6vClKT/BM
bVDa26P2jRuYk4YKm7ylDyODaEqLiKjNGAEpFvlERYLV2ixLbnPEObI2zxVEm+7eiZzPxNMxv5ib
bGYRjvroYCzpWTXpWElPf/byqx4pAh7hS7O+XLpOYAwbduCYvI2e++SaEDHcam/iv/GHOTsvqn1X
imuRgWFAWXNfxTjcMTIdWmHS0nSu8TBuWsf9aifL4WIIycsqbrN1dOApJW1DuOemGo+4IAzOCK+a
gYbKYz+ge2ziZtqQSRxQXI+c1sahGsxvAkvZvcFPQSfe5AmdUDvqN5ojOo4sw9noM8Y7EFLXbTa8
TGVHOTRl2BqN8s+YLt1F5nIX095WLXbKRuxxgZ2BsOCqCr1EfUln5+LFf1BBZSe1Xb0IbDjFmhrf
Kdl9OT5FBraUgTBKxJnIY2us38SfoxImM9v1MvbODrI8GDK7LFW159xjtc4lkLqcFgs0KGunpSez
p/tiD+YVe+wHWy2fu9ItQqXFYDBoIChiwgZLV9+lqxQuQ5HJPxEuuaPuTTqHNKnQadL2xPgLoVnn
f6wLpTkuin01WTlRTGhBsk4/GczCtqprvy8YEsuRVmU0MFwZYh7VrYw3SdoSuVMQlqrC9XPb1sJo
GR60gkxH1WhwFkP62Rg0rCzxlWfNTetV476YV3dRgWdENw+yJFd5jhlMdQvNJ8fJ33uafFxtagWz
KR0zKOyHOBvWAlp/tWz8r3Qr4x33bm9U0L/+qCNvW0dP0VtDhwXjkkLtKs8YBzANYqiM11AYipHb
CMwLkDmanb2qwCW+GpQVQVP2IvQqq6XmZ+xhDyOxkGRK0O7vR+ZlHDCeEROvkLQB4jngd23egwlm
CNRZHf8aEunpy19iC65CT99mIppIG2lrUkuJQzZgoWE3tUsIavEZvqoXydgdRymLmKM7eGzSS2Wq
154wjZ2p9rDL5/qwNBkGjbz6m9tCkjxa6tjsTiP99tzF0kCkzRPATVgY8pGpGf//agE2R0c2In3q
WNS01dm3lhhf7VNrDFuCClp/bKr0LB3mp01L014YE/nlHMUwwIAFSuSebCBePK8KK2utP2tpwSM+
WDkraZHWT5W9GHs8ZxlLWD0fzW6dCbXqygMt8W05ObFQZmFtYEIOoZlwWCijqZ+YN5aSE41tlm09
lQW2MUerIkC4fqVDibBGgW+WU7QT7npKXhcTL5HPnMJGQaC5aZoGKrrmjL/2mexB/khN2lD2cjQ0
nPZBOT21Nn8x4WOur+cYzKbYZlljJGO7w7PlWeQyYPh2aUqe4vpWpYXCEcWgm/9KmOTdGsLast3j
tTUxb42GJVRbqyyHWQ8AZZTgWTzsTTbuG1UBhar3ZrVjWGwkcN89ZJhJMvB6zbsKZv6u1KOQtJRn
cAxnMTgD1ISsRk+JtaKaGREtAASmdOFOyh+zVPgErPhDGHYfOG5/jJmh0jj0dK8FYEHb3BZfuiz4
iObsZlidum7kPhXJ4O7xKRFd2AixkWhQA71p9n11aiuOZCvCNcWJBJlFXIigYrmZKv3g6Dg7KSss
jjlTaF9TbL2r+p9hWr76qrn1RBZaVnOzdLZ67CBwq130jnaPR5u6jaH7IYIsFUyCJbOg4iF4Ybga
mTHb+KeyZAi7RHn1WsJreq1VfdY7JAWm4oTF4n4muclMh7GXjzKWWmOhFpmpWNnX7vSatbKcSNLl
sn3IjGg+2lhxNilbH1JoKWbjetoqglQYkd5LpVC3rXujA57dOur8NEwAqjqVrvDUPkpSZnf2iO+O
kDowQB54nYmsGbWILwlA+YJcgs74ow/pjctun00wV8VhmJ5Nne1Aj19tk3hw8yHv11ZyHde4EmqD
sQG1ytih562HV+ARaLqjCwG+w8bsv0aXhr7IaMEPsfIgaQoA/vU2sV7ZND+Mx4HEG65yBLOhBXlX
2Lq3iTNDDkvNQ5llt4opgNBAP2eLRK5D7dG/1gb2fFDjaP6L6ls1xg85qFQs9rjXWHt2eVXD+iw+
cJTDObYwlyguO2Pdae/4izKOKnxFrbCKXWKA8VyaIFeyfUkABaNa44ZMg+xYo0v2jQY+El7AWXgn
jqPK1xq8NokcxyuBNctsEbJMoLOS/n2e62uusBlVsLHBVJLCRF1zJ8V2zurujLOMrr+XiRt1EV9Z
hxZEJtm9rnqRnzS0XpPagtDX0DjBQNdfV7aflsonvfbxTYn3TF+RsSsmeTiM2Zap+nQc+KCOydao
7a6a1ZmTaeqyi6HaXafrF4vuW6nAQ/65CZ/K52DReSCtnL+2cx8AF0z7EoH4GsKy4k3zrUsQK/vj
YQ5EwzocCe0h69fA31R97kQyBpquO35s7F0bz5i5eM9xmgCVWXM86q4cwzZiI1OOC7XQpp3q5tBM
3cPgiGWnY0AKB2BKU27GzI6ZzsECgXaOV2lju1iUpIv3V2MSRwnHGmujsmfnldeh0Xb91SBcwvT4
QKsFv6rQ2ivpSTJ9U5CUPB4BvCIZbzQjgTfRTJOfNiOOwo+x12CSOozls157MuzGQd3xJpqKVBkC
D9C+h17rXJdMxAIs7MiJUc5HQtkOjFi1QumCGmhZhmkrsges4eQDt/20LcsGeFh0BZTsEtvsVdiW
oYMV8GKVnH4M+bA4OwRFzvTNkguMzXFvNKO9bXpSclIbEsfM/NPkuhQXkp0A3sxouMkiXOOpZQyB
rMp4qxTg3xrN/eNYA95D+TRJlGYmGb++M6Ow7WbWZ2P5MifCyQ3orNkfx+YAXcriEzA28hpHUvsR
+SGqOT6Nhnhsc8QUkoNL7x6mvDt5LQoffJohOvNHLYdr4Hjmp0kKHoU4sUOdpxt+pDtnncTYgvlL
OMT2wUPycyTt81FbsPDFQmHaXvMBOOYX3IBdnyg+TpFiO5HLEYxZ8QAhgrmpg5MfGTlyuvma3IaW
jkT0mtygQGFV8aNxCXtdBsrQXgCPFTtkGYd5iK5Fx4DYoReRaxNSHYfnxAb1XFbWd7tMFxO8AVVq
kETJCUNyteHoVBAEddvcxKeVr9UZc5Rrm1AuytkOw+Zg7BtLHjSISX053Sugvy89WiBdWFwG0j1c
Covi3fjWcwOcMawIpSaMtV9yLgZ8bnpDkCyip9ZNTpJZGj23d92U8oz+k9XenbeKlF7QwVH2zISj
Jb0lgE7zY9b6ut11JgGjQ8GlHEByWGjirbBTrHUTdiVd+Y6t/j038w8JUZmjX9+NDf8XMx19mDj5
1l46cLU0IUnADRX47JSt+Pn0GiSIiYuNDgMTW4uPeUCzjPCJFfaYyeyR//+d89Hilwxi+gW0aWn6
d56K75BtlRV/T9101+nOtyjkszt390whoJBmSsyHLpk74y5rIrYDpraqd5ijKniubRO8kZp47qYv
yWVwFGL0kB0ZJ9FoH1o0glmq0Imt06xKxghfChdYWCUOw2SfhvY4G/PO4QyqUO+VLNyRrbwYffqn
1XFiw7KedjWg5jHCPd9+V0737ImYbnRVXzdEjURcOVnTC/h1+9IcLhNACbyzI8OTsHdTJHWqKbbE
aDCudorQWm0uLD5fjv7NQNMNk8W7TEjSgkozP4mhJ3NJTY4whI6TtfwYyi8CQBiFe3m2AQXmVVPu
5GypIbI5i+oCYmNFjNY4xedOimYbd80dPrBQtWpO/9w8tmxKY9koGOVBD5ReI1nhMZJl3wnENUwL
8mCsQSEROEXTpotDecsmzI5DZR6xQCTeic6GP3VkWbtWqoWTUz0kor0xeiOYgDrwNtJgxEcbuHTL
/Zaenw0wd9MwLvfTGYaeY+TnzG5uY1i3ZD4IJlYTQ4ypzGhWFbtGKgBKxLVcVA1q87DFNQFeLaco
E92+rkB99PSEU1IlN3KqQjdZLin8aqLXmipUhTzGbnaIYjLIwEWcNACMIfya55TNYjHhdxk6SgCS
FxSNoh8AxBfxbpsmA6zgxUoaKLP+bsvm2lTlvvSKOZQa9W5BUj39IEPxq6KGtT3eyNj4H/bOZLlt
ZtvSr3LjjAsn0CUSqIgzYd9JonrbE4RkWeh7INE8fX2gb9Vvyw477rwGZpC0TRAgkMjce61vvZb2
MbAYNYeol7TD3ueg5MIWECuV902O7QvFL7tyn+igbIc8oFeSHC0WpWHANGIIzBsZDzfkltxEfYfa
g9DeIM02BuUBJ3POg4kZjvJUvS0r/QBXBrRZbT43A7ybioKpyMCstCpeerlznU/WPZEedzZjysaV
3Tapp61XGsQ3wiN242VX0CBzQCbFMdVILHAxFgmzGqwVMkpeuQGTnRJdTAPPWG+zPRlf21EZG9m2
zEooNnr5gARAS0/2UL/5sXpLGnoV8bQwqjtCezsumhErTPEJ3f1bNIhvnSrWPqRzS0/Lra4N9MtG
QIYVq3YnfKUkS8MeAxnFM+3GKqaHUMinWA473bT2mDKrldaap6jXZrwsGp2OG6Jo8Nqe3tFSryu9
5IbR1Evl2RtRcYfV+1ck6+c0ebWtGXCQ7Cnq3mIJM/n9iufJ91Y16AOsTsajV9SokbzPYYe0nU7n
SQOTQJQXoMCAtHeRufd4rShwZ+6jXqtT5xc3F5T//089+EvqgWHolnk5VF+H/x18K1Yv7ct/fSMw
qx2vX7Jv//nXJi3q6O3lx9yD//4//5174Or/1i3DdXRLkF5g/pN64Mo59MARnmeYhu5Rh/kn9cD4
NwVRF84o7XgKSA5RBP839cD+tzAtB4WJ7kgHRL34n6QemPa//ovM2jEo8v3bf/4lyFawBOeXIQRQ
PEs32Nfy68tdlAfNf/5l/K+gp4HGUrTbCToKcDDqCAt1ER8bYKbtQIogLelwy3w6IYWG8bAzK4hY
VbJiOm7jHwXcQDxTm1BHLmt0lKLOTwLeR0WSLMM2tOTWUFeNqJhmoXHYeiwxVz8c7/P3L/tftN/O
RZS3fKs5luGHXRC6aZMYYVgmtU4O8Bwe8eMuQHGbPDUNzDD5qZYNrMtEA5yikWCPjtykSM8l1Xny
TRZa+pdtG/rvNu65QtdBCPOTfNh4bcUKWZBot3XFaKSKbZVSfahJBUhN9E+dH9yUTqmBFCVu04q6
5Z/3/bfb52fzLEdyjtkW8Rg/7jyi2KQcbRvmmNucLbtPVhSKKF/mziKTgbasaVxH/UqPMuqRM1/t
L9v/cP5cDr7F3tuc3qaFUuLn7Q8EgyUp5A0SmdERxLW6C2oIpdYojIVuM/m0LEQa6NG+1oqFbA/b
bYHIEXxLniEHsXB1/uWQ/P4bWcTGc3EZnvhwRNoh9H2rbNutVti06OMhXDNBqU5/2XEuzg9nnSCY
x5RErRNo5soPm2kC12pU5XdbkiQQLZDYu64HJ34qAd7iEg8OZBH41xPlPNdUBrhEYK6yRvNKlqB5
Ki073KaD4xzjyHa3f/5u8zH/+YIQ6NHRsliGySlpz0foh2taVMq0QoA026Z6kz4gOYSoX23Lo38P
TBU8/NLxMcj/eaO/HnZhmqZnCts15vyU+UL5YaPwmeLetYpuG+NJWRJFlS5LwPTrP2/ld0fdtE3P
c6XO/MSa//6HrehuY8aAqtg1GjNQm9mNuqAWmEJ2+8t59Luj+OOmPvzADm2AKhBpt3XHCMZdqmAB
xW/4QBHhSEDkoxWuonC8+vMOWvI3P54rXYc0aYdg+I8D8hgmSIp7LmhT6pQ3wULgAdSPYIcAbJbQ
/ZR3Q98KqCO2y1YiLR8rRVXBJvtLkwlJV/QJMcJutd4xd0mKhidA/6hIF1u5naJEPCSnSqClV50H
9ltjuUCCx1bzzSt/HNQyr4P3xkBDNibn2kWcGySC4iwp7idmlkF7a3TaF7sS0e4vez4f0A+nLcmc
sMhoD0lqFx9OW4w1jlm0XLgoZJONMYDcaykIgfRPyOdWt62OH6FX2loq7wFbM9NAezz3uZKrYRBk
6OX3KdoUiqmQ6jqWV6Vb9MzSY/wyKATg7kOvV4rkiBrAWyqKa1dOu5JpYoVZwJhM6yRMO74aGpRV
ucaKs9d3/qfRAQ1txt1JM+PnP++yYfx67xKAJwxrHqwEfz7sc+ylrDdEik65ktm666ZjX8XfhoKl
VtM/TsS94bN2aUkIMezykcOhiXfAyNd6G21KYgJPQfFGpLJ20vXPZgQLDdbr59CfjHVkkdtOlRom
mKAc1zobeIXyweuQUOmvseaGjxlFEUrs3CeRDpOny2jWKtDqtq8jzG2hg3tNu+g0/s6Os9tBIWYt
ykdcSgbQBjtHw+oSh2e2urHPqakPR8B+3hLjDfjyvjr0nboFQPToqmMyADgtsi5aFfY9IotHV6T3
dSzEziPcAoARhFNFyZS0BWIu8H1Q4IXoWlqrwuy5j9rRE2A5l8gJtx02kxs8WnF0pglzUztUVyIV
E0LSfx1LMFooxsa1EVQZx26RyuRgume5Gp1M26mye7B1JFO9RsJoHx2Txs42Q/lYRRBrRpv8A1Rh
BxtVFJDCFjCCQOKQKu3OKChWFN7XsBZfC1mfEdUApxGLrBJfMH0RoWh/khldMc0b9hnK+gWAJGfR
unwI/JVHJ8BGHYs62iKwsGjJ0/DM6/YmDce/nFW/DlyuEMxaGYqZ3kn5YUo3NBRBgIC1285uN2U2
IOpJtKURDQ/IAmkmh6w+qQf+Zfz/7VYFd11Bp2O+Efw8MlPgULT+aWZq+lNj9aQWpO9dTQNw0h4h
PdN4dD795er5de7lCsmdwPAMD2CP+eGW0+DkgfwAb7W2qeHmCQ6JIb6vNaTu9YuQxMx4+lGnrr8o
xXT+88Z/vXBd4Zrz9NzzdMtyPly4QSfQf6uC3ZXFJxa65C2Tb2lPNN/L1gR8vJPam0YH/y+H2bB+
GSXZsI2u1nQty+JQ/3ycM93XMhj21JQ6ee1xha1Z0yvQceOwT3K4y6wZlkK1Lckt03XD4Im6AvCK
eopFZ/zt2/x61+fbuAYZ8EIa0hQfvk1CfrvhlB6ChoFZkD4PG5AV10Rco6Jy6TykfWNcNxKtVmAX
N1hLVkCDiIYPexT9Zr4V2Kf+/MtcYtp+vo+4gvmwQRKtoM5qfzgtqgp6QqRkszUt0wWmoq1LxwaA
GamnMhjfVUPgBJwuVKKOGXDfS58zq7gbpa/T4TUwtBC5jbWlPYSuRnRJR7qUhP+w4HfF6RU8AMi7
aiNdXjMVUVvcEz5uwqtqCt9Dm3wWkfDRf96ly7Tml12Scl4RWh5rtQ9zkcDW4L2FVrOVdA62YEWD
7togEH6dK7hJqZGA9ob4tVSWjTMOexaNKzyhqZgv/IzVWqPDeJ+YuswMmmXSrPqyRJrnNR4Vb2sl
e6Dr+syMSALfwljjPuhmIdeBQ+rrYFMrr70Tat6WrBx2OLD3gcVtdUjTXcAxKnDO/WX2ZX8I42Nh
wa8Il8iypGUznM1//8NMD62Zl43EEmwVhZs2DHcwTFCfaeNuwkOlWjAtIrT3YY80octz2hHhe4xj
iUTOcK06W9sxPcd55Q/OigUgjiMLqMaEtHvZx8WnbKi6Bdqhgs92Nm36qrn9Y017+ZDmRrPu+nn+
41irrKwtXEuzWsCES+Oo5OBCrV2XfjNh8BlfpiZDsJnY9RLoMKnqenPfF87bn0+Ay6zvlxPgh6Px
4TpDKtHbQTHOaSzwe8d0rJfmRFsMDRAkosTN1owLAJLo6znGXGQzG7CvUjyquP1eCfpe3jh/3+iP
y23xu5GeCTg3aUYhQ34c+txR2f0ougZHuFTb3nbHIwrX586ncV8Z44mAajQQERFINQC7hZ4aN/i2
kxvpQaaw093EFz/5BSVPUXp4YvLxKL3MWtQTXetsnuPMHA/QjK/C5EPgqL60WKT3XmCXdNdpwnMw
HvjYh9oF4jhJIBQhSnTYFagbMjd6T6FJL31p3rSp8Dcicz5lJS0TyNojxh5/wHxJFo+l70Pklkxh
XLh0uuttkBBTvdOfLdt/MWTx6HQx9/bSW8u2eu4oCVtVGJ2iCm9qHby5Rpwe/vw7/7q8oU6kGzZq
euHolDR+PumFCSfbjxlOXTt5wWRYrLQJQGYxMaf/85Z+c/9ydGYIHgtlPlWff+QfLq8mTZy8Lkh2
LYP8PS5pyshyx9B5BkGLaItA9Tyj42/n9sOfN/ybKS/7aNIE92zbkfrHhXMFIaxEEc7wnIt1BwmL
rJnB3idt89W0cGBOLkI4E5esg01zIQBhrrORlTw0JEwZabEqkW/Zoou2UzmLxUk5XpNQ5c9i1z9/
1d+c6I5OF1VahIFShftwjNogqsDX6802h3uHEvoI5PBF6emZyL5lFkUY6ou/FbMuk5YPVzoVP1JQ
DfwKAt3czz+MB0B0iCKuLkN117qlrxj7VwhJV5MjTwHesaXpkBavedaOKsOd6bt7uj04wT1E5lZh
nwerbldhCAgX3yAd4Wh8iIz+2Gp/mwL9ul7jhxTcOiW/i61/nH5FXatEiFF627tFu9JBPDIOosdz
dAyUyATe//xr/PaMZYkEZJtyG5W+nw+M48VJkHVDs7XyKxBQ9C7ZKlKIawZnC/sVWn6iYwhq/9sJ
++uKnAhyqqScrvwgxM3+vOG4MXAn2CRhZVP73I/2rSFZHfohsuBwqG9YrqDrYf2ZDPRunYB86Fg0
q1BprMP9AFN71jhLS1co35IDeTrlX26Vxu9GDUOyeNS5mF3xcdTox05MYYOq1NTsF0YVBG12G2/I
Arti3fgtjJgdK9vdODiMXDnelzYWE3sqgZ9DNWUUe7dGDuGffy77d78XM2R+KVa3Li6onw9bGyjf
tHK93o5dEG/0bAz3Wi72aYOVabbQXzet5y3jiHzLQBGqyMRxX5oUEbvYhcuJJ9wU0b01DN+IkO3v
OyO4Df2muSZhxdOs6Vi5eEEYaU6VV3Urx8fUFzHRvM65L3ixcdW6OEcjL/SuppLbRK6YwkX66KxD
x1PPTXWVl6wQooEKz75p25d0EJ9gmhV7zYrlE6rit6mK1pjqsWTl4XCVGtzWrHoqT8XMeWUO8OcD
9pvj5XqOA19Ql8yljQ/nd4hUGH+kU+HQFEtksPG6syfIankXLgnIeIjC7tbR6nfMt6s/b9n4zVyL
PDBbeqQn6K77sYgdYaQqq1pWWyRN+Iz0zt5Fmu9vTd8Cllg4BhE29QEoc39IfeqbllUJSErW/3xN
xVoKlZgzdyN+uTOUOeTj0rUrpMnjTW1nBJMkOkgo2p5LGRovg5sb+BPyU2ybzV9O198U0l02TjWX
RQwCoI/VJ3Pyg5imXbVFyygWXRBuTbd4hT+Nujyo8PxpXr4kIxn5ZbApwyr8y1X8m1HGQ/rq2Y7h
GLbwPvz8zJRyWuei2qbdlAFe21v+MnYbwoDizMRw99c9Zin0m7Ukc0rdwxEmXYtx/OdL1E3sogsm
g22qzHvF/x8v+7Kll0vRBshNfZ/mCmHRUHkPQNMhbXf+mwU/+igHouuCwffOsfYCOiZcdzOCGPJ3
uEyg9J4Ro5waAzQjgixtiY0vAkBhkQPiN8QUAvBhnpyctGSQTw0lpkb3y3vSJ5+bUY2Ic+oY2gbp
ymOT3jYpeirLIiWbq51lLyljj3lb9muCJIIdcBbrObHtV+WEYt2b0GznNdFVAApyic7Lf0kkvjmk
l6au31HN0R5s7PS+7MVTBKlyT/nLv/Ij1LAFCNmz0FV9O5moIjpsVTQ2qsf23Sro40aDcp5d66mb
jPiboq5f93OSSfQgWUHcFr3QrvqaqMQywzCycEPfu4slorAgGI9hF52naTSemtxAWDFiF/SBBmwt
WVAiMm37JvfSJ2Yy3b6Og+l6MPWjKDvjgBTmC4ug5Ko0hhhpVko4nunmT8MYP+h1ANWgn7wNBsrx
c8i8LQOi8GIXImXsIEqxnTCWQ6Ehgm/sivs4kl/NsJy+6olxm7vp5zaLtE1u4iwYZRddQdkmUajp
l2HXp1icsqJbZ2U0sd5L1SEqwEkjQZnqFcK5Ec0cxo91pBBUpVZzmIqSWX2XPrda3G2N+dXlLRlO
hGf4NngRndRp7uzRNT6d9jBSJrm8ZbilOLSoy9M86k8ISvoTwk31/dnlPT8ZVo2qfUKTQIslljhR
enROl2f/PPRZoNZlT03OFWVG0AjRjMosoiu/H6OrwB6odQYj0EM/KY4o2MAdo50qjpWsv2CHYvUy
gcOOgh5o2fwM5TMQ8dTU0UEFExT/errpkGKRAgdOiXfo/I03UQr+jpCOXVE7pxYU4/mfhwqgSsRc
5Vpm0DhFkwxodVmcIywYmOOW9uOQWOEOKxK6XzQSbe+Ty5OwpDp4qnoCgkSEhJQBOifh39tusSHp
wnjWAEMdm5C1jMY0WS9L7a4tDe0O1eCtSmWLDSvXzkZN7diDzOUPGnjIQPgPQZhUh7BpyD+aX2ZM
8a/GKV11zQCSHw3yYpBJf2aaUPdjqi3aOOrOTbKSenw0QdbdVqknFo02pHsF4hFJp1NsYt2Jb+1C
xbcUmNR6GCPcN6ND+d1RIZHfkTr6E2Ls1pIe0r043ZZwNNdtbvrAYlCB53abMbdySTIdpqfRRouN
MHq6yjV/ejKT7KDZhneb6XX9lH3Buzo92U2Y7oeOfACrlNuK5ctj4Hvj/ez8rqVRPVYj3uomCXJq
5GS5OwXh7SNL4huniaybyzOmrj1rjYV0m2hj9O2sAh2t+iQrQmpklXyxUlccpNs6h0uUGY61hU0a
LDCELFjSXqu3gszQjH15nGuUC6RTchGKgJjr3DLu9QzWs6bOHYCVtTex24QLeY8qzJ2VPrgSAgEb
VhGUncHoyyuUPBP46GaDT8KoYYjQPccxqlT3BdTvJ9X1RwOO2o3Tm9Z10cz5TSaEMq3O2quGjDHb
KYmddNDMm3YgqEHo1aYICLZSoHtYUbfZ/ZR1tyMJ55+zePaPqHLYa2QMfBLDkxAye7Iie22VQFO6
fHaoZJX7uQsPlTk6X+j/Dhv4ku2ugXX7SeBNbub3ochZ67RsJ5IVGFYtSDKPjq2Rzlqb467Dxl3W
U/yUj9EXBpL0S275/PPkHqN3fXaNhKDEeGMFUfY0dH13a7m4QMen0q6MBxcXwY1LOkVA6vOjiKbk
Om61r5dXKUDXq7zBkpz5Bb6RXOPXoPZ6y00GVbfj33vzw0g4FnWhyT6mtEBXZWzWOyBHwBopLu1K
0xgfPQj0iHRLi35bMT5ic03WqdRfh37IllURN/cEyRD4Zkd3daOa+3Z+ALWMHaBwzSXqOLDKSlB2
zr3+0OeAvqr5Zdy18X2Ul4QU6V+8rIbU6w5y1zveJ9IcEtZrDtci6DiUyXJnBEn02nzjhwY+oPUd
Nx/XPvuOZD0uVnXaiGvacoCLiOjaQq+mTdHXABkC5ZzwmJVrgShoNUTBeBO41YgRgGcqZCJTJCn+
Yi3ejFjGz/XQJOchK8MbB75MFQSbTAn8+f8vJq80qdhI8gyBFznmAV8ESqrKm0h8yuTRor6WlOE1
bo/iGBhJebTLbA7fiL1tP6LaSnAu0KJtbs1IT1ZwHeWxMt3ymOFguGrkFN5cbnYFWsxVGPcs9H19
ur48CPoGJATpW72pg5PtVWs3MMw9pMCXKWqPTojMPa6+FZr66vjo8lLqbOzA0VPNvkuBxLGi9laF
HNaR3QZHQw+ClcgNUIJFdjDHaVezjFgIO1prONzQtb1FSXKXJD6xoum4CabomzbW25oIF4HDhLhB
m2/BvE8NzbrArjaZaLOVH5+asHluYRSCAX6L1cnmPs4CZjm09mdMAne6BlGN8tct0/lVPiBJkQki
8VEJhIHMIbXMPrld+2yO7XnCqE055Ib09fmuS2fJhwuO0FrI5Nklbs+eiKQww63dQJo2D75CGZto
77mKrkfTfcOzRHQauekaqlR6nm6/rFNjOehtuaQVCn0qIJNKdhMa77E6sBiKD2R7PHWjc64cNa2M
tNyjvdujZbxV0H1xpEdp2e+HGLxhPBAGnE/bJtLWozK3SeCsyJY+BXL8xorztrTorwIiw2RR2lQg
M9yUecOUVbBbZc5cWU+OqlU9+U+PSYL/xYnFXWzrE1R/TNWG8pkVCOq1fqavSG366hopLr8IieOU
tre55985IxYDbRiNbRMzM9H0bC4ySihzyPkKF1IQgtFpwpiRQw1om/yQWQ7uiVy7iYbhJZqcjSgm
2B01Yr7YMr7kpX5NqUSBatjmoPPlxNrTa6a3EN4VzT9YuSSWoMejqVJpKObrunbJP6+uzISEXRQh
xbIqrbNO7tyiEVhoFK7m1PyEcvV6bBD+4NrP1kmWQipM4mZdhdV1j5t3A9ybZCUbhqCvQQcLCvNa
aKwjcnyqm0aZ3nF0GBJs+U2D/rIqXOtdy4nldEVhLUC0XidqutUbaNOdISBFOGQ2mFoBIrwNdomP
z53Cvw4SrAqIMtZmRhxNC2e6kvh8D0MYRsvJCrZVX5xMI3psp4ksg1wQpZm/55SSg5lH0WXf3Dh+
txocd0Cfq0XHzALLUr1JMn5jWzVPjrKgEJQIDPAaijsbxC7N6MAjyaTvh9Wge7D1TBxFbonpRROz
Y7Y9ei4Z7zM8ve/SKzzim8mErhYMYL4qkWxI0kG+2Cluu2TlGDEEzmpsT/hJSTXTh0/C0DT8yP1N
XSprFdH5RJrZH9GJDhvsUPvMjOqtj0vLCvRp31Td15wbYFyO0W07QnggJ3bRRaFc5VU5HJMeFMbl
WRPpMP2IMoa5dEU5x95iHiqP5WAVRAqwzKXOKIwSt7Nra0hBwqOXQ7CpdGASXoQrtNCpGbtxvlJZ
UB/dLqhRGTSBWhaCEvzlzS62qiMi3pM19JjUg646GlpNRZFUtBX4/uposr4pF1lfmttO767kvMHK
HsujdCSjpzEIrlIXt1VNYbyAo3/57mE25BtLxl9pDUTHOBgiWEwdOHx8sisE7CbDFd6MVMesICqs
AlU2yz7qAYtb5F4XSbIzg1pbN372SvZivpYB6LGMhBsCqjkISUxzwbug0HytOyJ4HXcFvueQZjtQ
6X6fuRAaBu6ZC23mh7rYfBeW04CN87rdWCIb6Xsfx5aEBnR5oC+4kY3p4doQaxKion3dChuJWpZi
nQ7p/1fQro6R0J5rQpw3zfzq8hZL8FOUS7LG6+wYFVV+nLIwP7rD9MUVTJasDmEZhahy3TnEuBX+
1OKknY9y1TQkxJUTHjYnz/eTzzXfZtY+drnxh3p6bIGRHZP5mdGH20mE7Q4S4ydX+cWGV/7h8kB2
YUvEhvGUp0HGcIJ9+PJ+nHoMlZenvYjXlOnkrpotI2OShMfLMy+cdlrksArq7Q0Ghn4XlWor6wpG
HBCg57Bshs33l1ropUdOqQ7vIiFyUP10DsEh1aKYvBceRk1EgBBIsQyy72+7rQ2JAegtkHYgoRso
IA1rDR8BYNdph7pKXg0WpmuaGe7B6hSM+kBdW4k3HELZXFXR1oX2Qw9N7+l4cl8zJKdP2loajjCg
/2UGwdFgBbc2e5tU8RSqiau7EFM1HoYyWcSeXm4qrTS5yDGTFI2sYQB9m1zDP1Lkq9dpUsOyyfcI
6fWN8AWLa8s9jERpLPsElJpN70GrWKumif6177R+aczexFH33kaz3ZCpPawTvAB9TxJF7RnkqDYz
4NrNZtT35ekU2UUzg9Pyg3N5F3k8gXpqxn1f3u3m/yAq8lXwAaLSGLFv6nq4u7xvhXMs4+Xf6U7n
YjC+vH15uHz85ZneI9SOvQS7xvxh37fz/fHyXwvNyJegWerl9zcv/6q8fN3L0++va+msTIw9P3y3
4fLlL3/9/ZuIMX0Wc4D15XP/2Ql8Olj/Bvu5wGjInHve3UQTu0YM3KYD7AS5OUDwnp+l87N/Xl6e
Xd778O+QcqSbrssfL+9fHvqgxhD/z/+VQSM2uKJuLm/BxiHCMitemzZnqeySwZx50l5dXv7zMMUs
pIsJ/+zi8pQxvTvY3iBWbmodwF3VO5BLAlRa5a/qojopXbOv0FA6uMkEDqQ2zrYDCSOrcpB4eOde
4BCP9hJx3Dvgl3aJH0pg9XO+ciPCtczgjI8g3FvE765k0FnndjSaTernwxU2uSVZwSl+IoozdeMZ
W7uENNMjsDKT/luqD/p2Comecgh9h+2idXR7I/3VZelyE1LqYJ19n8nPzNjI02YgR2s/yWWTkTiq
24w9TpJ+a4b2uhYm6bAGss+B9Aqf2JmCiv1CcyZto0/yiyfPwiAwZahefdLTDv5YdWtpQshr/fYR
8CGbrvtFrJxomxXRHpCns9U9cZ+3iIuAe+1YWp2n0dpEniJbNPBhC1E8sYz2lNagnIHegytD7Wc5
vgLHiOG5pwkcFfgJVI4BQWZE3qTVa3Tfq+o2sn2ozZbF/Ck4W8VAnHLx3toQZTLMS9w/vylFykvY
svAAz7tSjX2I52RbQeCXP6CwYGFHsYgaCxWxmhkSNrSawHcDGMuJvJfPQ3fT6fmdn1T9tg7cOSfO
9c5SFa8Kqso6cau3MugetLbCcKf3wLFzHNVx+JLFGy2rMRC5syyxs1cmjvl1VnVbWeTeMajRJkTM
jYy813ad+c3BnbQL1WOIfOsuIEp8UUY+6EkcqMaIHa5AjQSLkmChcp14cbSMOhJx9CrLV10UGdye
r2OoU3YAyZYl8MYQAQQtUaSEeRrOQulKbr2gxnmegJNGYz9TVLnZ1wllLSMhBqYOdo1PXvv8SuJk
Pdi1SxYOhKVRqP7WQngWZeWzlpbNUdqwWsjJY7ZjV8UVQWJwXMgIG5NoR+npSeMrHAWljwUcddqA
vjusoZfYm0JCQWvM8oXVrVrRwym2gTTVTeQs9I4pXw4naVt2ZJblg6xXivYmgvSKjmImWRAWrN0p
gWVQq0TGX0QPLGjgV9EmWhCp3Rx9dYuOyWNmwtwAqQGZFc6jAnyOfX4xaikSF7JFukzbTwjqCU3K
sRs7eXnKI7xHeVYyD4anQgowRE8qiaiiws8ydrjDT1a0suK6PrXUhxoAOAs7c0mYEQHq9N79NBgl
jLbXpOjqm8rfxj40nEmY111AhaEZtGiX6MW1bqD+UALCUROGwxIzFFnBooG/AANihSP8S0+u3rKx
nXAZks92DY40YFmxnIzo2RoQlwL0Equ4YOFElqOOTiEHIlulG01LG6ofJKxIcoUpYwFqLsruLMy0
Xs/IC486176DmmPrML9JtHLXI+HiXeqa16lJWzghNnwV4PFd+gUDc6q/zBqwUquZjHB0WNdR0U+n
95xWslZEn7WifO96spw6/KCzy4+8Lge5FrCaTQB9kMuI/+8NrbnWjPBrSATUkItqzZS7gLznyauw
D0P0zwTWEEJDkk9NT5q63wmdE4FjCLa5dUKCsethxHteTNu4jUjwMfs3ANjjLSMgQhjVdYu6GrpD
BFVjM0IvJiomc/YaqzkDxfcxY+0eOKQbYiDPqOqZT7aW+ZsMXwtU5U4wBdK8HZbTY9XFkKm9OLxv
B+vNFxCGr5uYPo6mhDVXguPzVBjeFXT+JRHIzM3qjEt7voogwvX4no0bGdQs4jyV0aOUW4cg70XB
RPmqmh8gXIY2pTlyOg44SO2tVtUn8vSSq+8PJmNja3nvfhUywaIJsdY9MqJZb1JL3coqPOHLG08i
grREO1DSAqQ4CHJU9El3bBDOH1lQDivTpX+REX4M5zKPKK4zUs2zSXMr6mDv1VRWzChDj6Dl7qIN
+jXhgjuc7sQmRdUeOAVklPzFNmIS6qwyok0emqunRuXOJkWERWkLikjohpugIN6dkEPFrATPr+P1
O1vHFp9P4R4uJ58FR9D3mjX3FXPNu2u3BEtddmawJOQ1WuqyTY+RRURAHkYbJwqar32mvpo67t2E
yU6ug7OrB9yIuTN+KzCsjY61HZPRoRbqgh/RyhMqZ/hAIj4b+Mhi1jJACzgjzQ6LKvegT5EZQF6N
8uepja9Cn6ZG0Gfxll6OxumG0SPril1A1WuD8qoeHxp/DqgLW7Gm3fyZYqNYMrlFu2PiQx4mk26O
Vx/JAfBw6RIByhgFeXnj8ZkWw+NNxeEbwxumqf0G2DfwOUmWd5YYctPEj5S8MR8RKZVbN97keihr
AftLMwLWWvbXfVAQ8oXIYt1n8xqLAN8Dtsql1LrhHDbHdvSWhdm6NwkzwCDV6tvaKr+C8OOks1Vy
NSTNp6SKo+1I8YX4MSBmVM3WzJPxchYI42rSDDdVYlyFNquQOfS0L/rkKGmmr8FlGoSU2dOmr9VB
hYO5HqnUkwLQRTeNx83FUnfkqqKfiys8irMlRpW4U8fPWDqyO0UDaRUnoN2J08iJtyXUqgBDrdx2
c4IkPO1VkLz1RgAvyAABwDVBg4fQLZAr5tbua8ZYal07cmL9dSt7IGBNvacuM+5Fh6eTSPqlakt/
r2XThCpqeNXQUx6rNvZOg+cFmxRNJWosONX2AMlFovu7phSgnxKQw0bnx+fKZg3rj+aN4RWDu9C6
Ij7f6hG5cgnt1V0gYhUy2urYPp3B3OHcwnPr36ma5MEyhdMQB+YZjUJ+jzYeeEIOTt3oPtedXz6I
OO6uhjD6zOVWPbRux7RehPnC86FrxBnhjqo66qVGxur8EmUcCGTHTA6WKoZ9mFJjqGSw6YfeeNei
9AigZV17w0pVQn7KRrhUiACpksCOJ7FtuHHzosbeAMxEo5Qk/DjemWZF7JbRTzcWh3khYjvbpzlT
yJEP2noaqMMq/CIGtU9jV92WIIOv6Zlet/iDH6K021GCAsnlpu/ENKql1dXBxs7096S9iRHxn6r+
/7B3ZjtyK9kV/Re/s00yOAK2H3JgZjJrylRNqhdCQ4kzGSSDQ/DrvbJu290wYPgHDDQSUqnvla6K
w4l99l77J4LEcF8WxLQUhQFAtekZrCmocEdh74t8OZnWMHJ3mcQ3jHE6FyyzZhwwsMUkUfecsVN3
kMjDaWZJwuGlSZP8KKi1gqnkH1wu3Ni0f+XBuHf1BB+xSqmizRMOuIn6sGms9uwadqOFXJgAYj3B
vDjNRQODkLBSqdfIkJn3NBXuwdHCO7G0PU5qvrqOqx500Zu8Qai6lK22iaDydk1c/4R3LzsIkxaJ
qmOGnZv33s4WJqSc3Z5FylzaP31lCijg4n4RyAhiEXtvHvuDCX4trtg3Qc3JOMQHzl29pJ9E6xBE
fZ9y6GL19lUzH4C9eyeV5XBmKwUPcvQoiE8dXriJrtATFucIyRTIDg2hPUyLiaeulVvuBWovpJ0E
8mwNHywC6efsDFZgGE303ssdsTXnYTyufZWcsPKcKMe0dyTusVXxpJhvBE6kqp3bmvLUly64j0S/
Zp3lngWJhU1tY2XOljqMmqCnFovmgG9WVe8HD0m5xd1ykF5dAIwA9pvid3wMkcfJNA96B298sczh
xBNpwfrhUajaT9k1cCjbwVY9uOGnBVn5NAEQcAdBdl7nDH0z2WibU/ZWOjnTQsBr1KzJGtvOeA+z
Skf12FGZwXH5vHJgxe6asCRw8w8bifXkBOFHOtMj3rt7Kyuyp3QhLFKR/N+yaK8ZLkCkCMnpjhNt
fzQxa8Nga+5mHWOc5uAHiQVDrtvTZZCDjANIWXl0OZY96c/B10Thw3I3l09F0fkPfecBaDKXF3PY
JkVvvFkLWxm/v0B+SyJDAAdnVrxrINzcxLW7oEjWfYkd58A3Jjn2zlvSusneyBPjw5t/J37jvVlQ
BDUlJKG76DsngIDeNyt7uDThpV5m91lDAsZympe6WYb7hA6f6zQ/Q8AlAIEt4T4rgvKhVjxJkPIP
JYaTS53BAgDD591P1YMbcJZLA1zTAVUsTLaDuiRMMH901dNym8Non1zMq57ANRoYXL8SeWFyE8hC
9Uqa6PYxOKmK6A32N4yN4UNIW7BVAiw0j2nflsd+XZ9lpoo7VhT62tNKbIBN20xjwfrJdd67YQ0u
Xx/IdiC67E8JNmg/mJWPCdWHezNowkCpfl6TYrnnfTBdncmMMxtCHjIxqvXEhibDleYb4XC/jknN
uYBGBtxA/LWK5tKK0toaUP6Rhkd27CsNfm2F9zmQgMuYGCSqXNI/2etudKMQ7+LeaYTe+57Z0OlY
F3eCuipVBuu5QSje57Yp4PKieZrGxDrHZd3cudnB0sl8KfGNzCwpu2IJ7siOwhhPMW/ncv7MKURi
Z7TSHySbJXY5sLZ5PuymrCNWW6fWbszsNLICZEXrXFap/NaAC+hwSxFautMV+Q/RZFHvAoC1c5f5
PcnCrTKS9A5g3lOZifyYsWBAAQWaLeQ7y3eeIk6TRwtAkB0gEU20H04/+5Eisqtk3Ddj0W8zzTLI
cn/iRTVObiYD+I15jN+gP399GP0cbiUEhD3wovpS63bvYbx5nrjj42Ki2akczSnWefC9SdJPg/Dm
UyUEVklYHpip2o1OxMzICP8Jphg1nTOFFW1vsznuvPRUqxQgbN2lB3+luNSVdHZTbMZ4ohe01+y2
46cvxXUjVSTDgWIwkLF58L4ONIyPLbZ3MfdnuFCSpUjzTjBWcUmE+T4zrJ+aVpOd1tSQKs7EIKYD
OCxefbHXsX+op3x5TJL2rDVoBAri3ajhKURfS2nuJgpwcQ9lb+C1YBKpatgLAwMf5BpGoQJ+tkSR
eHTTH6H9p/Mn8Ra2M74+r/reGuRDF2cpvqOry23CJQZI+cTB2uPpTeBvzgTAbehmUQYqubaKHh4a
Z8E6P4ye8ihpSMITERjUgUOppvxIxv65ycCEwHsW2xl0KeUugRflpRohK3Q3zInZPYxns/Y/A0q7
IEYl7s529bPj1c5pBBsYmANmBRsTct3QyymV4twR4BMYMbxhtVHgQgwvZV27/qYp5dYhY2tOj8C1
7EF3hxYUD/sJjO+EQVQK1icpKloBwDlXM6eiUoHHVpjw0LVWm+9+0oFyGulqzq0fgLQHy2bSh87t
KBkCJbOXTRK2R+noFqNBBgkEn+mBnrfjRJPYbrmVe5VyNwcp20/a+5zW+TObJ/IjmxKln2o5ATjE
muKkM46tWe3BQM4be0H/AVJ539fG96VefqU2Wkg9piPseE0FzgpjB8D+4zr54b00yv7OahW9MTgz
WGiyRO3oaGyEne95399u3WZbLjV01OW9oPF3Lvy4UzXPe6fb9V7X8aoHRe5A8DoKxqlcz/t2bpaj
EiTk6VDCcokkwyyBv45SAtWyza3bItiA0n7vRgOlFo2fQyp+Huo+cWIFD1W/glEyy0NJXfY5dSPL
GvCOG0Oz8xvEL9sN1dEIc+oJ2kYckp6WD7h7iuZd9Rs9nNoiAUKGoPS8n1myVWVLvf1IF08qkLUM
ojVMQfvUzsQm98xz7YKWWcSYXDvEJb2wrx1JL5yNCQbb0qgr7E8oA2WKHWI0nG+q+eHbQKOxwU4b
VWtr12XSPcL5wbuNsDapXBw18d6tkZNacJHCydwWyOgdk2Ptv2UG1NiBTt8DVJ1l18m1xOyw+BFP
wzPfrIVcQ8/ZxOzE49RYMfG7asNWdWaWxSTeE6+B7kJjVJYN4s7BlXOq5/op9FV71zQFys/Q9w++
z8zpqeWOh/C6WZIyfKxydJAcbS0vOnezDOqZCarnYhWYZbLhJALaYx2y/Cw/U8hzfXhYwWYSpN0E
XevvjLrrH0Z/fbbYlN0UKT+27Ft50thCEwz4i5ul5vjvgb8CKf3clauKecLFDmR7Qjfzj3G2rW1R
tMZ2EMh72d5J6ISzO8a3tLV+ZhVNcMppfg8c2g+LhPpotJ9NOWR3WOyCyHeL37N7k7rstDoWRO7d
YG53NinCyAmSn7bdPCbFl26LkK1t9mRDRvh35KoODdM7WU3mbpeQ/UvdVsM2VdI4D27BIEu0cLum
jcNztv680dmPpKvoOV+pGjEmxKLAKBAW5HIv1AcaBt3zefnmzyetej8uLcrqLcqStn3QsRXN6m5P
gD8OV/Gj9wszys2sjBfpwYBsrb2dT+Opa4qRAzqPEubIS5P8sfwe2KTjatwQQU+bSFEcvJQ70w+X
DZpjyIEag2pIbCS99ZTIOjyV1fxdVX1+TpW+yAYOXd/Ju4pkwbbwWjaEK+fhYMCGNbuCv2PmgbxC
DNKl8yuxkGgcenEOdB4dW3+mFtRdqk05hSJ2A+MnxOMXas64fzn8385WwXkR/OdBVrthFmE21YkD
dZKV42Oos6PwsXSh0KY7ByLWwWfZUmZenNZBu5m11Z4CShYOlKcQWne+m9oIzt2iaFwA6H3ynYcW
kQWyUbkYxiW14GDPNiBAwx64kav+TfjJHBPsaw8SGPC2Zf20OB4LfdFJXCSS576jwvPXRzW7vyXa
GtpfDn5qVPmJfdFTEkjnLuvFT2ZK81fVOxc3MbOHTHdBRDv3vT/NBe/XydojCYFBTTj/kDjjG0wf
LmdN74jekr8VYfuwzuOyqRDBCnlbj6n0WWFnZWCqithu6lNXDjTF0+58ahb3Ihp/OdgdD6217Fjv
bXllZCA3K3wevxTjGrjAtwTW6S6bRXmABwgINjQW5gDxUvjNsR6HH3Y7lM8SSejAugyHxyS6h3rs
nxmqNEWXNVaCpnptmJF0psRpAmO3IQi+T3zazCuZDTyRZlpHSwRTHRCw7+hGyuAcxr3JW3RcEs6G
HfTTfCg5CqykMKy0iDuABndY5qKbkX3fLGlwGTLaoYxFmhEw7A8f49rW9CCVOwvZA6JbI7VG6tjZ
rTgvOnU3IWcxVSC/Aa6noWycragXnGnW1rwPV4v3oC8PNcCjjQY6SfPs5N97YXkYWuDeI/lyvsfJ
9YEOco8C2tHeOx13+SBtFJqsSe5rE1rT4oRxxSx9mipS5p4c8DvZ1UM2VcZxSSP+HJzLjeKqW7/B
b6Ozh5DIYFaQn7BTqzrU7ClZQS3DaZUOR2XjvmgHKtBMByKYtcqTatQcBUS8doEJ4E9xbusW773i
XnmqLd0zKmSnBgfVYw2wvNb9dBq9cngI0xT0gcyq+5n7MhOLFbs1bP1uSQAh4IXLyodMgdceKpfa
qkTy7ZmoQu+biqdVYxbbrwc/HeL4NQxJC6Sy7RPvjoccuPbB7ORTmxaPwkb0XR3afoxiOvPN9LmE
FA9yKU16BMcblr6jfaD3viUey4mst79RUkMB2oz5aCrZDE259ZNij+Yp9weIzJ3zPUBo2RIF4o9E
vmMP6E28mtNRTZ9KKue5E6Z6Cgr13ACtxQy02DRLpdWrW2WfredNny0NVJ6rw83a44d1DY7C+arv
JsMTp8FeyvvAdg5ruMjvvAYbPIh2sS9pMIhH0aOOj9p/yEo8JUna1ttlGnepRX2CwSo9ye3nIQ+v
Wb1yEZmcznV7q6SaSAji5BQPquf9kRTKfZzkOm0zQAQtUh51PXxos65Iy/bLk7NQK2DOpvOy4hrf
ZPMrObnwdsYFqzFXtNqK5Tgs8k9Nfds2KPzO49CPocjRyxO02PShp6uLdcO1STj5It34ZxedcxcQ
ZkC+h6pqm022N9KRFr5icE8dVWKEAMi2rZK5v8dLWzDU4oNrYSgoDnVUH5LjTcsPy7UeSScbB2Kb
WWSD7d7zuKdQZXWZyFsFHW1Odyrvy/1qlx4Jqmw4OmSdvpX1+kdyfdPx3jw74QjckXP0puRepljA
fITNx1aIxkDuwpn84429C+ERY4sTjKxW1+Rc9yDiQE7fEWgsH2zrLu1ZbrdK1BhIwouCyfo4e20f
lxNXHYmh4RyA4b2fnGZ4sIfqZHbtN+FC2pxI5pyCvmegUe7WpoN7Y4WpeFl0eEXsV/EUZDuHiMBG
t2nyDY/wqzMHM92TXXnuvKS62GDSIdMD0vZFjkKGmncfFi3in01Ad8ns+o4dLWcsOR1rirWisVD2
hf7hWyjY3XVj5d1a9oaH0TTvLZ4Zu2FswUze3iJGhXTrpTnOO7xNMwsst1pbdMFRXVOjNS+ADwea
syZV/SqRp+ADm8PTMD21qqruKsIFHDxL6x1jIgFuq8dgzprhjfPiNN8n0gm+U4YMx9HjpWgh/zAd
+myXqEdHsxx/NAsAUXaZTlxbwwcnAvNs97wTQookTeLgPg2ZZ4WfnO8KD6eS9o2neRHPbcCs51gZ
CsntI2BBBXJjvBS8v5+IQVwsQfkSjJDYKQZcRAU4+EmH/lZ15I0GF9Zzks5ctXykivO2sc4g18fx
MNG0eALqW1wTjHGeCcCS5yJI6mk9ewgYR+2lM5JMHc8GsUAZivS1z5Fd03pI6O5oGxKMHQK0UzYf
VcIgAqwjv9QNFU0D21FAhDeb3gVlz3PKR7vGcFerWAa+fK3H2+kZukA/HQ1iQ/dOar4kLDT/tKLj
Fei7T96I0jcNJv/WJBAPbIUu5cwwFKhE7zWUqF071g8tRZLMTxzR21Ka9yZa/yYtx28KgzJ/r03+
BmKYurWAvNis+8ixtOBEa21dhtCpnuS9LKueRp0S4k5HmapVuMlTX3s/gtRrD5k30SGSUlGE4XYs
m+WQeAOHtoTfpneqi6uD4MyevmUTTGWc21XJkUbZkbyeni4z6ZKZ3MG71yN8lmV+sUgbsiixKS4r
PVIeyYn0X+QNtvd7JKfgJfuyRZv6+ihcy39wUse8h8a0S3cG+6D3yun6s1dxwVtlY76rHnT/VGfB
WczY+8Yh8w+VMdX3Mi/wbrvu+JJxcSP2lq+YqYoD8iFHKjpNTnJIrU04h/KnZkWkcyqY6RtPoO6E
bgyCfeQgR6WeGFjVi1r8CrAKvQxIOEwDgO19P+jxVMzLVWuvPRsq+VyQg645jMZINhgVwi+9qsFj
2lD3xe4G+crrB5DrmnoKY1l2QuDsBCpjbSHcjcA4b6mDvBAv9KdmcHonEQ/JJF46y/z7Tz3J+w5a
nI76ahqPZostvGqW+qRnTVigTj/0KPKXSl5DGbavk52k15kWSGpZiks4Z8Yj4IODzJJnVB19N4gw
w54X+peySbJX62sXMS4ynpJmG5L7fM6q9U6Fro+cUurnkgJag5DZua8wYXDMEefZJxKVhn33vlKy
vSNcIGOymdOh79EcQtxsgAXGMCpHjtAuJuzmZi9f3X45gI0OyJdUzYOryUE2gk2uxmq+nwALUljF
S7Vzh/bBbus/SA3BobNNHAz2LE5M5NwSDBubpWbBn2iDxwyT7tZUyxpR8omqb7n63mPg38p2npjv
DOsYWo56nFaOvLJM7VdA669qDMYrf7A/ugeOu2IP2Y/UYBwbbGibXpXJHbZvioa9kAVr0nuPJY7i
oNyqaUzOU8rAWw/jH76dCITpMHAhjSJq6vL2KrbEEydd54lj5Ujkxz3Xhrvs1dKWe+dNu3X53KVG
/8z8lm5Mg+48VzIfzbTAR/Oq1gd3QShT2n8bhTm+YLHliOvX+sJqx3pYk3Y3ln5Bfbx02UDqj95T
1v3XhzFZLHvIQKJf8DXWZMe+C6dDkK9nvldVjFvPuiZunI9jeZEDyN4EDqfZWRxrPF88r9Y3FRr2
m/WrGsaHYAnT18yw00eIIm8Llde7yvVb8m3Z/Dj2w/xYB+sdCdgkjEHeFM5mRTeIGs2IuhJ8ZU3c
mNHQ9cMX0eBslhSBFGJQW1fm9tPoVD8K2jaxR0nxhk8qw2T3TU2cSAqPWqlWTD2Q+ubRdybjkQMD
JqBsQuNZi/5spUY8SL7zQFPevJWmbGfyQSj603dOFtaJ4Jg4I9mlx2Wx6ihcyMz01UrNHD5QhJPS
ARds46zd22nS7Vqyc6TN+tcMVXzLsvsHZXfZyzo+eSqr9wT/5/06jJ+TVFctrWC3OO18D6kinlrh
Ao9LX9KwM89jrZyNq42VUuUmOMy2M/0VuPx/oun/QTQVmDNIkP/rf/zb/0I0ff5sms9h+Pz8Z6bp
3/+p/2KaWn/zXJ+gsm3hQ/2LTzp/Durf/8UIzb8JuDugSQMy6QGf/6Caen/zAtCAZGyp7TWhof43
1VQ4fwNtA0sJnpML44aQ/X/9+f6OJBn+x8//GVFis8onuvpPGAWIoCChrNAh7u4RcP2fXEpf98LI
Zrc5ZZZvbKn1kTHIchnPjlAnZb6OndvHrbCluV1NYhPUkqJo3b749StfH0atJ2Rj1MK/vrgY2fBP
v/z1C19fa0b8MsvIptBnTYv+08bDlLYgIFOesF8//+uHgehPVDgoNPDEO1aEuBpqXWLfqin5uv3o
64NGF0yK41jAQkfdKwJB5/swGEigtx/OSUvH1tcPu9vvUsJmQz0U0t60LiVVLAbGGC7OqXMoN7eX
lKdlUHLYQo7ramQ618t4hcO0L/fItmNsmX5Fr0cCZ22xG4vFDhZshP1NPXQ0WYQdoL3QjpAiflgL
ETu9yJfeQrdRpf8LGLJjfq+1l5FIKWLwO0ZUOmtyzKifQFV2hkjK6lGZ09PsZISr9NxutUV1i2YJ
lePyqEag5NmUmvuxLw6mneZH1+kJYuJnV8qPgFwllBdkYLbEGeW1QMUTFk0yJBvSKj8bYrws+LbI
/cCgOyzdukb2/FJmE/h4midv9qoNvsLIrp0306ueB3SRvZeEWMIqaqtwyQFJqi8cX+mU9DGNOYZ0
oyD8RgKJNN9qs2W2gvcGyV5Kau45VYgd5uQ7TXUGYm1gHE0N/zMfBvoLKPzD+IEkZHTFHgpb0Zrr
i5FdZ8WyAwR4c7NLOhWQcXi6u1IArQ5ZfaLfYS7OKG+dA7Ypoz/TG+BiObUc5CRUgyAHnzU6kU+1
At2moNCtakBQ5b0KNv+edcRyRHUgM2J4uya3w7ir5JMo++6COcKdeh8zH3qzhpeXmr4T4Z7uN6m2
HQDuvO6ksV79cGDhMlCmqgPjkFeYLBW1NkuP/WkUC4RBSSk0OP5oua2JmsT7Od/+LZ7Gy7C8M2So
o8xRvEWwfuSJTbIyWLdfN8r6jeIlNlv28mQ2kpiRmzrsmGdYOpnzK1UUFrNYKomJ3/ZBhTw1eWMf
GGcOwwjgR9lebDl0JtVVSApovoZmv2yWLhmiuQvkBpr3vh5EtGSUB3hlUB7TSexJb/axOeWR28+n
1WOU6b3lLjcA/iSX0C5PLlC+JphIJvXuNwTXn4j3xY4+qItSdPxZ64IrBCGJx1okiTSeMoGkVpp7
K4GZIwybbvB8uDb9PO70km/bpew3hou50Bi4EdWx8SgpLcYK9nyLOxCw/5kA5XNvssTNDetsrsfO
cX7n9giCp6zdI8egO0ul1Fc5SLhLjscXrOpPrg4OTuOc783cExRctRlRFk2xScgSA+WEq5gcY/8+
uWN6dqqDIb02tmqi7jiJiMOxxFJ6jnC3WXhA0epdJvTGxmJgB+WeVCeL3/CIj5AWw6E/eGYVRlxA
l5aoNxal92EO2Rk4uFNYGILMbFraSwQNhGuWDqfaYUfnfZR+IiMryjGIzl394eGz3jZWRoYwQVUQ
0XwvhP85uoDEvIDOEdknVH/aDtjKcnhDoa6PvpiYhxE6FDAOciUmVVjsaMiKcIK8x5nEtwfJZ1LL
hnJIBoZWHrIwHDjeLAXa9wwlbLZ+d5r6vv69BNS3taQojjxADijeCFrk5LuMIO3tN2mpJFin2Thk
vqd2qBKmZVCYR8Pb02g6vytyVm06RmO+PC1TjvOlctCNevx/Q/gtuY11g+9y5tH5clyt5tRzjZls
j6O1giyV2RRN0pmrD1NBXKRnAg4x1s6oynbJz2oz/XFjNOcU6y1lvkv6BlsgpNkku+o0MQ4gER7p
5/FwyEIAUtU+Rc2kBUuwQE+gezreq1hM7oPcYPpLU3aqQWPvCLSwIKW2x2hwQvmN3+7XuTt5Cre2
TqocptacnJnxp4YlrTvjgqSj7NNZeLxMnq6OOuQ+l6dRTyX9Gs1JYjLH1VK/u84f9jtqaxnutFVV
fkpaKoHxsAZtY8fE6o5GzwiZztXzUlMXhNGAKoQSigQBLO/JhRNXNMMtw5icVvp+zfG3hN99TFbx
GmqfXtKSuFk5zASrGtKXXNUTgtYmRWvdpxUtyv61CBBuoXtvA3Z+kFE5EdsB1YWNJvJD3+F0txY/
V0kHbSkoG0twDdKbO03dh+gLCoascUDpEXprlhnVEkXzcwnnH4vm+Edp7GgsjxzrR3AFWLJIKJxF
+MjKlh19U1Z0XSXf+9acT0FGCcKcWaek5tzh2jeEP5sV6N/V0ah0cuir7DgDO9mG6Vo/GdIgw+A6
YKwo8qr9djhlmnKuTPVxuOA65ZYUi8eBIysuYCyxL7/2NagRgxmEQMQN1ErbxxIuCyUJHUk9NzyK
oqbWqduWKyXGDdUMiBjZc8fuFJ1vTrBK1cD+Gh4ac/mHZDp0tPl2Vh+0v4XyYp+Gt8mRR3IE93KU
PGi0Pnhr9UbHoLultWFXOSAf3Jx8IJRWYLI9C6esC3YNL5V00I+UwD/33qCi0itucm1y8wN029wS
zjW1qKk1VpdoFbCeZHjIPZlGruhe+1CyZzU9qpqjaaiWgzFQKlH0GYfCjtqWlnuCbmd0Gce7Grio
Q7cryfHa0W18iVud7Ly0PheW+eA37jfunPcvh2cn5XLoyywOmWf++oDLx1amCEhYXCWtlIZTdiAC
Z8aHyV14DrTDrgAPX5OKPNVraJJY4UNk9gcujgLnaHAPaMCH6shDfaWgIZOSKy8LP6asrveybNka
uCyYU+KdoAw6ujRr99mcAKxmCY7OYCr2sxPu4O2ShJFmbe/ToPmBTDHGo8P0BZxVMGXW9dUsiynS
Q7FNC0wfOeviLlCb1W+7KAl/J3ro9q6V4B8PrZwKsgDy49Ic2Rb85Jk/sLvsHlOYXFEKliH2DAxt
3kxatPQc3lmUg+DwDtotjW9cpno72rk+FO5waW528NqoTorGF3daKeC9GfxnEom9vbTsqaYuQo2+
oqsyQJc28m49sYxPcl/sZsFUXYor0V4kJs6+vCRkF5tYhE8Nv+dgNibrXYwfG4M77+C582NuDgi0
lXUsb/Os2TTPorDQOfr8fg7zJSZEB1iTzkH4kxTyEDwijjnH2rF7lhyY/7Oiso9tJ4E3+l3sjFWH
Wye4NoMiypx/09krIjTRjhFh7euP4wEa5DrBTx3WeVRNGC+sbsGul5RxgWGtoVcgpkcPH4TB7qm+
ZaIMJZ9Je/Ffq5mko3Ex7tH+3VM9En1MwEG0t4k9ldjvTV2Xe4zen6gkiuyvl5068g6d3yGMdlaC
BAk4Q+UTXuR88OlbGiUvhhEah7C7uE4+nCF5KVaGZXjE6Y6bBFbRtVaiP86Z+SpQzSMcqmzi23ge
qIodNbHT0nfUsbDG/YoLIVK99x6kAx17jT/vMozMHNTTNW5NE5d7UH/UeT8c1qqhmHMcYp85SrGB
dtPmo5u+wYT4nGkJ2GYkLJrCopPeruKwQ36nvgqF/TnvDHR/KaZ4HKifF4X3I4T/+lf2EQQGJlON
ApDPktmc28liw7OGo8Uf3NmmdfjOHJhFoV3gv/dQGFozquzpcyoTY09KL0lvNmYT48xCEhPVAXvH
swwwq6dK6Ni5HSKc1ogyRGlqdqktw1AwMY2aPtmllh7O5tl1aE5uTGYwqChkfZfywqqyO7j1tAdg
1B0NQi1xUrXY76eJkqEGU3QdXnvt+bG8fczpr8oPNDHRtY7wF7wKYaH/mquF3lGmcLG+0vZZvw3Q
1g5kzWIHr1LkV/I7E0W4oYtlD19qp5QDCkJige5hm+zSpXnpeNhG+Ooolp/Oed59m+asOrSjP50N
jJ8aKydyy9EnYklPovrB9PBadUSUDHYmbrhswxHfal1G5pzpmGoQFN9QdtjiXPIjBHPzrmIJ5Y4L
UYSR7Hdd0aRdtv7Jb98wLi1Y03Pk49tN7cw4vDoblXKhIbe4XYV2T2crHiIWyxW5T3Zp1OlMH35B
KCORNWkNE+UoHVlmLIpHh2eEPFZohGcjy91NBhpiDH9FiYK2GmJ2O/ZhuqtHLFucrO7zZM5j/VSD
1Ce9z7/OF+lzq1Poq4XKEHxWbL3rbeQjSpx4BVpT5r+mvqDfkYr37XKLcrrd2WtWts0N1UY5v/co
nY0adXFK2V9v2iF87XK4qPSXgiS6XeaaAuINDx6gxN53P7c/shKj0aTlXWFbZ0+IcQ/U7Vyxf3Zn
l3JIudLKuq4u625Gat9d+o2c7zoWKqfM+aibENdQW0+7LvjzFbD9+iBJygSWuOIy1wT9stvZ9SuV
/fVRyfF1agn50i329693WGw3Ipvk/usD1Ee/IVk8wnG3v4b0/SqsCy/SIUZTVDHarkXop/vhijXc
hDlx4sWAaGSuLgaLpoPP5DljXK0ZNiBWo8dbhAdfm4pwPFI6YXRTpN5yHkZxsppOnHe1+9ePytkD
8d/xtOY9xGrCHfp9SmKEHNlI8gUnNLjheTwOBGnU3HOsdLqnsAGQZnqdj7nN2/ldGMbT7df+8fH1
taqgrCnFAoCPkf9L19YJvuHi2lieHy26xbSfX2ynxmjVJPoXqQJ3q0e4O4DveYG2XvjQGWnKGsXk
zRzSZaA6GwxKr1RMtC7YO2X7PlslNCnsZaQ5sxKfiPkpjzIR3+UNPIhFg/BA1WdczEFw4SjWobEG
8q+P5PaWtDKm3aJTa/z1YRbTemQJxerCq3ls0Bu7+Mkaf30Y66UThnf6eq3948u2YkTnHtK1a8bm
7WMd5XOjnJB849jtdO78SAAS0bpmz+fV56IqVh6+K9foMa1p513LGZl1gvhE7q/Zy4UtvPaqKGym
U4ohILHDiGeAydsl87hyaufp66M2zJ8mcC9X+XCSQ+ulCwV9r2yCcsLvuizyc9sT9JtsJQ9sbuOF
oRSYRnXwjW4lyUNhsWOxksQF7NyZhU+ZRvFa0t/1fWmu2CzYb3q36SvdZb6V/3AmFk1YEMgJrskl
a3r/m5SMBiZB0IyU03BDYOFx57maVb9VbxwSwqhxLkk7ds7a7jxCvHuvBFkNYmN6HjNxdn3K7Ur2
wbvFbtNzb3/gKDsFZTh+Jyc3bVr+JwvxNkDw2Th2YuLEy9tzCeFhbFJ60QrQIGNgkmJw3E81Vs8Z
m/6jO5o6wnt4yGaOZ0nWLtc1z09QlH4kdW39AuQQIwq8absW177yAMYUDVE0TH/xHEwbDk/Lg8y7
32YYYIdbOVq2igg8ws50ntvwRNGRfz+ZqiW2hHGyDubwLpfE7Stxlo9LVTtXTiDQ+9p6JhQW7pyM
J2Kr/5O982huHt2663/xHLeQw8ATJGYxiaKkCUoRIAAi51//LbDbfruu71cuz11dxaaoV0wAnnDO
3mujEkGLn7lhIZFREELNCkPWE6OeyX7VE4fG7tatyqwE64FZsg+GYBuq8UnrP2hcJu8ypt5GbHQv
psGrW/Qar9g7rCdmxdCtGk16jjSBXqklr5DHsXGOsnELua32J8HSFsZYW9soT4garVGkVQDArfBu
0H8f1kWhSW5XJCPCrN8qyqaVrsU9Cj/Uf71iCl5aB8/5NLKKhdGGNEAddiXWIk9p9M6NzP4TTEG9
17L6GuWEMUfSPOEKIiVUK8TWZDKZPiZhgRUliujkvgzF2g8UmniBRXKRNQ//SadP4CTaxs+F+Pnx
EGuhcX0AQNZS1+JmnA0jMY5BO5Un0W3nKi0Wn2qNR6NaC5ggrRrro2nVtFmmxMGkyDAoiQDL1PCS
PNAIHU67UIl8Ie+yNdbObD3K1YFdff/XQ/Kj6FrI+qUZytCXja5YP27E+Z6pQ9hqcELjHWaqjw41
fsrV4/cKM/0aLcIdF33EWgHlERkXcs3iGrRcvk5D1nGPG3mo3THg9BXFDhKyHqFn0aggrB+LnqDm
Qz/upTjL/AT8xGOnk7OtIWwCHfEgZcuBE0WXpG8JJOqiwNpx73Rr+fA9y2GNgayjYAgnySHejnLL
mMXLIuTgdQNCKaGB1cHHoyjSAh+BkqMHEeOHcBikRHHIGJbciXoBqi39pxsHaTOq5sY0Y4nyH8AJ
u2/RR5wiJGCRRJ+QZ8dPGiTP5A8iBzSoHt9kfC9KICVukZf7uOS1ulKVuNEOIV0jr6Mp7mhjH+w4
W+mNoWRg1yO7yGGSm1eZeE/NBrRf1i1o729CM8VeT5Gd8hGAkmIeasJDqxiHuFMT2o8YzEq0T0Zs
nJIw/qWolSxAYSQDrJhIhEcxwakci+4C4YRGZRl6IzG6Nm0Nwa44BHYljIl3GzPZM2tUIlV8SW/K
TztixxORwMARjD7Yx++R4S4SC4NIhN3Rpz+OI5R9fp12/lAyRRv1QMwAQj1JWSItjbHSxAQ2aMFg
q+3Qr/FzMpabYwYwii/bmEp0nHVi2Q1RYT5GH/Qt2wRgqttOxmeWWKvGSrfkp/a0NPj41nTVerp8
iVeiktqXFh6ISpc0t6gjtLd4Uynyurwyi5sEcU2DHRua+LRpRylZwIU6DxLIeBavMaYzqte1Etpp
qRRbuHuUNoVY2udol+/gfETRvCFcpNgrofIodRmVm8JKK7HKHU4QlhgE14jUdHur3A70Axy0We+3
3tKW8h0JoZim7tyUlWphMyqmYpeNcKbQf/ZKkLJCIb12NWXfeRmb9R8iu2sMS2J9uk+315BV0alG
+02LhghH4EwUnFkOgu08sxHATdaMkMqIVD7XE5G6asCMN805VBjyEIPuDNbEXd1Eu2E+0OVIHhiw
0yEPdcB58pdRmhPRkS9QOBGV3I0LrZ8XTa0lL2pVdYG9dtcblEIsPUhY+BVPJSRuGgsC4PhYitnP
Gas6kuQlBIId5kaqZUKCu1f0zWq4toA3V4I0Ppvk+kr6aLkFYxazWrUtO4LPx7ZfJvjSKeZLhd9K
uNYFLP6ppp9kmYbArbMITcdgPEn6TqcUV9dEIaVEE6zvNfqcexock2DXjkJrT3IleSJdExG9Hpk3
aubCrqIQ0GueoNFVFwFnqCGtnrulWK6s/KC9/1ZIt5YzUlfReqQsjN/C6BC1YbAakX9RNaS9zvLA
pnBCAQvyjanpo8Nrb6W7gpIE6S05BDe8DFPJlyUyqARrU6jetUr9Hb4yuoQkR2UwDkUNmm50zeIv
dqokPmtNgnOIs7tJXVGX2bIVB8yNYMstqlaq4A/3uniuVU4QYzqXUPrZLykuqpZs097e8xbM+dDr
uLL011jqAcfM5u8avzheSRKKU31dzOK1Ih99VLs3ZmApY+pSJDegzFLNubBEuVbyax7H5PMkykVt
5M+bghOn7PFXRlP+kt0plUvtLbFvUrRBhJv7cNdYKlNNzEbpeaIcXoGQI9PVLlr1ObhZ1TIwuu09
T54JUlYdK54yV+9Y/NzhYEXxGDFQZB+hNOBo0KCq4bB28IiDqS1PBoWRnlVP3Si9r5Pgat+YsFTa
QyAipixHRGcIJ1EMmnOkytd8tN6ypMDqLUXWomFIryP9SQ5uv2GsAtHpQ4VsRmAYZhzTM0JYc49Y
QcVhjV/ABLJsoE2z6xH1WkpPAWiZsGp76sbWGEuePqdICblW2T1aPJuJLSZtSfishXqhkeZSSHWI
LbzAqD9IqmeiPbTBT7D++OJiRz0Kvl/NBp2ygszmGkI6sQxIAzuJK62MIXVGoq1XRU5UMc0KNEUv
RtqAPpnMFcGU+BK0lYrhgwJegg49r7aJNSFtTn3WNPtaNr0qRWcvYkHjaXYTuzu+iORcFsqvXE1L
Omu8f6N/643GsPGDtat7me6iZ8iLjIYbXYOdn8HCsw2Lp+iiotwFQm/XQvouJkQKCbfmShNBc0pF
3scUB1cYEzYlwEUbPLeJ8ogVSNrs4auR2dXBbk7uOdFVXqHdcrtQZWhYpF0jAAODnCneMGd4EbTg
d6n1BU+Ub2Yq9F0Yo0ieL6iaGlEgwLOBomaUBdsBreASYZ6odUq9GfOlrclIr+qBPejY1uyBRMMz
icXoMwxrbMs5CzOnTY13qptfyCdQrd0Ke+hXhmSJz7fcoB2UGuwhWCSGytdtbDYJesIVY407oYUC
IoayC+ys+W0swKjgjgFtYAvxXDLqqLH3CGBFcZ/K8QcdttK/NQRrUL0n2F6Iz9gayW0wkhOC4NQW
Bxp2GZc0NOIx89ICLGqSJRDb6+FZNfL1/V7Fvlki5xoiOpBRIaKma6rZ/MOgagC9xWp7a4AI0zda
h5Xhk2lX2erIulJkuV4O9yWr39cyhTeWynjSyk7aYV71UUZ9qF+xls5Sp+4Nrs7NrrRcXWlQ96be
0D0kCbodZXXuabgVCKKofxljDAcHKoy1ods04Wz7YcxYACusGQ1az7yDyqZEhSR38OK+otpjPtHL
1X1pLh3mnZqnUN46Ah6DeY3754Z872ody/H/8diff0KcElQitmMh0d81NgzShNZZg1iahil3b2KO
ooAqQolhDtfceL/zK2a2fK2kgML+8e+rAHQBCONL8fjzx7/5x92/nm5+TkyWOotTLg9pfgpTaffS
JE108eYXnG8ef/vnx7/exJ/X+8dT/9s//+v1RkB3XihNDNVBDD1+fpV+ruaE85PDnEDZ8HhpSY+k
JULtFuyGfBGhxSwMuOg+FtovimIAZZuCNPLczJcZq2uviPUvfUyWXXclJYbZUMEPO0Y5tqZqnZbZ
Wzz143sELTWLDDzFcqstBXmiYjXvStAushr697to1+t1abLBadr2PZjrhayf/r6JTbLnoUbzM6oD
S/IedyMZxRJyRR6tRSNez4FAQaeu8jtJBTz4j98/ns/IqFj/9Szp/GqPf/S40eX4fz3TXw+iBLQj
PWflzBz859/9eVt/Pdefn//Tv/lPj6lCY66MelHOBXQN8+K6p9SIgWiEFT3/GM3nKXLQv3/7uPd4
7PHbx4+Pm8cT/PnxP/3tf3oqaCFwXBSORTU3R2i0UVeibxDyaTnB55//44NKUbHn+PP7fP6j258/
evz8+LUOVjFszVU/tw4q8DqEF893g9wY/777+NXjRoNPD4Fu9efP/+0lHj8qEOD+yh34/yq0/4sK
TVKNOY7gv1ehrb4/ovyfCrS//+JvBZokSf8SVYX/UKCJuj7nh/2tQJMk418AMyVNlS3SNNC6QfBo
ov/5P1SLVG2RYAkTmRmKpTmaqGaJOP9K+pdlaRZxIcjZkOOKyv+L/syQ5Dk64R/6M3F+CvoqOqo2
SZUU899C6BIpKJmuAv1JGuMOnmTu9NEtXLXyBOCguKW0/NJIhtI33xQ3lrF6GJ10wajXqXSrZe9x
93ET12AfoN/CaPzf+rRplqL90aPlQ8xQlqWRn/YyGJC5kv+4aWELrW9zdf8fjwG9WIA1Ar4Tcq0B
WeAKmm8e9+R64EGKq6hwjADey6yaK2KDQu7jbkAB1uk7g6ohIfWlXoF4re5eOUM0Dc1EvxIdAjB/
ntWUTzTWbwsruls2wRvQ8gwQfBiBaSPqc5GlMe/oUmcewcAMAPoHwkZLLSfTRcQezP5j8mlleo1E
mwJ3NBe4xz7q1shzJb+U64NAw2ddzRhC4kJpr4ZlgXBC6XzB4D2FsXlpR4uevY7iQcxXCplpiAu4
2LW5AjxMFgWax90aXXlqQ/Ao1oo04McWquXjfT5kNI976KmNFbt8ks0nSlDcSFNJEby/7QfiIJa3
alyGcXBf030qkyFclzORZZA71jwQPSQd58FHfEs2UULZvqmNlYzZmbjoYhWGPS4IY1ixrznf77cS
p/h93cyQyXZGPEozeFKg42s/5s4/N48J9M+P4zypulkfHwdTan0k2qgD5xtarDRp53vGXH563JOx
4jwkiNasPny888eNMf/4eEyYdFse7qpux13a2o/307BN8sOEqKFleoaUSBUnAb/ClBo75VFh/epK
oHsvsnYmH2n4BhRDsXLGLTU+GuaGqpPgU2EEFuJDFXQE2NGOOX40GAGFMw0pdI8n7lntwqLj9AKU
GlZUrfujiBIGpgy1Qn1TGxvYS7gRs9fkl/qUXV3zXYTeAL+T4tTJCkhjjsushuAznFWgfuj5gG2g
dqpYeo5ImiJXIuERVYVTbgbqCqJNQ5W9LAyz1fQpXiKEg5MDP/5GX54tjW2xUBQJVYexuyLgivWe
JUM6RBSwNVT2KW7HWZh5+k98sCxy6kC72ADEZns44aTn7KzEvv6C5ANXP19bCZ+AgAZEVIN7U9dp
v4jvfNbGi6xliWcUhTwVVyQKhlOFT4X1WXzD8ufr23fPt6P+gu7LCr1m25xRr/FNGC6IkqldqKUD
hyKRd6PpBKpN9f+I57U+8XjxhkPY+0hWtAY3WA8HR1Xt4q3NkVzYqepkHTAoF6JBjA/ASyaHpaW6
rnV76Bbj7VDUDpib8afV7b76gk9iWDavqScr9iWEiphO0kB5JGWckgG7FSoMjvhRtLbV2GXq1U9I
/NGZD7Idymu2T+1JAcJ8kC/KFTOEpDGG2FHMxtStj4pIbopTnIHvrkCKiJlH/Zn2ic61eSrMJcSF
Oc6J7cXd7UUvPeuY2u3mmn0al+zF8tJ9DFqAskS7sao3iDvGcoSSzlFEyxksQGJgszMZkbovQ3as
5GIubjtEEeJhLN1742aWaz4rW+GVMhYfhtNW/VB/hucbFvQNNYVVs0LY2OHIkvGWuel3XoOQp+65
iL/uVN6ABsTufScrjBRL9SXZ9KWN6789Jvm525Yvw0F+N+/L6pUtCewQTrZuS1mJg9r+6uQPT45B
Ogl7O9AAqS8DTAeLY2waUDR0696rjXdb0dXPn3XEXBwJdF/QCNGiepLXHNXInX6xuTqUlGWA/J7h
JGv9l/DiZ2VT/6jfOLc/bt/WkXFnrD39TJ5lwa7Svk+XIF0OnS33rphvikOtLLBHS1diW0vHWuM6
7++ObtkE1iyDVbdnR1cwHej2ONlYjz/uuZenS5Pz4e4X8EW+S/SZNFDd725H3abbFXjorrir4bbc
/W6HVtOT7y7gEFJGUjt4vZGe5lFto1xu2OWmcavncodYmeZJh93BWpq/2eSPLyIu04amw2utvDF2
UF+k7zno3+TMpMZJgxlwdyvaWSv5Y5wc9jFcUky5PN2AkmvyqjeJ9JBl/N2EC52eoU2Ay4k8D77z
+mN6Bv75mf/gukHGa2JkQ4TC6y9Lao2v40XbAgZlWOwXoaeuen/g83eOdrm9ESze+zkZTnb/3sX+
tCoOcbOUUGIEC45lVLtB8CSKq+I5WENVzZplehC+kExxfHvB49Bz7WXPQ+TOAMIb+RL2sG1fgmk1
VK7IJnuu5vomnyO3qQGyvxaGjdbCsF1mTHSMO9I6fY45KXHcC174AQM5ApUOvZJebrMQY1pKnn7k
8j7ed/EntlPrKzxRrtNwhzCAKD+mnPiyZkez7vc17y5xuUukhXUWShdpN0/DtjPGHSNsDeGdJBuW
BX5eb6svLC+vwc6SbGM8QArtQjd86UUgti8aDcSiIiGHJp+f3xeN9AJUSBSP9bA3xF/AJqSghIBj
GG3vXqBiUPPu6c8d1WaHqdqWj8NrcSNTyeFjG+fpHHTvcv1TM8hy9aJRlw1f4RIibri2yDoh5vZ+
4DnU0KL+AEbKZ7CYLYjgt8CowTe07JrsKjTUwXvUXfGl3uM1Rfn8N13xX2cPPkm+fDDGf3HB2mwd
fYWjI9nPgqcew/Q1UXfyE5WMW+NMu37lBK/sPmGhMPVt6Eqi0MbdOIRf5HPEOIjvq6xB6+5nfLX3
5ST6cg5z65BXG+HmSc2u6xe8PdSfwMDo30j5LkEvipoL5cKqcaHwh/alzFYD3SuGMUywRyMZbAlG
+5u1VtbxSd+MS/VJ2U/74GKuOaPvNkrjV6PxSoaYBLyw6BSw8/x6Jn/shZtLQzxTnoo6hcaHnHlJ
pEQmn2WalNoajnVwSr3+meKLq/hAAFOoGD5YoYwc9uYpGbY90UFUFzeZl/gvCC85gto3hFI18gN5
OQg2Rdycih1CmYrlV48VXiSMcqOfZhgn3WPRKT8baAACkRhscnHfo4/Ol3G8KCWP3a5cLvr4eZoL
YDupW3YqdTSq32haHblAC3rMEi+ErIR+lrPrxEB0mZ+KwvaeJoXJ6ta2VsVPDoPmIhwIdpsVZky9
OmZnGxpM/HNLjnIM/c6GUQe7g1I0jAYZSSmiqNbFJy2oblJ6ZenFysZKXgx8gBR40GEjE/lSr8XO
ertDvD3y6Ej6wCbaDMKTyUrDMa9lQS21OMmbjlz5LSHsn1C7XXGbnkY6fvNw2vwKhls9hdZK96tF
A7J/IbtEk3jZe3MUFt1x8sKDIK3bVb3vN8pbuTzqsDx/qvfhCQODuUeBzv+jjbrMFjo02BbR3u7u
Jq/i8hY8Vzm1fsfc8B3BfhvBHAj27Ywgrg5cmeWqxV5hlZlel7woB+LuK2xmCG5BLyERWoif1pt4
bRGI9l51Ia6iO979lCDp87hhrcS7oKtlayM0pgVy8HSd7jJwJ0egbsfx2l+rC98/L3ZrN8URoFn1
xMTRDZ6Tr+rn/hmzGmds4eLUawaY8k/Z2niRLtMPpHcoXfdsN12qNduAvnAbrkHazV/tofhQffDL
t9jWZc4hV5Rx0uKEXUandhWehWfjmxOnWkgXsbnCRdVeJGVBjV1sHDYRung1J2x5Dj787kNiP/OC
C4PKKDL9qjvB/tfyBTCxcmMovkTWbOKDZN0ieQLxjeec3I7sPT7iSwP5UtP1XNLfISJNTE433Wu7
BUXk+u73d78BFfgxJ8rBpv7w6nKffzNPo7Ma777ygpcjWuTfkycsmqe2gcDhyMGFXVW5by7i5x2c
6qsJC4Z2rw/j2Bicut4VoQ13A/muUx+6U3Wq5B0i0O6k5AsrWSVvN/T9EWd9ecDai120PCdffPiS
DNI9L4DCG3G4dVuXBxnh9gCVEJYeLPAnWXSF25oU8Xo/Uf9moa57hbTMTmqzgjGXpZ4pglOw4/eR
BvJTsg+uvKN27LmYnSzcd/miy9y48dk2Wb9w2wNhzWcpVNzWi+p2NopPCrTtd5n5ef+aVpAf3BbM
is9qQtr3K75z6v7qtp+ILfir0hmZxJFUygRSvqrNtfYILuipSRWQvHLJRB3EjRHBzBQQqJhm9R4o
KH47qvvobtAFPO49HnvcPPLrLHEWM5sVDc6GqICiJZS1Cej9wFFAT5KUrPbZLq8hRiOPm+/10iyU
m+/dQTahkpt/k6qAchGDbQZLvIne49eDpjTZ8r/9axXJsKsR3GU32tKITadMhNeyIq1OzlgpajWB
okKOZredXxCjT8GWna/autULiCFrQhgbkoBGtw4yCpFZOXdu5rtKwT4f7l3vyAdMIZBYmvwa/uQ/
N3mDvkbcsUWrGR4dNPpzXlkFPYUCtXsz7La2B16VKzmbdyn9D6S/TbVU1FVnrGc/zSdeanPLjidu
bOFJZCeBieoNVGQAmWGLFruOAV/YbCZRwNj54CDmtvQFT6rqT+2Ofoojn/WzshslP48ROPr0DYGS
yYZ3/8mu40HwGtaimEp4DdafVzOyg23khLv2TX5jgzRt+PRPMQnYNgmSS922jmPktr761u7Kd3ad
NESJ8CCgnsYcokvWY9iKuussuX0L1+JBetfPzacwuuFPQ0weyv+3fGH0PsGIHPuRto1Gs8uWf7rv
GL4HsLqT9mm62nFgozUtk+ikPZEaM3xmPsYOSNKpU2wbUFqskpz6FzFs8wqw6ifypfeYdd+bcVRd
zFXQoMcnEFTz5tlGXBe81T/5exk6Qu3AfsJhL2348sofFpe0QN9Cah/dvJmSX6pzF2ABJ3/bJX9H
2yqfMvPfkTzwwqY+X+7uXj+yio2QkdpFY4+HEYHWUjs263DXw1x/GmkMxcg/bdzXGU33b3o1SEGJ
yVD3TbwErE/EAS2SxrVy0OU+f8RTTSfi8l4Dvwgw7buommwCpDBExqPd++GWs5IAv+yTAC32VN01
4uvs+aoF72twBsax2zZ4Npybk6z01YQqdRf41ejV/m2tAC0Cn223i+YTxrP6zbOSnz6NTrYkFKh2
rE+w1MK5iTwEB0QjOtZJOCH3T3YqeXIG8/uJ/bOyoY4ibZBLFed4HwJMhsAwuXmPD5LjWpP6dhJp
Ek+QN3mRYpleq4AdPmsqTJNQif2UifxCo1Ny1TUGKS8EpuWiGoZ6eULBTQQTp5GJqLvkMzrKAmkD
g621oy2G/m/ZXuI9ICzjWq6ljTks0n3+Hp2Jy1FIFvw2HOUYdB6SgvDS0FhGyMx37nWfA8wUjvIV
5YJ40G+e/E3/tJj9MxDnHD4Hch88HMFZXlXL4crRKBeWX+wDCkJvsmonlwLK1I7dSzsvApe3dyTE
FhuBhDE4h5u6kk4szo8FnNnQ5bAXuQuyDBllsExu1LbsLFmCIuJOU6O4tHX11FJ+YuK8OxTMBOlI
1kxwziMv/oAlj1fG/B1URxF2WrVCT2B9sfhje6ovitVcLEMEACk+8jR2KHQjqRhQIwD78yL+mvdF
t2UfKYZO/z5tg+4jCuyIrjXzBLgZaaGXTs6ylKm09tsP7ROzF/I3ih5UJ2PfkL0gPGfps3b1xZdh
VexR7chQnqUlzMEIRxmBBoBFucapg12zNwgg4bRo6Y2I7lR6w6dUuLM66VFvqZ36fT6L3s0fqghk
Ip05Mej5chlSAOKAt0eqAsIrm2/tk5MkeiUNaxAcTEKTq33W4/EOFCr2UwoSr9jVRTt6Q2oNXjlP
WattukP9JMisqdzuWshQ5hgkeV8UJ1b6sdddqlzxoX/H/0YpAxsudaxRuybA/ww7Kz3xh0CB+n1E
7sGX1u9ivgWm79DRb475W1P/Sn3jZt/fTZwUjnpfCJR9QpijO4vNtOHWn4HpoyBWdwrNshfIrIt4
j/cY7dV0vb9bp1F7wpKAK1GSnDQ9pslzwMh0JbMCiWxXAWHd1cNcZmEI1eOnIWDupTgUbgPBl88i
7e7YPuUMemwcKDpQJ0CHUm6nKzybdbckWxEpLtIyezpS1nKA6nB0q+/kyEUSKmf8/ECIJ2WpmP59
XNzx5Nx8RmjFrS+yx+6FStoS/uJ4uR8l5BO7on+h6sVMFGgHuO5c2Ew51afhGU9U0G4b5cq124g2
TqW9fhgPuWXjYkZwlW1rFgu5ra8VX3E5m+anO96QpIIOALx3mUeK2InOHHkuOeHa7lLzeIvhBHG9
czF+MmuQfxHHDDcS6mNG3k1+IWbgYLyrbms58MrFH6jS6AfbZCN8thquXR9wPJIJsHcmlVAAsgZ2
EHuwDgGrGMNm7KKOmAs/j++bA0MIAZwfRzTfXFF0ILbeMWtv2GcHi2IPSVSj1zs4DD6WYdMUj/Ll
HeuK7GFAhjRKo38tjgtKWOYPUy1+dbw7QvqqkwrFt4DJq/BvPblhbDXt5rk/yT8Nh/nM5QY/5N57
lMSp3cWCK8v+TD3tcRJR/XMlw7aYX7lQZOJP7egJJTJ7f8QGLZe1nX1glizoBLzWnIyv43u/40pj
wMbWECOc71DEoHe6iNoGaDD07ZXiFgQOINTO8hU7VL4rQbmwWugNb1py1SJkjheqcEKNaCGOtXHw
JXzf6rkGGVKS1LqFI11sFOjqnpG58LOLaVW2DrmX5YBleY9xxvy+eWyPfWLjpBA9tKdLz/pImv1y
1Jj3vKp1xN5lBDnPn5mRhaRMjt1usjnFIn5Yap8p6xTw1ohOu11ULEPjkOBOwNyOUSBk2kbxTE5B
4NwwTPXE+3n0yOcTRaWc4jfpERBkDcin7XdMG0Rx3tgnB46e+dYTw6/de/pLx6jFGkre4KTluut/
pPqM+qfGitI+iRcmRYqCqNG67/xYh6t8EdNyP3BQlKt6CY/hRf2Gemo8dWQoUtoc7Nph1RYuLaj7
1H5d6Ss+hJt6cDqsa8mCa1Rlgi3sHN0BeGBbvCAuGQhQ4ZS49mjz7LK0G5pDTkPV54TntNqD/+1g
jtnTJ+41Jh18z89abpsvI7Hr7kTCz7FmIJnL0Qm7xXwFctzvT/VFX98/kpPo6e8lqiYyLEgMeBT0
234lXTFt/aKBCsES+JFDWycjafaryJf1IlyaHwy/KqflhUlyUn3xzBcbtPO1W/+wFu/ICmYXBzyA
VNwPpvRkXTvq2twVr5Jkh78I1gExTealachJUhxTXFCxwfBtOMGaTLuMh9S5sCpSsoTr9Ht/Ys//
joKFa0X+kVu3IiKgdftL74Uvd64AFng9E59/z5aS5tw3GWze34gR2ELrhGvTpkbKSq3iX9oI6Lfy
L6Mu4jAiuAACbTjLmnP2TWYour/KhUuEI3g7HhvDC36IwGUE1/EaUQeK1xPNj/5Hccd1fCCkaMnZ
+sWbDEq/brYUS4tiz0Eu18FKZem20JKdzLb93Xwpn1Rv2EBo9LPWridiwDk9Keq0v0zLwJTTZ/nC
0gu7JZuSdbqV9tp0GFHpUSN3FJfF+YkxqlKWMpB3GmQ5JPh5mRFI6Gm3UcG+x0cMLuZbtnbdp/XJ
xSkg1L1yssjfcuPy/dn1rn8J1tmeq7e+DFfSSrigXL6+7/f0edpW5/rCoBjPpjJbfr6xTPCIcH2b
Pq3rVC/GSxI62NAST1P3aQtQ84uJhuV/sFXecY5F+sb8YnUikImZLap4FZ3uLB+etWNBQeecyLxl
O+V028rPmH3Sa7dsfxB3sCnbk9lxFF+RqUFkm+z7NtuohkfACtu9HAYQBkuyKlnsr7Ci7EKIQna0
HDx1n2eswDUvfpF9xePa2d48pLp+drA2w3I49a/SwtxCyAS3LDyNzbxyQOvFKh4JlM/RqIiBZSGF
/tGOTFv6JAinOzNGkg9PZEf6KVVQGpcs30OB7RM1Z7NE5OawIQHsbxReVS44w9XMuW21hbWgTNA/
izeXzbTYeBT1FfCCk0/0BBCKfNigRRbIrlrczVWe+ua5bW1CEBXovEg38Ts7WKhTZJ37yTGXrbGG
C1owsCbUoqg2rFuWyPISGAELxMLrv6R1tW7ee2BWPrh0+XVwdPi984q5lX2NzeGeXR8L0xNZPdK7
5umr/MKOb0NDgLAI27iUjES79KmIVqkITROP+7zVqN+QOocM+uGS+FnOHeEjWPavwy+uIqKqhV35
KjR++9W8kD2GBj89YiknejaBLf1ibsRPClda56lX4gulRXQaXpBZaY1P6SL/hlVt8q6o5utsyMRl
oxDXDqUD5DsNAIqbHHCvQMwVwbSE/mnzxKgj5W0jssGnnPKuRY6IT8Mez+O0VTxjYZ7L15CKEi0o
FuMGJAmKMZRJTmry3vGJbqv+9dYjVkYT6YycOtTmt1TSv5Y1BN1jc+KwlYHtdCmFN5ucOlNyR0rk
DCPLiQrnd+MYv8oLTY8gJLSZdA46gMvbQZl2UurWnBbY6pzSvBD5QQL4xJnPNjiFJbdE7IIXT0hc
YaEu+8QR8TIh6aW1ujC/CltywteU+pjqTFSm4cYSvVq5KNSHkzQiS2alAdWZbSdbvHGfPjVQKblg
DuZXD5ecS4ILakQB6iU7Ru2U3Q77ve/Rhwni01s8lE/hBnY3UbZ+sb5z8bBUZiIJd8T6+PlH+6J9
Ntu4s2HWhx9w5KGdM/wmv/lo33+bNxNIwwyeZPtQr+tNtKPHGv4qz4Aanut173Rs+Md3NMIkFRM7
cZt7oxG0q6WGSjayu1VyCoTDxLYfvRs5ggGmvMM0PfGMEZG2r0G2GaBu61xM6DdZkiwEhMcJJm5H
I76Zcg+yWmIl0dXChEFGOM9ZF+mTBOLMXGLppGlJJG5guITICOZiql/nNNKJpptDm4gAp3aRhQt5
XkfQEzWB/Dgax/qksijX5le1XvHD0jW9g9ka3FrwmBbqwTU/WBwHT0BNKiK5ViSDe+Au6GDR+uYC
+Mre7tTWBJfRMrOOGpp3aKjL6gyiekTSioPiC9faPGW5yfL+QXpDiOJbdBO6wemeBkdvUZSm+7lk
41J6kBaMp9hHNSruwneZcYzVvSfXdLg4eqyAkyMmbxRQvIOJqKYjEAnqn7Id3X2mM6/dRftY29Xd
imgjJkQCgqjELBiyn/i4rIzjV1bLdyLeBnpE+ZI1mvVhXDBxZi/Jd6hD0WbMTRzLM9+oBBiwfdh6
UWa6H0GLP9E+bZ5BGpiGa1mL7pk9PA1F661CM07BJL6WyROXdJ/zCTzhp/8iJ6G1Zc2dJ6QOXOX6
/j5hoiYWmn2D7jK4duf+Sf25H4kVGVbGV46Y2Esif5RXQQBwjxNOe1Vg6tgZMyxXUuLT64fxcMu8
pnKz0eekncdqDj7L3me3rHy6yfTLDGJK7OaLCVRx4u/xkpuegFwMb+nunrjiS+8Ne4HhSKYzNbG2
wRljKYAObLzwOfswrjTOa8GOLoQ6nxOgD5JH/q6ZLaP3lJiDQ3HJ86UhLGku0HHAPDDbx7qVFB/G
/sWKPbB0qIWCkMUGb8X/L7rOa7dxbdu2X0SAObxKpKhkBcuWwwvhUMU4mfPXn0ate/c6uNgXKBiW
ZasUyMkxx+i99e47pc/jm7R3EMjSuWIr0TxNT/mO5IctrSOOBSq70u1f6ctOMayIVXojZJK19Kzu
uTzqd21Tb5o3UnFKYgCadf+q4vqCt5ofY5rGKW2p3lvY3bfwPt8UAtG1z9gGse62jCEYZW1t+uTA
29p1QuCmhGaPp2buwmgz196Qg0v4NE+m1+wBh3fJun5Hnlqi7V6ea/w1ZmsIu/wDeK/7/XRhYM7A
aIBbabm0LCk3cKJ5+pHh6Xync+ExxnrvGFO+KhdpJ87VS/bMRR1BtHmQXPLBfhkYJexH65W2Y+AQ
r1mLb7J+TvbD2YRLEKyzP8Gb/IbOD6cQkXIfgGL2RI5h9V1pXzS720/6/+UexDy+M/VQf+Ye4TK7
9jW+8XJ0N1CIWOHRo12MwIDl2lhHT+F5fMp9/KdLls4yocNFxEFDbZe91C+cmuMLBxkLnlptjJv2
brNwn8dupeygD2jqsS8+ZFoYd5NmDBL2ES34BvoF5GarhRq4Kv/k2gFGr01PiFkZl2je+8UzsG2m
LQTMrGXmspkCz2B5ARiVkqi9T5Bxlk/K4s7cdaBwLK8DlTwyy9igIiOiz8QSm8JqWOYPo+rbULeB
96VvoKbpKR566aQ8cWGpcZQ3RAGsrMc8DhoumWsp3iJ2SR/1n/gmvkdM138YCF95eI6Y5UNAIQpu
h6VuHb81h/pPLXOIcElfWUdC2vSV/WzLy6vT+sdkidZWtWIESPJTT9fvhU+H17hEclGGvamHzrWe
zDMyobV8sJ8XZC/y6l9ild2APkRNthsNJfK4Duah/5p+UoVzcEVauU9G3qkeV20FA9EfhjtAXEXz
MKBBHMuv4XtPJDSdXevJ8mVmIzK1rc6g0587l6QVyg3BzK5lN7uaviG3a0wF/TpyUUI0DE+8bm9w
niLp+bYPeIWja/mK0yreSDtWB3kDErQujg5x0cOWRDfF4zSo3EqjBtYvhFg9w2dqfohMaNfIIl6z
P5BsMaHzmOob/1+/4bWjEXpq3uSt9spIUXKLm/RhPo8fYbJVdqrht2v1p6FE+QXKcqdxZ7xK4a5d
Oz6zxVdr8lkymhtSY4xlb+GNRcHERcn1XScmcNmknOynYcucoTQxo6w4/1HtXxR/+EkvLcM3CdwR
qI5V+ap96Ax54lumu+Wr/T3Bs6P5c+heGJ7gReL9rMFgrqYXHqO91lf5Wz+kZ4fXWq8J2qbCQ48y
3udPcqHCZdTa0GigL3pjyIwLDUAt6pJ31RU3Aopogd5kms1r+8zIp5xccfz6YluN10jeYq2jBvtj
wZl7rWgKrSP+I55jfNNZ8G7J63xDG5BT1bKCF/iUd1KPIH5VfTv8jXP8m/GGEkXmh6S9uR3aBWaj
NxG4jJUZ3KKb8rI/083cRNfmsFTIIxdehAArJCSvNCwP7UmcgdSQ3MH0q+TEOsSb+rm8Yvy9YAO7
jL7+rTEwHFbIQg7q1rjYjte+x2+cutE+dvNrdhpcpovTeMAGg+6Ftjxl59VVdjmg6LUK3QffxBYd
Hm0WGvPPGovHoupfdW/tZ38yebWMb3+Xlm3IR82UEk/NQTKAhzBTXxXRKn/Vt9mzGXpH428VHTi/
zC2xlyRQ8jn/0ouJQg+vToeXkJEPgkO2YJuergNDRGs/XzV1Z54pMdPqxdmTc8LyyaWnOnJclvvs
FfqE9WV+87NOWWl/WCI4UJQPwjAyKvu3+olwNSq2mIrIrdTL0GJAAf5AUDF6ujVLNq9QD32NnW21
pu08RMshIr/UV3SfEiM3dtSCbvkX1XupvWCQ7WdPUX3SfyCmyD/VkUdCLGuTHdCt6/twM1G+cCLk
yyTYPugHMs2Mr+5FvCQHjk+G10W3kuhsI8S8tU+4Pl+6HSoqfB5M+dk1PqvHaHKHHZV6ydLHU+SK
yQYx2tpvjLCrdJ0/KR/0df+MVFXH8J4fF4lY6NrjZzDtnHP1Fe04tWb6qe9oQpjblOu+W2VHics9
8jmvdM4Bilj0cPf6vWELPrg6EUuBN77j78RLJu/DO4oO6Whe6QoQYhd8cqXDkrS3rwjLrshcr+1H
9Sa7wNdEtim/WLHJ4kzWPei3q3bmCsKVxtyjGtKJwiVQbl5TaCrVUwg14EqVbV2UCeA5KZerrr5O
L83NuAyH2s/SXUywJJXtHcjb83gG+SUdnJcs3JknGQEJV2baH/OPFPuhiyjmkIxrVj6gjvGaNgtV
L+Y1zfYnnzxp336vLXe8M+uu78ndeWVTilMn5mLzik/JpvzyQrfbv2fBUx65FnUtHWN+CieF7j0D
8b+xs3beE0AgKCVdI/QzNk1edalPCTUH25pqHTQeXuCJAdFv+8VONe795OR8BjcoZyyJck0+qhvJ
24rNJblYwyEvT4m8xRryk6qYelcRb+LRslwjxfe8it/ZU3XvOmgAOAQMruSzRbGLb+sy/Mrttrgl
2/wEYY0dnPUl4Sn2COsT4QeGG6Y99EXZTw0QH4/tsHXy5zi7Dhp0ARBJyJPW/R8QUNMbNUTM9fWT
IHBBt4neymv4M6aeGtDmWHP6cDQSHiwAdeA0VNYjDuX6DbMRe3UuTRXtNMA5/ZajDLvhaDF3pXnF
rClc0QRTn2C9++vsk8eaKKv4OUtL75nm3voQilf6w3ec78ApI8g+GHjMCMHBeJwzSlgW5FlaKppQ
eFhVnGi5AIe3adv+IX3kACGm6JfZgvHSvKVIVMNtVBztAOK5G+luoW2L7ClGmRESLI56Z0NOGy25
LlorP9M+OuI9i+elhGV3Q98yxLLrRVyrAPRcSSWlyB3bswU/bYOqR9OQoR65TjOW3oQsOOF2mJ7D
2dVGTDib2NyrHQC75QmL7F0JkIyWKwmKZUJqBtHBXFQYRlBbwwaj76p66bkcdkI69OO1LZ7jFGz8
kyjJFEPIvkZkOEt3adgN/SWf9jbTLmaQBYMJ4pOetOx7MvfkfJTJHfzlSs5xWy4yRGohigSdj5dm
CCU7ZTfG8HjDWsnHMSdo9Y4OnAtEddNanbZB7xJij+wue9efnQvypK5FG7tuGVgXW0nCFbjK4SQW
X6G+a8ajQaZoemdhjs1d/2p+95fHYL9bRvz/zvkfNxWNVd0UivSPFuDxe5EdLt2RGj0cf0B8QSqv
Bc5431Cj3eNnEwB97M3WpQ8WAL4tewTCoIJrOBPI92LqRCgowNWBVMflO6tEUT9MCiEU9dGWdPaK
jx897lTnHMFmS2v78TNlzrnbWf7icdupIYtWFU5UHYm9SMiwk8f4VwEfSRNu+Vm9fKlSpPaPL5gE
8f4sN/+94/F7//yJrXc5qzmxCi7eU2aPj4fNbI0Vb/n28atkrbExSeCc9kZWn8Me7gW7cViNcLKC
rcaTVczY9uuhKQgJaaHPibWatEDBBnNyTVicICGmpzqcrmPQtG5o86kVxN2dzTw+Z1n05WjiWdOl
L1Xu242e6Zh6GW8Qr7yLpcSrOV+74Dzmo+ZHhZLQ7X0PANavrCQbCdQlIS3sR39uccuKpGCTRwfB
yRk1ZshiJy2RXUtS2NLYFtvkDp1opiVETKbvoi+GXR9Tn+I44dJnct00u5jBVdONW8iGmywevgq5
UA96gCyqCbeTrQPU0ndJzntkyP2mUWyDY5DW6HARLdgjx2D6gGPi15aZxdvapiSWYUpJI6mnT1wh
MGBmCo6uNwUJdL5GKokrspiRJey5lYHaApsq1IQOWWMzcCFMG5rNAwCWrIje+0QFOsYlBiNJwHig
c8pyKxstjbmk2/CG5GujCKGrGhXCS6fqQAwi8pr1BDFd3z+FpvqnkZEzm3gdcUFu5pl5eQnfcK3O
1m8ijK/coZ+RxUawLozUNSyUCaON9qWmfZOgptAtRnu9piiuIhGrBzG2tFemNOTsWM8iQmyHIHDK
f+0xB8/XMHuLnyEjtw1qsZp8G4ZhIWjyeXCNavnzyCFgO7rHdZ8/B7CJ3CRSr3CTo7WhGdPRiorc
xyZOJ67JxL4xvglbN3IJBBVrICDB2OUt9xooIiuF+HcvFt07mVLlrhR/5QTlA0n3bJrGbCD6ydg7
zAJ6TA+xQs+hbuPklLSkM7TLWoOpNa5wWyinpKwQKUBZAenQsiNPcfxaVuurYHmdaH6agNgRz6yg
PJaNzRQjr015RaFOb1ONzPEkDDB4WRFsjQgiLkmM3c7SyL/pR8L5phk1d4Q3DyztSjOLe8WR6EHO
pw9Z7XBEIY5MWcwSYo7rIaoPpU1k4ExPxMZRDOaT8yMAXodOQ2fIk1G7Wp8sgeVfCHe/iVnTWsu4
tpHozbCAQ7alh6ZWEvhOe8KnonGWgPlbEUvyIdlcC0o6aFXLgKjWTUJuyf0FZZZ9GZWg1VUn78C9
KOQCtM5WeYPtWWA1yekrk1BEkSBfQtLLmRc5t04PafuVqeHWLGVJKYyzwu5fHchDSSLyk2lGqKFN
5l6IOjdD/Z3/HaS0OyopK7eugsvpKiryGLKZ6TDq7ihpkgAWSDAXKdS/loJFR2coE0/XZrI/rwOD
C2rRZ8VmMsyDyRvQV3QPRcdh1s90wcMh0re2isR/rpNjB2cZ+jZVX16m1yH8ipsR/DG6LxmRAUts
SHyPvZ50xhBxOvzCjGVEGofvUcFIuYAgQPhd6k9a061J/Zl9tdPzTWNPnCYoVRcS6PBTz3rMBjh9
I4P2rqeXsWQ01TJDHNMJ8XPHERzV9iqTaGIVDD5jR3JFOslXSxftuSAPOE7HH9mSP0awpIyznQlu
NCzhoPpuCvb2+4C81hXBK2dbp+Uo6ffcBFcTPSRAEwOXhDDgQeRocI36eRSS/pHSboRJMcrgbtUw
6jcge/cDRYQ6mlxwGruFDRR/klIMbhvKEmHRFqrImal1z4B0DLElBKhEiLy6Okq7ImWMEChSJ72k
onJoFY3YUqzCm5x8S7WdPNW0Qje1A7Y9tXbLuixH/E7P0BoLqOBjTBjGXGO/saJzroTqSVa791rt
Xoua86SbC9IoIBKr8MHYaDXRSZRsQA2G9rMhr3Q5pdnObs4aSvDjBuubKgXPBNIyp6ikdI8WsQJR
GxnUFwlpUpZzDFgiC/tdTmlTBiJhgI9DQUmmdtuMAwFA2aszLnYFs/ts7SjYydAWksH8zkzxZ2pN
xyf0Apy1TA9eeJFpqW4aIC1RVRERFq0o565Aau4oeIptnf1SN9DSUkPTh0N1jeHGeE7k3HXSQuk0
06fgNEMp1wCM1oFghRzlKP3WTYi/h4nzkCfmLrM3JNIXTPIaMDDxcJe752lo7k3xvDzFfWBFHFQE
PvraBA4n0UCRTNk9dkAvRbmh7NWYGU2dg6dOZjQeCplCrt1yKmaE8W5IpWIcweCjNyUiiUJ5DZMH
pn8UBpu+N6CiU41ahl54Tj3vwKeUntlkVyHEtAUntBrsxrd00ovlaEbYsGC8uCtAaJ/RY7QmA0Zc
g0GEBxnZ4XSJqwhwuiGHvJU0QFSWNjVYGQQRfKaO3ApsCWhXQNaAnKC5TG6YvZYmel8LmizpWuMt
k2kaCEK0Wmkmhg71RDE0xJfa87Ys+2RfjCUY3zDzipwS0iHIBd8TXf7SCMj+CQh0DdiFpVIcM0Fj
C4PwZECyENp0DbWpTjdWfdWUUvIikCgUy2zsE52uR2Oy9+u5wq4sBk+R5Uw4EDNmmHAbmB/ilej7
VWU2pR/mSPgs0ziBLYfLtHemnllsx3wfdMKabHg+mxqjTAoO3A3J1NzGDNqVMdsAcqy8OlLfCLiH
ZcHx7QEjWxXJBNQzll6drLHdwBYMOQcytVpd3NQ8uUsVwbkjC3LYNQN9eDYjMqzqLsT0kjegRlou
JqK23prUUO9CP01aDc/fKrdSRwNzklMcW23xyzvOlt123kzbGN6hBf4EmbiNKmgh0fXNYQh32sg8
QDXj4QApA6W5w6a+F3Shasc+Orn4glwSrXuZKX6RXMbItvbkFb1OHIEcrJQ1VHfl0Pg4W2m9MmlM
AqAQgtoLHdeM94b5kzD1dyEYZEmI2BLizzdtTA9Le2COKuVXS417QUoMKb2yNw7TMQ4QffbsX1zC
50A6KzpgbKQLUfM8W9YONCMx9YgaVKXybZCPaxHi+dFC81NrhordV+tl8UgTS8pPJexis54xjDE8
KIUK+1eRzh3P322NsD4VU30KpOhjGu1oa4IImt0pEfqV2LhtCDiNsHpn9olk9noYUhQtTLaJgQYn
1iS7IJ73ejNcqqyIfRJ+/Sime6VEqPiLpMKGFBMVThK5B+En8yJqAZJ1ODmcUzgoELo7ui91Urip
1DsbuWRIn0WJm+tPpiSStbmA+g0TI6Os/DWG9seWW34tvCCDng7Ud7xh5Wuw8F+qI9mc+m1WTXy3
JDsJLGkzxYk/36Mk1jc4wGciibBPM8zRA45aAu+OQ2QwTKmklWKhFbLUehcbdOnHRgWDNF/KUGC4
nbCSgpG1bECmdinAgcwWuqvhaXS4SgzMfprKVNbOhBpy6O6apiW7LBMXhAijWmO4RFBfKRCt4nYk
f02Ci43bd9VblbWbrOqgj3r4XCapC0tw3dRIFW0NhrBetZ+WUw5H4TiHyWG74hil34+fufGklvGx
wSrsSTBPmFCRIBcTA6wYtzYb4ZLzXHmbEtSEIgBORvjRFNrfsdEbW23SnE1DCLHS9uFR6Cxl+ZR+
GKn0J215Qw36pI4Bv9QoP+oKibEkmnehxsw1gP3GQWUgAh73A2euK8x6NbUt70JsSGxKMixN2k0W
Moiy/hyW9PYUH/wVaCvSPZ2WyqnK5+NgRL/WIAJcjt9BSmcnSCfDoxjb5G05nTRLOYlI0ldSi0ph
oyslkuOSplrHrpfF36mussNEpY2Lxi8XZW9SdTvHqqR1qKH/wrBpzD1NjJDas8EhUhnTXR8FZkU7
bjEfg+pygMNWsvCKxv4oVK7DQyb5qULvqMhTlEINzbdpki411oIXohzpFjUfYkxAHmsDuskhtXwD
YX56MHuVLbTag4fl+tFGKiaTXPDdhHZODrXatWL0aYZG2H2MVKOOCWLtf+R5TmAq57zSa1vhgQbc
iARsCj3TwBw69ACBzAkmaRCw1Zu19BZEJuCJjlktnwYZcEbq9ZnceAqRnACGoXCMdrrEOvQ7oKMX
xarodzWbVJ72ErqJkXxQ2pLEbbBLRcIsZo+LFpyBYceZ7EBMO9aAkqZu6bihFeTkQeNUCteJhp1W
qH4EXhIBQNRe6Sm8SpmCb0NIWy3gA5SUmh7I2H2mXQ5KVrc9qnnA7K18DMCZIosSqCBpN06IpQ3z
arIb2ivGdZAZiCXTPQm77YOebUVKthFQYD2Dkx1iUzK8GYoEGzJQkNU6i1+2uWPuHg9qid7qrBO+
fjAKkjEy4rzM2Ih8zRyvfa+w8yZafRVoCa3Qyj5pJr3XUAqf5mAplhUOTupSBDnNE8e5cO3QYb7r
fIOSrOlGJQdF6i9JqII9reeV3bBhk4YGD3tfnSw5+Uy1lDhZg3eoEyx+RY5KEJCRCozV67UWacnE
+ysvn3uAnlRTgoMaOBmpMgFtRqk9JO3iUxQ9E8gJmC5hsX7WGsz6ZOYuo0Nvmo9SbxlsGGmdPY1L
n68hBraOvrvR2NdTmx4cu+HosHXGOnWIywdJq822IoRsBpkWt+2gWbsoeS4yZAxh1P5EMpqKmuZA
1bLpcZirj3rrytYjXoh3t6Q5swk7BDsQyENfKthcmBWurWka6y1XAQzQtYZOFz2iWZnDUwTAqnSM
YWll4PFWEcXFKmwpcwRJGMxqvutq9HWdPufstvU1SUJiLQel7XdoXMiuXEFZMjFV1X8nll7DIXhS
dNnMYQGrqyNmaQ0WMHD1IBhOTRoB8JmfZllND4RMlGvigQ9O1zYufEe0g0HsGQmEuxrxtTSr5DFQ
6Bg6C5MumruZWYzgZNcc3uYwlPcAQe69riHm6htrxZOCRcUCv9UlWDPjyMg9N8RByzuMUi3a6Wni
uBYSsEV8DdNdy0ysqPI8rgm4PdgNl4OQo36YoZWPOaGR7ILfkGaUcq3+zNUtUmMCk1j1LT5QDKbr
Jj6pAJUwD8TXAmFHqaIwLKdq26SZWylScJNrHCIzc2FeGBk+b5mpbXq49Q3eCkmLD5SFVzomM2KL
wc9l9S8L5W80V2Qm5uzucnKROQNIsGmIFK1bAnQSNVsbuV14ZuywobWdF8LyOAlNDlSLYSGcQhqh
LDaYs6wfGLhoQhC+d0CMN6o5fOCgavkQQc1OBi82QlFdlfm4AXTLnENqo+tkftvhMxaHkp4UMNHO
8axB/ZRbhinDMj2a3q2BnUtmNp+qzLaOvPJAfw8KvKVYsPZyi84j66KvVqYplMAMSEhXiNWBsiph
SNlU1TunHA2mQMEvIusftdYRZa8hPJXB4iJzl781c7iRgwtKwjyldYEUoLGR8ykIyIb0N7Li/DIj
1QchjFJ62ccabOEUarhyCI+kUW3sgRbImCnHYI7tG5lABxoXtAhpfoVarJysgjhJAxtV0yPVhKmX
32ZN/rZLJfpmb/NrBJzSivmSOwZdTa355fr2IUx6LwaIbNRyRdXVW9qZxhiOxDDEH7qso8uCp8cF
NSZ5ZNd0tNVYGo7EnJIogm+/Vd1YEzDqQ4oYC1ZDDfaPSxejCR1ex5BBIlP670BNyrWKUrwIqE6m
oA5wXffbSM8IY7JZ3iARfhEz8AoefWFsPRYrhk8B+c9j9mEDafRnUzTHatRt5l2S4pqAvBDkVF/9
oPvLNmMNKXr2gEbOB8fpkXJQtxTE1mx6JXhioUsOturoq7DMaW7YykvpVOwNxSgh9cQUZ3TvXLzi
awoefm0s+VlW6HhgolH9V82rncNAJErBHYsKW2qh3fSW9S9X9NrNQjKOJVny0aiqcKTZP2SC6xw9
npG1Lx/lGupIb25Ere9r8gO2FsoDLbM6P5AoQm2cnFqQswoJGT8CVZIcF/jkl6SKiBXFbvWdpHeg
AMOSRJTE2WrUFnuoyz+xkBzSR8rLLGPqJKR8hObMbg/64E6InEJeNz3SLTZBJW/6qWVm6eTtSfse
EJ6Q1muQmSnIYKHYE1bD1CF40/Lcs2cNkX7PPCNKvuAbWhebdjS7hmll9tbdQXwnsPrhedEnzyil
v0DB/IFUJHZu0tnq6t+QxptX1GglhlKbfQclxkzs5roKKLuXrj3ExGIDID9dDVFobYdgImly1FaB
xYzUCCYKuYriwAKDvwokNAiTyoqh0L8K5xq6LlFta6vrPsJQuidE5rqZyS45KvN3dZrFVjXSQxA0
MghJ7Idat4gsW2DzEz5+aWAhLWA/brXmUkvQebUQYKsVktfRfHZSd6ibiWnSPGDqMGt4BU1HrFMk
NW6v4OWR87lxCSNgtj/TjiBNrFgnZJRsEyJKvUrlXZVG+cfsjGetEQZRlGis7KT8TMzxS26lk1qb
R661l4FP9l6SxDnKJNtEeYNipeEcFJm+SfL3kV3xNqjhyEioGfJjOmDkBwDNTJbFn0AsdIKYwtmP
cH02qx8opRSkio28uFjIO//922iqr0O7GKoMQ+xHxyiS8+PXw4rsCAbVyyaiHyaXjX++/+eXlt/8
96aoTJgIj9v/fPv48/96/79/Pvc1z+vf25bNhHHwFWn4y39J0MuSphIvXx7fPb480Nb1IyZwueNx
83HH42f/3vxvP/tvvxJAmyn7H6UOvCnFKuyIUeyDtOTVTMtL/Ofbx08ft2dCjSiyBLQP1Slu7E+K
/eMLRxeO239vS3Pwf29Dq6R32LjxuyVmY5vORA9JMqHjOq3MfZYC6o9tqd3pgVhl5WRvg1GDlmMz
PRV9ZewjOTL2cxTYrmNT0jxuttX8f+5Il1+xTJ3Jg6Rt//2Dx689bpJig+BuiA6PH8WGru9H1cbJ
1smpjn8Zbs/j9x73PL4UouY/Z9P5nMQaxm0ThD97K57G4+5WNYxdof4QYGMgGHZ63K1k1LkxFLED
hQOUrYVWZFUM84OMa3FVMv3Vk/bWJgxo+nqq12ZhtvvHF3VsEURERT2jb5xRiECdsYr2d5TQWuS2
QfczIcSbsGmqZSZmERRzlKnSOgU2RoAJVKlkAUWRsMThstx8fBFiQLrdWTVZt8S6FUqPveFxTx/m
yuwFZf4nG+jK//t3WRNxQZ06cx8AR/PTxyM8HrsMpYU8IvUHXk7s//v//fO/PB72n9953DW2TFKU
IccV+p8nlf7nmT1++3HH/3rs/+/d/z5CaSeN73SEof/nof7X/1kQUBKn9SFTKIBhZrH82QKQguEk
bhQ6t0FHuKgq+OysqT2mtJ7BSUHP6O2cYZgU07r8SnWl2lpVwFSgiHZWOuU7M0rqo9QNTJVS5vht
uCVr10vabCeF6FaqApQXiBU3cKSvvpb/mnokANcziK8zSv2ayoUdp8EuG1KBZJr0xJhZqgE7TyfX
RggwMIh6p/EDZh8SPGoPWCqNN+eFAqw4pQNLGjhKpLMy0E3yl90y7CvMSgzr+7xG+GmzF9FHoAYN
DI9c/OnDWPLqEg0UtQCRyNOlo0XnYpdHXWQWL8Q/0CsCYonSB6wLXTKXopt5d4tfMc70cFeNyk21
8jPlbbMeMxkhQpxsMy7B295U6lWbw+BR2JfJQYycysbPVXSXTCm4mMVBdxoVBksdE0xFY0zXLWrw
LCRMpBgnN0gxbSUSWmJjLmdOLaA4FlpluB8TQkm7lOpLwWwxSM5RMGdrQryQ0CjtrxGmtjcnleWq
jnIoIiJMJp0AkbgJ9qGNAUS2nLcUWWXLHMQNwxgHUYeiJye4cZa+ui4F25s337K1SQH8Mmg0mOin
6aWp2GwnRrkE8eHXDVCDqgzXDrrxaRnal5p2mGcbmmn6pGwNE+04WQvTujj3KXJDK6vecBkQYWjD
OanbMFxVNn1SJY0NLoHNDJCD9UHSi3FXWewdQmawaRvXB2uQTswJ6r59qWTqYoWdaZvDMCG4dM0w
+DSkynHQbCJUREf0qF08Sa1WbQYjOEuq/p1XS9+WpyNxCNMcUSU4mh3IwBxjTBrkfy3CVLNgwDge
VtJTlNND43IGUyhewiwz9RRCGdHkvl7XDe2ACgnMVIaEZ6XKu9xqf8xU2pILs5b5U5DwyIWbaL4I
ybz1Zj1e6D2qIcVaaqAAI17Y2VrwaCqaIXtJlydcU2m6U2x2QbkjHazgluq9cW0z9a+h4uKPs9eQ
AgVHfY5uV//oGxlcSju/RVspVNgmzGqy1dNF12u2PwwDl43fIHl2xV6vhTaaaV0GMpZVTRPKzHCF
mpUUziZGAktkluwyxlK9IrV+wr6O7sQmoFomqpv0kE01AG4L5krZBETYyGm8o5n5qlZ6sKt4hyRH
k2h1FsarUrTHTDho4GwWUV0M2Op0Y9trkb1ty+CpieJ6r+vguPtCkPyHwRwT1tj0H1VWf8olz0CU
iGBFcC0L5dJEI1s/3u9e8nqDUlDrpl8lNaWnOsYnoDa08KRIQU2DDiuNkYEnRvAexYiq51yGqRMJ
ik48wG0UPBWzSa+X8wN6hPTDdg1FhbzLHQy+YXfQUdgNGHuaGqQSy/lGG6DxlRJJtmMiqm9h0jZo
ICS6mgl8T0ffptDaQ/ySNhtr1oebaGtUhglCGd5bBMxtJJ2o6QH4KYhup/zQWnF4sTquySFjIV2P
Q+JZlE87cWTUMDn6SzV9nfS485uUbbgSWcapj4KflhZapxggMVTkXWPH86q65BK3JfjAWcM9G3Sc
3WPfI4uZCAelM2WEiKb6IdgY86h6pdUOLyBnGVsOL+SVyGhLoz+q1mmE0mgg4w00v6OiEnVg8aBM
idG4dIsTcXCcdY1nOmtEC+8kUT2pP/MUVVcl8wHFKK0PfWwqP4dRyRgfJSzBRoc8HFrQeahJEXL4
MymG3pBgqoAGRCJRuyLETOxUDbCQIUVnyKIDGq2FhMD0bhMkNiHVoXyuZnRhDKteuznD1NRfh6aZ
16pN74PwdOyFcqgTVdP9JJBSVxBRfscEJOFAcAtVmnyXZPIrW6vGg2RAyqza6SAbNsa2ztr0SUcL
v9Bo8GjWggHNMVtU421sVfTgeky3WHJntZwPLeKazAjF0yIy48i1ij4+puUsvFqII33SsyQ/BOix
7hWJSeRpZdV+16L/H8Y53U81H7QzNyc9jIHTlH1AG2H8sFI0INk4nlP69vuhZLAibGxcI+nKpKw5
O3lMPwYEr9Y4fmRETPiymTx1s4Q+esJqYapYmORaW4fAxjdTPx3Jj8721WYaxDUrFdbU3Pki4o1m
fovF16zvqS3HaGbKm8lQK5/JMa5MrsxCsn7N5VQ1VUY4qTjWAycQPTuqvXn8DuTqNMhTCTSHV5/g
eFcIMKxsgQW5il4UpzEUpLpOtUOXIyqECFBAeTixH0zgdoyZsUEtP3vcMduw8SpLfymaNjw4kfEe
Z5ANk1ru9t1CsBmWL8qQYqYI89dIiqJ9JMjWmvTxPZIAVTQ5qTAK1R7yEr7UkhF6hkBOkKCDOqRV
ruwqZ3bVpXsYNKo/Lsk2skX5X7GPtJtC8eUF8vn4ov7nu8fNf57i8gcN6dj73Hv8oCcDgp3H8szt
QXmRUhLqVGuQXeJFPHSRb2JsD2U+5T7lIxluw0QkF6kPfMsgnYxSM9fIipMAkNSOn8NEFPWHFqL9
Vxx0no+S/vGFoOUZAg5fHjcjcvGYqydo9VuiMtPgMyQ3Zf7nSWlNM8xeOzXXaDnCiUnBV5Kk88rk
bGFzySaCVBT45suXx3f/z8962+G6aWIwqtWE5uRjgySVlLShtsQWpv/D3nksR45l2fZXynLcKAPu
hRzUhA7X2ukUwQmMKqC1xtf3AivLsrp7UPbmb5BuZDAjgkEHcI/Ye23j5LctDd1f0ew/H9VzjdoS
YL1Q2Tgv9JJl5+YHYP6DSPXJwCOcRF0PM5b9B44eWQZSpp/Pw5nCOpVMY5xEbkyli9HVz3FCP2TW
tLp1ja1tTQuekT2/TAlCXoLfkkWv9jOpCljsri1wnVW5cQws4voQgYndOCcm/nxUqYrYFb2ZM8xg
FOvPkPVSyrkWM2g5+Ozne/j5yKTVdU0dCVcQHgqDdLimtrUdOvYuMD1A+dBMRIzol5hLTPCJps8R
2DfWImDpNbtcB5ENlK3+NfXUefR66YK1AVmCdq66nq9g2bFquSuEJne1jEjk4Ax9aGaiuSV4VM7o
ZFiXjpVBC4B4k3jQFAoEpQXburHWxUJ29DLsMS9kEIdrjeRcRty0vMsmVH7/UOR/Xtq5o9F6DzH9
JBkMgZj/ebGy0HbJ9sKzVNnZPus07EsKBxpUr8JBiEs+2s8L89Vt3kyE9czBUtP88vPz//mUSNp1
Qhrvhh+3D0Bvfg+o3P58cQYYKjZagcXkKChwExoiEUhEpT1pJSheSgpeZ87j/usC/Pl0JD6AlcLk
uW1tP0rZ/yrmnMVumrWS0RTVq0AdPiT2eJ771rYfiv1/pXpXB3qjDCcBjHBytgx3gG8SX6gzswY+
Ga/zeBkvyWvYqG/TV0ADETEmXCKvhue4dO7lh3LP96ymiBXCne7MtSDM5YiCeIGjyToET9Mv8GJf
w5mNhfcU3FO0HqSGQThdpL+BKM435bBm7MkGscCXxCpgfJD6kiUIdOsIcCTb8NdsBo6BIFnxUJ8e
4UlXPaDXVauuoToG3Ua9TefmM+fTEdngg44YAsQRO8BfgttXcxHmNK/8VSa7OORfZHreMKOxJExx
gyO8MQ/hh0YXgz2VwCSuQMZPG7I58E41ERHLD9WwxhEi9FVgfCKGAVZTABq9a7+uAKyW4YV4Q/MB
mzFCi7vCpFRZYTuPZtCUfRg//Ys4oE4DXLDEHwuRIGH1+lVwnCUL89H8Mk7iUXmTO++ReTy1Xo0d
S8LeJWTkQM3AY0X8il7Gs/c14A1/6WFgN2v/oIVbHQM/GZg8tE0ayZVeugpbLOTkB+CzE/kl2L5e
uQ5wwE9sJ9gaHZJ99IHjslhk3lLTV0Tb6HCUSAQLMfYCeGiVhzJkhbVAHgcoqr9QifHcQBLvXA+o
LdbDh18+GLdvp1k1I1L5w4jP2y45DDd6uXGsRyVZ/xuu/fJP1vnfsja95GHW1P/4Q9jw3KkLiZ7P
tl//+APhiWqolBOGZSNN1QzD5Ouf77cQ6cw//tD+qyiHPkqkhlFT3RUKkpVl/FvZ55v4g4DCG5RT
0g0pm71LaLljumasSEbDcfrkCqGuRaOXzGyX0XS1VeVRNm2VZOakRuRB2lsvu8Ds7AsYqq5U1ooj
2LFTN6wFkr9XiCYoA5+n39D9Vukq/QWF44gHdFM8d9folt6L54aJw4Jsvu9oB7H2NXknkUyuu1Oy
4+xHh6lywWKs38j1yEZibV15mKE12CCbwU6NfBrfvsTYNK5Fv9Bd7o4FmDeUpZOOO6p5to5gmAem
2QezWzrt6rvqvsx7egDHG/zGmIChwfqNA8ogE25Pl+YCTPsVfSCGVL+YWyN/7R9ZLNxJOc6w2sAq
5ivc1fAaFGT9SMm2GGa9g3Hlkm1YP94Qm5UvSCzsU746YZTAq8tsOOHnt0MSRfgpRfYm+UCrv1Ku
8hkK5spZ+t/Th4mxW67DO5E81Um82nIZHtqtugnW+glfqP5GMhj2KSLCFs0VDCCC5/QlhyyC6wVl
0xK5M+ZI7lMLN8BHtFyE28wA1/rAHTaeZwTAXaqLb8BkobWkOnCbRehugFkC+2SDHWAg3Lez8WKP
TwGc+lK7sazUAiqdAyNy6OIzvYHLFhnfaXSpMlyl3EBk2PJP9Ffyon2l6bbcDO+04HyrHOBrY1f+
GvfOL/rKNZXbitp8o+AYcmfQwumX8YaSEIXochet7eV/uPJnuP//ufBNoWq6aZmOI/T/eeEDsq9R
dIn+JOzuhGcpcOdnDJfXk+W8illhSqSTm71hm0HZhNHoCUdSPRO/Z63yf/hmCEL4P9+MpusonlWd
7IP/fRcaUTOYldP1p1AwK+S/Rt0G2XLkRwSiDYcN54eLzy6CjsEe7Fw0Z58FLjbLJ/wj4fnn2/n/
eRf/Ie8CJYJq/9s7574373/7zpqwGU/v6fc//nj5rpu/ISD3wyx8//fciz9/55+5F5b1d0ug17EJ
VDUdjei/P/6Ve2GLv5sGeRhEW5BZx//Al/6VfKH+3ZQqenTbckxpo/r8429/Jl9I6++aY5uqypWq
6iRmOP8vyRfC0Kz/eb3ptjQtzdYNy9I03ZHa/3rq+6OORD3ygy1hxwQ7ifybYXnNwRSea6up9r2U
CZEIOR7Otn1vWjvdwpKOe609dasx0M1tT+PNDGodtuhpsowRpoEqhXGlvypM651597kdQMLnJumK
te+Dai0Lb51EjCd73zuG5r4YJ9Md1Z2QI+277+DzFlh3vH566d9NnUitqWUy2E4buy149PrFplc7
gYErLleqSfnbABOjJKzsId/qOkF/3Yh2SRBNyJIrPeg2YlWTZZHmDfvOT1BATYAhrdgBZF2e0w7H
kuaUJI7aeGaDedyGDTyog3XmEYSXa6WrR52J1fGxDdKQ9N0W05XeHRNVTpfBzJVlyiJ2WdbwIuqG
Pbw2xs6iaApnOUinWhhakK51G2177isQ8MO4fSjE8Bi3sDNIuKi6AYFHVoaQY96rMWFEzbV4ZtSC
4khQW1HHjS2SYnMsjlWPHMEKodmZJQWWRoGMO68pXb9E6F624aoP2wgkR4HWufBXwTQOd9mRUG9D
AsqTfDsYmPCEUR/tmTy9SQtxL1iBHcjFvjNWWY4NUo2gvxL4uOh6k757Fs+yr6hKN8cxi/0zRD9e
qsq+L5yzmU/HrnWeVAvmL1ilruAQjmVFUzZW7pxdNH9Vsq5jWM6MNKvf+sjBUp0RG9CkDup8jbMr
rDjHTRZ1RZLvUckCWdPYOTIx28SNSR4dvs+RVgr7ULK31e4oOvUVCVp8IOEWL+eg5SsKeYh9AIBD
tNsokgvYF8z9ccBPjMJsSNGeZjZrxl6rvAugZNSgKnMucA7ltGakYhlEFSblKwthokoYx1joxwj8
ZYKgNuhA4UWUeGDzUcxNhg/eZvjEC3FXBXQ5luOQqnwwUBVaf0+Vt0ITh9gzriJxznkcMELv33Qf
FUylRa9lEVTnikoV5Xq/UaQHkrBldD4n6LVpVWMFdiilNTIdlDg41AZS0CQMVn2mrWMV/4Sflbu6
wxGr9/h+xpYdZmxC0pFKvyYQEuNY+yJQQpK3nkfLNqAQNSxuM/JtVcWqH5DsHLxKuXbCKF2rrM5o
647MFNeIRHsXVQb2BEICyNi0lxpxnXGts2CeUBvgvUF1Yp3QC5dHC1N8h36Y5kMXxS2sbjYZpOtc
p65Qi+kLOwxWyVx8GXZ58ryRmGywkzgk0nWbIMmmoUZeMVX9Mreb4LUnkjoxm40zsH/oplouGzrF
oKN1iV/JIy+NuYeBNd1ZAgCUZpyYKOCQZ5hdjS+ZNnyPSkeOdGecSnNAY16JlaWBeDHscTWhMXSD
oYO2FdBI5Ua26Gz8/FWLQoWtg5Y45dr0/GvVBLA7Iap1Z08w6K/Y2XLhnawsx2EYm3QPBewWS7fw
9E7G4KKRwENtIN9DgrtR63dnxFqu1e/D0BIUq1I2++q7Os1vkI/xRqPXsbx2bXUBj7KI7bxiZ0jN
/OqzFdB50lTXQVYB1BOOOCR9N4LF9W5D6dDlpYzOksc0KGmtyKYc2x+zZ+Dv6gwqRJUH3wVKZs3p
5TnsqUUTaZ2l73W7IeifLexxu0B/9swIDdlAJF1vb8M4sK8dO6u46GACzNo126l81/HzYpkEASPR
ojmktvFtRr9DxXxOpllYPToNVl3x3aML7VPK7dEcIWkY6t1K05q92qcfyv4kDYQhaODUhzk0XQpT
cx3rw86AbaajTZIDTNEAdZSM7Mq1C55MZT7NszCs7CytruYagXB1bJQRqGxY8O5WYbr2DLZbDdby
TsFxrZfqIUZtlsVyPxQtTg2o4lWgP6UFhCtJWKSLYHpkOLvzWArZOTMSqTTFztdou0PG3rMDRpVW
eyxT/6lUN7Vdnntw/4ic8QxEGfYfTknUPOKaOuoi1mn2yyLt8ZApnasZS8MwWN464qETw9LvOwDF
8YBlOKbNNTXTJTwYI3Q1LhLHZ9AcO29YkrpN+ttJmtfIRpjKxulaj8WwBaQ6oWCy4/GcqCc9waQq
Bh4vDX1LQKz6LCajPlbxVat+heaSaA/PKQNWLz6Jl556SdB9RQYokyR85ixgWx2r5Aizf2FOL0lq
4Vjr0/IiWZdecpSBiNVBzloIMYQe7M2AbMrJCrdtg7KSzTC4NbM41jCjTOWs02NHgdmdLL3lhOzU
va46j2GtyB0J1vFFYf1+UZI+3SqRuQmKemNE+KKb9nGyyidDd+6xx4Xixy+48Wymlf2Lo3FZagPd
VdGO29wq5+BiCQVbmdxeOtsyLKZNV295rjI2VnCBTOXZ7oPuGgP66HGJMck+Of0o0EHZkCct/r9q
AtLUOddJKuPVa0v2OeP01Y4eQMAB0zK32ltR9be2GZVt7XP9O2wG0oILk5qjBxFGizqNkog9HN1t
s+T6PRusAPM8LhjEOGQX4Rd60AkvYGq/Kof8u2xHMhrL0cYjwPyp08EVGT1k7d7e1aydGTMGaJnl
vWrteNXpOh5quIEJwvjWcdplMK9F2tye9VFbj312zege/nm2Dyt2a52K7Ewzu6PVvYYEiHkT6Dli
ph9wqm2MIU3PamUvg1D4b6VlYcHXlHg2wczysOCpy5HrjKl4C5jQ9ZPDAQ9g0qmHF7OKQYeV6V2L
rRejJVUDYaW5y3sVUy6qumXZZGJjOk27mnze0FyDdzqE74Yy9a+V6n/mc/RmZcdrKeTeLPuaG4if
mKpIuinhPHXs4q3QNg/C1HFBYEBwTUQRjMPEc5pQd5lm8h7N9pSkYXFR+nhNS7CYitLd0rF5TtoO
rXkZ+G7eeC752yQeY770BzpwprLw7eTs8ObJVeMAPOaR5E+xpuKYD+A0WuiexYfqlfIkM4XMU7Nx
h3CA8jg22zQMrqFWGPu4MN6LDvOsVk3XUEEIyOTYnPzXsXB4IpZvZgX7IQK3JAPCnXUGxA/eoNSb
0QqOtR4TO5pMV8yukEBkZFw9W/udkngOQ5OJloZRoqJ8YrpmRdsC/1ZiR4OLCi2eL1Qm2yuL93lL
tZIcbEzwRsazjjyOapXWNNRNDYDA9g2iGuJuZE3HtKqqjr5nJavJ+ojigk0I3qM1tqkkFh+KMnSL
bo4uU4T6UfviTRe5ua2V8JxwioLodpDWTHBIlHOmztq9fgLqNeKbLcuzZtVI09roFk2nMg+uno7G
rTHZDwWJjo/YsUNQbRU0lDxF0AC8sdavY4ZaTW0hKZYqKKtaveVDl8EF9hcW9hNMPZxjPTgjQ8wP
9whr7zR3De3NYKO5GPLqaknjYKfN0YuZzmAhaTcILDlePDDHukKf6xiTZAHcKRueSO1yqieUnXr5
QslLbVdjr5Rdri2yor5gs8FboCkOCXjBttBleY8bwroyNmrw/DBY1VKxubv5eVtoKAp+j+8M0GK6
9mmwNPjXGRi90B681USSOQimOZiavJR4kIASpqF3vUi0u0T5zTMGnH3Zpm/YNyzG855snyssAITx
UqTq4tT59qwAnq18Uw7uoqi2Yyc7d3AsDJEGgzOb56rFkopd7mSv6tGWRLlZ8RlT00Rh3ZZvZTGg
K5ZFu5k8bGPYvYOlmZb6ovP6Zz201pOVsfybmclN2r96RfTZ2VSjUTyc66D7biU7tkg3fRcdy0Wl
2TgYLU8UMrCG1IfW7Zna1p+/xPWXe3q9Nfvwo5bdXrW5RmNuAJf1wkcAQyU1+KuUHHlNX76Mxvgt
yvhWR+yoqVgB7g7iUB91xWCLlB3RjvI91bXuGhGG/ZrVoKUGH37csgWKyre0rra2iQduulRRuKvb
4p0u6mp243OvVCtVwRglxD5NyrcGSSOmOA0P/uTcmPUTb61Dz2nQj7F/mnwggtPNLJwb4t5328Ye
7lTLCuJoIpDRVv67p+BYQWBj6NrKp72x9P4oYhzMSJpdp2MRlUDzTrB6pYzdRQeiDmiOWZsb0ws+
HO1pmKblRPfWDcWvosbhbTpPuoUapl4iFLhjZPik+vxloWXE7qQSm/NLALDRsYibjEU5Wmw1oTdA
Bt3w+LO8y+QL6LTFc6jMym00AXZ90R2Exs0ckhVNbhIw/lE1hv9BBMweWjAWO3pqlh/8UVGSXgus
BJ0pdzjRwTN5gpA8ZTgbJqCPvrpEk3jNKlJ7ZtlR1+wyjye04i0TI9+rmX/KDWS62kAUHs8FtgZY
HG0CowdfXHNVe5YlUk0dyYYfGx9x53p5fmS/y5yqjO+OLo9RUZ1HS7kIjwA581db5Chf84MPjsRC
1VZUkA4KjFOvVZiR2SXVOyF9G1yMH6q29XI0IFOkn4dKB1Nc3NEQAsjxTi0cFoVcbphO/hC/EQhK
vVcaH23qHKh/xSLGd/Og6e3nUM7Jg/E6xi9YwOpEjMRRQCFgomultDOj7GSJdpnWwadjDNfEG5gI
sAlSBQg+23RlQVwfW+8yZWgwvzUZvi7DYSRdbZyA5j2lHRXlY5T7scvSl32pBVEIwjfKi92Qi13j
yE0gCUk0BPk1EFwjnu09J9L8M1d6m6Affe34AYB3cqSKd0tdhxmsS68j2zo3LHcanUsrYKJ1QIih
TzteBIQKsoluPFFWPDO9SCij6J6VwLvEZFX+OOX1Tjceb4WJsz9TtHaJdQKWahpf4kEJt7KnnmLi
clRiFZiqUa/VfKq3TcdDo0Dm0E/0UXkqMNkobqICC+zwyM/G00hXSgBC3Zqznz2AbI4hSgdEHdTP
bOIe6iI9mr3yGEINV1DLbBRPv7CBqFw6QMiWCek18eihsBgOU2zx3HUQIuTld27yDXhjt5DcQ9Ng
Jee6tF6ctOs2OV1EYPYTPE9cuFMEcXlSplPCqipWvI1oizmOLHivKOtCrIFewr5I1ewDO2rG+yFl
nC9PRoDDwTqZNuYiygIQEDTzwZHa8cPq5AdcmbqijIt6TguzgU3P1XPCHoWGnRaNpVgIzif/wEdn
b1O9wKWNd4Gkrn4VODXGRFLJGyV/MXFqDRZCOLTXH5XSj3c1PJf2jOXyZjJkY9wBGBw5+i6djBT2
YxbLOeVudlhAZf8sakYwec20CjnRSgnFGQ8I52I+vWlxWRLMFeirxkZal7cbrsuVqLBxFanjY+eO
QfvY9in0tX3sESBuF8GymsJgx85/1aHuhVE/By5y3RkauNqgEG8SoGVXF596x7Z4qEw3yhNjKxFy
R4K5fx7n77kHaqYnb22yDrEj8pPqh809C+MtroJlEFQNlHSczIYa7Ah1UPvAfgg75EpsjyEsxj48
lGKfacBIBl+nb9eAHsCvWSBEZLs2VZu64LGhMepcpnF/kH2nLQdLQNin5ciHxyjoXMotb5FmQJls
Mj0aCps+QSyjK+PW0ODx+UazHwMGbE3rvfo6SNGKjKQ+VleZU9fuVElto1X9KQ8x4CsGw8lwykF6
mr/Tjhu0tUo6SaN7NRvWO3n/mCQKa+YKmmuYRzzFHbqSPrHIEqsmcyUK5domIoMCKuJlIGj8UsNa
D7KJN2I2koMQ2HCmWnCiWIZ3ZMyeKcXJPOCw7S1kK7FhIHoyd1WAI7pMraWue0TlIPVcEhvU3Yb2
K5fkCAK9Yc3c9Eyr5LFsdXur+SpBgvoM1mJ9XIBgagoGlUlRn/qouqDZWGuMYh/6gciuEvaXVn4a
HqPAyIy+pgHcU0xDt6AS/bQ84zu1CIfr2d0/tKzB912hPlZOvVGVonb11kf5519lqJw8G3qF52CY
1omTKOhyqAWHdqEhSSXdM7oUCX6MGgGuHXWHMMfXp3mrWFTzLYrjqbLKaJEXUDv9WNlm4u5N2XIi
xAq3CMLTMTkluMQfsqi5Jrm8t0rOcGBU3jIFz0NqqSjPLUk3BszdV5Wjh1DAU0hOUMmuMEPqNlXG
ayPtWGStK695zmufeSx428KJ0qWOaw/4BymoKZPRjBDTllVeXzlfiiqezImJlBn5aMONbsLx18KB
SjeeRd+hhDNkuRqI2UUMXfhA0CwtJUjBovgdWnsRkLs1iW3pHRKtZtlVflaKTh4Kl/LcMl2dZBTo
Cnjx60LsgigxVqZWX+TQwJGOANTEEbVFblqoh4jM+vmo8qtp2ffZ/NxQlB03Ch0hvY5r2Mw+f17S
IDHRFQn0CiOOr4efX2ycEIyV5FaveWbuWh+VpmRgtY2kIKC91U4MZIxVXhJdX2Rq4DKaAdo2S0J+
lPvS9xG7/Cj7x2zgQ+kTtcIUhmYD7LU+kl3BOLncwU3Y9KjbUGESTyw7nZf5o76hqLERBeDdyxMz
gPR1TbUyjJY1em2vd2hFfv72QHOqXYGo18xyJ3GZydv/dBT8fDM/3wEj8T8NB3/9GlWoO0SkttQG
b2KXogXuHSIr+mqyAeMw92EMLXbZLKv5eQky2lY2Ky9yFkv9GDCCNIcF/vOhZYfYMn68G/as8gob
zh+ceocyVPlCrRv7DvLRmjsPXFVIsn2ABA4OUKsjiuaH+PPSctcg2FHf//olYdg7qtxiXYqWkdpf
XygAu/zzd/38WjSm8MZxHOMz/NcX+pwFhiwp5vKCx5tf1WtayXz314tTSVy+P5+H4RwTKbDgONwF
mB4bvEmtssbKj0sAbUPjo1i30/LRSrz0mPvUwx3r76FngF2m3j61MnVr65C21Rnf2MJdUrtUgi6q
Fkmb2m5ASDBajTbFBZRnNCuRo8BBS2NlzUlwTTMO/n5s1VviVaewoEaKOEvx2k+C87QPD1aEgzoF
SoVGjwTToDO/J6E0myLrtvQExqEdw3XV2OSFMJVShkfhw5RPqW6ZQpoPvm7fe25DcFBMFcdwzp5A
gqWPiEa4KPeRLj9DwcEyGEwg4jG6a15SHJSCdCHNCpY8o3ejP8yHgE+skugRCnvtRU+ceq9OwVKD
uLAqMvBSNiD4fJDRpmE0tCgsfzdJB9Pr0OaLqWvh3bfqAG5W3WTq2O5yD+UvUmIVPsESMOtPDFwP
NtvC5Ydf39omXku7VFnkXJiSfdAa0TYvOUWc8D/ofZNLoWjhyvQSh6UNHH29B2xUfJUiB5d68nWx
KTGCVnJcJxZzz9R4jgEFPOD5/Z7F2RVNdVIW+wTL8laCt+8UEId6Eh2lFE9xianaMGbV6tbUW6xf
AQYEYGb3esRrFd87AaHTl/3Za/WbUxXb3olOaji6RZk/M4yn389GQkq8DGkvT9wJOHvXdm+kwl/m
v7awUS42Kag0s1ARJEVfGYkNHRN8FnHjK647KMYYERU1fTR060VX2OB0DGWTQH3NWp6sWBS/+kq+
NvwLjYjBSINKRLai/hWMAAtz8Vg1h7zFlMugkmyesX6Z/3WwRx37GJsm3rqpebc6/+KQIGrkOGgY
7e4gBPBjOkW+Teemg2Q27gXZt/ksoE6KJFt7hfpUNsO6ExNdYth+1X1DeUWfywScs5KwCeyf+7q5
i2iA2qymUFISeyvKcB2KasmzkVO+RM7Uh+l3DGaPjUk3sx8eojCvFgHMd4+u4gG3J1oTbbwXwvk0
fYNovIIZlAa7ZxGPdXNWRiAfTl9S96EEaZSgYuKwNlrG9DaYN8CHdgeZODQvGVPM3EAxpLLLSHKM
imkFgDSb+CdkbPbmHx2LIvlexiOWd+XtlIKqc3F/Ow9Wa7wqJgCxxnzU2mjNlpIYXFZwUdeQ6yOY
eXsaA1+vPFaQEx7m96NCPbSqggqNfF4ftdF+wfTyjoBSgoiUv7ocwpQ+I89L+KVJB9O5GiE8Jksf
+eq66RHi6F51N+G6+SxEKWzk2c+gKfU9yHbmNWTwRsZBY1i3Ma1c3SVN9DFmaNNFfQ3N+reFfexh
wug/pnnHXFDpF6GDTyRmEaHyLgLP8R+yQL5NBbLs3CGdUXcOk1PevFZ+9WlHyrLHzDUHS1w0oAh1
Ppi/FIZWSaJY/SVgEgNhezZDblIv7Lgd8+fK0s4gdXpCirp+WelwAMpnmixnwb7fJlmdABy9R+Hl
eBAyY1rKNDXubNRBZPgMf50eYOkkFaaNJRzrGM5X3VE6h6Fb/lJRUbpGCnAkCnlL7GpvWPmLqhgn
HaiRyxghCqYXEH1boffnRvNXIWSohYSyBiUMTnJvaKhBg3sUGOXKNqu5TGV5B+px7fsjtbEC3yiM
5tqdbssR67FG1h2KOdpiwzT7VQkkiCKbw3wfW9qhqsgBogSrDdhb2MhcWAC30sE0brG54bLJZPst
8ulalBeL7ONRZww4eFyL8xciI2YRXOJb4IKvgmnZhs5SwVcEb3E31DnDiZY4Ufg/CqDgGhmmY+YI
HRtw+yazOKcnth2E2FwsCNcYkdPkBUjmWLmlcXIoug/F99AMdg2YMHU7lmQ5mJU/q09ZHhr2UiLH
m4zWX4rCnnPWHdeTQD7N8cSc6orG54Kf+pohsssykwA4ef75e8eGdDg1jon3afAKWfktqNUcATuH
+0TJrat45UOTIG0KJCqieFy1evJkBcgq08Qnmz0bvxWnWec2lJiBmQrmToZshiBxuL3VFvdSp1qE
flXZ0cm8m6nFrhz7ap3q7w5zXFw0xmfBc2sOR62rkqzuaF1XwR704Ek63S4MeCoSSmYzTZINgyK/
wQ3NFva9TkCIjAD5bPu3nXyoOapndmf3DO1DHUUYdC3tIc7Zulfqhocr1L2KCeugbqa+emOMS7No
R7SRzTrjQatk5XvkpzfEFOfKwS5QgOZpOi9xu9SaltQgBygVO9XR74aqvxQ5PzNIJA/UlttwtBLX
4XtBWYh3gMl7gZSiYA0DojJgexYv2b7uIsMkfJ51J46LZZsUT1E37LrwBljyU/WpcQQCKqBNCfcJ
By3cje6schhoASsbZMtFzphYg3e3wM9PvovGtr0i+ioa2YkVkVhX6sSIORdHOwyXo6q/lpM6b6+8
fe41boY6obXQfvo4q4GfLKyy+BW1HbiqBtllGJ5lUGH7jcJr3wCWtJkgxXr7aoMOqZv6oxz1t7TM
nrOEsqANCUfofsEWQf6VDVdqjWxF/2hxABADB87gPWgk5DPsIoxLibCpPgzeT88eyOxgoT/kZGQn
Wryxx0c/UpprlKuHYnCFCiaCXZ88Jx55pZw0mUvfNsehKLtcwvbiHS3aYVhmfciVYFQle8rilYG+
izCJpKgSfrOixe9NiSLA46BgLSZXZlMe1ZR9sc4PBjkBvM2uZ38r/F+1Yq7UsdxnDZWPbnNSIiHZ
M3m9GAqMESvYRoP+3ncxIQ/j3YZSwNCMRI6+Q7SJpkGm2ed8f3s57Oq6gcA9pGR/wfNaDLp511Vr
i4OSp4/JFq6X48EAtkWOL7Y4U1gjj9KW6K/GONdtTAMqlM+85E8xlOeMp6Zagxc1wd0+GJX+gjRg
o2dmtVRNSFUBI+Ofct9qvoTJfKrx0XiC0pqP5nPWeRQqJY/MWVkeN5+KzndRK9pHTVT2pBCP5uCN
irKliZBnISrDQdahbWN+30bZlRpIWTGDV/IY7r19UWOk5i2bEklQfD5NbGRyFqS5d3dC81UN2Av4
3nAcY++5UUEP1TaoYew7HjTYOdP+eywzHhliumbRtLZCqJx1SnQe7RBTBVYhDdFSloxQNVnvsg6J
AbEM1xqI0oU8tjTjYZOBhtbZ8GM39mFCMwZBZSsRqSvGSzmF/basU6Z0GvtJK3wpxXRuKSLXno1q
0BHxlRIIjcJovSK82VRTRXZmFFQLT4UrmUt23O241FRi/Aj3Ghmudi3eTWw0bwPjiuWU81zhzdWB
Lwa3svRLoNa599ADbMj9cx7Ur2KCA9cPRDci8DfrOVUAhsRam2m1bE92jt80O7Y3C4uNK8ugfVHT
VeS1cdI89BnSHp64FCoOk4sw+n6L7OeqWNFTrwLjQb6DXzXjICsxbkVDn7vIw8j0hAhC1cy/nEcU
djhyvkfmPnWdcKtwr2BniinyLKKmRxMhbx9liE/97TTBBfRnH00pWc/3rEu1Ru+ZE5gXwGHjKjfC
Y8Lcas3OWV13WnwzCvlR+HF0UI2tE58qmuxrq037IYByxcqswcSIlhyV/MCBlUZw+g3fnrZ6gbq9
UI2HqYjQSjHNK1rsY2UAPsgZnhrGQpj1brgcD2UnSLtTq+emzlNXGq9O8Wk2Vu0qNcR7VYS3NJxu
mWRMV7GzHGu/v3nx1c79/cRMxFIYi8FA2Ztt0q+SSfkNHZSVUtgTrzwNxIOLbmsY7W/hEMSTeONa
j9QnXXlLYvNb1adFn4kMvA7KGYlLbNL8aen4gqwaFVVxn53ElDzrBpd15qDUZdgWQYJIbbibigmg
pi0gZtTNqdMG1dVHwXCwaVZeoIVL5tGInqEGPABl4Zk4Zm7w3+ydx47lyrZd/0V9XtEGSUFSI7d3
6V1Vh8g8VUXvGcEgv14j6kl4giRAUF+Nm8C55TJJbsYyc47pcYZw16htCtAqi9kHkihVJZu1jQ9C
+9GxbcJDpN8ZzzAjFFa4jyb13bisZeoO6b4OPx1XvzOOeJMNEnK0MMPBqsW9hoVILugvZ2AiW5Ey
mwxsbXCgAv2QBCzG1mntbHkoI8OpmVPAYC0HiVWNjwWebuPPb4hoUfupAaMdM6tPo+JrrejaZP0J
1YWHX/4cSZNspoG9fEcEYBLNNxbiN+wuYmv3KUmy3Q7f1m/RQJgsE7YeUmoYwLSfKYSOcQ0fohxn
Vr2S8bRwZON+cR+C1KfQYtQZePtszA9qdksi0JzveQG/WFaYHIkV4exLD63zJmO/JmmUYq+s6mbv
WejoId0VAQFcjaee4sZ9UeGvsQAbFkfkXiWMsCdJ9ugm6Yb6VgUFtQ3/W5EsER1VVYckIVfNlrS5
7oib2PXBiuOJysVuildm6aN9pOuzmPvtZhqxQZP7Wb/lOayCmkCXzh9A7MJg2qLRT2Tzp29KjCsy
dbZRLr79RXeY9AqxA9T8nPn2dNJzw6t5EZ/yO2rd7Fj2bJMYMcrQIRJxqRj3TLRcQNezhJa2nN+i
oL9lICIPEcSVacXTHvRvIBr7A/CXF+ECZ835/FLwQTCa3I4kWJ2N+6HCNIlKBpfBxGatOTreNG/Y
b72saeLyYX0IBibrTpJ/icjNTwpz5GgFbOe1JJlPo87Pcr3gESDtr1HhsxUsGyHsa2F58y5jvIKc
siHaeZAwqQk/dKojy5xk1y6zOgbW0e2UfCpTg8ktFAo9xQ43Rb1v619/1cf/X6j9fxNqB55Ar/8f
/+t//kf/p/R3+78Jtd//Txrtf/tD/0OjHfzL9ZFiCzfwI1yODmrr+fc4/Zf/YEXev0SIgM8HC40z
JvbQhP93jbYX/8sP2A3btu0JgSU6/neNtvgXf5sXodEOI9d1hfh/0mj//Vf+Z0+AH/Hve2HI38m3
YdvR/2JQiJRo23ZJneO09k9sofo7HyjSLrwG4BEog4qG5FRsFn1/YGNz4REvfUWAdx3A+q89IgKw
rsnz7CzeyQ3v0dRteYvO8F0HQrW6oTwq+KC4EdS57qy3caCgVtbb6pg6TLINJ3Si8ioNUWXZVoLF
r6OfQ/CIqYzOvT3yAXxjV81EvqHECttb5Qi5C7P78g+n0UeXEP0XdgQvxeyOmcv9nMfH/H0IRucO
qNeKox/wJ7CgMf3WZtJckx6UduIZKAD+m5H3CKM0ZZ2IH2Gv6Ici2adjgxMzDNVyDPGF5qXLLN0m
tzd1maAnjSAqNHTPI83TMQrltgwSlu4+DCUWxdFp9dkXiTDHb0n3QjtDCdOAVKBkYuUkHvohpg5l
30cwJK2SrtA0l8XzYL9X8S8viF+9XN2KPH7TRDwwfdXTuRohvnD7nvNEQb8yw/fcfAEVUlsF4X9s
g3ZD3aWAqNE14QmMNm3GtMO1m4WWpOS8suwE3lZ8RoOXbYeh8T8LCxn9WuSHaYWYWuZ8/67nid3A
Y/+WZP0nWlS61OayhOMfRCTdtUNPX+GSP6L9xfZLJQLdL39kc4QKnY3kRQUExTuZStmTpcBI0/yh
tqdfHXvQQ6ZRGWR5Er8v/uK8L6tz6haHhDRaA3euHfJAkmJXrmm9pW5yjlHx5JUhh3M873uYOw9q
GZJTlDNc8AY5wTkhZyBTZ2l5JBF6KylVzVu3cKVixrMbkYGPc/z0onLtEnJFbTxAwD8N2uLPqepA
WImfLUhwUuenTPAnJUM5n9Fsv0OjyvYCwzwo6CE+aXHMQ25/xAKI+gSkXFH9Dub4dc6IzUrbX2tk
fWdr0u45XUkrT5YIMP2uQPh9Zi+5NIF3aCBODc48nF2nafd5Fp1NJZ2vYwBFC2WOaspnJG/ennAI
hpOwccBrUAvMPoL6hbirgd5PDZSnrahfOmMIbZ3lW2t3ZrVaDGcaxGsqFBJM81ELNJPfxsWd9u/+
16HWONKsyAwbWK1Y6eIi6mfiSjk6nSfzxWeuUcO/AaVrthvVj3yIf/h2jY47sO7IUgT3/k8ZRYd0
QiJSDCbzwcc2XA+4rxq65p0bVH/qvECxZB7ZfEyvvF6QNGXtryqsP4baTvYIOFLZjzvdBwUpQKF9
mrGLUpCN579fwLgxCVjnQzCaYUYW9me4UavHYKRmPhhaAjxKxtKgVAAM4i7ceubCQJa6FfXwhn7u
WAwQe+wSNh8N2Yoit7DPSZ3ig26QtLZ5Ol5ae3wapCgPayHuI1GIvXF5931gHQQbJKsrHsPeKImC
DDQ9auS/Ll+oR/PZ9cE1TtV6mtp4D5xhOi1CPmQFJo/Oxd+lOmO4YELBcpxp+2iR8igtwE2jiWhC
xn8uFEkbg7If+h57Wy5SB/xaRnyN+T7z4AW5+bxXUOUhqRPh5bWKJG8N43vOvqJslPuR3+QYr/iA
GOc45+Ql/rLLWJ9d8yVZPZDszyVkss0sbY9uZNP063j2wui+S0MuLTHBZVvUJ01a+6jD5d9c672F
sqVO8FxK2Z3jmcFraLlw45qvufbqvVycx5RxwZ3kVbAxTJwFmfy+a0Nca5LaXjn9U+DwprFC7lKf
ExsIla7duG6xPFdRdMWRz9qxttbDdKL1HB593KT3kQ2/qwrXCzE+god3H+mBSLIufR1gYRyqmIFt
Ms8hb4SILdDinHv06yIbuRlB+ctdsNAKkTbbYIa4MY0Vs1GB5HoBI2MOImQ/txGbNyr5Zr5qXb6g
CkwOyVg+le0wgB2y2+eBRNLUGYb3hVH1Q92PP/7+V5qNRjhJkpE3fdDTODfXGf37NcgHfLeWqZxL
5ygldpMmoYUqE5Ft09i2tm7p+Fend39PKjvXA+LDMrrOwE5wBUzrl5u19wwezLzXo6ueh5EBTex9
cGlJK1hQINidvrJipqospxtAVW/frC5zOJigMDS9HEd0QhQBDg0E2Gkcb6PF7Q5szH3G0RNPnU4w
F/rWTOgG4hbmDYJ2iNUwD/64j0eU6+Papo9p9u0na3Bpe7/aL0Pn7DItH2n3Il75fc5jh5o64DOF
2DX97oCSADop52PpRHSAbXh2jdtdAA4Y/Bh/+EBD3ejyY5x8+xokbUBH13jXdjIi5HVkgciGcGvB
7tklFfn0LBbHnTsW72KhoS08YnNBFdHkO1W/ZTMdndGef4igbq6pRM3S5bTtyFHFUS8RuqgWzaVW
8fSCZN9PqvEhabqHLG7bkwxtcSgnVyHkIvQ2cYiyq6tfjccpwnZ73fbIu+ecuBNUaa/57DDipCLj
PSEhjEdOgDoU25XTpCQi83dt//4ClxAcRicPvJSYTeblI4JoFHBSvQCzFwfUAs/SIkkiLzD9ibhp
bt3Af+V28VxJO98ndvyKjuhkWd57Apnr58gicZOrEgOWg8CjKF+Ut56d0Ed+p2FFOdoBoxHmEwau
Q2XP1hm5Xs24ukqQUUUkstWVBFjQJ3t7KC6Iryw2Z53Qz7M3nkJ0c8Xcxk/+bCSfqh8u4wU9c0Ek
CuNbHXoIrhfu6ioHyjgnPgJTfG0jWaNILyWPFYAxGT9Dnq4f0GiCp1Y90rtwuTbdVaKtR8mcoIII
9S2cFDCBIfb3LIcf1tAQ/ktceuhZI1+lu0Hxm1YUSnddMv+Qa5Q+OhOROW4fE10F4bTjkU2U98It
At0nrlSn07O1QPwSjvVJ/lG9dSD3v9Wpf6uwDTNEGa7JzOydU2i92MMLIiDQte5c3fsJhEl24u3F
Hf2XwMZonNeD9ZAxp7pZgldr9HPBKPZIEUHXWyb6KP3sUBQFY2fSjxDKhvJNsUvZQJRpz86Yyzd0
9QHvzNkFFc8IAnXc3YL77q12PlfpDMd05va0rAkhMd0cYGF3VsQY6c4NfW3CnMSxCNaXCV74dSrz
8gAI1/3I3UPkSXEBY0UcUqiDazflF9weHL5yqq9Fsd6SRlnnbjQhg1ls4khKzv2eb4FOvTt0fu5d
Z5UFQBDjq61tVOTB5LGXLBM0+Fh8M5F+DTQjME5nGNlDFxyLtIUB5ZH8Mbc5qVB+HT1pNTzExfKk
1nh4XTPMJj1ZQKTcWuk5g05jVZeuWApkS0X4NnjuT159d16XE5mrp72XsoepM544qrB6t2poA6hc
qyuaqH+KAsWOZ6FoWwt2QSU7MUKqy0Y9ZJSIu2W0sw1c14k4NxU9LNJ7jpeY4fIC4YitYbHtAiZD
sDPIv0UfcLBGNm/LCvooxXa4sfxpODop+sm19FwYuYvz0hrZatmMyZNup49phIttp2H3Zruab0z5
2a8ANWSuuuhtWEPBdhveaDi8NYUzbGqteav3a/djBAINoNZKL3VQAToL2S8lqv0O6wHTIM7BO9E2
wb4Z+zcY6X85wSA9HgImb/nCi95HgbpNlg7dQY7QSkYop/oKd53G93ouhHzPUAKcEq+BeBF0oBFW
+yB42/GaGhAO2+N6y+XvscZbv8whxVPGcT6VFMRK8HRwXS2yqfYNeW+nZPhYABJf/TSllZMWDjpL
eKegXvyjNS1bF3PNhbgHtkC1YXOQKPCZId7IKxE8LQsWLS8ariX4fNQZNThH7DL3bVxAGfSQW/Yi
2oRhG3wp5nksO9S4y+M5PdD37dZEO58TvWG/ps+pZrW2qqY5tnUGeda2x5ODCQdwA2m0U7g8Vo0x
YaIs2cQroaw2NJt9lYXOIaimP9prsQWWDD+8cP5oBmyDtUdxaIMRJjnKZ+7q4TLNpj0KdR7jIL5j
EJs8qip5klkQ8MkBptsxEBQWicjtKS1wLTV1yfxvald2QZPa5JPlbup0JnNp6Y5dMlo311quBcfn
yMv+ISwS0o0jbPlNy5Of5TVOL64oUjHQa9C00zKjMwKNczdE44lDoj9bsjXcg+A7m1dnPxYivLNj
kzWZjhgu1Ax8GMT1TVfiKZfT6xx35ZHyN9ppBfGmEum167toO7luy98MagXfMiM+/uaw9/4ECazj
3rUHdHtN8cDrhnqjc8bnoWActmSYGetiijHoNaQuJkVybrywYyNRq41FhbHFgXiv60jeJz8YQcx3
ZQwnt2aIcTdqm3DG2vdO0xI+Ybiajlo3uGoVQEpUGdbGh1J0davbGkAU4WRyd6PE+5Bk4edCQAip
LdVbk9gPDOl5FlE6gyuX3J/y4JsYmpi7VnQFP1ug1bZlWLcLShaO4WCjsOrbi5UqPuoMRc9zXV7j
Fa+YLFcuchLCKCwlQ3weTHYDeWPjsOum36v0+4tyEVpiT/waUihsM/uZbdhM9tla9cR6co5PDgi3
tGAuO5CMA5i6++FkLl65Lk+p+hjbO61foahJ551aVHasq+COZTuRmkngIRBX+gjnJL/rl/oxz1S0
65CT7B1BDlW3RoDp4vYSLJZkf+BekoBlxNQjPw2TmRSDaTeHa4x4D1+IamHM1M8EPWUvIkrzW+87
j7aVrudOtc/W0IKHidMRAIfl33StrnVBoZf5kGoyET+wpyeXVUGmRjuyTL5/AVlmt/Dc3DIls5tc
Fr73HuHfyywBLpWKX0rcdCcFya61VeWnyJ1pu930MqZs7JbRS179iIlrGLc7iPs/keDwBDmPzRBm
P5SLkxcrvM7c+1HBCnIYZ9+7LVnlnj3U+xja/TYyJ26I+5k3Zm0S4+x2U6US7RKQOjpK+5hGObIz
YnMyEQ6bbmBz2fgucriIqIQcJFjrUCBG4+uCVgJaqZXcCSRViMcyd+faQb5rSkzQ8G6PI7L4YgqK
nxzVLjIQ8juFnMl0SuUpwwBS0AWeHF+8pVnDVH5pEUa7xLsNNlI+8VZZG61bKpe+qvY6JiyhHEOY
z2X2Dp6asqbi8+RyvfccAXfd91ym+kmvQY1oS/1ytHrNWukTe0PaytwHOxIwfvd2/DuotHuonfqf
QJTDKVuJq+oKcaMZxscpGr4Mwn33/BNaxfjNjWHGzugm1nileHUQ3ESSkYromfuTTU+gQXOBGNXd
KeNVyZzxhSvxia15PrX5hVIwe2rWYzty/DBKqD6z6b5HRfCRpGtw4jNHlmTv18+1F53ilqU4y6+r
UvKdbSsaf3ANpyBDRsxH/GJZs8tS30FBiwjgqWXuP8buKQ3G6R++ACIqDVchfMng8UEi21sz2BDM
6zzxisjEAZCJplx6yPPR3fqK9KeUsZMgbLr0uaJQw+dNIoYfAtsuDAQ/3WUe8PiwYP1k5S9aUXou
g5Uc5OcyFor2nd3a4HRb/j+kni0cSYuJvW2RKpDP4N8D5oMT9vtpyldjAzlmrkLjx3AFmOcKpm2d
URq25E5rwcBPOV/9itf80Q31h5pb461oOQol3EC52iyO5+VezpH/yKs/eKxq7HROxUEpZPeUjG10
QVkvN64VUZHhxu6HLv/hZkSx1KL6WcOk9EPLAdTTZ7c69nIqdRguoyYYZO0zj2vLJGbEcfDg2Mxf
In6srciSXxDYqs3K/nrjk/dxBsRUnFSBviRavUfcriApI3gT2mPsYccjpqyCH1rkFoTSYBkpa5zs
OPDIkWN3Z4eotL3ud81mdOOkZEj5RJb1DFgf/ZScphmXLac/+g07zoNbLBw2SosMd1PkflVrfDf0
aJybSh8WDnQZ/JWBEDFLANg9QstrXhG6VETNYfRk/UoGD59/ke+l9F/yOTKRI+5lyOWOIKPXtodk
hmml5Pr32bMyXzLR/OzRQD8FNQ8oXZ9Iu301a+JtVMzZOCKTImZInscCebXu0Vak0DbVkt7ga2IG
LwFaCbY4Y0tgGMyCrStwTSJGCTetxRPWdvm3pf5Cjz8c6d+zg/7SuftzSCUa7mC800PzMMyAcwFM
4jYjxLhS3htXGY7tLB8Ct/uhE/9Yambddf60cg5S5+DmblDLByhRGGV8B0guamrFIH7souxVuLN3
hzbPOJfQmPm5AIPUZrvITmnRqXjIX3IftMBJ5AYHOcsLY2sUSDyJdw2aWT7Hb+m83Jqqf8P4iPuU
3LSmQgXe9AQpu0RP3K1ZxkdO/iDcyZjEQSJQNLU5O+fKE8FekYBqwKwfs0thnXbtR8BsxKLeCOb6
QM7bVTaYKEhcY3PcAnTLH7OMSqGrPnkmf/q1rZk/ouLqxPhjyvz8AOv6HW/QP4D4/ENp2UBU5Eyw
dbgxOUauD5x0LCmyXTJw3MJ5DkhLq5lR4LHFsVhWIRMjLqufMV6xnkOnR91PVM2F4dt7ukDgqzJc
3432YRjXLtpbsG3sRN/8djyBlMCHFmiazBZvts+FRKqrd3LELAQZY9sO3D67KX5I5oMIa0RCiQm7
eeaHner1T2VF15LcaOTeFOx6F4HdYsVq8iRbH2NjOOKRYH75LSP9zZKbsTHjg7LjVbss9nGoreDi
OLvRScU2nMYYFQqvON3/FnnycxUjcFKNC6Wt7mURGduYf6FmcNGfh3F/dNB4uz7LPX8trxKxNEvH
BmydEz62JVMaNfjsGyYMeuRkbdd2/JmU0VPolHBKVrp33JmXhXUISOejH5971DKkK0TMyhgbxQWO
tDG/DF33T4o2TRDgsifeiJj68BLP67dd1QDeUxOjVshLgLUy9Weo55jImN89FvbinJw+Aq6HIdNH
ADXiY78KfskTcFuTDG5d2Y2/yQGbH4gfvaud9J8ZNfQnlYrBAja3ABPojBk0NK5Q3/hDbeMUbY1n
dDDuUQz2/c/SOEql8ZZOxmXaG79pZJynMRbUyXhRF+NK5caprYtRVa84VoO/3tUUFyt4ovu0xNfa
sO+wMLpCyD4L43vF/2obJ2xt/bGMM1Yaj2xlpgsBttnZ+Gdt46Qt/npqjbt2MT7bQMm3zDhveyy4
sfHi5phyJ+POdY1PtzWO3cp4d1lv9K8BJa02vl5lHL4tf8ZXeH5L4/7NjQ8Y4foHLdnwoxB4hOEN
W8fE+IYD4yDWxkuMnhoxmfEXW8ZpHGM5jrAeE+P6RHWHzOSRnIN461pzf/grohtt1EC9cTALrMwj
lubGeJubbnkWGglYaTiY9J7bBiO0MIZojNEI1ei2jVcaHSkCiDkiD9diwt631qPX3jsjL14XAo2U
7cM6V8+rPXXEbpHmXtzXA5FQgUumZiai7DIW2UOK1OA0qvVngqVbGm/3oGmS6GO+ed04U9IeLBsl
rjd+pzNhXiq75Yqgycw4xkPjHR+Ni7wyfvI+gdITiyw8jDx/RZVW1wb1zYlAO2od6DP+TM5Swu0b
UwRCa2GshHDlmoHHHUQjZp8/JBD+WdBDPwU265y40E+lEUHlJYeCmVr5ApV6mPMOsMm53gb458P+
pzZ2+gBffWb89Shqda+fUByjv3PdLwSfwaXOrUeyqk+TbqH+2Q6EbjQwjjHwxzj5eSJq/Dcq6Tos
xmjfItspb01MRcFiCZnwOr3NikSrRa7T1avQuk8xmbkR6dR5v24JMHov4ulZGMRAZGADNe4fNkFU
6HAIGgMkYDL/vmBVpI0iHFLm5OCqYRHXsJu26xS+jb2N8DJpp52w2/E45ARe2WDyLMZlnhV/xzhG
Pyv7Z5sptfeYBxzRhQGJWCznuK4KEowekyMoYgHxvJv3LuQFDwJDyMwZluSoP2boDBpKQw6tYYXa
MBt8QwfHwTFAh8KgHYa/kAeDe3DgPggDgAghQbCWvONGRESiZkSrfirKyluB0XFBxrBdRXVhBg8z
hDHCCmeic6jw4m65Q78vd73HlnCOEqMve7Z4R9IfOq9FknAedTijEpxIGYB1L9ZYKfC79D7/EtwO
sekgYDQGhdGKX3NXMzvv0KS3RJMyIqX072uEalyxCQopjh4EFpSF7JKOsnXTTYBeDFuK5tvoLLY3
8nmC0LHwze0RjbHDDfESimw4W7W9PKGVelIj760ebIg/BBxiAtdGaM3DfeXgwgChnbnyacFdscjh
nBT8vqE8CVavaAsBU67EF4rZPaTs3qB81khTx27fFQoUySw/4qFA8u6+jyNyykmHr+gA34giexHQ
THIgGGkpjmkN5iQFy/HYGfRJYSAogR2/pJ2yL+R03zC1qHtSp3gFg05h9wVHBSV/e1UGrWLDWAkN
bGVxaaXRIzSfDWLiDiILPInoUcNoodQG1gK1JTL4Fmy85SHvOKvq/L0MPJfAtng3GOgLn2EKYHxj
KwfNZvTRsy2EeBHJZxp6En2DYeJ1XsOpspmVB9191MwPs0HNcLAa8IyAQKM8GCPaJ+aLxCVbHZtV
GOM1CaM2iHpbVi+LG3DdcmKT6dN3lgJ1IxlDRi0jCoe8FrjP5YxWAOA+3Y+x29WIlgD2uE8D/pei
gakYq5ItRa0IvOX2jDjrocL4Wt5iVgz1IO39DGIjHKruHJWWs5MYS/Iizs5jyNq/6LdVx3qkh/CD
Z23DocY7o/QueOvvWnu5rhYb0b5o2aaGessSsjpMUOoPWWCaDlL0bsu+Rhv9RDgQsPw8w8qq+9sa
u8PWWcglXNkCsD6ghufBzKbvosMqBbednHbsJqvDG5pUpfl+jr9Vl7LIXJdX0fKgYLDB9UJT6UNG
qgwiqVxZT2ZQk4Lijyy83/M6XDtybXb4jA3RA7RQ1THUi3Lk/WuBX312wqcwDUGcIOJYmdDG/Tvz
tfo8edN72DmgnILgAWYJ8sK89h5QQu28OflVhtCs/CawTr0VQslAnYwPvN31wbPj8B4d5+QtWqNn
NIsLi3XbvXaRPhEs59MZK2afQ/vPKgtahxU0tgojOBrudOhmj7tBuTvGdrbLpf5S8IwcRfpiF35p
3CabsfqKHfANUR+TcYXnHYeH3irpGQn1CipL4pLyvBx2jlXcK3Jc479gLfUQwdniCuKKSh6DzO0P
qpyOSibbYcbpkqQO/neTrVkt06OVms2VQXkpNIkyLl3WYfPJWT3c2y3m6kj+tsqPvuNwDqNuj7nl
fi11viP/G9xMzs7Fe4Jm8wkRbIQrJg1gLDKosdhAx1SA6wYImV4HRK0KMNlkEGW2gZVFBltWB5rw
4O6+0OsvfF18bJb5Fz8QqDNPWnCpnlu7eQY4tKbzGwuvfSCi7iam4D5ghbiUgdpEPg0tqcbPpQGr
NXS9ZrUH1KFn6FP2Bx6fm4DGxra23yZT9uzkKUAsgKiOQbd5MNwmw3Kri2Ln5nEFyX78SKJox55j
PuSSG7RSk7BpjQ+TwcMR8XFmubbetckKgDxkkIHlCRV/SuOvxV0Bspn0P6JMRQ/VFHFMEQpy5/ph
PloY8ZfF7R9Ua9BsiSBF9Wdb4rtMmhDhevDUw7hDMPoseyTcTOhuQYqMwXGZBUnIeLH+pzagvM4g
8+AubaCuzGSeK1DAsWiw7PF5aziOoDrLyes+y2wJLkbbRO0KalqOM4g+lRCLgG1P8kQg/rclfklJ
3Ec4AwGPKvoaEOjbMJzBZWAhTDLV7hmaQMgSeXlNsuWTTKBb28zVpa/lWafABCuctWnuHAuDGfQN
cJAU5YtjEIQyx9CIweceygR7AwMq1AZZSGbZT5nRPJGESgYQy5VEnDTIvG25cLJEklMTw4jdNV/m
V/NZ3/whfOit+ELjtWO0d5c67wXfuQA11QEekfAVfTiLAbxFDXfRZrW5wmFsDZCx6txXmzBKmNHZ
cHNgNECejUn0BFpRjOI5zmv9mlTWzsnKgvhisBp9n+3TqEafnra9iRNiPqDwpVuTY22bgm8wXLrb
amCSpgQ2cEl2efmW1nx5wGbEUiz96mmuNwAFQTKZyFssspNWL9qhSEpj394RPw0kxBYVBo5g2Dhl
Ee86H0nTWOIKWghB4rbZ/s6ZSStiqLI+lqm8hTND0STPcjAuLwGyjx0zcYiSMDYTA9vUBruJA5SW
Bu0wUo3GgDnnsn3AmhtzpBhiKPBOF4onqV0UC3A9IwP49CB9zgb5iXOCS2QwoCpqT8y+t6WHZciL
u71v9QDqAbyPVcnnDFRFhEkJe1m3S38kpf6QSVXi3vJxx0XEOYnhXGVScMpd0ia6ZQtIFFJzE5Kz
Qo6tEDqKMmDTAsLp1ARf9shtCHLjX6NpWHqG2QPGazWiRLeVOAHULgd5L5xrNtj1KY+GL+2UBBsn
mpgdH7O0a6cPsmCyGyXVbzBlxd5HKZp1fK5p1TwjIa2MmBRMiXwS1rEzMtPWCE4LlKcYNzbKSFEn
NKm5EaeWRqYaoldNBcB0I2C1UbLmRtKaEX7B7+7U1o6cHD/V9ICYMT+5RgtrRLHT8ECauEdN0r+4
Rjbbop/10NFK9LSI7d2dMhJb+g9Mm0Z2WxgBbmikuIz3XgojzhXItI1Y1yaKhJOX0MllvNnj8hbX
wVthBL4LSl8EBZAcGRphKEQXHH7FRhSsvicUwouRCudGNDyjHq6MjBjHGIY7lMUZlpptnkNAlG3/
BzGRtszyttHetgoo2Xu6kRClMnnNGt0yUca9kTFPKYJmibK5QuHcsF6m0mrW4Kss9LKzOCTOBRsv
hOzaZ/zV3Oomo73k80QyavNZYrTvGlyvpOcNcxpePMHWKaYI1BxXI3PQHT3xibDP5X3pb+OwqJ9B
FswonWxklidqMdI4Szw+OmhvvV1efWbyTJhfmrh9MjbYq0sORTLwA/iYUTZx6tF8xhrucxgikJc8
TpRdxDcsXfsF8gJgxuDuAt5eJyuPD9L7Q/Sif7H/aehPt7a0glPQIdwUNbY1DIeSlwBartJd92kW
DCB0SkoZ50+uk9wsPl8dO2F8IMJPScZlXgvn0bGk88h0jujllMGwx1qY1d66SVjJHZiv48CZydzS
Kvi0QYGy/LDtlJY7azik5uBH7eTzQ+U+6fg+RzH/wTnBz0045F3upSQRrpKZSoRKPkRNVeYtrgys
uZW9HMqW+9pBfdmCL6FbinmRoTtb76rCe5/Uz4SVIU6IoTosWj7xFNUHNeXbcITNYA0Up9iRCvgP
4dg95moVO7JzQeTS392VQ/4Bftyxpvpt0PXDxJx43xBB1HDM7DLWeZtUTLt8KW7cgv4FZRS+xaXf
xBU+tbp6XkR0U33zYwojMgaA/JaBi2Kl1HiMekpiV7COWlDETh2259Hz8FkiuKqTkDiN4Z+xqNhO
LwSF2OdgDAJeDJB4ltV6UhqHJdntLLuzcqtb4pEAeW18QYSp25rOwB+rQwNgmMdbE8Lbh5yp26pn
y0MpBHc4IaC5Rq5p+xWhk07Pg23z3lsgkBDSeKqzhGLVhavMBSckDsHhZgrbb8WBf14j0CIWDAhZ
MN713eaj5L3IbDsBIAoLY7az5cjUACbhscr6BhND0p5JgNr1Io4o7IuT06J9iacHe+Qz4a0mO7cP
WK0lhMQm4rvGIHYoXY/MhxrfuM/l9gbGTS6N+mYNSR3tMiCpYVaE9zEFVLQSsV2ip9ouEbyAJeMj
uMT+rSk6KJFxsE0VONE8sG5jX/9OikLt6aS1/QN3Kts5nAnD8BzIRV2GcJjIJXCOQ6uo7+sVJ5jH
PfZIu07jyD9WCGMWBrgFxu42UM42aLCVkSd7n0EjQe+ZrBypNHANsjyD3qw0j2WNX4oVEN3YROWy
sjdbdPHcNeSCeGPy5o5fjolZ+asHxrdPWm0+htsxZwOa+RQrSxckdx24lG1nNH9Nnp9yv5I7u3B+
r0tdAvQ1UuUCXMXCnKrHP36yuik41UN2j75N7BFw4+kY7OG1it1qT14wSFmb5+XvQk0hIEx1Up5J
jNrieMP2jnJlX1V9dgrIru/9rj+jjIIp1TOc09m7n7+EjrOykU+eCWLr938lnk0PwoeMoiOpVD3t
octM3ogtOQke/BUJWRyVZ+G56sC8W5/5hN0YPTNcmbpXjMDE6yz/jb3zWI5cy7Lsv/QcZdBi0BMo
13QnnR4UExiFB7TW+PpaYGRavnppVmk9b7NMvqCIoAvg3nPP2XttCCgRcUwavUsDJgrmExrgdtuN
4r7RQHJHQbj7eTiBbtCT5FM3Ta5jI6IJmyFZ5MQ72n/U38uqGoyH7olmd+0La2KLIGPqFIdAdMko
H4mOo6eHGGEJyCLX+sc+qGAOUATMCcqOmhRbEVYLxjzeVX0mDF2XLFriFgK0ECSIbwr1GSIOOl4x
/qrMcjuO3Bz66hDJSG2jgG5rz7K+h3YASDogGZf07ZjENCax8C4pF2KbY7NlH8Z0s4pKIYv0e8Eo
PkgDhhhjRhrwXdVyF3NIvDCY31YlBmMa43kRexPVIWpOMnpCdWNo5Rb2eO61i/CO569nvFI8dhJJ
k6B3DY/b9oQOPWEsKr8Xi4W3/udDPZa7uGZAHBGipYbUMJa8YDJUUwovzXR1+SkVK9NL1IaR2D9z
jOo02nPDTZvFxHo8pvGrXiB5lcQHncz7caav3YfTPiGTa9IKZnVoTkK+5CF4PDdmdFtwNZrhgKoD
yXBmqRtFI/iiUrVdKsm/Q2Gw2Gahf6VWIK30Ct5m00zogdVQ1JE4UWaS0D4HaechHyRvRkO23Unj
L0WWlE3NIgc3tyCXXDJJsQ3MPSYOVy4MwTYVAvToSa1a2mjWPzNZXiWMRe1EM5dEF+qTI3fVB0fc
F3MCcTjnBuQiIFGq2M/AI5jym2Wi+nVXPyGdHr04N0BlIKTnREISMUBarF1ZQVdznrMDnecauRN3
H4En0rWdyl9LpJbOWAqvektQbA9C1h6yjx/lsEH18UfrPNNExY5nPXJwoHiaP7R0NQd0C5FAan8W
LAsYCTCrPnxArQ1LcelqXPLlGXh0jDCvmBwGzeq+KMD+8r4hO/VFjTuhZ4tmvCW55Byiw9S0xm+U
7PpzV2HhbDEfRq1XidEBcshF4d/2fi7LH9Xzz4cFDIieBedwwgbRCY/YnJkKrI+8rNZoYHP+lUnW
4FN0vIwG3EW2ntCfNWICBfKysMqJm7HNpX0foLubxSPLNsLk9dE2JeqVer1SxEBMDuocRq6Y0Buf
9HHdHea3SIKKI9Qh/wTcg67CTUDINlsM+M+ztnBcqcsARAFEKD2Jtwprkj7kTxn+BB//YsuaHAk8
vyG8W8XIPtck1BgInFGN5v6g01RLZGHbgdFEV67uUwiue3GV24MoVbcypnFRZ/gzAvjotDDY1IuK
8lLJdxb1FI25iWBUiJUWNnNr+5PL1fTTNw1y9n2NTA6dDf3nBgwVlgRBJhPPFGhWx6HqhMO6yMnp
tYfRBy8ia9OHXtJ6h/xthGFx+DSkDFStIQuRf/gGYh/bqlpuN+ilQMRTzqh/sUNd/j34Z7U3/Q93
kSVC2MN6o9CVk/C94HH6a+5PaI09B/OpQaGe3BcNPlOiYVKEzM25JSJZJBm4fmVTI1d5qWRaKEzN
Zv0DeGb8H0OItH97MKoimZqsKgZHEVlbH+xfQoiyaJh1TWzLrSginzbIH/AzUCAHGp4nuaqvnEjc
aOWrCKivaAVFJC10SuG2krmgWy5DgkCvKbfWEct1cVyV0LSan6ooTR90OmXF0LqJOkd0n2C8wK3D
9SlH0KwpJ2G00haPY2XfZTmkpCZtj4FqIKLsmHRKMXSkzkzmvVlQOI1pvoklNX3qOtBq1vKwBp79
ZnL/KQ6iuZVkSHxDjtSILafnhmceK+ZFADKwV2/wuLAEhA6aYPGRjEBW93HQdoToFRutpLZXoUt4
RDpUz6EKcmVMJJ/LUXgr0fAqJJ+tXZSxJld9YliYR1OM+Ekkl8GitNSzwkM6gkMlCneJbkJcUjuY
2ZVOEGb1KjdjfiTavTzECgcbcApPQtWYe9oQ2AqaQXooTK7zqoFsIGtTC1Zm3TEXUzmL63yxmIKj
lQjhL5ooWcjMnFO34pta8gADhS5My1QCya2yybIAQVuZmDtRK7GJcvDZyCylHo2fboP4AR62IL5m
4G3wVZpPap0tp5JmtNtV0NSAfQ+EWSXtBnnW2otuPgFyhocJtS8eCaIdJTkTjnQOv9kqpH068zDT
hCbiKOXmQQ2ISDLG6WgULILl3E0nlIIEkKramWS+8nOKUnA7j+wSxQdCAzBRUbRlaql9WIgeXVOG
wxpM6VFgSomqTeW6D9JjpC5s9LQWgWXKz7KAzylbkjfC5bZGhUsYVVuHQlBdXnILJlBcZb+VSpY3
Ys7FhB9lRj+dNr8so3uXoCKitKYVNs6ZeFLhuqwZ6Zd+/SzRh5Fmx/rHggvqpMgwS8wKQl5g1lnN
9WIsdASZ9osTVtUgNOTJ/fmbP38nLphkYbmO/vygaAjkBg7zvA10uhLIz9K92lWU+HjZ7KWRKUm1
GLwnMrpdpFnTUzs1zVaVkLlNLS0f85eaoB8oGERHpqE6ZWgsaGazazmX9am0dNEFmCByV9JLXaik
UIGA/+WeLK7teEA7lF/EnMC3itgERvIzmWsj+cw64rGo03e6BB5IFpp7LZCFYBktO0BJFwO3FySA
slGfqDdRVQfnrObS7/sA3W9EfkJYgjHMeWHP3QhnwhpT8yQ2RUIlrhKkQbPwCf15aeemlexgczDw
DnDtDaRbS1VSnVPtdx0OGIxR0mhSF8Kso0uHMlM7ANTxswDjS2p2pJ9kKHwNPaEXOJNbEJbN1pQH
9RiE/bWFAXSaBojxujT5caWMfkckvGv2C628sslcXrPGD9SFUS6NHAFNBVYiQton4usy6uKoUB4S
XRz3wDm9LC37Q6JgM6fH1HFGhLYVlpHqdNM4HgwLUSnD6cZHMBpvDH35pMXbOIj9MrL5yi1xs7Gr
hbRl/sNG8feoIAygmq6qpslSL2KL/dtGkTaSHOggc7YoChxK38ZRQRHvRTlPjtooBxxQ0nvDdYxj
JkMyYMYl+vcpdS0ipI8yvFOp5qBUFJhImLX8ppv4Hx6ivDph/xLl9Scxy9JVXLyqSYjE3x4imBGa
fGigtpOUKF4bNpIzmgzw0HrJBzFrueLzPLkHLOWgzGuHuGqqU00RLkMyupL4mBW03iPah0R6AMsZ
msk46YjV4pKgbnRJEo1u5lX0DCu7paBfOVXyf9gFJazDf3sWpqiYlqWbqmgplva3TKZKQEovzlOJ
bIxobjXULhjwbJ3Dh6tJALfbfF+VwzFkDaSHVW/iqVCZaCLIY/UZ0bdXN7UBPWVNH4yTUM2VtYBe
F3KM/b9fEurfMgN5vU1kHqJpyZKhWP/2emNDFGCCQJROEyidcr0GK1aivoWIDHKzxiHTjl9T2DzW
ndm8dvrXNDOKN3QSZroCY4cZ5AcdiqQ7BQN5Mbn1UtTQaCDQkSQHcrOBis/AsrYosGUZBhVwQr2o
tP2g4iHTGIDaVW6QAzjCnLfyfCNzpngJ9Ok+LGDWzOmxqkI00Jm6DWNLxy2L1F/saO+kAPMHOvsx
3aRtAxbqT1n1/w35/8GQz333vyen7bIsBgnY/jU07R9/6R+GfNP4L9XSFXyOhKLJVIj/cONb0n/h
/mFaxlWH91oV/5KYJq/f4uuqpLMwiSprV0sYR/R//4+i/5eFiR8whKX/xKzJ/y9ufM2U/n7NAwjg
WtdE6FeGphB2+z9LVMZJagL3NcKJe2tLy9rNwYCCqQUw/DqrTesMuUqVDCeLPiMe40bUW2LtRdNX
0/hbn6rfS90JWy1qakeY44Zjv+iMsXWZW4a7oHHp4XYdTTkypCuVBEq5HaE+Ubsw2a+kRPslOpik
vxgSGlf8uYy5J5NusrE8jS065TKn1pRp4l5oeTnWJKP4r7PO12tgZU0zj1uCexCjtJlkZ68jJzqi
arFSDfJxylLRQwC4kcbkBVcPwxMzxPKfAdakFq+9UMRk1kBHkyIk+QJnyyNtzF/mHGLqUnZGUcjQ
4rdjBwmm0OfwddQxWuBCmIuiuch5gTpKsY6GQQ8yILjTGLPISRRyL8Np3I9MFY6d2CqXrjCDh4rp
w4J/x9HmodiE8WqCSJoXEaMozE4aJ8wnxI1SqThhNYUE9FjzFiPxTBqiDz8fOl3emTXdz1RseAy8
GpwS/bknWDPNwXwOGPO9PCGQ1CzYKtRYeFItKlmN39ciYdxo0nioMOLTc2ZaJi2BZ+laia0QHJyK
TAxCeQ+rHxHCXCyklKnzvQG1zqo+oq8iRNXMyo1eTmd16vAxYBMBIjZd2B4NOxkRuQ8l3bdBwN+b
qMQBCcTRJ4q1X1wohvjwZNXwqqp9zkcD9PlUHNRipGlOcLqPVNeyFdRA+8U6m9JebgrlttBx9fKS
9HlOENtknVrU3WLyDlIlachP4yg8m5yy3DKs1lL6VQxAh4+o1aAMFjZRxblNQIxy0WViL5mfvwfM
JX1O2wTTZdUhtowY3RppRj8OcsUaSYjRcUzJgMdOmD7sDo+KWyBt79D1MvLHF1dMOrKy9QNPTSN2
64oqi0h6osTbpqSfWp2ZXL4FQeuWLPGOJuOXw48HaTOotnltxlszFhRPiUD+FHJfXsoBcKbRrghy
mS0nTuwpTetTKEpPBtZHGWX/2YTWhmckPqWp4hPsI3lyz8iV5Ijn2phpqtT5TkihfWVKaX6m+OT1
IjnmCGyf5pbhOQPekARUxszybqil5I7+7lQE0idGec0LAtwjQjEMsCKki1BTKpfFiooRmZl2ImHV
PVpUV5wewlG39gVaZQl3M7NQvbaHTvoycyAKQiuuFvgAz262peND1JzQk4HKWNdZ1OPCcQcCr4qs
kep22FV5QvDLsKSYAPo1R6QBfquTlQIYgCo4goaplf4cppkT4bBBeIP+zVsW+Utr0mfWS4FEs4K/
DUKeprP5goOv5e0MUieCimHCobTVeiEsVkK6UoSME6ryIoL8sgqlZhIRQ5QC24YNB6gs86hNmGPc
5rA2Uz3FuR9M9FDVnPc9xcAJ4d9lRHkbSmR7S1NlDnl2DUtj46z2Fl1WOCBK46eslL/krJLsvO62
Wo1MO1BLmqnCBPZsqtsHQG8PCpTdOgPGzPBZUwtA70BU65LItcj8bKI3Q9Un/86QS3ZG+bsQ8hSA
na1euq44ZxMiybStX2dzSUjcGejfLimMB1Wq7KCM0Fa3BcHTfeJpRbRcxCLjWDBea6DyiJfJViLG
fJXLm8FEF79n+lwDA0WO9JlNaseLl35iS9mF1YQksht/NwUzbjEtv7qs6nDSBJC/mmmPPTx0FUUj
x7om6muJi03PkR1EeXLhJDMRUiDhuQiueZj9HtBgwaiYSYGXYE1yjrjAfd2gRb1k1nO05sRE2vJi
qbgaqixg8gM5mOttbpkxV+2NEMP3Yoov2I87JllCuNUFC7LU0hJ6bfbveTDH+wrZCu2YGfwXzLVB
N9iq5IDpMew1TGXIwxfRLYZ9Rw2co0Hqm+q7uEdjeMmiDJLBvDaEke2j7j0gIkHwOe2iddCozsoG
XqnsIjTJHbkSoRSIANB0U3khHuSd7kDsGOH8XcVID8f5ba6Uyq8H5TVMKxnlSfwyidJDFPXaRnqt
xDH16iaUYVnM2E+p4ZBHUxRrevsCrh/sXsA5OkTkXIuca5V2uS7F8Hu19YDTc5QgeNQkWIiCvLqO
f5ODVaJGt8xt1SXl2WpDw9MzzNwj0o7SfJUzPTmWxD4CBtMsf0JzbVvReBatBxMBsqPL8UB9WXic
vL4Xkyz3IkkaYgoZzna9F8u4I4bY/Ijj+DRIOenIwUQiRqXfhKa9yiM7a5B0d1VrDmaTQP80BGxO
4TnU9jAkFo/REURi/NqHSFi2ADHoBspm4GfoCReBCWbC/VGl+bCjjYRfGjCO9qEilgdsrN5quaMV
UrYe0hV51wLFdazXRFSf5rBWT6hXqC7mEitLfGXpMQEkugBjU3dk3+iy6VBYy202kLFbTMThdJ2t
0STka/iFxtULFPXOqYKuGGKJEe2uymgylue3elSIePkJ/ETFkekLuHJFeqeMwOKfvBj47LFXsatR
4qcuTIq3PBiqBx4eIxsFCM9q1zW09GiAx9rFkgmec13DaU/eVG4Md+S8FuYMW4plJ0QjezEaU523
eMZURAva2NCkL7YgaF2qpYNGCgAU2eI+KtnOquce78+g2YEuvraB9iTix284JX8hO0ZRrCOIBRfc
w0wC+YJFo9VwNRpSYy+6caz6JeQc4kjRmQEcocyhGLBvsHQxoetzttIfJQ9gO1LSqjhi4ekNJ6rz
T9miNaEpa1PiU+6097D9NQ3BQY6lDYAiT1sdl735HKTbLtJuQwY0uUeiW+gGUekpaEAgOtQfS5qf
jKbYJ2PzQdip3dbTxcrUJwk/kGyW33KNJLye93In7c0ZZoBWvSCmVuhINwexFmbk/VuuRr+Cf74Z
RGXYEINInlxhfhb97w5eCUQEGZHmiFg9zMqvKdjP6ZfSL5soNVHuhsZrWwQQOrRv3ZBlTmzGPc4e
wAYJp24hyatMJs6jmvWWmApTX5FXjE52tTrYR42OwWwWlznrDPytxntckA+i6GsfpDuFlSZ7ZgrM
mVepdAxLJod0cVpKPy5YRx4+F4t4M315NJrwMxy6m54Ie3OtK8Va2RffqhJeNInLOm5zH3D2ecIE
ynOCw0R6xZLQoZVaYVeyggPPtDFh+3H+Ci7+siz9kbasJ6CsGCDBkfIQ0CWYxuWgtdnVSHCxEb9x
66SZwVnO0jLl4nM/N7va1HfpmEx0ZV4WtKprcRps4ciidTfkLVZMlYeskWHbWeg3ksWXLQDgdWrx
rnISoCGqU9+aIqkCBda7SHoBcGttAqJQakv9mtJh06nyuwVWJAmFTyMynzSJDlLBQDVgZtpgIgRV
oO6GCrMMBrjtkl7llNwoDEfPUlNUzpis7aMWb1YibbqMt3/Qm22hFrsmZaFT42L2YTXZusI+mFfJ
6LXMjG1AXBsumRiB37rJiKCLekEnCKEemXj//FEze9BMEwPuZP22GdJ2+fOdn89jRGi0vzLlz9d+
/srPNwhyikTn5/N/ffj5zr8+pSHvB9Icb//29b/8+p8f/nlgf/uZNE0OigwMLe2LDsHw+rDZYdt/
/JF1n/nQv35VzYTJVEZS+Npgr5X9tTRSqIPrU/r5INFs+/Onf31Nx8/5l69B44iAoK1yzhnqofmR
//yOn5/CK/XXH/3zNXUvUqdyTDaLP/kO/Zr0sOQ9TcY4ALwTiGDSf7748zM/HxBtl/tpRX+3+jPa
9dD529//16dDKq06SiNCzEgdAbPnn79IKkEpob05lBDdV/UwIbD1RJVcxKb78zUD6YmDlAeH0RQH
fju3j5MCwxMMIqCsKF/zQX7+2AshKU+5m+NyH6Mjygv1gd1q0U6cJ5LkxjxZdyhKA4+des9gd3ob
H5UrIKtzSQSyMxyoXNBc33IStp3qZXmhIiXmp/yCT++h7KOS3sfPEgpFNb+aR13YJPre4BTkED19
T87WA3rQ5aU/TZXxmD2bhKss9peSIJDxm/koUQ87aJlJlME8Nvr9nfuXs0oPQ7h08vemc+JDyYzE
2MYf5JCIBEjlGx0FNKQaJjWb7qvQoPVjaSQqzy2H9ylwyNAgXRXh6Wd7CnDROO1GeWEpsQvYq72N
qcgOflXP6QGzkhS5Y+6i+ZbhVF2hKUDOlk7Zxux86VlV9xGqVYJNVI8BzUMeOpfsbF6g3yDngjbS
+yKUP8y3XnTO9+VT2PnYzksEp0c+ascCQsayRDtZfl0KmL2Ecc0k7p34SGSCSfr6neyeRe8xRgAG
mHace/R9vMnh0gBF3iJu5MiK4YcYAWYBrKOrvU7YKrLC0Xov96Kdsqs76nNAis7z9AQ1Vvi4tKVP
7uay1Rh7HLJr/s4CnV3wHG2xkl+La/0YOQRrQg+zOZqFW8OGv4Io0M4/LP/VsM5ksDA7AdhrC8E+
8zEhWPoeIDcsLQRpfkQJyjDNiF1U5cmHahfbxptf1XPlfXEwDY/WiVyk+ZXAABC2dnqEq6Q9vjCo
OpPmegQlPO0R03N2UVyOh3g7nUsNU25ruhdcqnzZxoDFxzJxwSRcgm9zR4KK223Vt+DZJHjF3uiX
+MRA4rv45L8j11rzou+yz/gm1ZvgW+j97kVFZEGe4iX0gNvalF+8AMrWQhzwThM02Euwrt27eCle
cCLh3iBdytZ36GDtksOoG78Hb1/WzbxAmR5AKzi5N6m7INxbpQshQdYuNJHA0Bt+ROyuvVGRMYY2
M/1bfU/fO8HxRcDy7nv5cA6fXjWM6S4C9QMEeOls4NtE9attETmQywGvGdaZKbvkajowXzfSE3kB
8S04ag935ekpHnaCc8dt1nxiWjZKNznHhI47Bt6323Pi9porHZjdcaTlxnucok32Bu01514qACU6
7ehYXgp8qRbu4WNxnr3uWJ1LYoO36W21QBxg55DveYjxEfLsQbsehNjflbeOZtK7tLj//CoNDT/c
5ya+S3opT33JHeDXSuJiJLMRQkCBuvHvJud6U9+xxHEtOx3TdwJL3cmpfrVkwDuy9Uvd0Geh1+Ms
X1xsX6fkOPmNO/hwz+KH/tScu2unsITMZ/MEgM+Jf8XbaYc2xL+ru4boFTuz3BjPr/fnSrmnzsZy
Ms6oyKbd5uUr3SAcdsxnej7s39A72oSHgnGjc4kvSU/kZrmqYIP9omu33s68mVxlBwG0xX59Mdv7
TuLb4y310sCyi3OF+jncGfQ49mF+QAz4JeT25KQ7AhhyO9j2xCIiL6138UN0ga9p4aU+TXb4TpME
ldFL7CHA8NP32Ev3ELzjPeec8pGCiVeu3GA3HvJHf4Q2/plQpXjiadlF0QF3lk/TPH94L6uL/Nj/
LrBNzudG8ElXqLe083V4lRavWom99qN9iJ9mpmfcvS6RAvJ3ikdd+kWlSyurHrx4Q39ycaUKB6aM
S3kzLUdBciz1Y/gGT1B0p7rzkeda9jvO4MUxf8fiOVHsTwnBhCMDo3sg3CK9Be70UkOzivnKQEZs
sVsMm04UkS3niOamwz2R38sNLAtqK+VzxGq2W2SvRx1k2rEH/OPExVJueFW8cK9xNd2i1/5xBAl+
5tVZDjiU4aPazadJgrDN2UguQOn46Ff597nSo/moDm/lSeItQmT/StBloW2QX9Pz2nMXMvudbETo
3COxh9ND2bab/ob+sNir5rGTPeEpoV8j+RCZAZvw8/lmAdrBWz/eE5fyat0xrsonmyVbIDq6Q+aG
LA5juCvfmfanCBo9XgN8II8xG70/fc5UqvAEKpf2Dwu0s773tGrKj3yPNXErMVb8VlwOS4t+ivxh
q67XXgWRof+FIDZY33aMQmTcPNG4zJ7fcUSVH+Fjdl24o554iOK9ufKE1yd9YumZgl0cbbnfdgkR
cLvWH0N3ecAcY//5fzjulk/CGg6h57c32N+xYS8ufdYH2BNO8Fhcylt5wzMRqdtgtFc2NfG9pTOn
3qRvsi8RF4J5X9SzRrG7ScCQOSm5Pp1NAd6iypvZkgbsr8JGRq50y+/sDCwjLz2mA9ybI4/Hqc5c
52xvwb62RU/0wi2XVfJt/gabp8kcNdmj8L7aLfdKvWGD8tlJeYI4Cx+lz8JvAfB50qd8z/cGy3lm
fRm4wmQnoD+Heza54tBeMFjtd6S8FL4Pb1Zr93zcM3Jz886GqE1urUHkkNeJQGcfl11813odY0bl
lcYDfjN7EH9Fz1bHYrlZHtJnDt6f3Yt440a9k8TGqr5XDvU7oH2HxZM1o7aZf2ufxgHTDfoEPzz0
H/q+2nEbvJJZ+y4clF19CH3BpQFgOoPPFrsv20vdch63s4v8ER5iCh06IE5geD8Lk8vi5E6G30RO
9uvS2cgKeXmgiVjDA29OezOlDS+hM3vrm6iwZaD5cZ/XyxQjFl0juzrgDyfQjdWxRe9nd6S9faDr
X1jr0NT47cZEuio55qU6ILFwODQIEs0KyqGlfCeuloKHj2K+BcyjDtkB7JkrACzJ4BzhgUSE60v5
1uivhonR7BrR+o2R9ojiLuSt1ZOdpkKg8aWn1DGc+8YkEnx7cMUNnqmjcLUsG2MQGaCdZUv+wluu
+LhQ+vfmDAsNBsTW8DaBTzfLDXwkKg5X+RPpGkTQeHhuzuB/wvozMxwgHcJzQzrD9K1wmpQV6yQc
CM1jPu8IcQue6SLB3Fzq3BN+JUv5oDtcy/nW/AgT0BVgOdCVGR+ZycXR7yq3w54cLM9qlXniDlU8
2xVtqsm40uLUgmOh2bgFhI1QfMnPzex0kM04JhI/b2KiHINTsLWGd9Wlk4D6d8+yI22RqJ8TF0Wa
8snaxn5CIS0Zuc3Sxu3f887loEl4b33KlRp4+qZeba07ClVuvDMrT2SP0b6/1059Y7YqOciqKUoo
QSmoKyhkW0SPrvZU60f68YW2nxUqSO9rOZCCt5AopNrAISVtM7TA+LxFvhH3QGWdQoWn4u6KR7yS
wBiuC6QuX72rd6Hagvq9jwQ+UEa8VWfuc+Ml9boduQDDjo4JEUvo6mn6012x8ydMNPaI39KjSdxA
qCXaBJM6dS4t6BChLmuFUxJrzyrGHQ+bzNGvfb/WO/J40JhF0AkqvaTYkedsy9N+UmHlOUt2amJf
eAqShxDp5Cl9N16BoJrqw4RlgRbwt4Dc++f1YO3L2FJSD9kqFySh4OWOVzs7Cxw88ODvqiulC+1H
kRAOFTAHL5yjrO+lx+3fp7/SfZL43M8zqlCeS20/q+NWC48atiZHP817ETO9Vy3HMr1MB5L8ovUd
66BFQy8T74J6TGIvL9x3Ml7wvYqURaiFN+hqEOaxP78mwA4fmst8wysxovssn4baA+BF8gFNFfHW
xmBk7J5HoFOk7RT9pLTXWfgVTG9oLctwXVyIQ8rfOyyJif3S0WGmBCcYpHXkp+U8xbblG5ZPHA4F
xrwJ+zMF6nLIN3jlM+1Mo9FAMrZbCNPaQHrgUHcK1lePS6m8ZVchfWaos8fPY447jeB58AQXuKUl
8wOuH1vuXQ5m0naogHk86tF+qrYgrrKEfAWOcA6KAIZu2KVZzWSSNgoaHJ8NCSNidjA4bSmXXjpT
zrA/dtWexW68m3fCU1taso2bzL5lbGrVT8EeZOVzROpZJPgVtNuA7AbcJXZ/ZkgbDpvEYG1Dq2vj
aChSJOtbIz/UoZsTht7/5pwwss5e6YWoAbk+tozGibw5zRk1mt84aVyx2mSpH1ikHh0LgMmqh7S/
CDfn9fLbWueCaZi1YRyT5i7xT9FTsiuMreTr0r5KjjBb1yKMfURzmfTMj2ENW+9IO7qwOLceU8Sv
QYs1an7KAZr0HEgE0k9FKHEEleZ2kj0CwUtvvAHLJ9UgDHF9n6bsy3V6ydPN3BMaziyZcckhYh1U
P0zj0oh+Le7ZsjEJVOrn+K7S2/qsBLxGnHfYlWTNucvBViH6q9+KF83TGX5BKmQvp4idqj2d7/nO
YoMLk04wzmC2aUbHYrZR4+1MvSzcNL/L/cja6qSGvTSSl0ffSLWo3R189gma9OmZB82ak5E4j96e
XghbEQUTa92SPU6COzyzPbA/2d2Z+8bck2tU+2eJb++imn64T93RXcnVYEVHU/wQfpCDdHzHE2K/
V9/Kdnr5Agqhv1l4vr4rlRXcljiUxh8xC9N84k14MahpuER/0RZo7ebCWXYbn/LHhEw7eux0Zjne
fQhX1OnTFbeS9aG4A6AgL/mi7DIcMjtd4/gMLoDU7JQF1dw1n8MLa2nh1o8x157ERTw1m3bgaMQ0
iSkyVSofi3N+Svc8Ibu7wq+lebBpRmyglGiO9ZkIOH6YVDrpvjgX1XZ8mr57SMYICmV8neIW+rC2
unrtqPby9h2RsAAuovQtrN+coaaF8YLL6soLSleCz0bsBzgOjynz3Evk1uNp3UjI3USRRg/gyqnq
xjJWPuL4IrWFxwcXy2TNOiLgC9c7MvOZldMvYE2HitTbMuXTuAXoyhB8Jx2JhuIqm++xV31jeYpc
qg9CWvM97jIOsk79W7xJeLy3/JacQ8Olc/v0O0WZd48f80fjUG4Mj/JOP/08nnA4J1+itxwtvPYc
HCnyq2qbkVp5hiq0GPtW9nlSa6ATJgkCiB9KWgiUxevAtL8pFFTWS/LKmdzwV7TMVr7TYBI+U1J6
vwAt9o+ACbmjeSo+vnLeh2K6cGl1Z06q0gvlpe50bwqhNrQL/LO44x0nZfhMr4TkNTpPsQ8WEYIe
Kl4ZsG/sSF80juIWLpJHs5qJfgYNkfKTo0WpMhG243f9DbIEd03I+gcZ/UTRRJTA3SDC3ZNv0+hz
aB8Uryxc841IZxdKc7njmCHiSk3PjX6O89+Sbb3wy5F5WVzRbMf1KgtJOlS1boSo/lnArLJ2Dxbt
2F1wy/VP40NGajjA0cimmlWVSxlsxTed3od+Mbm/7lxAu2DDc1jBRQ5LFhg1Aq/c9KM5onqsnrVo
I3wRppkoTo5wAfafb10GhjiEStN5qd3wqBf+C6nTm/E4PkeH4KW5jWyYHDqJu2oJ07GjRyfsnGtj
vJQiJEHnA/dIY9NOtHPfLWd3oIRwCwenGZt93djpR/B7uJbWseTyqra0udL4OpLciyGXK0J/jgnw
6ujakxj4On6wn/Fr3vONRi3Uvb1Uv3OYLBr9Js5sqvC7ahmqOul7dn0uHSU8to9UI/27zna9ks8P
3Uo8twvEjVy3ht1Rx9IdaO9za5PzbtokxSMwF+/KYWM9UZsfco8TJnNRt6eHKb/JbwDIBzozD+HD
PO56oATyIWWiuxyRisg+hwm25+JKLZC/y/Pm2WAaxpUKFH490FGEreu0HdN99tdmxz1pNvi43JaI
MUgfvigfBK6haScw0MBES05T7yVHsii5uHPjVqFmVy+rzvqFni9BtNQKE3Wo2R7yX2Z3npon3vWT
yAC4P6QDT/VsNVQC2WfJRlDTg0uAoVX8tHEU51c6dIW+F41jUPja8sn/6MhYSHDW/zxg9smVlSJ1
s4zHqT3oax2qx5fhv9k7jx3Xta29vorhPq8ZFtMP2w1JFJVVKlXuEBX2Zs5hkXx6D9b9A3A7hvsG
DvapqBLJleac3xzfytiBxX1K67UT/WT5ZlCO/I2ejL8f/C2ujPpvciN0A427dthD5mqCDQvaiRh/
yY/QqL4LtrHFwhpseKH20Q6OCC9pEg2MVfBOno4jfEHOgxMv0RIJS0wSgvWeG90BZnqmJcNEY//a
vfK/JeO2M1/dx7p4RM8J8HNtvffKjsDrwrjvOKxg87UmensdWH5oA+cYxqpxJdJwik8VkgBblVNw
AZsxO7Oi8mdIXxO1MZkjVnWOv7C9dskWaj1UC1e+8GJfBJd4GyLh6a84UiwJXf1ookgm2lyNr8qF
bagEALa2UJxQ+OEQVXk6uB6yNr6eXuJ00wzbcbfckA/eUUsLd0AhbMVeSRTNjog6LCaH4Xi/K2B+
Zrm9E6tX95yoxkou4xd3a3jlrMWyhj/UwnRl9LHocS4N3qFsfRO6cC4ml8sCGW9ZluydnhwJLI5/
smoTvMfizhEzIelHTail/vjF6ja+5Zo/8DNWTx5FUnQ6gwtK7iQ1mFoXTu0ZdlHnCetFuaN5MHqF
wjR+aRSx10ZFaibQtqm/J7RfjZBVRl8Vm+FVpbOVKAxnUpChTyplytRT4iukXQUhsR/T9ESuEDoX
NZyzfBbedKjrFefqLZPM+OruaMlOJDxqsjUcQJ13Tvf4hfEh2X9CIY4UGjkrzgiQT9MXeoEaVB0e
hxHN2GnJtUc1taIF8W/mbjlRpdaalLs4SOmZATkYjiUoI9B9D2SV/kjzdWENGs/hIdm/KXdyoiwZ
Pt1ypJR4WzwggRr1T0g6569gU6wnn4oEJsocq2QCkZT3wIDgfh0IkoL3SZ6N1+Kaeuxt79w2NYEO
umOsPTlkaNIN6S5F/RpXznv8kS4udjS4r/Ln8YtXYlkBXkReih1e9tcM9dSTRVC7dsqtU56ML+Ct
OgvcR3SXF9o5GIHpS5AQJHjBOUmvtunzYll7Z9XSuTPEFndjN9zzFyrJ5nSq1/IlYhDy8xW4Ywb1
V4ry+z4emcgkq1GCXZwzA5xMEz0j+IaSUfS4IaxdsD9I9hCoL+EI2g3puQ6gakpKvpq+mM0rRvKU
2iiGEr+mT/wsiZ2aw0Xq0XjJc+dpDCbFJSjaHhUL8sWx/QApng/4PdlvOKDvSn4akBG3qfF5KcAY
IclR85XqjIM34Hup/O1Qx0A9IsMUH8i1j9ZH4W4tOhEEcCnsFmCFvyos/bxnusxpyZvCXdb4ozot
gydeIg+WbEJrxC9IJBiVBbVfj+cg1mp3nbGMq71I2cBBZGvP7hxMRLg2SFaUO94975VX5gNDYzyT
T+fp1iRI6+XecL3A3/mDrGTcj4olZXziu3mzxnSm0LEy8/iYkKvEchy5/VNiZuCddxTWS6Z39FON
P9zUXr7z6/ydJVzZcKM7wvNiZRy5rVwR11Vx3Bl4IhvF2PGWNOr1lMD49oy8Zqnn2MMDeyF3nPsl
lB33KFEBcC7HIJTu5saGgtWT7CEurniKpCg/GJ28pjXe2PcCZVeqb1w1/ufMrhfS/nzC2yezjj0l
1Cm+pZO3ZqVk5yOkhhxrUs00cVgiq8ko4ZlxrUSDQbqcHHmo7PPcVbzsFRIa2ooX5P7xKlwATx3k
HVfF2Go4MsNqtda8Rx4RqwJDKaCffrwp7T3bUKL8cPM1V/QdbdEnDHSXKX8FafuzE+4wkOf9kych
Vdk73jJoYahpb4wVPiXlunCumES/f5m/4HZ73gJ+0OQ0xIorY0wSnlQQZBmodPSQjI2J/deLeV/q
j9We28+fZ+Mv7tN84Lby+1TGlwcarvklrp2max4jl8OgN6BB7RbxP+dL1AXkqvwxojS8XDZXq49r
3lrWbrh13ALeIwbvXP9c0d0LzYCGIBSZawbB8pAqZJubAmXbanmAxKB0hS3lG3Wit+1AsBFm7D2c
kki0rJ1+M53lB394uFMlgFaPT3285nL4b27vvKBFmse88HjIC6dEzULcbfPKrDDFnimfG0e60nuq
AibsBYrA6gb9Gw+RF1smRrxmotZYVtUU657soyD+cbY8WCYIf4Mf5LFzhVymwD1zM1h+fQv1ncLa
MHtzfquRSS71A2SgnH43wzKV13hh4EE7B1s4tZwKtSdYQiRPlJRkwp0xzx8PUD0rSDm9yX5IunWm
bkr7geuRDCXOgzt7xvVmw8+6dIIzFhGmkH7WlyG1SF/JuHPcYawi63yWf8zGRzfKXeZd8HM8BrqQ
eQwzKQWgBvY5QjFpPPMLkXqSGD2kG8YHj3Ic1gG4V83nL1FzjzIO3IcELA94e889ymX22YR9vCve
9nyisMG0ADnS9UcGWffQP1IgDeleYS4m6+6Jvl+yHlXnRTXHFlQ6PiU2+A3uFqMdI/pUCwBQa+ax
GXmcHEdciRJPhRCR42ZU7B9nd8Ny4va3oXtPkInB7SmzfS7OSNpUHbPxVaufO16etrfCL9U9pXHX
8FCMpZoXmjQcv/KMeZtD8MTcs9s7n3K5i4ILW614x7kcvIk90B0NLIxxS5lrubHhkZY71geCJxSO
c7X/vf0r2tsLD1dyxqRTP4tx/887zFqqdDs0ldyftNgQC6egBwrPeRn3aN24sknxeCTMRe6P2WIL
uS6WqtO6eRAv5PC4Gy3G1imNmRtGIZoCW4fr6XHDinYX5VseHTeKqrURgXHbZgg+ubGsQHzemJBJ
yP54Fe8baixTsQBpt4bPx1T+54RsV3QEbcnJ/XB9PFeGZUDdTiz5SZBT7ld9C7gmAicGY3zgxhLm
8Za4/kUQZCMuArvuBSTzafZaYlP0kTH90vnzPB/588sgAPkG4ofnOdL8j+LEx8GsICpbUbnQC290
sfUhpbbqQdBJt177rJ7ruiXfjxboMbbemIzuMfpGpZo/LuNVWfPKg4M3FtyOD6IHBtnigj5iV0Q6
Sj7BGBEjRiWBVyuvOPjy5Jh2jthC9uNOG9wBEEFskDf2TI4WRosUblMxxop9bPowgBYTY264Ba1s
XWFB/BIRO7CWI++iwoh6agMFIJiOg3FD0l8/kWdDyeE6R03BZIXe9uQGyshnGizzR0Db3ij6pkJ+
97DwFPoTX+BR1/WxqQkqNi6FczQsF+jIOUP4jLIrIXOP03zklawh+sptdxCZAZM2ztcyro0bz5JE
q0pBlLJnDd6URD2iFyXbMrP6dovgkkwuK1BBmhQ5Vw4aBsbH5EDTIxHlsvoT4tcXG30/fUjuGvOL
fNiBeKaPOA09ludSHBiGXMUQ+gTQCgd1JmjjJQQlH4S7dUJ7+aULEYBvQ5XJ43WJTysFMw1FppPs
S/mJV7a1YhmDZX9QXDh7j5DjgB8DDyndN7u5Ve2md9fLSOr3KMuhJZocUs4gu1tuz3w08JQI9iFW
DNERP15zeBu6p6XqRSoh8qKYM8I6aw6sVTopp27ZaJiLqboWn6QRXMo0flXvGJg8CoYsin9SUgUW
BxdmoEmuj0OWTRvgugif2YzgazDaKeJJ4OwhKchlk5mifXtTvvjcwZICJm70ZHEJ1Z6nxk5eqOz2
ByV9zKiZTctV8JMl2BE+tTbQ+BqEkdER+i5PYHR3y0maea+g/XwnI8Kft7Hogv8WI8klMdhnbKfr
Umc0UvQHa8UCy56dkUnbs5IgUJ7jTVFsGTa9eWNaIk4P2peahb7dVsNB56Vmr4txhf9mwFMDCYwb
U/cXMrRhQEXJ48gFIXZgVoCumbGoVn2coOgtgZ3MA0MD0x8NE8+hnTJtVVLntFcrN56OzMAUHAUG
5Ax69snihom5xcLyuxgxWauH7J0xw5TinbESzcPysPkhBjOLESsHjwhSgprteWisPDmiFWvN/siP
sVy2nwhCWKDY78BA8eO9L4mbOS9n6xzNWg6/8soy1sfnxkFnzNl8E8LahzEYLWcf9j6SZXzKPeRw
xmxRR2LUByo48HysaCky8Fj5rTykMQfN+NnV2OxoycGxG/eIF5rDqWcu5z1eiiNI6rOEZHNLfwcC
4QRnNfDRK8T2QEX3zBnyaZnx+YgmgJIMJzGu3v5mkX8gN0qwTry6bN8oT0h/oizK1uYiM+haVH97
lBYkk9mcGzJMASdyGvYVDTjsCBsTFKooVli+sRL8Al5qeDFG3Y3czOVzpVkcRQcTo+SsYIHFs6k9
9A3IuCZMOCFZ8gILJaFTqLMPJm4HITy2TZ6i5JykGvuVJW5xNRoHrS8NLJ8wbVQTRFSFyPc0rH0k
HW0U8IH0Q6owptQ63asyotCt0NQSW03hKQ3elsFiDRn2Qbh4hOvMJGmo60FlER9dEmeNpcnD1KRX
DOiUrTbzRFopnqUls3UYtDaNFSMrV7cAzKOnWjgEUgvfwlkAGvZs/jTA/eQCAakMdmcgnT7uAgnn
mjB0in2KaHoFJRkena3dR8cot790p99fDyxr2kJCv/5+qUnxGnQN9f77vXyxOBzJ3BQxgJtCHztc
Oq3uIIGY+w6+l7GOpjL9z3/0X1DH7+fdYh4JRs5ZazUTt1lYRPj1/Mc/RutjX8dWIuErqqb6+F8/
kFjJt4Oto0cHKUWg5Z9mmDKgS//5+e9HQ8vwyyE2TVgKUfcwUTH+fkinMB8qZZX4RTEflRq5ppI2
02YUI7b0Nn6wyHc7BGIBbkm/79ZRUIQ2dQo98vfD3y/+8xeX30bZyXf+64tVGuyHhhisa8n1NDZK
yN+//PtPsjyZ9Pft/H74+0Wzql9dlUriaNCtFOZqTVzJTlctN/b3H7l8+i9f+/3G79d0PCqNBKts
/JhOuZ1p22LAaMKeQZLRr7uxoxCvlbR+wc2nXSUgBDYd9Q09bLFnGUxzrVuozN0TXfqw9jK79Ful
epZkZmbEYqazpLfhDsti/NtmKl3tSvAVmmnGiaA+lIHbebI2KYzMaNoSUmiJPSAgGIrwWuA10hti
JvRbGumilpxn5SQcyVs6m2x0/LXKvZt6B9CnfKg6NuQBQ96+wIYdzB4hUXZpxqWb0BHpph2ceeeO
zlfe3huThKBJu/QTZg5KTLiuxjkmJE6dwHuqKISQJBGNBQdae6jpkvcNgfC1lgFMZ44ngO5j32xw
PXBp0CIkID9XTlsjgmsYC7a0cugfW3SVeBn7TpoFZwDKe3PYqzG+eknWgGkde6qGDrGWaw4gJiV5
qEp4Ls19Xj5yp8Np2xb08zd9gWAPhyScK4nI65+xV9igQ45BGKdAxKSYnigp1Xo2IXoP7TVVhQi3
NaJCsDjUsat2Wzs5NxXmshzIj4J42VYSRUiO9c06L+OXUu326OljC05xmRA/lzaQaQ1wnsSmM3ZI
EFoyDSgT9R9DyU1rainIvL4YLrEDvpAVaCyLkxT83pyOtvGD/sB+YS6h+DdWkRG91VOgEFjCwLf7
UvhZmUA7r7YmLg670VDYvCAdiqigANOTrLKwRyNAImSIF9S3BZRnLnvwirV+15eoi1aIvUMKEakX
HbQ2yiP3OrqSWTMotq9G8r3seceKAui0xT+i70bzorJ3gVI4FCNuEiJG7Anq5d3uOI2q5pebuCZu
lGxwGMJFUN/DV80iMkTH3O8VfTr20YBTDPAfnBYHGiVArwyAtjaZthzvtTLwQllkGH/8laUcThj5
GOdCr26z7FFIUeilBQVDVNt8q3UMqARN7FUfQ5CkVb92/EwPw5ssrq1hua/xkkI0PVcazjEfQVfF
ZQdfzQQfD8PQVJqzbZv4ddbdhxWaAF9kjVaFybuuFfvWw59B2DhBY8WmaRlExDmxPZDNsX+KapbY
qtHblgjxUysc58Lc2Ha4+6CiAxDlxDZiBuyKIAWrR7zbTFj4cgOvOkepJGneS/r3NMbdJ5+7dJvg
q7GexA/4aThIDY19tH1cDCBzByOdD2EJ3mGYgk9s0GnnSOUZuBto36e8trcD1JBTU9Un+mm6I30r
xyzQ/hpTSwNNReKMLYBaA4KkzjyaWHBh5zXoTFevyzUcsebHzqJ5tm0bvMYQR9Dmt3cGGxWbPhEk
VUm2bsCGHOiQghMfmD9qXuZ+Xlp+oEHMM5r2WTbFBzAbWtp6DffP7LKMdDp1XdUzlUw/2dH05aQV
ENo48pyIljdJi0oNjG7k/C3cnWJowJAqWpotWm0KF61Hg2ndMWEfcTtQuTNuGvgNk/ZDtIgMxK7p
gK1Ne6/0nLdMvVS3emhjpj6wsdjBtMEQAX5J2O41VZn30iimmwA3k1TmkSGSf2WBfnagluhdOT7j
curbPW1ulqSyJlvShlHzLtpxJ5xOwS8dmYayNEhW4xxuDad9ntRs3Buqcap5NKQcUX+HkbvGm/EP
ZrvGjY4rSU6AU5GmTRecaj0ZJgRCsTlfTWG8Nq7WkvmY430TG5wJSxJRmB0RE9KEZVWwvZRmGPel
ZqEbjKgiK1saYY1NadCmo9bWfaL/9QCeD/h04EbrCffqw8xBxsrKUx9Xxq2vk6dAc2sMKdt0ryfP
Vliqly6oTm44G4BvZ89KY/2pw3h+ZyDFahtFO0r7Y5zcn3Hq410u478TwCIk6tFzuQlpOd2XzocS
z8PJrcpzUE+Zn9B0TPeA+pktEgk1oJ7lVM1Jrar4lGrRS2ENxHlUMqZMO2v4VW8rZ5BbJbUjT8ur
F0bpuqoVcN15R3g+SM7Nrpl5uOxRBQzNu1AaL5tNy6Ol9E8CCilpdZA5UY5HVMWxs5Rxd8qIdrOU
skstKAM5qWYd+2B46hK93Yd06FB4WFIk9A6HTRKfY5zbhJ3/bW2N/gDtO6BJnSZQKfetEaeeaemv
HeaHXiTM0ZdDZQGtH/a1ObHVCh2rTUl4ZDdim6vZizYYaDTa6abYIUUxY5i93Mk3+OwWND663Ukf
cayqWVp6Mehbqer9Sa/yBynnd8w3r03ekiNIR2M3q8MJYFTod1jpkYOWd0HW8Ao5kZuHxYiexxhm
hPYGF2mglemExEUx6IzWg70+DhmhhdIcOpOGpBYENzVGPXui/ecqoXsoQ3pREsv17DmnC4IDfV3V
NTsq2nktIYOSKMVPkQDDSUzg7MiIocWRqHPaR1BapMptZ4+HR7vLQ2QdVtSflMl91GhDDovGpWTi
AMGqsC9uk101tM84abG0K2QVNYtgaw6d73jxt8I/F6mMRZ6q0cO9pZLSTAvb3HfSm9xtOhIcagNS
ky5CaVp25Oacmjmjar0v7BKVeTKc6Xoc0+IvjfurnnvxWc1vdTM46zDGU6EYuH6LjpcZxtR5iq6O
maNt6N8nMSJmnYgG9COk52NXN+OpUUYcsaOf0LQ4mIdN9xIpj9JEj47/Y70NkuEnnkRwd6ksqWXc
gxMA+xiGw3fY2oGv7A2z2tUVpVuYZaQB5nJf5xzpUy0/Rk2ORUvafmvd4IN8GkilkARvnPktDhBi
1HQJV9PENP6Av+SJcO48UxsoN2sBW9CcXrTxPAEiPfUVJVQnMSBt4UsibYIcwvCuNAl408hYj9AH
aZW035vY3Uu9f2fDebQcfJbKhShR+ZJ56gFMM0+Vmx1HbV4MC5YcE4aIo4vHbYIODoclLlKnwdck
QW+4gvJga9D/bMGFqU8AYearHff1GTABaX1cKVwyBM7idKqN1dXQOuuUupReRxpx0iihkzSZA9am
9Mspg+TUBD3qoCT1Lcsk5TqaEB4k6CBpbyJ9Q4yExdSotFt70l4NK73OENLOWta80LbOPgkFjtNz
dtB1lpxxIrk3Fe5DavEoAUWgatKNFayDxUdaAnvXbmTMugy2d9zVOZiA4lyIFgBijQ2KtCrTy8L2
kAxD/dIiW9xW1NehOzxaOOFAAKh4ZBkHukGlSl9rBanhRhQ075X3DvNC6ig03NHRtY97Xd8L133A
mSbegYlfzokFmTO7HZ4ITSsf/16k5MunOdh8aFPmx+Qid4tEc5Q0GZO01D4aUV/z0nBRQM0dWKuG
kGHyCB65uUCiFk0uR1Il3xbWOG1F15j0Y3OMUFiZsr7ZyJI8SJCIDwDFrWfk6p+8AVc0qjJHEtJE
x7je2S6TtNJDljGDAR5Qrs1kr+0BXjlrSPf0u7FMFpJOC8OhVzZonww1c871QGa31MtdGS9tCAg+
C83UjmMwX1R10HY6cIgd8bQh5+VUgHQ9DdXtKGbkjAjCCKgPWtqktz52Ez/qKa6nS1tkWdox+vnJ
OKlB6ms5JOC2jrFlNrFEkbQfOXZP0AcN4ZBlOPdYaUpOCm6Y0KDdDYs3NHg3OqHDF8eEsjanBb1j
pfYWvmU2LfgJh/rNLzyxdUmn1LJgz9PV4DLZ6dIvQPkkMLNnVSUvYglNe6gcmmEFRxtA4Hh7jK1D
p7wBC0Lg34AMMPHhPBe7qCuP9DH+qSc7PrhzGZM5waPAqvYzpr2kHDK5nUsNpDjKbdBqxaEhjVaA
RZoB+l07g4fbzqzP6kxgaOI1Kx0VGdmENkNJVAj2RfumKDFuPfrgcmZJmn0zIUcniiDlFKP67+bu
MNP/0nYXRR/Cs6MmV11I5Ylw12Dv/J6btl6L9jhYMRkbh1pjrzyWhb0PCgIFvENgbgZs31lHFb2w
LwRDmyI1vnEMt9A14zKTiLyg7AAzLe/esDh9Ie1gEj45rHImzuh2U9NA4Vb4CRuSgkS2TwnuD3bV
sLbUOMZQ6QcIDry/xsYty3ictDT72EYVq06aSxSqDgd8VhFOhtQMe47OBdhkqRl0n2j4+9h5ZzwI
OexxQvSGMIhxBFCQtuPufWF8spwmxgw7U2XtdDqO25byo9NZcHS0+G2M2VbViNnIaGFCc4SlfWgs
to1Wbltkr63GMjpZIYzcUDj8QPNeGtLAJKn5UKXZUFSMmaJVRepvftNi9TlKKBXOA2V5x4VarmeU
+oNpwmuzqD+iuNY8YwwpUqI1byvk/3DedxrGw4RdeXoZY+Ou2HLwVVxAqHvMK+dLhsivoWsj1VCs
nMNDk3lNdMvm6WWe4RCPLgngvswvRds+z9gBKFkY3jPztR2G78UdgxQloWRFmmPD261WOrlbHWps
C4R7M6Eg0coRvYJzGJz0HDUnQ1M/mhkkQ264gO3GaeWaloP2dnhs3Xy4par8Y0jaSByTrpAhdk3s
AdL0Dm33zZIvuPuaP7O4F3F6y8cGF61ipgyExRNFZypBrUu6NcWglw3JIxv1d6jdYde51PLg1gzs
9LPrQ1BKySyiaITf8qnMVBY0a/EXpvdMQcPnaekrC9awBYeOUrJgfa+G+Dsus5/KDmuyuvVDA/H2
VKClxJV4bc/Oj9uqGkZcgnpkN7989o42XiDxey5USDLnaunXBrZfutdksf6gNcPOToG6FbKDAduD
DNZGjGBDY6+HBgf+CJp7OZBLsCldVPNuhK6xHqeJtoMecERs7XN9ybksjYkSdq87dRUJ8R68uJw5
TOnVlR5fShc1czeqxVvhun+MXCm3Sd9+FRZPXI+Dyp9m62pkGhnpxN62Cqcim9iucmilEfj59T0Q
ZULkKRkFJBCXvi2eOtMHe692tNF6pCapAjxwWbBpFVDSKbhg0vMTU6bsuhxXbPnrcUy6AQEzK03g
qp9KjpwIcO/kTQA0zZhinIIBDX7XX4VGF1TgYH9cl/tGlCyvglAuGKLXvm3fxmGer5n54OZ0Gqe9
kvkwPwq0i0CVFGyCeObz2uU1lKy9gd2MtpGEZvnLwPv/oLf/O+jNgc77P/73//we/y38U24+u8//
9qfo4m66fOZ//td/3xc/8Wfx+S+ct+V3/oPzJv5huwKzIt11yYBbDrTGf0e9Oc4/VHCTQqjAgM1/
fqsom4XnJrR/2KZrqxAoTU1YwoEB+R+oN/sfNt8AnGi4IAlN2/l/Qb1xgvxXnCTwN23hMLo4qHE+
1f8FJ9nrbRTP0aiAePNm0fuZhWcB9pX5NZiidAWQDg58b1/ahDOglZAzFhMFiEmjHCoSfWOMwie2
kcgA4hADHs7lvcz8nOwXAe5n1+ZwkVL9y7LhTYlCuzWWLg5DGn/WNn6yUkaoJ9lMjmVJcjHLe/Sk
OUomaaErYH4CF6VIWrMc77vxreuBp6j00VW9MRwnGR5iB2clOJc489oscEZentysYBrgNztMbkrf
CCq+zFHPJvA86qoIF+s6+Zr0DjadQErdjsEKIgbJi67H9zygTUW0mDlyOApyJHb9xPw3DGcd6P2E
dB8MkWl/lMoYbacctX3VYLekiBU/Qg9eKH0lRMbYDxqdeK3XNCVNEKL4MS3zPcGujoR75aVz9Xcg
B65tKbNkxx6E8IZ5D949In2W5LbPvpusLYWyaRAKbvFI2XbQSOLQZ5CRYPMCk57kssr36vAZ9e6f
FCF2rdunPEPyWWhXNcx0v2Z1mIWsX8waE6oq3fVZF8EvGLuLSPpT0y9GonH0kDcCkUwp8GmNumsk
LNBjqVXvylC9K/c80jiNtRCpDKwOm67oD06keaRA3IsbjOqt7v8m3dXV9fBVQgfZ5Bh7bgxb/+6F
bR+k1a+pQrFsuvF8EfAU8tl+nGKqe1MurGud3VIYTfagJYhvMtY0COgwnTp7n3fKo2IUmFaV6Y9V
Uz0fZpQRrknlP1FkCP84fywHmn0iTZtRTxCgJuCQNrA8by101jWUI7bJKvsOSjc7JHblw8BRV5qU
gJbw4djFjvIcg0dxi8a4RRF9Cv2QwwyZwoKzHG+6oCjevpRjae1Bbz6Sb9A2RinbfWCTUtKt6qSN
jee2ATl9o+5XI5obHSvi46TK8EJqzfX6YOppoLTu+DxVr2yPE/1lDs70myorBeETNIxhcZspugzT
Tcw/Zg7iJFsnBLO93HUKFohVeW/nCmfxkdZUvW23SmbTyaRCwbNcrPy0tKi37ICqKZA+420JzELQ
0hDNF8v8sKUYn3o0cS4sU5ID+rRPFM76PSbek674LZs8WL0aiySB7XVBT3WfU/rWbfuklekWVIwJ
QiKTeCrm0SlW2894ttijJtq38O+03f5DTwj7J3QdTkxjSdpVj4oTmie8Fm2ZOJc0QaOVJBkY4kFN
8EP6k4Zxspc5cOeZ4EITePkpXfilIOZP2ymCQZt/w6+7RIYy+QX8dp3njRwScxoF3o9hEpOplABw
Z8C0CMyBRgnW0HBQGidBvl0uBNXeesD6mFZfUZqA/zprKzFSxNEGhnf3lkz1MekduuEWPy9n/i4y
R0DAsM5hUiGWHCuUmGF3683+T6qG7lrROxQh8QTHSRlpQCXC7iifZEA7H+uzwe0SHUyCoejhKuEm
syIfpbeXUAMyFk6Xrh4g7KfUCHIAAnaw+MMDu7NxWFgLM3Q80vK7oUvOigFizLBgrGdDf9BUOoEr
TGcQAqn2upcnjdGxH4txh6idlqjQItddQKco7Gk9OBz+e4iBQCPPImNpj11I/B0B7aAZj2plv5vg
xCi95UepvGZ6HwOqSF8VQfaI48mwnuSEBj2FmejWIcsfnMuU3k13pNCkdgVrhEXPmeq+RXI0vUKj
023WB8fniPoZ1vpliCMOmGkJN7Oy0ayYyiZKQV3I+I9WlvLmugUAtdl5ygclwLasc+44ia9CSlq+
UYYPwdw/jjFNY1gNlJ7WdPLgso5rHM+QqCeczUiouM7fUIvRE+n9c9UtqZ/4j9ON2G3lFEmkieeE
Mpp+Ivo3rIKIAK03suvnUs0eSUI9dmr9I5ye6Tjk3daWzinI2PLiqe8O03jV1BavaExZwmrkjK9U
A7JJqMlR74ezSgWBckilXmQbV9des5+LSINXrmEGPleINYz6vVAFGXVNORlYCW7Tcv4c66TyZy36
Y8zleErsv0RKoDfcPYZMNQIIYz9VmlckWn+zjYyOw/lqBMn8KALWUD0NvH7s8R7tk2nXzMAx6zYG
AyDNa+JO5sq06cdUMzq75wboYUt6JRT9eqQbF2/3va6o6tXC0s0YYQSnGQZ9Sq/g1ozj96l15s9A
wLpOq/TFslV5cSsT2h8ZULMaq8d85KicOnS/CVYDKl0UXELz3NTFTeoRsvOWs25PlnpVYBICZKn6
U7mFempSndU/Bp2tW/R5NzjOTXQKOLmenKmFwxhx9N43e/IOGUycBL7c1jKNaa0Fbnk0VPk1G9TA
klp5MazG64X7NZD29braMX070anG5YKugbJ4UEzroIXst/jd/aRD/5VMvUDcTt9y3RUTtPPkkIQG
+3geHQvHvE+JO24UbAM2gorWGpQ55JWuflJTjjic2SGXGIDqNHQ1IxV8vFfmpxqnLq/vsocqZy9U
pnYppar0iGtPUeWiV5lYzrpqTM7NwrCzFKwTmxw1ShJNuHy1gnwqUKFR+6uPTeU7lXW2O3UXklbd
TBRawXpWqzRng6537qxNu9QIST5WFqcvQ7X9BCLwKoxSGt07h3oz3k0avo8NpE149AD1wvRsUkvN
OT8dCfgfQvKZNBEP4tKBXtvbg/4Z1FSqLLu3zxj6RivRKppv4j64VkX3o4XmeKopRWzMDCdwkytJ
nsoaH1KtbH5GCqHbUiufLVF/dJVBca5lGwmFYdGafpjKLrvjIkHPoHh0NEqElZK/EqkLFMgw8KaM
5p+hEGTJqE2n1bjYhM9fcQurUEuKS1Oa6HpN+la0WLzonaZTTaGJfQFZNy/VgxqA0HZyJEygzzaQ
OMTW6YDhJEPm9SGsArWcvyNJ4UfnpEdfLJR5nabSys5Z4TF1llVa+9VEj1A+a+9Kjw3mlDcsbGmI
uimjqQKjkLUbT2smSr0OkHDPGl2NpVLRIzOocDbpXi1prGKL6PeDGWPzWYDt7lXgPQpnkHJOXhyj
hvyRnyPFvcdpR8467gYSpJMnagmjpj3miTMfuimm1WRGYjMSVLqkIFjoR3Bs6GAwfcyc7aBpNFri
ML9tKHHT8cAp0AaT0iHa2XfBOSrz6pIKlWQI8KqJU/7KzFGxJQI48zGIzNofFRUBRnHXbZQuY7FY
zRgNGhF7Qi7j6iqw0apaunrpXs0VraSg1SDH6oOnWERP+EMgDByagZpsimDHEU3pdSUNrE6Am4K1
/GOWqGC2iEb+/fPfL3LG1vZp82hIF4JaI5yKNkkWU34XFygEIWhSYkprpsAZ0pEjlJDl2/+HvTNb
Tl5Ns/StVORxK0PzcFAngBAz2BhPJwrbv615nnX1/Xzs7nRWRnVV93lH7GAD/m1ASN/wvms9K49a
eW108rnq9HLHLFLt7vf+s4f/2XNjr1r0dtDI3X+XWNsaIbBZLv+Pf+X+7/xKwWdvjl2KQlyiziVe
/X5jJBnMxN/HLWv4FbGMyM9+f/JPd+//8v43A1MjoNEmGuH3tyXgnCK0VKUcxWLqr7/7f/splQB6
i1Fi8+ESeJ8qE7DIP47SX5/g/qeSEq9vpknOXy98f66ocxRZFlnUjUCxObSzqrbQNnfomlVrGOru
PyjEGXC/16TU8NFbkR0mfuP+A6Qa89ISZ1lKjMdSaVtROJ85pUInifma1bHY3W/8OIc9loDZTvlW
xVD3Tzf35xxtDOlkJeoiy+PZa7t0owqMWydVOQgSLE0t+WOs0VWC6+ScxNc0S2+q+ELDjDO0FYA3
JxuznSwob/d7//KcrtuYjfrOmyzWLXu1MnIPpPVOn0iNG4wSHIVIbDPFtaMaggEn1+x+Q3LReA1R
jYswARdBj96U1/m9mcQrFtSz/+m5wqT2jvyMcnyWE+3RkyA/9xIW3uQQ2Vq++32+7wlCmgoVRzFx
d51VsuOmurW8/5ITmo+hkuNBNHRYtkFQUX+//0Sz4LKpfb25v+FSHOv7vX95qE5Tt571PWf04S77
E+8gbVrwRUK+9Svc+hV3hZDRF3aIut5spmpXC7naXYN2f/jXc5x3eAYWXrK9TOt5R27N4hLXnGjI
QPX1i+wsvJTORxM+1u6wTg75wjq+jDvCorbTulqRh+f1oFatzdAtY2N9mXcvw9qjObMw6VW7JXq1
+OD4LqY6/0o49i47pPbS86+1azwANFwfQAovYSos6SZ5865ZIaRz38SLHRicQY9cyIZ8ie3lQYCl
XnJr9WJLa/M8ffFEt+IF4QxcDcocxR8Fukly5cL2ssOLf21TygcQszr4SEugfFtWwQ+8N6yAvLjH
3+bc/qFajg9Y2c1L8nsW/bCiH1XUq9K5ZjN0aY4FJUs+3fAaEWmRnzksaA/JBS6MLw7PBD1gnreO
8UqIy0jX/5w7A+5KRP/qrmog67rosWRp3XTw9V1nOlfzxaR/ADhp3tIlZJFz4rX9Y0qIS8pKfbgM
a74SBV8sDe/4kCYbhKb9D+w4ahYWbMBwKeOxHqB3esmhs6mEL0Ct1RPdgQVebCYFBGx8rJn+CKk1
ZOEELnd46Ojrct4CHBtDKgSLNnP1c4h4dtjThswK+DgoVZamc7TZMH/RyVMRTAxshzfKe++7PGsQ
YTngBVvVyXUg67SC5t3sonRt5ScW/+LFxhOZnnwLxeusrxk/EkLCNLgnrmSuoq0ZYJxaaOlKPs/M
a0fa2E6EEZLlRrfMJ9dEOkK9mn6dfbXP1da2ieq+MGO5/E9/KVzVY7xTHwTViE5duppbL3meSDp5
1s6Yk8olWEa6G4/5UVWW/THcSXxSCFcL/N2Qn1AA2p8yICdU7jSMvPBTvhDCzQHrv6twmb9zdLLp
2X9kVCRxEAv6R+fO6/CpX0XJcvrcNE/y2h0ZWQ+wIOpjK4rj32WBKWObLTVAP+lnnh1jwrExbaKU
q5EzJNVRfuwWANpWxKL9+EABVwbf17w8lccQE/cpv6XlQdr+EN2Luu+t344AMtSNBR2IpEvMzz4A
oZEzug8Rfvmtm2kaotqFke60n/FH450vikP8wSnQGdJatrb0a1ax212hNMKqXtbPSry1yQDUliU+
V3rSz2b54EAVTcon0meD6qHJ3/j1tl5AJ+R46GeA26DU+dYV9tjA/hDTpYDRz5yPfGXd8mXeyV8e
P+xeqZW8K/EGejSb9xRmucuJlM6b/MfB2IP8+VEpAe+deW3o5jZFwR++/hJPKtdNuaSEqJdHTi5S
9UJLvCTd0dm+5vMxfObD8Se5IEK+WKt5bEFSQCuB9alhn4GaCVKSpjQJR9h7DbYqSIv3uoQ65jqp
PxKe8bb74Exu6q2qrBzpEAZHTsoURD5dKX3Nk4BxeTN7u9ml96MkiCr2rSqfnPKr0/4ggsKZA8h7
W9RbGU8ahS2R+7SO4oNUf8Jg1fkDhn0FxpKph57FfQ+eNlc8ZZg2Sveh+ZdeYwmI5bcSuYkQqt+r
/E2W0cYVF7U82tdZ2VWI/CW+kYHweK5vJUeNHm979uJQN/kTYfHnBSl48YzMIahZiK249qgFGoua
azJZ28R8A3dfgr78spXFBIF5280X590+8w2r4CQ7RtuPaGmf28UpCh8Nb/riCjaVBcMTlwnDwlBv
6KFam8w5D7r7oT1gncBEgigSbOWcMXpyj6/D8vpd74qxmzH2jVOJ1/AITvxiXB3ZFImuCKNu/mPw
wOWtHPJn6kwT/b4lcno+aeB8lGAnr9J3TaHunUulQSH7Ja9LF+dmvdET1uQnmvRX84wz7T40RZ2n
UTDIXG3HScg7GXfTK+iVE8eAuhtVDG/WXztlZQauf57Wg7oInhg5owNfHJBOjpbV3XgLOv/YsJa9
i57o1R7X05o81emL0YehdORa6xB8MC36G2WneGLm0EnXdaMlcO/MzZ8ZLGnxiBOVKl9Ms5fPYHl2
dDDJb2Am5ayXbnrr5T/SO5FbaN77HV8WZRz1TOavHrjEMqJ6R/oav7/pV+n4jY5EJmeIV+ZdTMqK
K4nLUfz5+IVKCsOuEZEIy5W/5KcM1feX1zJPspbFwSqXH9Y7mQgL6WY94G54xfL5bj0w/fE9Wh4H
KPwYvrjjoTWqxSyCAwDBBr1B5mEmdpkvWsyEOl6chbKTbn3IN8W5oeWXUuWMREIF8GI9P8x8o5xa
vFdYR0tC7CdxOtQA2sYdPgKPpWRCgOoaJdvXB2ce04W1RLG8qw7MX/aZb4lQZeqhzMTNmuTsg/WQ
8feYD7wX651t2KHkD4cDUL4Vg4LmyWfpKN2UHV8S/73Ez+Pyi4NgXoUXlZQQJhKOOHf5/HwsTn6m
0H4nrlNjX7qI5fOF8sD0Ypgro3hOn9UrX2NxYHr2r9YRCgmyS8Yoz4kZsjhW1pHZz3jgKsOjH8B0
DfM9kVvWUg1cadrwirPHVIZ/FsuoNzicM5ws7En5TYZK6qxrRtHm9Y1fZo2ScUo72Z6hMtjm8yY6
8MUz+KTPDIPKjiuPfsmBT8YY8MrkbhwRtS60dz4NcgfmUI4s9DqXZBZeynp/q5tDxIT6zg0Vzwmb
yyp44rTPtlPgIrqVOKFLl+8FMzX5EB+5sW+YJ7etSx4gawXfpefDG7A8jnBWrzT4TeK3RnGSkkfB
aZb+8LaY/HkJtuLzpqs3pX9pvrisiVnnW4Fmz5Q9ocDCa8a4esQdFm1ZRUkHfnOC/GlfxVmqu6ni
qZzoB00G7YY++jSyWNDXgLV+qMXbrPaCRwsGJH3c8Ur9IKTw2t2EDJAxtXongnphGMOFQ1Acoks8
QQbzOvTiMHAxqeWEKGxFTZ+zvsUWSugjLhG4FRYd3+4oPSJthZXKITZAVznNgeJHT60kbBr+XS3C
x8w9scibGRNgtm2tNU0twNhlc6kx4phPJe2DVMUUrCyN44d9ZZO+QP7M0DCKQU4FbbMcyEuxbpep
es1hFUMofxfkSZlqwDIAvJVIADXgMrft1vLngzj4Sn5foq2j4fqSZlQW1yybSpdp1e73SMuVg5md
GaIsyhJkke2AYzuRKAKUQK3jN6bTgT9D9ilxKsKleiBxxPXXhXMsi2fjSHYLaJWUhohCVvU6z0/O
6Oq9OA3s4khKJrXh5Y08PlDu4CrW03RhZS4PUB+OIacrK2Id3KEM1ofBn5Ur389jcCRESEOSl33b
7PWfmVqtW8yOkhOYCGWuUzB354o1jTjBDhXjCGv9L85ZIXZa8NjKNqOzGi6oPps3QuTBNLfGQpG9
1FgTc9Jt5S12aAbzbkOS8aivmQNRuYf2qeXhw2ifFHmZDIveWZma63keg1xbP0q3GviO7havjFec
ASMeMWra47pzjhnLoWAVlUc9WgH99Qo0jYwCDCvIICmAkZJjYgsXq5VxKWOD9TTZleSnod/zhtlx
cG55Ic4K9jtMrwLorJYL+wnZM3VHFunMGE23UU7Q7FkbpKxTWAgPTFBL7ThOOP1W2aH5GpsfwMOm
9EB3DwkeenFjpz4p79WKi9LyfCh2pN/UexQBNktjBmScl5hOfKrsqTxeKirS2Hk21icBtmz4w7dK
Bej1EYCHZisTOdc0Bhv7nHj8YsAWlaiAx7necyjsbfYOCXC0drqxIu4j7BZhuwTym6JzP0cPksva
0jU4uTYsbGuXE7CtUzZPB5kFiXZs3loud4jnNpFWi/bR3NCySPEoYtpflCcc+19cckXschHHiN1l
/rYgU3A90mZgIefgVNxS+RrB1FBvmqjHg5qgOvTV/jBNWXsnd7EfSQQxLfhyQ91rk2MRrwJpkyrL
7DgcKT7S7Gwe5Gg5ZzDNF+S+E1uFa2ItU0Bk6ZJJS5Ib5B79kouSu3ZNWmID5VpzCxSoG6AtjjWN
2pOtXeS3ShKn0MilTG5U98d2wsWlkmAprDOI7TwRXkAL5d3zQKfbwOr+iiUOX96oHaUKXPxuYuf9
XJCtfZryNbZZnZEf5PP4OhLnqrZLAkI7PK7f6CAX01tnENvpxfjZ+AndI4Iu8rUM1bt7aMMzYhIa
6nwU3E9lvglYPZsrq3BNeY1I6unRWTbr8HRfmKjs2sCFQZFHsPPoGF72HdymCxOegxIq2usyFPun
AklPEmx66gLMuhlK4y4/xBrLEA/W2Z+AIv1jB/R5nzMNgrmDDu5AbH7yN2y68dp3oVasCjPdybEF
fawdaPY8GI8NhWF9FeONJkGa1ieEkXeL8ad6J9qJ75qdUwjDkDXswqmXxqP/gBpL+4MaLXv233WJ
IYP4B3AqV6R2+cJ4dLpgUX6i1ScRvazIzV7KACoXGjFfzlF5J7D3sa2UZUGeCqdlv4kxpWvvfM16
v408Wz34LePLuGP84VQAIM9SVSLfZFNZB6M91TTa6/3UP0TGJRie5vRV790inLwwfNN4A1R0F1Bg
Mr3CpoXo4KCAtjmnX7O26h7yt+G9StnKC/Ixo+Qe/+kqOkwroCzOrjkwKwNg7ttF/cn/w3N6Vm/t
hUYMxmZwFRSjzf4MqRbZg6+vYHKNjBexKx0zFU63W1FpQ3jwwYhBTF4sYjIXFSXaBk2yCxDoAFnA
m3ZCyYfm3X+f1+PBOISMbqDKA4WREKUhy4MP2zsGm/kJRA6WKSfMieW7jv0Wj09gvqNewGEOgWaH
/pG1Mvu95Rx+YEO6yBQIV+WWTNx3Z62sGTOZzN3qObBX9tG8UWRxVUrD8lE32GHsIA2DpwKYgi+P
TjuFO/qozhqNa8n+ahOuFdYo0EykRZ3iDBBg733Agt45S/v9lG1pY5gPwR429E3tNhVMKg8/lEFh
7sxoqr8lx3EPe0PbAPvRNtjQH4mwgJJLErCOy2dBLs5ZWVHxZlRI+GfjocjpdX7A9yUrgcTd13wL
pySGAVV5sohf8IR2bld6+qHboiWsLlf/BNjiYJ0lSgoL61y4xV6eFuMVvbFEsubBUg/Zz8j2DuD2
anyKXMyBmBLmV/MteO9uSPPkcAfzGI/4htHnyJcFJg2YHgzuStD+yhflERZ/AfvsVKj7wnZr8G1k
uIAkhJcGmAphfbSmtTVImxohcMBiyyuOMFbEmIjtnDH/VELw3Vpu8xq/MIpCvCNq0cNf0GrbKGb8
3hdgiC0BL++q9zJ6MqMVV7HyWOkX8pDJUZj1ra38sOqy6w1rBLnGs4VBnc0/+XdUQ+XFG1snpj9W
CFIvNjFZgeijhs5AS1j8vwBmKLEoWsUH28US4wYgb7ZQbhLGzH04ElWPT3wVB9sMmLyNJQ7ezrI7
DK8WEgTWtPZLdgB1b9hYtCevfkGjUMCzSxGCkwhQSnuaWeyqaOnQarMRBmFsXXQPur2ajiqmXhoz
SE7NhQwdot3m3UYdhYN+ULha4xvLTXbo02uCC35yWeqXruWQQvFAqV/e5mLPjpLEjXgRQI3SmmqG
dJzWH5wFKsRJZgGPts0UvwNJSpf4oU7hZvhD649dE7w+i77JIrilPXtPC8oaWQ9ILBbRc2eBJ9no
xwKmmxi9gxsgP8ar9fia/EQvHWl8i4Ly+0r5MqierJwNSRw+WIUJZPAhmd6BdYHb0FBMMI4Daebj
QEV9CGB/LxjjUBew4jgoFah6SDELtTlQDlApo4RutUi3tJnQB1E+QAHECoFRHkUHDM/4tbyCVmo8
6NvGxt6yyL/OFaAuaBnCl7L2y4/iAY4ipngz2QvE2LxyTuEZ/JiSb9IXm7lqQK2KUXLh/4lzxU22
md0dGs3QlhzGHJLcLnpDkUilSBO7l/C5V7wOTzok40dMRpA7Jqd6K58pqX618QMrLcnL9EvXrgL9
5BQ7paEkDB2imDcMHcmODFsfVFy/HU7Kiw3fbkHgAtt7KH4c0P7avphvIaMoLXEw67hpgSiNmyC+
JB3qNcD27Ny/OQLsAn+yk1p8G3DcWv2gPY6sJ24WgPH+mHyo7HvJu+AUQcULGTxb+rVLk6CgvfxS
fpafxZdzNHY1O3vqGmfkAqgFtOqackF3YC0Xo8tS5TvGMAIQOboAEdxzdkQbpN+2Z5zH8iGgvrBr
d7Ly4x9aAjfKl9IVq7Kz/5Rrm6AF0i0wgAqJ0qb/XTUQgkwxGDAlpeA41ZsdtYvvdkEIzLwJQOCS
Na9aruQS+MEWXXwtbBm9/rOFnQ91EM7MJqTpth837WZEi7AUx5HkDLj7LG+PzgmgG3DX4pRYryCM
7DW8OhSmC8Qb10fnFLzTrwrJEJDf5Cs1tucPGkCmGG2fwxeWUOiHwcktSdWoCPvAVguODwocw34P
eBaXKXXxs8ZIniwcip/kAqjs46FSGS/jH5XC77v2WNz8LVgx6yXajU+cid9VfOlR4Vbxsx7srMcn
XeKzfVVL8kkWlsC5Q0iQTskO0yAzMqeCfwHKDVDS62E3CkImksXFOQk3EKVV+RWY35KMVtyj4KvV
B1LUN8mwbZ0nq5AOrRRcAtEACu7JP/e7wz0PqJ5YQ8oAooOh0OCgAesfRN9n6kiaV42e1sdAB+j+
nFNF+xIdj5eIFlY4zTmtUaHqUmtKkvE8APT+x08yce/3oR7gf43lp1bOYcWIXtv99+8393/a6tgq
GPWNELVlxTjwH38/UWtlGwy7SAY/0Io0qPtNIB7en/NLkWkV2saHg2bINdkOCz/x7z/9l9+8/8AQ
uU6//6SoQe+mSXM1DBvxXx26NGo3GBIr0vy4Ce65Wfe7Bg17xb3fte+xVBbmY6hvIFP/8c/7f7zN
3+ecQARs/T6+/5ssrcF8T8H6X57/ffjXvTALYUiIv/r7k0QPNRQyTE2/P7C1lhe5Py4G1mVKWTqr
+6/808vfPzaKUAByIiIsISvMVrmms9LpXZRRFL9EDVdEi/UlFvKamNW4rzaGYYVrOvuyp2oktWb0
vKKY2tWsPSn30LLh2gDy6kSYWaLpWwkXzwpN96KG4tq2TO0mCWhRIOHdbYmbIhnNar0pR0fZypTR
JLA8HZR7rR6WGi0LR4IWHoqgtUkiaxMtb45DDLRTFNtenykKFeNeX/cYhuQaWUHiW85GM5DJhslL
KoLdzAYfIElvA4lv5V3rk/TAW/TxpjmK8DLEV1yT+8xneSYTHEd+XKyA0XSAgLO2BMAdZ69BwDqF
KsfA5s2wna3UANspYGuGQwrUviYHjrw6jCFrXQGMp5FkN3+Qc72zOkAHRizt9Ky+lZH0IZN/lxug
xoPPoScwWMvZNzPgkJY332PzEvxhUkGUnkmmntWhezdnijqk7Y0idm8kfw+pGeaTugRGk6COZAdA
95VZBCpeECDWK3UKOjjdpWOYngYS/qZ2xLJXqn9QkhzlwCKdEwmrSirgmHwpyi4Y0q9cRAbiZmIR
IGIEs+4nzO1P2sj5vpMJGixE5GAosgelzUyuHEUottOtiky3zV8s0gqVVoGpMe0Qk2yzjD7L7B9I
D37Eb3+ZsGBHpB5CSCGQkI5QDfWaVMSMRKJ6MFmLMdz7NapGXb11jtfbT6YIVSxwjHUGiUemvQ+o
eZK9yGH6bBD9KWQyKmr8qbPaSkdnXMwKAGZ9OZRUPTKOmUaqYxl3YOuJeRxnndUeczwgRhEDOZEH
2YpgSKkmIjKcCUhpSW2dRHykI4Iky/GhEsGSs0iYJGkS6MtrVtbUQZ2OaipplBaplEqAHy7spP1A
XuWoFznOf8sbRZSlAWjeJtty1llYYhub8GzEf4psqauWvAqy4VbazK5Tawh6TjNu+4SYI/RAMAFB
4Es1YX5yWp6iRn6bS0hylWpLq15jP5mpz2OnFNsmm9/xKjKkqApamYakXwvkOtrAN/b6dJ+g6pHv
aUXg3R0SPzmTXEVpn32SQFsSQX260rOICJ3l8TaO/b4nO7Q2gczafRaQu3acrOBqhfkuUzRIxw7l
D21QH8fnWsSRpiKYNKaXWaotTLVIv2kivLQy1I/qS9acnyrJyDYtOFxj1TPJTnvVUPz1UPHHnWli
8iJEszVgKkgVeamhsVMw48+yv0bh658Qv+4dAlaVe9Iqm4e0NG+oyWuEmKhvpyo4zr3xYebIF8aC
dTQdsTlzKhg8UIysqfgTQ0aYfK07J3JhEzhxQvx8VqqE9UeNM1gP/B9fG+LD0L0aCsMcybs7IzVN
V9HoboeTAk6pduBZZz81DsPWGZjFbfuhFnG0sDll0ml1UmpRO5NvFYg8MR9Ea0yWrYnlNerYXWTq
AMAZRS8da5odqQ22tnxOlQxKpzGfSkl6DkVYbkXbPDIdsJ4SFRnydAltp1cJurHr4vdpUF76EPmX
WreBJ0vsmKPQwJxAQm+bgBnwRUBEA3jdVoA4A4XRSPXNQuJ9I3J+i+++Lv/4LX0egwZkttNEJHCl
R6SSWLA/SAvuTBgKqggQtkSUcBHTcRHhwg4pw4WIGzZE8LDE2APBBSckcslLSDqxUTa3Kh9OHPPT
XKubigXt2MV0TSX5JbApeiXOk4+/KhO5x2V5iXSgWVLOxFBbs7zws+hHH69aMcJU10zMEUV4UXUt
QRqcUpGXQTg6glmAwnQpGT2KLpPIYD3BitenX1Jhg6mf2x/dpLxVifxmcpwT4dpqtfDTrud4izR4
3FukPk+M36mIgS4T3P2MSZPVXpsu+mlxfF4UAGH1HKBW1x3s3mIWRPZQrDObqOkoJVc6bqrXRMRQ
N+RRaxeNSgj5o4sg+zZEZPUfU6ddUIVvaftpQmVa6jIQgGKSYeDh/USov1OzB8mvyS6pmhPqaqEq
paCuFJDpVL8mmoGwAb/NnqWw+zTwKMO8E60uUavTSUDL0pSYC4K4ASfcIhHNLdGbRPapEokLG4W+
J1ndq4H8qhQa1mjBXBEx3zm8gkEEf5ctRRAbbe9IJrgmwsGR4oI79gfIX860iHTSD0SUeD6qDZpq
40WuZVbsInC8FNHjZp08ybP6VWCeLZpuByhiFFHlpcHqSYSXWwo+rlgEmmskm08tu89QhJ0XIva8
FwHouS6i0Ekf1HZSR1CwT7tJps0Q+OSKl2SoA5/xjwElR8Lbs5WlTV9OSnVKbigZZWSwSz0F/cQ+
ZV3hr8K+c3i39ElyEd2OSoxCe0n4XEOcUq9DUTMbSgC2upN9TJtKNI6ryMckWyskbaATdJuu/FIS
c/P/LWV3Y9h/aylzbOu/tJQBOfyPfrL7L/wvP5kj/10xLEvBEqZZxj+8ZI75d1NXTcVULcWxVNMw
//Zv/9tLpv3dkE3FtnTNdoSV7NdLpst/B17jwLPCl6aDbTD/X7xkCsa2v/1bWaRTUOTbP//+N0N2
yHVH6KtquiMjJ9U0fv718RjlQfPvf1P+x5S1bZ9bkb2rtOSFyRqBCHamJpeWXeUQeeajjFUnOpoS
xYoIFWxYGtSmJ/UDkGDkSgJvAigI5wXAk9J+DwUARVvFTRLdImztLJx/ELdFm0kQUyy6OQBUdEgq
nUCqWAKuQiYzUD9b25dyfYh6RvluuPm1TI0iJ3QBa9qTKsvaw2ShoWkY88oh30VBFKHilQa8QT7X
zmBf9RI6Ut1iSEmQQwS1fQhq6h0CEWMIWIwmhPOGr7froNZcqbAgfyrgp/IENmOami+hE8vnQiWG
LNVAIMbBfDIsZRWb7F/9Utceqtz8tkz4UU3Yf0dGS/24Ng6R045bHd4NU36wttKG5q+PDFsvNGmv
69OmG9q3IdJA7IMg6JHeL40BdGiujLeEvX2p6UdV77JPzTH35N1ugmKeHkY/l7dK127x71cMlglx
KYUaez54T1AZ8jro6XzW0H1sgflJ0cQzSpwHaKCRHi8rZ4xWPW08bTKifV1aEF8g9+E+m+Y9kLyN
nm6nlgCZO2DI2DgCOARFg04gCCI7nD5NASWaBJ7IEqAiXOEnXaCLRhhGIywjHabRpEYdTikU+2lI
0c03/lQCgNQIFJIvoEjDHY/UU5GbBDKJXKlWIJQ6AVNS5sdOwJUaQrEE0Ugx7NhLI2sP5FFVIeI4
IwRnC70nGwD9R9NYAftDu8+l+hCPknNg1bc2n5OWWKPZGY/piFRiTsNPzHP9qlblnS7QUPBxTrpR
wIQwonETFd9ocGhuBUwZCW0lT467t9wCNhUJ7FQPf0rJfYMMW0A/MLgotQOjjrU6R1YnnF4GMW4R
m7++h3BVYNG3dOZEOfD/KIDSNprwCyQChpUILFYrAFmlZD0YApnVi2q/ITBattm/43AaN6neHpNg
LtgR4f0ohnaLAXprWIGzn+kAksRkF4X/UkxnQE3BgxlvNFpbSohnIuEE8yqFWLTSfjUkbd5Ptc3G
GdINaN2HWmDBerZNh1j50WuyIkKp810jZ9tdSz4tz5wOuQVfw1QGdmSsdyg/y/tML0mJc2pooi1V
T+xMSz0xddZVmUk5/EsaG7D2ffYWTO3A6pF8TVEy2dEZUR0L44fqQ4wpqeRHFVDeYaIbk0Eda5WB
5Y50HgRGLYOnZgv9aChTipRXXY9hPtUBrynk9NimOWxyx1ybbP1wrmIA1W1a90oA+CJB3dVOjbEx
2mo9WgjyzB7QW0dAXjSkASKP5LVNdaTTPcsS8HDTe0QDFcwdFS026/XAwKVMExzkSl6otNWMhumz
8jlrwA0rsxFthhh9QpjRqFBVUvKK5iFV5x/dBz4POiyIKM7D+FtFhvxtmxB6yG8nYhfzmT9VmzHO
vnjfRA0n1rYsQFTkqHgJAAa9YhUF/UWC4sANEZbYhHCM3kaq7InfSG6Twc7rZwDvcnjLGLQX5tTS
bU1pRaYtnrG6obj5WBf0tGYfsrVhjslJegxIMbXyPNqqZXrWmwEsgGF+9WE4L1MIfa5vVgSmCKrb
lHTqFt4kMM4UwqcZk+qLacZJE/LHMGfmLfIkUdgfTIEo1s+mAx03hlK1xLJJYoqfAKUgqd6poNa0
2Ws518maiapaZnHEBgLvgV6RLqMiLkmLGe7D9McIYLuOCW5LsGLrDDfyajLrd3Pk/NFHPmXVInDC
QvqSfcPWS70kr+dtjYwSfwFA1WI6OBH8jC7Kv4oRcDmq+BPOerrVSiut5J72OiqRKOQtF/1AA7Eu
8GdlKm0U1SDcSPqeWWSvozGsiLWRUcQM30AEYJGNDhTGSAuemXPXYLouc+0g42wVEdc2HeI4ZEzK
s0+wGTdJ9vfKgIclIOXKDFTEDVL/Uo0degKYiEpMeHStiIw0mihpE1yBRTxWfW6s5xGmsqYbidt3
Ff2EsKebicVrgj6IQ4Rei9XI6hl1af88aba/62JKI41qjathMtHLlcCl/EbPTrJFaqemAubRmwYk
roUNpNDni5/ULdk71UHxiSgZDfoX0BKmC4glvHgTtJ6IZlZbdHQbA8vZ2TqtA3AzLVV7GA2qg0bf
qmDWAg5RvVAl04akRFhOWyp52Up2bIq1DSqwPBRm3iZudz31W7Nnx4fjsVr1Jp3PEvNO5A/MCfZI
ioaU3uzJTpdSXwGQQdFlB03oWmyeF8009qtORhFtqpCv2pnjVs+K8JkW6QmmAoOv364Hsz5GXXnI
zEDfazWKnYCuiQlkc2WMRXwmFB6hlnaaS2fYqcBRsMbT944yKifRpvctpOpSq8AgpwzCzF7tRnDC
eknfjFUL7hzsYyNqXmZkARQqwodItlAi6PkqkYB3W222oVA8kAzDbsmuLcdTOrQBqQQgPae+gjmw
3UJuXaUR7gOIYJwINvvjULWPXamrm/oqRVSYQk2jex0FT74Vgi6GQ+SZftkvh1BkKnS06SidpIap
HAy/opQUx8YRvBLhc+W6KqXxACoSEFFvbLukMFxzwN7Du8zOTcQywCGcV6JkH6TS1Y7CYEtwOgYF
ycQz1s3pAcuvR3UhwB+G97caKzSFohB+NzNgoYq7a4v8wQpKdRPMljIjcK1RCgdA8P3SBF0dtjOO
IBi4XW3/UduJwo26vfNwf8G3ujAiWHgHLXnM3bTpryNyqJ3dYXGs4DlylhEDWKomWbKAr5ATqO3O
LLX3OKE2G+eUMbWSwAoGsY1MqdqQu2l3v5nTTiHLwflIsgFxrNF/SbMvgMLCCyJn4ttOSZuHC1fs
MmPuNkJWY444wfQwQM0aOTR1uiTHWQbnq21s+hhQ8DRUrxbzQGKwH5bE/juQJheLzGfLGpxANIQw
9zc5UkzkcjTbZeFDvx87g01in9DQbm51ZlL8bGRUOfXNTwSnskurnW3Y5U5BjxYXE7Vo8Sgo7QOu
PhqWGifiFHXV7n5PRQL31737w/tNBnBeKyMqz8pQ7+43zT/uTaombZFk1b0fIZ7CVFI4j5ovw/jy
/WTbM57kwF1oIiagmmPUsoWB161l/bpW9PJyf7sD0jMvREdy5ybfccz3G23AL7X4fWwGoYXqwHwZ
RYtEF42MvgzSfOOLy36MauRp7GWYW+t+Sxm09hphB9L7mufudxudw5sAg4Sfh3lGVl6UXkH7L0w3
FLolBI7ibmqQwFnNgPPvX2siDDi20WFz+uv2/oSiF5fZRM8JzPktELBszk86QeLe743mgM6+m5p0
OVuZoFcQkdPQUXE07rQeo5ghbu4P6yn5lrFyu79PJSXGEN3pWGcJZPP9WBj3w3I/Vo1qHAzINGv1
Ka/beRcatb7zZ/rZ9hwTAxGp4f5+04h7jf1TdUDfw4E4uURGSZQE7FGKvCI3gXg5m8XO5s7X/r1x
BHNbhnK8Tpz5lkmltCvDUNqlgzjnIq7PiqrpLHUIxMUNKNLalc3mO5XnQV7OQzV7Ib6du3vIF2zo
+83dPfTXvVzHvUvZQ3dHqX27w67vN5aSM1zaRFqycGTso+jAqI76KK74pGbUnfy6DjywZdTlKdA+
OtYwre8/7MXFrlWozNtqJIvmztLuhCtMLjDY/pqTauFVujuUlMn+n+yd2VbkSJa1X+V/AeXSaJJu
8dkdCCCACOJGCyJAs0yzTHr6/kyRlVRlV/+r675rrVK6Cw/wQS4dO2fvbzOXXe+PffycBlO8Xz+U
9bNYP6hRA71F5X/tHPB7pI0l2AvxbfmpBYtYo6r/dvx2E2iDGvYJY3TskutDfPpElM0ne2gYhq4H
suKsgZJzbghcoCAI1jeE6/ifb9X6LmGdHxHKZUNyYjnx+y1YX+X6el1Qf+fPV85pm9DGNjmVUMLq
sQVdZzq/ZBHQKFYVyr7eurdYEfsu4EvPbjXrnCm5ubgvnWZJ2SN23J583lk+GdWQQqMFkGcvC7K6
oH+H3BQESFpVMc3fWyBvuyKIkRNUBdMuImi3kFHzm8+N0jpC30ovHaK+0AVCKxbanchSTJ9kPzv1
HsaETiMSysZobu04umsFazcj4ULvDuc4s0AU2OLkdu6D7OVX/MBcMZm0u4sNaYTi3SrRwofVjRpv
sqr6afnWsxkTa1kYtM+mKf1Wms9ZgkaiCOrv8Vh9t/2IGHKHr4BVZrdtUhUQHtS9iZpMNgS2KlQl
MC0YE+DTF6MDqoKVZ0v1juG52w9+z0hrYdgUF8NximZKH398zGq7vgClvOmdKTjGRfLUWLOPY4K4
DzfXOZWpD+GW62tsgjYO/OpgObA3ZgWiKXjMwAASl5NegjeDPsFuLskDH4LpwRvgWM/BeAbRf1O0
P5VNIsdDXTDVjxIDvWuZXyeeemNBQu/aMG6NgZm57ZYZ3mpW6wGNybwsmRBGkPHi1uATawlt9b5U
xd0c5L9oRhOMOCecQIv4tRsoVoyZRr855NeBp4KN8sejl9UPQXuCBXFobEIGrYBAa0/2d7kPIy5R
GFbdsiBzr7wZJCgTjf401XPkM7brY3EzU2T0bctXwmIuyqghoWbe+nX9FMAFtBycikyd202QYz/o
JTZ3PdB+7bzxsRPBj5E3YUlQHAwTERGh8L62RX4OSvOhKXqEdbOzq9vlZ26zph4z0rCzqbt3yRjN
BMJa4JBYNAqkNcrZ4vN9mqMIVVtIdF/pvbet024HB0CanZBb0g13oIl3iWTCpC49FES+8B+dzjoL
+zDZgrHIbeVdNxmsAo+csSFxN1aTEhTgIXeoze6hrAkxQJOb0Rel9fe22PkDmAWoZLm4KWY0lkFe
XdM4P8I6PvflfMkZaOUjcUCjq35Wg3WLUfVpaf2vuRW+hGKINozqN4tcvJPpoF+FFX1X1IhlTSaR
+TRdUZMeWjF8l7J84FleWSNN59himluhTAHQX+yVU8GZY2ZHp0SLsTRdP122Bh9DjO69cCkc851J
5hch8c4ofFTjSMhdBNSei0bcKcO7VHXflznC8xAhq4Yy1sZJRIYpon9boAQKAvK3W8JHepUjME+b
9AB17oX0CGblluRSgHVoevdl5++jgKFE0oyvJlq91jSGnWczbuwXTgdiIBzeL/q7oQvAJ2kEiBYi
xNTKRpFeRGU9dkFF1g+meAAJ5TazW7CYLdMz3rWGOpnpYjlOF0ho85ZhyXGGAYofuVfMRc3mEBCX
MWTVR9F46WYU9ffAJQaoHsOdtKz3Hg0jdBVw7pRYkCCjDpdMWGyGGjtNPKKcchN0GenDnCdw0suR
KdV4cHK86HVJrLOZC8Y9vgHqvDGuTTu+TkyyJuPJzO6wWCOyb51D56GtTVpQwMzr6MajuiwgEdLi
/6CyQOk+jM2G76hvx9ZZlc/Mwu5ZFy/XlovTKCyprMXw4QwhRi+Su/mVr8przcPSmi8ETUgso+5l
8Jn2g8Ag7hTsweD8covW3y3Zokh+mci2R4rrYrBxAoxxIEgjwClMfkkjy5orCPGwrUzGIn5UPQGz
vOsqurFlztza7F3rTAH7zFUDUV1EI3CurmEBsVQjW4FY0wf0BG/CdPBIIn6BS2SI2550dDPUWZgG
A/y0xFTWj8cxH9H4JbQFetKPoij4gPWDVlxY3gaQFwlwfkoki2cxyqy/d3SsrzmtbVPFp+nF7Qdt
j3nf6kQWN6+PZhR9bTgHnauw+UiKiXlVxOWzbN8TuigYHz+CbJZbo7oOTBCvsVvcw60hWXcUWHxK
k/A18s8bCIYuDQROZPtytXr334cxeOeSTpq9YjKIy/pslYQfZ79yT8y7CQbutZi4NmbUZIPrQHcM
OrpX+6wjIKPgksYXqRP4hxUNL8JL4bqgxRuN+FySgRSEd9Y4AM8wOMtQ1eLNMSeb0yDc/2Yx3vyh
9TBGBiiKNNKlTR/a3CtvRUWOhCgFk8Zh8jf8Javw7woW1ps+qAG1uBO53O6uHW5kpIjlcn+0yq+o
M4fpIEvvaC7vYI5JGrbCfSjh3zjIATYBT032CO5s+udMlYZzI5MXaTbAfRBmN/jcR+D9zgJNO/KA
RcdluuyAamJVTglZc50v0P9JM20QmeWIfKVpweKwxUOXIaKegjw7Nt7RcZrp2hBkTYXejcEqbCtc
JJKV+1jlwBmrLPdplnJCi4fxLkLZMbQkfqcRNPhS3c7x6N44HNWkJhyWbJqvXWfyuHzZw57QUSRA
WwUkLeUssTEEIkqrYGC+yPhb6u3KvsN8MiCRq4cr17MeYg59EkEArO89f/qZO/mjHG46eC9XI5OE
bTEk4WYcbNZMIWyckuSxVIDAx/DK4Cu9m8cDtGbzTJsMF6CJ9wy+AHbcVtyngCyTkjDHwv2W09++
IhMAWoLe+CNpPnmF0aeqH8HcPTJmZMZ+5fcI/Mka2dQDkWf0glMyLKPdnOZc/OOPUkX1JZpc8+BH
9og3ROiToQLPX9xwmdvkyRDeMmckYklVX7PxLe0vkd14u56SCIlm5JHD5Ty1MGX9GpVJ7+evYYTw
k1lEe5yL8WWx1Bt1086Kix8mhokJ4dl9lMmtM1K3tOm9U/B8On/6pRLSTGK45WXgoivUwgn31fNm
5IPgZ1gonxaT5VXaF+9g3R5kg0yw70gjdrK32nbfFjoexPQBu1UuS00d0BYExo2djhlSTmAqakDg
zmfCaThH6gZZ9Nwag+DjTFxUg3IzISm4omX64EAP2aCq2nmls+ut8BQJgCg2oSwER+tW0lQ+t5Yt
d4Pf1TQznZNwSqLoveEyKwiEiXC/+JYOjg8y40qWIZzjVGKKKeAB5qhrWA30V/4IykO1eXOdiJAI
sJJUYD/p9qn3Wo1jtTXNn03dk2zJ51jWib0fBDau2gxfp7pCtIIpRcevgW3jK47+XTfMB2u+9pvb
aaFpEbbysYRaz/pqhixgOR0er8Ikujqu+/N632zinlYTq67nAnrruV37CKXOwVnvf27SOuF04XGm
Nyr/rGY8IolFTImk8b+d9W8wTP5Auq7ZAo43nF/nVv+hSlX3zETUnoKHv6B3fW5G5F2Y9IAYS/1H
M+URXzi6oFxMuD9L+RLQygDOEIL880GcqnkYz1VfMaOugsXbZOnIdUVqNEwfI0IcmDqcJ73hCVwj
OiKcUe83xUtmu/MpLcV0dgY10cmhEFxmz9pOsWzPjPwHBm5MRta7vuhBrckaIbBubaS6yZGYTVkf
ETNexUQunRh34aKpFqyfuiGCMJFF+Eob+WtT9CZJFvaCNUkv7F29kleR80CAEZVaWjx6k93uPRVN
53UDVl6dF4SeGdFTx0gvnDNCrWhtsVlvfe6T5nQHFpaxmY87o9Ir8DiaEWAItFe/73/urFpQEV6B
Di+b+GjBzre5qI+Gx+JoUXXC1T1iWNR6GYzetu/PhW5nNVWAcqHJMD+QEYDWi+kWiQI15hyfeBCd
3rXecvXd9ZZ+BEqo/uiEeCG63m2hqNwFjq/9XoPOyyXz6GzaFi9RtO6Ggs0+l8K2z7W+NWZNfPKZ
fI5dAE07n1wihybYZT5xXOu+LObMud6yEKNdmQMRf101vFuOo3aV11BNGAnG4GiE/tO8rXfW3S7Q
uFPOJ4bMFa+j3rR/3frbXQrejogPXF/r8zOkcjhkt1bHCzZ19Ni6WXfPfR+dlLwfugUDBMuEHNN5
dmu5CXcBLNoQv9jkFAmAaxwLJQbP0Z0X6yz0Zr27bkTT49doH/KaKzGcw+FMXNP69//pSeg3SQSe
jzFNP4/1J2AegU5QMidTTjRE8Og2LW6eud4MSR2z5rqSjfmtjFmsLD7i0zQBxpABkvNmH9eCgpKM
K8Jpa/cWfRbqPElL2xjpZndRf23Z0NJUkL3mqnijBiI6bp6AVJEDYMkUJXv1JHuOkhxeXyJhViy5
OTDpGUywq7xdqgKBGM06nI7h4Zh25c6iUbF3ZvfSs6LpVeUd8pFf1xKb+wE2n/XmYYlIjLLbmEzD
q5Y9pza1nqQ1vhsFr0CMAQmeGdLvGe08k1KO3NE/xxpA5o8QQw1cOI1AKP9/opH/lWhEWLb1/xON
XF6r7rX7F9nI73/yD9mI+wfCW2jCZuC5bmhb4V/SEcu0/0AvaKMBcQPKRg/Rxj+kI+Yfpv6fL+wQ
crDn8Bw6hjoQih3xRxiagRXQPBGBBav/P5KOmOZ/l46Qo+cHjiU8J7CFMP9VOsJ4JigoPsTFiqKT
kxVkCruDee33EydkTkixmYpDNdeYcYZmvKS6K+52Shbo8TjvD74G0i6pvCKHBfGp3pfrx6y3Rn0J
+byLKmMz9q13XH9YRT/SyK1Pk+5IW7ojvd5y9K12GJwTwu7P3Z8/W/fBjafn8fnjXnacgJz80q7Y
qoRibp9CcPCwB+KtfBlLae2L8GqMGuO0sKA65yajAke05SboEn7XoLFWlT2mmGUkaZiiqY9taBYY
Zc3HKlbqaLnGdkqM5FLYqdoJIT7GfmgOvjUm7jXZNqA7WkwcpWee100X6dy5oPjGMgcNr6P4lpq8
36caq/P6HkXVHgCncYBj++cllL/HwOFf7yqGKwtyYfC86otfQDb1EliExTLcrGWKBdsEdXF3WK+i
66bwWJVWDOwJ0SYzKNKQBdi9hCPjTVg3xsK1+Gq9yXCmPha8ZkkExzYaEb5+Po31uSz6Ca231g3P
o9935gQfgot7o3lYn5t1Xy8ZKjDWO1ZAgY80nRHtM9XJ6GIKiRgy2AhC03auwdjYCXRa53oVXTcm
M2L07+NRMc2C5FFjDeoLY7+MiQ5wUWepvPS8mPvUahXNbNrQdBnmKRnPyFxbHFc1sJgF8Q8JO/Qc
MYwcAkY4awWQEl3GzEQe1ZfYGEOyNJFzOxapudWAX8+RKCrMbsSaa4KjAjZklal/BcsfHUqNkFY2
2KArPT6aLEQJdWMRTBdcZ3rMEWn02Lqxh9I8mgHZw3pXKmWwD4bkJqOPTP9Sj0/WTZT+45acyfuz
igfmD4jWmcsJvlXgwenPNojMT45mlQ77IInSY+VzZIbZQPIvUZuZKLC76jJ0quH/59IF5asL0iTA
Rd7b4UfYQCMBT0kLYNEX3t+PrssYcef6SLd7V91LBH2hM53jmLkR7+5w79Lo2lu+b+5IKfppdM5M
ldeid7B8TROmMAOER+FZLjOEa1QoZZ3V2zJqMYfrt0PMAd+lRi/S1rfByy1C5uv64W+vvdIzzJgF
wKGPWgM/OGuRXg+fGKhVOGHYrN9NzVf882vKYJAKqPKOg0+8AyMBNzV+tSOoOqNkrkw8gN1Tik9d
SPxrEoZwARSrKhSvu4XQlk1hoPNMRmQ8YkgYjg71o1AZ2JTRF2e/HZ8KgzjSfAjBmVfNgZAQnKBq
r+yoPHb9ZJ4nPSVBB9yZuApsPV4ikaymFBxhXtkaMxjMuBY5yG0QEIh+gwpOSDTjayNDhIDjLGm3
zehNR5/RVqtngq5LVkUBuRY5BHfrUgH6JlC1/GvxYLdhsTdU/EaCCQqIMUS72xMvNabBMR9Tllo4
YyhgOiTchTpYeiDp6M1axK+31n3BZI27nHzT9dsfoGo5N40OHWVlj3ZKWHA36pEmCvpGjgmK14Yc
l51p4cwOWmy7v58SqMBjM/bb9Ry07vJD5PiugepiLF4tvdZYFxxMGXC5X+VuRlJuVXfy6DcepsSK
j3M9Fn7fdPU8exAkxus5opXjea5SZ5c7UX/OQ7wasU2PeaEHhbrE3aJSJwQkDxWF5nib1JwhbD1q
JvpySz/uLrRqmyWsfmdhfM+ufZlS7bDw4idh3y8l1lPJVKOn4bg1CwBV6xJmPb+hrbooV2S/z8tB
wsoaID1XvDatjqZVGwegpfdEgV5NsJWv3Lq+SSUG4jodSIOMYJBREsz0UyVJbEsab+kYNVsva68Z
xaB11OzOT2onhhDYPETQl0OIy1rbvyx81ay6OFevd+Hf/yK+agBaQUbLrP8UuWmc9nznfc4daydT
Mq0mnJgXHIX0O85ezIVXZbpmXG+uG1/v/H3L7jLkRJw221h65A/34VUyp0zxXArdmF72iSi88rKY
RXmZraG8DJOod9KQtPx7wqyIX8RsOHOaUc2QnaKSqQI6A8hkUZKdAbMstLvPJCaF55ijaO/m5UPV
QWPqHdZJWBUYxQNSBpRfShZdTtbJk8/kJLT1tWDdh2KGuPMClXc5cZ6nbTkfLNM7+ZV2QzRjSDIz
3/hDFNaMYib/lIriZgRve5wmtUCzxEs504UdIzdCyUr6TOR48Y7EvFMAqpRCOz40POrC5Gm8hGBE
GrUj02tLwFe0F/TKiQfXn1TZmv/MV00ohA6OD4Un3JQ9jbMuHh4UzuhMQPpNx/g4NG7Cqhxhwpk+
OCbV6bxuCDzM9k5dPQ/aa5jqsqfQxc66gX7OoLwus5NX0fyOtIfx9w+IQiHCri+L91ZNX0q/nq5t
K+X81RNPbts4o1rrIZNgtJg0vdpMyFptbauL8Vsay9e5o3hzphYTpTEA35tN5r6MIWf/K7Y6TT9z
zG03+2dCWnaRmp4LD4JBJIYMhsu3OS+6nTesWsAROxkCOASdBMtxfgEOf2y95htpVo95pHKS0rvl
oFWnXlHvOvrhE19GWg3pTU/61MFOsAMzKDgUGBU3Xho+l1Z63U/LfBQOaYmz84E641bOjGmGyN6p
ETsY0svluQ1jiBruuHcW5Fl+2zyLEVRPWjz7RNHdMjkrHaASVaoR9xnmQ3IObrvcvDZTOe7TOPnh
S+ZcC/Y5h/pph/Afq3hVHjMfCLBQOCGoGI9Fw5S68MnRlarYyk7q68BrLQluNOoGw560c8biO+uo
8t6+axLxVDKB4i/7SVl/iVI6bF6vrz4hl5ZlBBxJSMMmcNFAUq4OsFeIF0OlCgjJLR9TOyTOPJ3A
RizKeu64JgWj+UEHF6phYfzsTYeQ4qLZMvjTSfECiF5E9afEL2vkv0iWHy1asqDzxvgALP2qr4hI
yBaKjFAtYlcu6U7K/hATW9cEVnxR9SnKMNQVMQOW1ATS0jnf53my7kd8nBvsPoOCzyHsIqaf96Px
ZII3irnlDG2ZeC/yR33/i4098OROM29vGL0G0ju7AO4Z2BCDJ8u02Dp3zKCzhzwtuyvbgTw9lP7J
CeAwIWnrdwr4uPAwxQN5UoJBKyLjem94OM4QMz/ZDYHkHATFpquYcvQBeD0YaMAD7Y2shLMvlLtN
FkKV06R6GZlppWnGJS9LdpXfWrSFABnhSoU1Zow/ggEoUZiYz5On9Q+CxMO6PLoyeCFUEoyE58LE
xM3Z3Qh7JPPQYeDsKzndDEgoKyRdtHetK9MJehLRw5cimG5I7YSG8jjg5BYod0SPwt4cmcUkLeFE
c/LkMmQgSNk8LixCr9JU3hGElm9kzlDRnXi4AqSPfab74fP/CfGZZuF4dYJbMPOfUDzU23rJrnsi
shEnkYhYozAnsQvItT3ez3GC1HBmStvaANK98FcXt5wIXSQTrvQJHRwj82CYSmzldFSR+DJmMuRb
DGCnKAkAM5jH9z7DxXogPHoIc3Db3qGYJRkWkT9vE2QEeK+ZAsdXUzl+ZczxyzDqQ23xws0uoMcP
SjqU32JVvcUJyTHLRBuGKYvO9POhnvvJm/QV4bXj8GKZbvFGYOLrCA1jYrmMXm/4TiwsayifHktf
IZeIPX9L+y6ZIS9ZKOQhsQH+rRvBmmmF/o4qy/Yulw2WWB7xjsBweMDnZn3Q591q/ZefpOC//Xh9
4H++r0zbm9CoUz2/6h2qo9W17ugrrqW0lO23oV0vdVK9+bw7rc729b6gZtyjsb5powoq8EKFst7q
hVmfYpO+D2Nuo2TNsO5eN6V+1OdDP/ettzD1Ub39jz/+/DWZ9P78Y/PXfKTs/vxFpuHFpzkhPUs/
q88H/tMf+Pw9Yx7pctEVOavjv16ApHI+REV/YugX7hay5jN9jSNNkAoeI/M2b3G7Futqe925bj4f
87lPznp1/3n/b4/xUcxdEe73gnUNbpz+/Z+bz8ciM6TC/Ly/PmZ193/uq4Y6A264PvLfPrMhdJC9
BRXswM9fR6pRv8+n7L52W4IK5OTfWcyD95VFt3zsaH98boSuuta7zTyTIxghuMVTQK011rqN8vnz
3/f//c/cv37L+njyxphPKsla1t1G1OQ8O+yH6WgyH1iXwgWzv+nLenNxfRYVqgGuhWb87GlB1Xrr
c5NqCdbnXRMRfcHJ9Pi5a71VGVi7RacmvBH/8g/Wf//v9vGNSem8/vXoz8cQtXVfg24AvOxYJOaM
bNrqnXBA0Le1ERz+r4X5v2thugE9vf85Su1CrtrwM5//tYm5/qM/m5iB9Ufoh/S7Q21Vsz/db0H4
h+fbPjoCxxO6g0mf8s8WphP+Ybl2SDoORYqwLZPG52cL0yVCzQmJWLOEaf1n7jeHjLd/9r65gW1i
vws8PHBMeGz7bw1MRzgJ8/coPk9ql1V6xZOvDSBBtJqso5sojFkoLe258N3HsoYjvQRVcjTVfWqQ
S2VM6lT17YjwFd2BSZgqYeZSQTSiXECgjQPMKVlt1ujLCswiSZ59zY3e26FzA5AtWP9GhH5PYRqd
pmZ6b236UsOC1fCvj+Tut5Xv/1VDCby96vHs2Vhw/9vr5J2ij2yirHZpHv8tL45wq9nL7UCcIhT2
Gv5ENmNeQgJhvRhpxSO0BVYdIaHZodaKxhb7Yhm4OAK67ZgvxbGyzOcqcs6LZ3IxbxnULHlGUE7L
6k9EO/SHw3kIrSfR+92GPN+vlWG+sZZx79YNqSTiSoTK3EUh0UGgVZU9nVJD18x1o6/j1Y7sllLu
5yWfLkYhTzPC1iMKiIYIVNT6ZmRPl7DDxqdS9zV3kB63+RzivGgf14mV0DOskJ7PuSQj4K8x1dpz
gWLqnxbj/nN36LfaWh8zE+6dbRcCYSLwBvmq3iQp6yNi4Znl617ruln70U4U3SvW6yTi9vRLLCrQ
vYycF3msfft9lECaZhcN4DoOjKGFSjMNd5meCyYD71kV+qTOCNM810aM10YgFJA5izY1BB4dD7Qd
sVcsPy2XM1kv74tc5edlSoI9q/QHUYx0a2UJjlo49c7LuQRU+u7Sm+E/bdZ9Ru3jD5j9Y11WySF1
ujulH9Vx+GmpEMCtBLAUhduVLBwUpDZlpG/x4CtaGzHwaZC+A7yyBsvBeb016xZg9w1bxLjvadHQ
osKgEVcU20VzrOOFjuPvVmrISJXc7347GbiByOIVFMdLiA28ebVzlPzrCH0dps+OdW/27FpMe18y
/LsOhU8jNhnJ/tSbWiBcd2KZXkYDI+MgO4bi9fC87lo3caz4YbkYpC8494uppZkFQbnndVMHH5ZW
HxcVRp/Y/VHn+LUlciGPgwo6go/tD/5dgo0Jip9nIc6Gi98ul9QJh93YOJdWtjqKQW6AEPwIxIuJ
KHWnkJVBcPnHCL+moXyFG+9ZGlQfxC5kp752GUmmkJXrCiH+wmR/vKyjiNhHXyNHrc/vwudQZOU+
qjLiaOlf9OUiTphrCDuaY0G8ePoYZy1rAq9A+HKHXzIFZpXfFEOZHpow3oKFDY526JFmj5Tfz5CM
GYVC2mCG/GlG4iHZW/18MPriujCNFqonSHCjxaXLFGVwB2u/RAE2ed3rphptf/f9lIk6wGpAHxKi
d79O4slER29qCGpv+Y1/75/WWe1C+xMb6qB2SUNbr59ZTyUItLKQr2g50hAwJQwVu6GPDfPVDQlg
E90lb2S6tev+uU37V4gfxlkNR7UE5GwHalMN/kjjKCkAtDRf43oeL5iUsMOw2Juqp6Zcgm1d44Rf
x+XEuG3dMth58RReiaJ+cabE2du0AukWdvCpE/JHDAfMFG8RR3EI68fijGc11TO6vnKv8mI5jfFP
CUTl3OhNAZpyMudTTqtwExay26wnSq59zdEtR1BJxPQsqrzv/MHflghUGJcQdlBWj23RYW9K0G32
ktzdPKjBDCvlwSfG+uFg0Fsb4pIk9lMYPyU1k3KFNUX0+UcYwyGdqXnziMRge3zPpLmfljjbB3Z2
jQGENnURfk98d1NZlrUnMPIZ4YY8JVNNtySChBD4DsueJDoHqQFcIxPkeTo0v9G/n5PGsNEk5o9T
DOK2cZ4quzgvM2MkplG3cmi0kDR6p7/jxtUPqA3NjoHTepjPBd2mtO0OghybyjTFrini5RyHgPlb
7LNIWbHAdK34boiFZwkzLPPdnuNhAMHagdAYEuo+OD62Lbp93NnPUWq0R84TD77z3FmIBcaCXPtQ
Ut9yQDyMOXZBG8D3YoPE48nsanQzzCUwLhj4cgkSPqKSMrchvont0gzerYWz1YWhhI3TlNuZaAI+
nMnLvWOK8mJDHuCuMByxqcIFHdUM2sNv+5OLFf1SOQ80B9S2EuZNmTgvLjZSBIgExb2LGTprYBAb
2mWM3IlyCq3KuxEwhukDNKAzSGXLAxrrNf/CmXv/1nKMBDc1duEoXxam8kSUShK4IUDVe4x/2NJz
G5DlHL6pTJKankf3S9wO2IjJJQu98QshziSp5aeGPvWeSc1urb3zpKmOWCuPLfD7vp6PWQkC0Qoj
kJdFvpVp8822EkZmIU0eh0CRNqV8Scb2zW9hAjuxA75VGXCojazfkX+8IMkROo4Qg9o07wLCybXD
zzrKaLlRLSI4gsnbLVkcnTOiRK47tWOtzvlowfffM7wl3DwFnNPQ5RngVi3kpsnZePIxbV4tlWHc
i07/PKM7V9pnu142ATEThvgZRTH/rXFSdzYLc8Hjrb6OWfinM23+ejfk2kXm2d3GhzfLuBhTAakK
qUllNj3A6MDcJh1CtYPobhJ281XUxY3rk9qJZBgXntvuWgfoOaeyvdPLL8oW5VOFO93Ov4kQwU8u
kI2ktid2Y9veLZI4P5mfk2U0wYuA4sHCPPkA7hc13JtmWxyMoZaXYfzh9d5zWqC8h8ziM5/ksLTc
HCNqb8ENCRciZQlnSYdpJ3s+/pqIU9hrYtg3aJFdE611Q5rodUPF9q2QX7zkIQIl9mWKgxdSc9tt
t5TDDktcjoIOeMT3IqTP4+J7R07kuAd7ZrruB/73zA6RmA9gM5NSWHfMjey7MpkOroy+Jyme67qe
HpsJMRLiuY8CP5acU0iVgbnPyCwiPKcZtrMOKCssb4Z/XYlTxnhv230gIUPDXMVXpPsd+sADVzc4
u6rCzrCkrnyVHUkNMJnoJYosPComC1deHuFBLDqcfQYl8BDhwYrj/toPGy4hj65d2kdRl2SvNjcB
xhYsqU1IeMiJsRK09RAKjRlPP2agtFMwPweEowRqgIg7GNtWdByn3oLPtPYvPh0Sej6/uoDYkW6p
vjOqpRcImFe48qYvMGZWRsfILg2AMufOvAv9RLz6YN8AOS8xzTCXiT12GqSEJA1hMK79KD9Q/sGF
zJgjeGyMui1vICA3PfL+tnwLwoDMBGr3rPvFh/5VOmTBe0lCy7W80/zjoiirfWdnYO1CV9Mlnrq1
zoszIgWsrZorAkHC+W3RQGUrTw6V5+wbJOS4W+/9BWJa5VvHsjKtTZ7Txc9V+CWOKiCkDsZhlbFg
CEiKqcZgw5j0Hd6m1cTiflGB2A6VfWPQYgwEzAzZI8rvk3BvRwOYtYBaKv9OkN+V4WevogcGmrio
JIx+3/OUt7j70fmW3Z0lI7ijU+xBdaLlZ9bmcIgMAK0RU8PUxiTZJmhYC5zndiu/9fOvuSKzNK7E
7dyE7WGs8JRnQ/Nk2+pZKf97VUdfpU1EX9gDuGRIv/eXsj2G6rmuSCdQpH05c0Q71kBxDFEKYfbG
b0/9wDc4dSrGdFa5dTp6jboLdjW5NH8p9FO+Tv3em+1sN1kKAVTX32JKPMZ8yvsqKKp9DkkobnSM
L0R9z+suzlI8N0196zvuLorpfpqEu+9wJl67VYybs7Kri4UuNAmDdzm8Tp39xPXm4ITIrIQ3fDDq
OTWL4nhNwdl2y0J2xGJ8kPk77eMSNMWEgNsgXCmU8cXI75FdTA9wVCgLW7Gt0uXBstMHWujRlTDj
fpt4P5fqBQJRCbyHMgiBNsfhdB179UMCSNgozKcywu7HdIckqQJyZ519a0xSEsQIzCkOllOVQbRk
MgzvvQSUgp3vCoHmnMR8ttZy4bpf30f5reWdmhgWGyLvt8nKH1pSKQ9l4bCS89IbgCLz3svFnd27
026aGs7DjWNzSqnOKFORwMcnRUztcRHoCCbfYOHU5OrQ0ALGOQsMLbLIvWY2gW4RAkHOPGwu4HpH
ALi3jmnJbRqPICzDhvl2xlttUkjGQfbUFPLe8abp1Fp3U0493vKaPeLcDm7lAywGpCykdzHg/C0N
ioiYeR/e3+EM6okxUwo8uqP/TrKowga1ZcJj7eqk++7L+IsCWxqR6dtgwNq1CS9ale7elJwLe3Mp
AB6EP1yntm+Y0GANJdEOkyMUmC+Vap7tMsYQBM1q08YeZ3JaA1wx3wfjODt68AJx5jCM41VVk3oZ
mq5iZWc8JJHZ7lUzBwcjbMv94hf1hp7zY97ot5RzoQjSTRfV2PEU1p+qQ8Cca8ddJb5Ig16hKqiJ
h669DQbc+GqAwmin9muMMXrnWPaXauHsxRSS6HLvidD3G7MNfkbMk32E/RtRcJZwC3AVef4zs3xv
y6DrxXNhu5oJTr1QElZhIbipqHex3KXMzskWB0jvxJumBvVduELuWZsh7HbHW06OS0zlGFsgw9P+
tqic/2LvzHbkRtIs/SqDvmeBNBpJswH6xvct3GOXQjdESApx33c+/XyMnG5kqWoyZ+4HqApUZaYi
3elO2r+c8x1KQSSSxvirmyKINkjTA2G96poZyNScunD4UbZpCTHgAJwv2uvB8VcJCbHbNo4AnAxL
UYKejRCA9Afoi4vO9I8CdoPd0SIWaRFsiu7YLf5NbbDJ0Tz+hGWfPfbEVvFrSJvp2TCoORDDElxy
tANC1bLMxYCVFj8cn+1y4k73BtYXJgDO1mowyYbOkr0xu3t3nB2wdSMyUBFtSn8e2HZGkqk1tqco
jthbk7YRmrjQfQ2IgKEV5tyEEt7LUGDYThKRAZ/s2zZs9/2I4BM0xgMW+5fcjhRIN7hbCRaBvPyw
XdjF9CIwMsXW3Elv+taPDUD92OOmH76lnXqK2Df1RnIVMSZ/EhLR+RbaxyzxzaOCNwfkTfnoAcHx
ja9pMx9wstxID8/Xsq6e+MWUTQCKto1KvprNsCWmVq+RIIwbU1HktUUS7toWcV7RvkXpkB8R7RAy
YgjkaTqn1aWGDi5u4oGr8KeFNRFcO3o5jA9lt8rTYlOGaB7i2F1PJjzcgjB4QI9w7nqaS5RDMNuD
AXYpFbajyx7St4pZfnYRTuvy2QxYzUCE2IZWDNw5xM6a+vN1+W+GHili2zMmrH3zMtm1zhsTRL6u
Y7RuJwDaHQXJ1M3H0Ay/FgSLr7RRnMEMKvIOV2mZklg4FgkVA7cDZUFHCAVWpTLzuP2XCwl88Iu6
9OXMxfBcTIoswR3hNzhBCY5xmpFHgO2uDC2+yRnVjZ9gMB2KkrhqgKkI53+RKf1UQgYN0w+DWUA1
ogjGlg+bTTr3QLVITO5b0pOcGYwfTiRq+9e48LD5+y/axpI0ahJEKCLXdu1DMCn8BwCHoIDh0Dm0
RSRDpUQFqp+4V1A8POpeY4pDvj0VlBtD7q7NGIFxnjQ+SwosyzKVGg6/KfoCY9Ywcjj+iMjR3hQC
7Zn0MH42iaCX55xAcDhizue6+QOaoARQpN/4PlYNOTF3g0ZsliNEi8oFTNLZgGBj21sPThiAGNHb
Ej8sRs/yuxa8YSOMHv3ljmQTTExMGZ9DZEj7yQ8ZnwgOpPi1DORr2lvJftTVpRyMH8PQcMa23yKs
xBFR4riZ7moHKtJ0xzOk74wn2JTAS6PseQpupYsHPWvZ5faaf2w4iM6/1qPPwI6oREz/35KE+nU3
J9Pwi9IiNKpHNPdAgpwRH0Q1kw7NvrBKFGItw6YPOdcsxiebC0iV/zJaOQ5ebFaKg5JTT7LK5bOr
A1IKWx6iM25KUK7YlivIqKoAUzL4v6ir+muup8eq9YNDmviEW6IGqwxgDHVzaHRxEZJqHlrviOxo
fsH4/sSm6tYqaW5CN/yAWbV30ZaiJXEenbR6laF8iIEEOt1r4chbwxKwwwEzUlN4Y3qWXvLU2twt
PVV/mIlHgpug/+JAynw8nIF31rjq65mcPfDyIvXffLobo4sYVY1nB2JbFIIWrQe6FhPegJ0du6I7
aKO9mcu9ZhcfVZ1/KTx6iZk9uNO3P2YiYom/wO9EV37fdk257ZEG1Ll48a0nw5WgdArjV9NOdwqk
Fd9FZEp8e8ZNmmEYDOrxR4K3x5tBbvYWBrjaeCe8GJ9OY4zcGfZ3Crb1ECHo6Jrga+VGR1hwHk00
Wve2j+4R9rix+0v0yRVHCrMyK3gPbX3v03Eu7h83l78MI3sqlvdsDO2LS25M1vEgV/A+cJyTwsUn
tfZiiXouRU2aKxIGoLGHww7D0E9LjkdErMW1NO/GIBIIlctjQpm6zmvl7+pcWztwJehhDHeHumTY
jTWDM+b7dCDpkvE8ofNoltTndMl/nqgklzxoh4QBEZEQHS5Z0cESGk2vsGRIM+p7NXxSpVE8QpLH
yFJXxLmwnOqIFZ8RL4B0gT5m3oK8XINGQ6Ahi42zZFcrQqxHwqy9JdVaIRVbjUvStb9kXqez9QZ5
E0XakoedEIwNwS48RIKs7NFszj4w3BUlNiPMefiR4Vcl+ibZIrLImUjSm7uZqhkRIAhpTHq66yCr
12RnLVndkI7Fzozkq3KoaIzedNdjmV6rBFSsTdh3uqR+Y01ns7okgVtLJrjqSXFbUsL1nHxpYoxU
RvNY+SlGQiitTyNAlHF0wcCgKFqmTwcwpd+KNnvBY1XsQmC2klp3bTykbnhnlchApryOsKf340WF
9c82DPRaRtLaFxMsTPiE3p1PkU+tNb+PmR4RpKTyKme+CJWaoLHK+azJ5SKXN74roZi2NeQiMXGG
8ATNiF4Plwz2ZElj95ZcdqxKhIDYwbD2Z1Lb60O6ZLhHS5r7bEHp7sh3Vy1y3AFAX5cgZE+J4sQi
r9tcrtOJQSW0xIT3jci2AdbaLboUf0mT17NEvlkALuz8zSxTuCtggFZZH99PBom5fjA+DyHSvmJJ
qmc6vvWX7HqecWpV5fy5ciDHL8fvP7t9uRmX1PtMOU9aZOE5IpgKQNCpbPPpTJXM42vqYPB59fco
G3+WjGUwwjgnr0zv0xxfRz/35a70TWfvAVbb+rH3HfUVDkLlv+bKviLv+z4y+zlXkAdRttvNbhyM
lW6wfvtoW3jc2/FK1U18h4tr7ZINfWIS/w63h8hSMXbkzJN71qjsI54cYAQ2Uymh6AikT7yBUaYP
5NXLu2XpLxlf75LYQtTFt7cd0/JxqLm5YaAdo74arqYRvvq5ESFpG9/buKouNfI3Ukiw1MrRAZ9K
Co9tmOYtHKbjNC7DStmtTWtltxBeTRGiVQH6uLJjlDXTZN+iCuRDDgGdu9YbD51HTAjaTXhnsIri
WE6PU3EzevLsY7PsHqLc3Jo1IGi3RXppHsNcOse8/lUHBo5Z7f8cqnhJe5pZZuCziizj4pl9dPbU
V5udyL5JKPE9o5rvusZ5GYRd3HR5zW2xgcJBHZ7tTZN1QhYkiFoKVk0YxPG49TV36K1SaXvyU5/n
t+NeGM02O1t1eCTM6qfXTY/BFD+CjLhrZ/cr4COksd3XxBidfTXwiXr0oNAoYWJFH1WbyYdSdC+0
y/4Ja3c/s6BEPrSC9g/UhZZ+xF0KtqgrMLeiHDPm7lEWwT2jo2HPoxBAMsmUeW/4O2dWz74mAlgU
xfDQDNFHlOSHlh4JqyVH/JAUr0MUMvDiloR69J4n0IWWbeEmGkg4jUz9NXKLZwtLGZRuUA7oj1ed
TSBN4NNxmIl8mAf8UHR1PUswnFR+FH0p2RLsgulLMCfnNmCIOpfeW2fZWJlJkoWJQW03EaXcgU+n
gugUtWGQI6CN8uohxuJJD0SAqQVHQyisjP2APYU5ZgrBfl0q4NehT+xjkoTbWqDMwYB6N5Lp6jiB
2iqgQOuIhIht6vlqA/D4UCTOrmwrZLnpcB3EzD1ZXZ2TgUtxFfsV0AZcsyvheZfyLmEt8dhIAtM8
RuDu0k2GybiZYbCT+eEpyFLNhzR4nSEatqKPiVcy5R0eWbnp1fwjQzOXdCo82H5xxlH/FTs5WYE+
8xWIU4WRODwTm/AgO/feGaaC5RLUEWHFLos8y1jHCVV5CPMQSdmMVhcN8gRZBUB4QcKqx87O6uTE
vC65+nP2g+Yq3KP1h+Wn38cSAIsoC8EoEQhAgHXTqz/SoSc8JIrwoghNKIAhvasDNiaz5QV7+mOS
0OAlk83tGfc3pbtvAalYfQNybDLUlyrr34twCC8J2+6Njtl2iiLZ2VytPqtq9h7E3Rit2TMvL24J
bfO2anxUoa65sREN9XY7HaEyF6seJCgf3vjsOd+ScL5GmUx3rN+6k+Vgf+QoEUle7Tw9kRZpOu4h
yFhL2yBk0MATIzKX+SYti6fOiF7LbjhoOckVg8V005c8BDLGM3G3zO0XPSTaHrlLfNb17pgnm7eC
UfWXsJf86abb1giVt1GXBdfMLIdz25KgVi9pDYPLST+Q2ZgUl2yhBuJ0aiDmV9ZGRMMj+lb3mDzj
bp63MYAMd0A0jTlh3LVmSD6yZYiHCdGpO+mXJJXNAdCW2FQmMitjKvZCmGxuzOgHZcO8aRXhUsKz
H5LKbzZoGu1VZFGBlCAbV7GXPZJkQXHvAJWAlbCA/pCkIzH/GWB7B5RiPLZEMXBdvODeS9KBiECL
YSPA9DpF7y7d2xyVgkhQ79HJOA10NF8lDSEPbXLPpUfyoCcIXKBQH0eUt74QwZekvdXdL5/a/GEW
ub42BmjaRZE/I3qYEoSznej4uj0g93uye7iZrc9Ybgjs5taZ1vdsmtJtlBi3pkNdScV/MSyO5z5t
w7uqTA4gLTemHKrXmrgkrPJiP+QWeu5kXwvvkvYh4239kRCL60ESNrmbSlnZ26AEaFvIQ7BweDtr
kPtJ5IT4KYh+Ks48xMkEMkuwKW0Rq42UYAyUae26L/Fc/srrjhK5Tddpbb9pp8h/2m52crItEdPF
XRx6ZH/Z3d6brWpfGzxeypoUxszagPALd7Pj0RT5lN4DwWQjgBXB4yJDQbM2ZtPd9AUmzToi424Y
Hgufx09LFmLgkEQ2Negk4FR+9ybIeW1vAVuM57vEaBjDTzrZRVN/cWC17WIoSl2XgLqhcWC9MRKi
EBjHtOz6s5XM+65zyJUfv9Z50xxNaiMolhHK2tC8JBlu/yxjrgfIkbRbqdozqRshLSkEI28yvjEy
xr+UzQ/ukEybfpi/U20QCle/p52LIBN2J+kZBGqZEf7YdEmXH+Ue/waH32RlD/ZS37iEkJtNHW3L
IfauLuNy7C002GRQ3EZ/Bq/St3viPkXiHtit/YgXpjn63BjHtcFIjPbDWsjnWomTBwodFgPbBjdu
dmWePkbNfI8fvL/BByUnzuPjjKv5O+vKO+S98cfsmUd6PA6zYDtBp9pQ4DSP0xReoMBtSsfxvscN
IoBOkXJsFsHVkR1nHxguWkZrGyf2zmRUdMepQVDe3N7IgOTjs7ilCYKvI/6dgmdFY6oNQwIHy0tH
BnjI6MSLDHubVmoBU5YHtu4sjQVT7Rz4C3Me0PdW/qbj/OYUGXReAROxjS/paCVPHsbAaEwvnz8M
I84ujufTWfRiE5Z8Fxo0HBSxSJGdBPWyZkIAiaY71QXNfJSJiM2RgjxL5oNIvX7nle63CHgWyuPZ
vtdmxVOTvSKqATYRTWWe29H5GrT5GWEtVNwwuOVOnH3JUj5rOEGsSbH6Ba2DjmTZdFrsq+CXiZcE
R8Z0q1kRErNAwTVp8rILBvj85oLgFddd6ah6truJBLxSGxsmdZhXTkbD0Es5Yl85LpmIfdHC8jXW
qE+QMXvJeJ8IkA0jebtOMd5clRb7hLjkWdvDtqIMpIj7GPOZvSVzzKHr+q2t2R64MJOBCRNrW1qE
HocTBUrNhEhawxldyrzX5J4Cco2vgaEewUkwtZ57gzJZM7hrJcMvNNqHcuzxhC6bwwKEVpkgM3TF
UTd+df38YXrxNgJs0jt2dJSlnBj6h+a+hMxAJ1pLdGFx/SWkonKnPt+b0D7WFV6DLlf+tTMbGwhU
J4j4xR5hM3K1Ifeuc+gCK+XNeE5tfbFJl53zvL4HgrQUy6fCpXYaWzYgU3BQeS52FnqCKZjP4Btf
g8pxLiKMEPc32J6QtL9jMwaukZbgVAjiAFSMYUUM8ZeCxeaUJua26sVlHHkwFWV1NF5jiXajNLJ+
x9x5OERkFSDJ97nJsFPuU2tk80ZkdDBSeQdDDwVE9/OjnbaK+Dn7EnSJBwB3/qFWuhPytbQpa0si
ZfMSL7zbZZe4VYDA+XzsRO8jN8tOpHfcB/QItVDVVtuE5xEvZRycsfxlJ9FPrzLVrgJzuC29Wm6d
aPKYoEhugbko9zPfpkI439NMI7QB2rfKkZ+ZhndpaqQoeeAdVeICaIqYLpHOh/sweIpZPMaATSiL
eTKmL9DQhyviLwHFSTgB0So2HV2uiLWmHsD3uqxhl0wNUo7KZVhIYjqRPuO6yeJDKfjQG7oFOK0s
1KKaP9IFaidGd9fOwX3Hgozx3dQY+6ZCHphjYOAUu9YD/oywa87BLEDLcSR0Jia6OmSGUrao1hl3
p1iw98bkpQCORl4p5FmRTcDhyW3LKQ8MNru7ungMIn/e6SiSBxOa2caY8jdXPdsWqyGzTy4FvJWV
nzPdYK6ucQzZefYtSwXdNjMg3U6PtPz+sY3ZxlgagUPtC0I46vrRUya9UnNk2gLWIR64ZsI5DYVm
FM86gh4ZmkJiTrc5xCwdpw9Fk9MpjeEpRM6319Jmwj00PVtQml4XvZ9C/E8KwjqNzWljpe2bmyjj
YJJA53eRcascMLq+w3N3zhibmcrdFrIMn3sX2JIq5wc5NhGp1D4qzAKiSeeQ15nN+px1kX9YRt5j
GeP0aOVPPdHbpzo/9ENh7XNZ409Pp1OcW6+JFeOMXByqevnx+b/kYgZs3RC7y2z2YKWIomG23mw+
JcifPz7VGEgTegDb5sgSOkRjVNsxhEqBSulEx8HCJyooWEP6KdRhOSFm4Cyg4Sx/6/Pvf/5oxirY
tYZ64aWz8v20A2t4s0SxNvefbtjPvxQwjsa5NhziRdqGP/0lXPCgMp1ZUvHMWKCB7Y6qczsXJB8b
4UIG5QeaQgQgsWPSh5E48smC+UTDfP54hcMzndSiPsuN+NmrO5hZvQuzd/lLWmN4/f9a6v8rLTX2
QygN/y3c3by37/8D+XTUTtf37OM//wMuW9RE7znq3j/+8hLPYf3xp/5LTK3+AbZBaG6VP6I/0PkO
H037n/9haPkPEzkz/0E3bf2htP4vObX9DxS/wtSuImpE4w75bzm14BdqJGvEjwiN2lr/PxIhftMZ
IzizpbCl5Xjos8lUWoARf8oSiaZ66Aq+6wSgY1aLwkYTUTs9VzMDHxzdzI1cY5uHPO0nQmidMRvg
Q6HgwDJghoxLwkTsJo9TR7sAMFGk7PPqbmw7h3iq7IUblaJtsDYFYiz2t+1CeFOK9JHKpoQKj5nF
LkdSOTL2Prmifktlle2Im+jXELirTVezbK2/qFsTVsSo1w3wrqyl1P2autG8y2O7R3hoEQuIwGl0
0D8YvneZ9dDhsqNnLwkHTCp4mKoz9yovNMJvXkSVvVep7A6urJ/rqiExmkn5ujCBIfWSwZW0BDY6
BygQI1IrN7qPFuDKsUNzlXJAbz2slRyMQHQzkJ0wUd/LjF9QlxMO2SnbIawo4NRX49lSNQvxU6nV
cCPpEj9xYYIct/Ej9zwY3BE9zFto1eVGewTqydg12GcIe5cseBoIVe56sOxgE9AbaenWu8xiFpIz
QV5R/syHDiW3Cjz8qEp+mxLH/iNA6Mf4P4OP4t9I0a1//YJIiQQddAksI8EA65+/IPGk6r7oy/II
+fbZbK2eiE5+pIoQRMcFCxZMHQILIs3MjhclIZ7Pkfe/L+af7q5/81owEfxZ+893FaiKbdpSQlHx
LPM3TbwwLIb+QBiPg1HTLZf5G6AhWR8g3N4HInsxdP4RyfTvrsBvzJTlX+sh8vPAsDj4IuzfrsAM
jmxuQjc9QldkZoKLnC/20suEC3KhFfV+MuJoE6P5XJWLYd5ohnxP6gk0LgT8zGdf//o6LFCa3y+E
J7VnQnHh+WGaeDT+fNPGpmiGLG/Sowy5EOiH5brR0Immod2PRWGvjA6pvMsIe+vGyXnI0xkNKjK5
eEaRbMNyR3X70Y+lXrvubO11ke4/f5XrI5O2CRFr/Pjpr1+0vbyoP6UWfV5GBwuIkpaSLgF1//yi
A+4APLgxL1rXRGc206GNFZL53kDiFRNKZ3pOtLGH6s21mCdVAfdh5LNwIwWpYNT3s3KnHG1PS9lg
FA8ujTJC45fUt7egqynfQRgw3F2nVfy9LUjhS0WTnCDANByt03eo2FdGKFwIEf0cDZAmvkNChxOK
RyrXdot66flv3vHyxfjtHZOdwjtlM6ElYVL//I7HBK5xlpikFbXkKxnUf3UV0bsML6GaxcXWaqtz
BDOmkPEJHZO5hujkQ3pxifJcuvfSpoHt+4z5HuMms3ZoaGxInmTXiFE/9+zmaK+v5Hug1Sl5COgS
WWue+u+6tBhIdVVygsNh7nKne6+KcT7UBuuBAjBG5XvrKJCIqfy/u184nH57245pKs+Tpqf56f12
v6RW46GxtZHT1/q50N3AJZ9vtZ9+J8qm21e/coCiubCM7UhdTa6Cg+hz6zUBRXCDpBgBRMuCcJ0x
GLz+zUfy716bZTkCB5Eio+t3+1BdkeHW1kj9q+lg1ol3mtPia8GWZFM17jOZP0RwGM728zggzsih
G0XTEdDx2GlH8kO/NegKVmUnvjW4XuU8JVuIzQ98LQHG9pVaFy0mV2uufznSVKtcPM96Ojn5WSnn
vgqs+mCIwdwWiMo2TL7vG6QkGyOIEB6W2QlJy7dI+u7dX79t618fYQ6qCcsiotDVHiPpf/4mMuMd
osAt4+PsQrxhonJPYKQGjdoSUzVDyq3sjczb/dDSYfj8n3lCyGRV4WOcyeyQE6Sx+puX9Nu5IoFp
mpJq1KSUcTAF//aSQLjAJQl1dAx9zb1qzjczdOW+zvJjjnfrGLYqOQS9eRZaOZvWq6+Rx3Shyay/
eyXLbfin2/TzlTgWuwSpPBN06W/f15i1q1Eb3KZt5MOc/dmEeMkWXwv5vsOwJn2CAXkYnGaGjzSQ
m6IIywOgIlLNBgjaduu9pEowqUCLs3OEsy3gnP711bIXW9u/vEYQYNrl5ONpslzNP5VpnZsi0y9G
HiWNc9WtpcHlJMyMildDqOYbor05MLOzR3rToQy/e/1MbNogzKsTZVcKyp8gAaOVKoHv6vhptBCr
AO7pY5XdCyMNNn7EBrvQMt+qOQOSIYyXrgurdTGJhpAuqj0FHN/wyr+9+r8dC8vVt7TiTLdcEvXM
3+/IfrKSqMKadTQlZIUKGgOU6+kcKRVs2oYEGLtFqifYJbRww1Gckeni2xMD3KZgsOiBwcwPXhIb
f3PPOL9VG8sLE5yyrmsr+nRykv/5kvc0zcXskzU3xHrvtcwlm7iIOeunZ8dEXDPiuF1HyfyofNta
LmDIYiqCBY2gECIURWjAwcZOd9OM6HEdIoqK0vaOUkzWYU6b3cwc3/WG9GayStl5PQ472D7WSqHu
B5/fPdvLmKabY+O9yEra/r5hgd3+HBNJ7tNsdWvQ5PDbBDooJ3voQA7vpoKBFUIyxnAC6LYuhvoS
qvanj9nqnHTdNRcJA/eez7FNDpVTtu/kX9yN4sSlRvkepgedsvvXgd4byYzwskCT8Emu8nkhD3/9
tfb+zUMA5RXtkUeHpM3fcXSUq/4A6to4SMqPw0DkSFqRwjfPvPG0c9x7O+sffA2uWfl9juxapTvs
heXOtRDpWoHYs+62idIZIcWAwnLCjGU90WRTX5REiOYfhS2rHZqYL36qmwP3s1oHGjS0oMzExjlE
R9VKhkeJrxlTlTdCIORb6T9j+kO2Ly7QRNNdPeuvcRC6rIkEoOkcdt7U28VpbiRlBykTKcBeaqfl
+TCeB6ZhbKh+DY3XbpzBWVgmuJ1cE/3UgPZCcC+/hw1TF2Ih8DzQL9jkAQWNDg5tQsMfGQx2Ar9m
jVi1B0uBYi5hTW0G9K9OwJIpJ1mOV0wYcg143yjik5xHdu+O/qP1/z9X/7+dl9wECtiFDYLQoVb9
F16gqXNQeylXCaolCW55c0vIOGS42jEnJt8qdlr88MxAKsUuFwrms5syY/dU8RA6FpNzT7DvKMhW
TQiFY3vRbv/6K/T5dP7nJ6MyOcepN4Ti5+9NQWQIvkRGwwx3qYWroX/K/IDwHJOzHcERaekkckBj
3w0+7nMSklKwtsW3KaJM9kAarQo06HL2WP/PNGB/8+qYF/z23Fam5ylB6+Dggl682X9+bk+qcRo5
IlRVtZD7iJX6OugQk8Ye6euiDNao+qazIdvpnGeRzcrskM2xACmzHHohW+u/fkH2Hx39bxfMRikD
OJ5Wipf2W1Wa1iVGL2IpDqOdio1jN8ljNi7YV3XM+9z4yt/aIQrPL6R1hvus/NCpKN/t4o0BosmQ
3K5/dMwVDSPMDgPxA2dZfFDOdGffG3J08W66CyP7Hjb+uB3CSu0wtnFfk7yE3AzhX8+ku4NJ0Ift
ticE4L72Iloq7uojH+VdPDY/i7KI74A9lIemJSZNsNNuAoy0HldyFwaBWs+6t/eQT7/XcRheRgd1
SFLUZOLFVMGOdmFMefcdFcYp1LzOnn1aI9UPE+4XgDNZlydpj/pQ5cG5S/lVKIGbnYMmcxWbwaN2
Z3Vk7T0g+Fg0aqRDn8rYH9Z2MY/7sG9+8XE364rt1w5jz0+7BlSdpjVvigj5dpG55ViSDqZtQl5X
zrkIImvjhTJ+FuqNix3e2fnw6JvS33kDisugTSAt0EBzyCkL0T+WXz8NBiJB0h2pDPKo83oTEZsm
NkqU9ZkD9Rs82PnBHpEieYwknBngTjaEDuk5TC7QnER7q0jfPMsYz+RGh6thSRCgbcpBL8u3jJk3
tR6YDu1tSpR0d1hSxnOGynVVcfoSI+RyYpEFtNKhH+6L2ne/zoK9oNjXYT8d20z8wvktHrs0fvfm
aWAONBl7hYOZXcdyhrhqz4pcbr7yELxmlqHvEBYfm6H1r+mypYdfBH1zHPgkVQ8jJRboJqCD16EP
C9vTA7b8sVpLhqL3pcgwJkgSrATqMrobsW8Fd/WcdxA+JShCmzRVYii818BiLTuV+bUZRqQ+ro08
12Qdi6jgTbWAhuIgL04Lln7jDupHKBHG4YZMLsyAFoNpiuSUWfozbTMpRqxE+JPgdyxCvnc+LJJ1
mBft0a2HnwPAm31guBbikBIvMv7fTYMCkuHFnXQauJ8e0sMR374mKVvOGD0oqoKNO3ebvrLaVUPX
vO0xTCJtcM9SEycZDQ2GxcbbC1nfmXEaIkqBayLiZAcE2thYVpsgtmEpJ4EGHtxIPgi7X6IkR+rU
jl3QXOC9ikc0aqmfBYRhVPdzt/wrXO/ipYX5YFbWOexpG1sWZp9Fd537uMs6UoQsknSVi9kxya09
LY44FkSnAB2xtoGBGKmsHWpErxPb2rNHcPoJRneZfvGtnO1gg1Y66XV0n6ZsUeeG48tWrwXrr4fa
IjKwS4gM8Auzv9PWZL0Sf8YSRbwIIxhfxbL0kg2aJkHBhIg5BHHWB2JXuM0+8QP/gvSDfkyh+bQh
2yXjU59P7h01UBlnPqJZZ8YwIG8E1gV3ZvajNzH9zNJ3NmOiWSQvLzpq9I3EB7UwnNNVg+hm7dIl
7xJ7JiwzDKqNDjEflVhl7DC4iumHixBgQgFyl/SzsZJxka1ryTrPiHPnYuLbpxm0gn00988Sr1yI
W+XSjxiWAJ0QCmKil2vYl+BRvfTWeOe7Q7sVIAcfjLHbWMsbx6Y27K1e1VsZd+OrKtsEud/8klji
Qv1IDmGW1zcleHEJq6IvYTu/Ij3Q6NW0dTeriiWO2QNLjJx9Nsz26xKXAdQ97M+9TZfLaRiFpDtx
W+3Kxskvrk20pBcl8ksuAndj23F+ngQCxcJozLeKtOVVjLeoQRC5p3XnOinmExYbqyhhkWdZYlmt
qB/FYPfs6CT29ZicdIY+jzUciifXwC9ST7E4W078DQYHG01uV0rJ6+RFWwoNWv9q/iprHj0V0C2M
dowm/I+sZ2pA1/hTFMSmV47dHe3G6G8YYrmEmX7oExJBlIe0lDabDicHv6dHa5NPEk9pfnC88Dkb
xvpmAkLbSNxo9ON4ppLhzvNvfJTp0Row1mqs3URslEdcHYhzjd6+Mib5alHIZE4LXDWMwrssT8/A
APZzWj04IfdgUdssv7Uz8qxv+nUdN80pHVBSRiAC6+E9L+Rri477LomBGZKlV+2Qr5yiJEYj7UzX
z986NrgTzUj522Qc6i3Oj3AnrW9yrHlWDQ5outTELUrUWJ+b5d3cIH/+RJJg74InCSVL6BPOAr7i
+FNWihhgPA/nOY7rB3xMxUo1ID8s38If3j/VmRvv0sAm6VXXYOmsGDVb4SJHrK1byDjc61S3ZkuR
noYZbm9k1yRY68I8BJgH8JsMW2NIKb9dfC6pm55BGeHJZujqFxARu7ya7oaifgEJQg1t91/T7r3N
GN7QsZAKqZLrGKKsims+4AimypA5LobEtN7xvMDMk8b4R/L4VtTOJXfd+DKEWU25NrBUtVnlY4nh
VOMQrLLCfgpZKUvrbGi8oWZVH2Oj2A55pi5ND+3E9g6yWqR8c3qE6/911p51CT2zIN7jZHoLyS+j
BMQdSLCWLlrayK496ByMpnrWId2DntpTZjRkC0Uct6bpOphpFNHg7eht+xIinZ119dl0F80j2WB+
KCy4mKV9wLYEPC3xLJTV6gUPKMLPML/TMgQOzZCri8sOqyBGj8SfzvNAGrNBXodJ8AhduOPSx3Tr
wg3GG3nKGhcWrv4eDT8RSMlsPKayDgkaZodChlK1SQlFKr0+OdWNgyx2nLHyxfNRgrLZe+xwVmxT
wp3KCtQu5lAeUTK8qmj4NhhfxswldynCSdNN60r5zlOyLDx4jh+5C9Qq0lSGTu2/lMO6Zhede96h
QfqxFoG0LiLbKhU9RR1jRm65hkM3wp+MZJu1zgx3sty7SfsOh/E0chKPU3YzmH+v6PwYO+FxhWu/
mxRemRG0w9S4r8EwgwhtCFhB7PHgVcTCZwj43dYwsIgA5pjGYNe15dX2iMGtqZ12/4ur81puHNmy
6BchAt680luJ8lK9IEpl4E0igQQSXz8L7Bszd/qhGS1TEkUCmSfP2XvtznLXueu9UFIjy/PHy4Bj
M8E6vdNqhpo6lN96G9fDd0uW/BqFC0Y35ysJ8BFNcXkI3eK1ozWyIkTrcxjx6Ci2geOIwmKliNuk
JF74KJqELiOmbLOhjJvkqwOZ3BcZaAlzzgXLWx2tpoJsbqYCJPPYZoYSdWtOmFaUSZjgx4jmn/20
wLdWsjUDxXod508b8+i2SEgucp1GYSgm+WgKqn47Cv27HR1oBiXAR7d9z8eO0PlJIjw38p0RUk7g
KdjBxSGTzvzKwGWIAhdZ2Uk0oB7rO1oNELXNOrUnWI2TQaak8en2C1JE/+Rsj+ZDEB8qOW6X0zGE
fr5KC6RH2JCJ1nXkW8oBjrKC6FDKdqWMZpOk7bflY+fzgTsSfadowKRXVdOyy/197mCLkiKttl0e
kSDlA15hcDeTDZRPxiN5hxHi3zVCxlUQVIDVUIOsGHrDoK3w/8fYo1SPQqwvCdeaLWzIdP5X7F6P
DnGVABc0mZ4TB6chRR24NIOi1v5JtvBVaKNc98g0O6P8ZSOpj5KL9hcKusYxb5k1lcJQPKA/7tmu
O3Odxt+AiZ/9oHpp/e6AQP+tp98AYpMmh4g4pLuIOgo4FjUw7yhh4Ytoy6ziktsF8fgvEKCbiqii
eUad3aMpopdobYji42hiREd/ARH/kE1VP1VhdEhZCjZ+gdE2X7qBprLVvmvTl7YjIkLHXndlBMgt
ISZjo+fuB8URW7byClDg0ZufmWydVr0H/IIRanlQC68+xPa3zoADIdDlw/sX7t9y//CfhzuDL6B5
ulL3/x1jtYUF8PP+ff4danf/xojx4X++5/6xFma2rELn+0f/fCOOL1KuJvPyz4f/9auWHz0WYQLx
O43jgwV+FyN0vm9FxVvx/3+y3bf2vP3vH6vlwvpFXHL/5P153v/vn3/5zy/7r5+SRPYLDh3kwnde
//1pmJj5KeRzPEzLc7n/8389v//6kf/6nn+9cP9+af75OcuPTYb6LZI0o3RyxfjCfLY3q6MnpXpk
KnxQOeqAMZh+RmRbUqsO+wkbLiL1dD4ZXYDqVtHZRzuLBI4V7R5thp9XjTcnpMDPq/GzSgnfKrKf
qqjJq6QNKlsPymK/69yCfNA+fR/7yedSH8Kt2RP9nRFltLUm9ZGkdXQNIBsIc4yxsqQ1Wxt5tlmF
MLAuWrmyHHUz5wL0cmxUxy5OTzJs60vD7N0P2osfVtXNiY6THxaofDmCcQBJt1DnrZVvm39lGiXP
ufndjUji7ALseN2RwxNH7rQLj3NNfW5M80+If0/FlG7Rk60tEyytj7BZ0O3bOCGrKdl0V6T747G0
oIV0owmAzHnq9DKHgGi/DqdLD46hzUqTHPg5WAtNEBkq1mEPVWqfuj5CzhLftJ7W8EMx7LpI2ULj
hhJZ0CKpN7VD4OvYBgzInUPiGcZzsu04sa2Txo3XwsAuK/Chb2VsMN0cULa7eGzMl4xW96abg1+h
GkiOcyLU5jCL/fHoc+msAvt3Sc1mO7waPc40aKgCPk6ZLBlCV4QTzjqwjWw/1UN3pTFB3aPwdlbG
QzWJ6NEIj6Iar/Q1fpqW2jfmsEkK5FOV5ByUjkQjBP1b7sThJY2qXdbx6jmR/mqt6IZ2sN93uUUn
tzJ2auwH0hW6hSWfQ/jti6cWe8EqSKIA3Ku+uSULqgvDF1jPTvndw1h7JaSokTmW82ErvFy+ohAR
QdHwbGmnA+C+dJyoH0Nsi4l4CMwYpIJ2PFxiGNKmJhT7uHKnU0KQ2zRrGN9BBCWA7mvWTvHa0eYb
KXVkQM9GdphBwMHNZ5LjE7NUlHpl0XsAvE+cZtdihtLdcclDcFImmRojc0C89aoa2AO1MQAbM8ET
3OtF3/AVUnkLjDYia5jxSXZorew3UJl6V5HMG+s83U96QY/0fviQoqEigJOzeV5iowiyGKN4e+NP
k9eKaULNXPnByDGaZsEfWSJwMWJ8gHY2EATlecNhSPMt0vm6RVcZG2ioSUQ7WtmEd4MLKxRJ/hJM
v11Tmkf+UQpWE1ROtXhvGv+HwvlEAMl3Pr+gGiwPeINp4DvyqsN1q7JuOyPGRS08//RcKsk6Gx/L
On4tEvc3UyS3CwBXBAuuyjgR1c6TrMr4oILQAPQBRbNNEJZHseeg4Y/aLZvd5zTAhQsX5zp6bah0
vXh0cvxQdI5APxTFJbaabdoxETC9gI0Y6u5Ki+5suw0i6Pk7NGmd1dbWqRAxdPgtduRVf4BUQRiI
b5J9032VsnhaxgN6GCd2bT/bOZl8LWRy8bxvXOUxXVPj1s3oWtIKCEewED9KjcPQNCf4RIl6hKal
1yUsL97a1joI4f0ADsai4YJosDwoZQEy/7U9okB22v4Tqsq5Dywkks7828wX8aB+wU23z/4OcWLB
T/ZPaogkAGHrLxfguB6nkhoid9+tANEddT4KdhdBvxHoXeTYuMuhjMeOzQWIFCUtiR53aPBzTMaU
qC3ac3ZZbctvaoypT7IzDqjT7JfYcXuEeMvwObGJya7hzbJgwEiHFF5k75HprFqb+AfMmPk+y60r
Poi9mmEkuRFdVFcdPZ29GkCy1swUk00gEL+HhlvtO+gzgPQbEuCQKc2bOrebtVE5wXao1GtO28IR
+d/KCJ9CzCSA9d0JxoW7zZ5lJcSuFJJ7RJdPVVFdtWebW4YFTmD97h3H3sq+v1SJ+Ig0Hr588agN
Y/XaEsVKHC+GCPhrCLTi3icjpV1wIOUuaGbqGQdLiUszweq3vsWvKbRsbijWkqthPmQmPvFWMp1w
xp8xsgnMunCt9aAZXc/Je164f2yh451cWk/z7CPOpKQAaBQ8O326C8jenHDTeCJwLpI7IO2Mbwm/
cDUGn0ZXc2DBtntVPax2z3sPLMLwBCQhU6yx7RN6iFY2kcbNFBkRtBZq+mJxgxPuRZIes7M07oa9
UYfv6UITFGb15VPoiR4qoU0uMxoW2mXj5L/CCjlYMfQAyR1azPCLfADbTda4kGNGzrMVc9Imnw5m
Dh6+RDCcDfHP1MW3Uzgkrg5lc80G7wfZxfku6oHJ62BPU/RTWX12JkTgjw9bEGdcSugwh8Qsjtay
zckIWwIMw4wrk8BOSF12LVYI8tpDZROPznkjzDSsuEHWOxWcMBOjF0dLvKHMF6SRroqs0JdxoV5Y
YwM1SvTPtk9PQ7jlqxx2hm84K4fVk6MqSvdSdccyt61zly5HPCntU9/0r23EuT4EzLUeWg+Nva/M
feZS8bNVnUwJ2CrPNOfBjvScvA42hqnKg9cnf2N07AhVgj2lCMvyyGR7lhAwkn6xbtJNXC0dqtGN
KzglbJxmqs9TXh2aRB1bQitdrNQsnD4uk01dIMSDxvGGSrtY1zZB2XhCbrarQS4omsIOLu7GpJvH
8j1iDodYWRBd6aDuTbGRTc2h86N+61UotQuE1mq5SQHSl1t+I04UiF9RktFvq1ZumByKPK14YXMM
SxZmh1DjpgAeRI6pRweEZkXHGAYWDCG0IvlDkgBJTl0QbnO7xXYRFs85Ov/9YLV6g9Npbpz6N33x
UgCrQ2ZB/gsD2g9oZh+DiycSjTXFkSXOxmIEr8Huz2RdC0T6HiaUR9xPGGiM4MxN9NtrsCkSJOKc
NNEW2AHtB2OsUtzFYJ2J2/5MrGwXnhIsXAdOOzTqZPujktO0tZt2ySjNH0TgHztiUIjKiMadDADr
+cLZhfmhb1V+2nBwwwRdmdAHcFXrtIoO2tTPU7xHPWdsJenXft4pjjP4NrMfWNswNG2zVvPyWEO7
wqf4XPWR2nTO0IK2d99FNOK3le8iZZxNEMIHrml7Z8yPgxsDPrH7q5lSkrhVf0XCdzYT54bJiVdg
DACOpY8+tz8RwP5D7imiDj0RAz2k3ynlRzz4EytbgE/Yxdc2sTUKzmNcI7gV+mneehLRWmDV6mQl
l2bqX5kT5OvQiCpM2vnzbN36jhBc10LxJADirlwdb3BmNqsBk+tsdBf0ge5WTYqSK8Ir7fniITbb
9ErE0PNgKXqfDf1IJu+W8YjL4KWSfn+6W3Fo3dKUrjM/2eYt3ZR/Pjkoxusd4iA7aBgsge5cVYbR
ssW2zltiM6MaEsNYSZnbTGSwjfVzU28GtwH+ChomP/hpsG2WkKn7Q5AQr+GmlE55j5lkefDjudmk
AbQ6bzBJSFweMLKcgtl0DgCqIL4O8M0abJswuezTSMQRESQkYfWjzM6j/0ZiDHMCo5y/UOeSqjME
B2tJz2mnDgWa01zihRp8fzAWnPD9/9iuCLGgIbS+fw5WkDeJ/FTYeXfqcb6fsuX/8LgwRLXGpN83
YKpcqcUpoS11IqWTv/D/PnaGKsDHBmMWL6cznL0hx3re9g6dH8jkBB8ANroTw50RA8yqD5MPuyhj
5PBbnbdYGpbfWTup5Gv/++szum8SvAYcRTJOaVnn1SqqZ1has/HiLjFE8otBMwr65ev3b5qI/NhO
NrS32YlZoHtpAP8pFihO7a39lvNHEpjttrSIngEXTSClSzeiUxr0Yuph7snqdS1IcYAJNqxrUxHh
UFNWcAVgDDCXh0JWuDsfYFM3p8oFc7CaQc5kbZwdI1IW9rSDDv98cTm/80YyKJy+59CBrpjDBT4R
lpPcYbLdjmH307ScP+8POVvFZqJttbKXeCedQZivYGKh9n3I/QoNakukJlUccKIEGOy0PGAyRDLD
uLw/dDme517bZNBQbY9GaH+BSO2PYVYc0HLDHCiSn8IXxtapuX77vtoNGlPY/YF+9sYaAkrlkcAm
DcyOjgZMr/sX7/9XLh92YcskpY+wQA0MPVMD/Kez9NYCNb3LsmWUI6BSLR0cOyX4Y3hrfEfTSoN0
VOgvVkCsqCsEUIhoVInvObCRCwBqhGvxN2n49KzGpzI8F7H5DliHaWas6PKa7zPn2hWS1Zs9OR+W
bb17irScHnoHFLjnOFM7PU8gkOzhSE38p0mom38k3vAJZcxD1cePJoLnMTDGJxSY7xJOG3Kdt8mn
AiFgB6swv9sS/cYQ34Hr/kR8+TR1PofN1pzWaJaOVVifDZr863CkZW7bmIKhGihOlNy/LrQUVVEy
sio10D/0BfMzh7rlU//3IOlHMXQY0mOt+9X982UgxN7IObMvX/vXt2blcvHdf+T9y+bQB9tucj/+
9X0qWhLK7p+8f98svRBamHttioqpUF1BEtNOuWbU8BfvztUtUbuIKPuE65NtOrpNVbuAQakAVkEV
9SfVmZvQOFd5HJ474pS2fgmjBQ7GmrngkyHDxxj2CSILGC+CeLAx4Q2pANJlKn52nWUS5hm7pCAM
wMEA6jl8SYaMNlQGcG3q2+CFW84y/w7YCR9bmEn1NG69prtaLB4XH9fySORMWBDGHKn8GWgFEaia
4qZuivwE1/g8SbLOPeDQ627p3SUlWXVG238LZJ77BsknJizSYhsb/5V45dgfUNOJvefB1/J6c2ej
Ud5UBB5v/cF6sXIxYddPKLpj9uKQGkOzXe8d/8HpYGimQt4muKpCmgDDY/vYeSl0rRCwYh5Oh5Qj
C6UiiusUkfmeTiRn/d76G8BHPxWwnWTBJCl38k/SIWjRuPM2YM/X44dpheoEX+enlZX9jijPX7IM
r4EvnzAl3fw++e16tXkGnb1JEhBOqXobC3tvFtLD+IYf06T41XLfe6E6cpx9qzpSjueGQZ1V6d+N
DN+F7SQ7sQwCZBM8cHe8ZVGK3sBK+lXlhLuwT7HVjp+s9vyJzdF1bM4SafoKEPoWeIicmPfPJUSn
quA+68d2pxoS6tNgHvZIvv4YvzlnjcQl+q+WnwAqzMDV4514xXHSnzxXz2sY1ykozeBv24xgOGaM
exLZWuecmGNWkYEuuANlUcwvLoeVyrOJsKo+HN/9FdSQThdI95q5mt4uWuieaewU8HycOFu0VFBu
B4ZIA9bdfdZVN1q9VLkczp10Oxr2YZDDpZ7mZucZYKEMV61dM7sRUPEjcNLbmKhbjhiAVL8BiiXB
ceBvcW5HgtZ1sfEMc4tbnJPmVhT+Wbc47h2GVwVKEpsMLRpI02tiMQQmlfq34cykBQnjXAtcXuFw
narpy8W9ukqd8Qbr/qnz6VX03rM5qo+0VJ91mmJ+ng45PXsvb/Hn6epHGKA/gwyzcgxuC3dsLk1d
/+TdJwPKTZ4AiP2i1pqBl6dHWxcXFnqTudJvXzaXwR//TJb7Z2AkzwL9cyoRtEkPIGA23Oa66vBK
yiUk1b4Elf6uZPgX2ycFsYdppjO5O62bI3+jgflWlv/DfoU9ldPeYaGcRfNLmz6vfvpnCguaZ4D9
1pAkHtLK+SrmpRVgM7OQ6l1H9sSZKEcsECbcoj0dCnBoCNy/uC6zbW4So0rB/aAT870P/XSToxOm
D2/uxPJz0IsAFrYwtuqpODth92KFuB4k00RaJ9Xai4H2odVZZIABtR40PrO2md3iFyjt+eIEDkN6
nnghAZ0AI3jNRd/u67lm1C/O6dB/9aVZM/r/yMKiwINNVLRFpiYxNFDKwHkVXbvqDe8xnRyxt2qb
NqigR4GG3KrHaDNa04OjcIciMMj1UOxVJy7+xGCDw/Vjmtjs6qCisQ254q2jyesn3qXX9K6CZc2y
PZj3cXo0UxdkX5jQWnN/jSYyHDsXGx1a6cZOBmpfc3gNZf48ynEFaNOa2oXiSmJfbdD6xcnDasUF
CCiM9l8lDkZHbCRELHTCx3yUT4Nj/Iyj8JlXmOyFib1d3XTC0lO1W0PDpgVHbgz9I1jzU5N4B8LQ
ODDY26Ya32kwOYH5F/FzPURMCILiuWn0i+rnj3aEGxZZ5QmIywXE47AyeHuUh/7RooFlZb8QhhSl
8+QUWFSCPvq2PFOuMwVINh2dncxMFDWeWrd1Jve106BylUhJfiZo6VaRin/Mo6m2hCBWJXdlatw8
oDjEtyKoYV45ON+0Js6zh0XJjdtf4BQ/XPo6eSt9Thl/2gEZWufHzK4CD8C+fE8z/42pBU20gQ4y
2MU/pNmyZ1rhEzyE/SC+YjPGKxyYD2ZlXHMLdzRZdhPZmSGTQgRxYPO8maKhfjc6dtsman8tkV2K
2m/BEYudCmNrJ2nsr3XE8dSVnwyT3PWYh+0BqwI2L6XQtdkm1cOkj7atfsc955dimG+dD5ktTitz
g2yGZnn916QtyuaqnmDrcFOiJtC5wA6bvs7yl5FhOxqKjqul788WaYgrJvf0j6qXqrMwjglEbU1K
MAHu73UO3UUnQXbNou4jqcFBg0AAX0w3dcUs+dtiKHDA/QS6twLsnLKWuAaDCIQJ1cbA6baZDV7P
HHIaalBaoLPtXJqZPqsZAOZWqfkQLTJ6s41PSeg9hJPvvggNOaRAqdcgr7BQ4xFJkTOn8Lf8leh+
lvYSFK9fMUXNWcySl3jEKzLE434eEnFwOIgRrZfB8XPIG4xb5OuNz/mScBqL8bP8W1jjoYyQPZGY
wvpq2+0mQMu4mjukVcSy9KcM4t9uClsB4D96jcOyfenzghaKK9WecjPbRgMQMK8vsnPt6SfBPO8S
uX1w8TNh7/CWEPROXt7FqqJ2k1j2NbLL70QF8yXGR3GcmImNUSAuw/IQNlm/nSzeXrx7/slefCd6
Ks/NRIvcbOcaGiAHxKJYOktLDEBXDtFusWHqsrIO9M8e/Rz13P0hHIA+2dWmEl60L7xAnzLpoAmi
rZ/4I/CsgU3UcsEXjYWkP8ZW8nB/sDTKPSNCae7Ot5DBPViHcXElIvoEJhddFoLVrvSnJaYVzJdC
9WuLxr1MbIb4yQfIF80E626Q5gu1qnoJMEqb80vokYpamp599ofGJjGE6ZcixfO1t6ZqhyuCKjHP
7X2Yc8klvWc8Oc1bMjRwA5YP/MTSO2uZ4RM4ulKuB+HJ5vbauDaK7kLK+SGdU/ZVn2qmNUEtRD0v
j2/X7iVV9R/p9tnesTv/Us44q6wuO/hM6Na+kPPaTBH/BLHzEAUTsrmBiAa/wBZR0gleu8HobuEI
93sbAv+qzyGDjgrvvo4MhutVz09TDIbnhim/Num59NHDFO5HpyVQzTY3dt5DFxZMunMQQa6yGmR4
ipSV0edn7qFhWZdEs8WBr0fMaBtkDhSTgTNv4MiQgonQg3mIlXM0IixGKeVEmVv5eZgUGxbs9Eg8
97OT0gi0oO/RM8dExxBjNuD8e8MmTKnd/QHlHfKYfsNt5rKkxgdjymcuUqERjG57wc6USf6xYyY7
n5ds3/o04o2WvqKUfbgZFeoLxAOYKN0TGagG7ThJrRicyIa9Qbk6WjT+qKAMmAX2e2hy9rgbeofW
zdZmIiEUcfIDooM/jw1064b51nITTWhLd00mEVzTfCr3c989trN7mSXI9Snovgpl/I7c0UVLCmwy
WeQtDVhXWfFCoNfh6BoX57LGfEwRWK3CiRVmHr5drR9mVQOYVKCoInA7ZHaS1UQN5zRsmzWmliww
tl6XZNuw0snCdvhbxITQ9nTzkDhND0Een5f/Zo/dNw/ACYpIfKSIxBhrpt0IQCi2X1ud6cdwNDh9
sv47sK4mnX7BRnhupLGarCRGyFKg8CILl82VoABmZ8CcWKrdBsgFAqg1OAdYsP2wEMKS7zKHqxI5
mtaAbuZrnv0qay8iOammgepL+M0dAa5ujQwzi7EUG753LWqxkMCwZCcRTbCuONF4BSDo5BBX4B6z
gprMyPwPXDL5rU/GTxFTfqTDcKgTDmzzmF+iHBSsqlyCPofFMg2bMKJk8i1QKUnhJFQzfXpwJk7W
eUVqJ3SsnS3G+OT4JXelWfbP4KwPufs7LqKUGhzF9cRo9Rzn6W3wlHGMmUn3iUW2RlbjU0qts8yn
cNOECQKsUlXbih7hco2b28GhNTxHhTjr3tqJmg1DT+ExHdruaGK+yj2XYY+an0qrvKWi8g8kAcEm
CgiQrb3WALIfPLIfvplT+8UtBO/PQOsZzl10DJY864ZOnm037zZTqL0/9N91npNd7mXPqIoXt8l0
0TlswyELOQVTX8h6fO8IhJn9EdUJM4/JpznrE7mSQsJd+zkTknn+IVQ30Fb0LtLEPuC2nKiINkGX
BKQHK2V+4vrK6OW1Nw/o60S+CQENLe7z2j0OM1Ka5KlulYt/3DuHgFU8RMtMJbyPEkWE46kQh4nC
0F2739ZsGbu6COmhM5HYZlO7iaP++26Nv79iVd2T6509phiTYoktdH5rvYMJHnDVhsFZ8tJu6q6R
m8alRCwtKJwFlRUKc9yfWcA8vKNJEbpk1ETekyJQZX23UNzNfubYe2efC3wde9OSm+rNBw9F/0Pr
Pt+/q+s7FJoRnlYwBYi9a2oQlUoUUKmIeNOJbPR6hAh2uA9GP9pjw6AqyENiVmSziQQsFLfOr4HJ
3ESQvd0WZCtFiOOuTSQd/i14gV7s7tZMMzG+E129ctZnZjanB2Yv58IqKDZx0zTFdzom5sHyaQbL
2doWXvZdu4hYkbRArl+89pZyd+PIALeukDDF3AEQVDl3zn29T7cL+WVdLSgBDOCYNJHpGa6HZ+GH
047YvJGNbhsNQS9mwBnWmOeS4KukGbfmhPkKhQY7vNOCQBTxsXR4xdFFnSqMViuJA3bw0cxm5asr
Jn51gdWYnsnBbdVtcKi44IQrRlmoJeOOGOUoHlb37wxIm/1nSS08Ua0TN/7KVfya9JqVjhkS8jVO
uwOBOWNk/HUUNOpKQMVRMxOaAgN1hzUEnRXcYIPeFbQYgUNH5sXNaunF2WPtrKyQ31GIfJOmSCFG
G+p/ri6Z5/wMLNYjiPMPTUpFbQLZSmzW+ZT5MXJG7gXv0Rhd3iTbexZcJJpnFUrjFTRotG5z/dUP
nMUIDmG3ynizXQhuqc4pjAxUZlJulleGYSTswZDiTk6Q3CYUHjQ49wHiQqcqw81gpd/3/WQWS3BV
fdT5TdneLwBtKGoj/sm9fUcmJwfC9Huilpxq9ZnOvHdWY4AWamrs0IhQgLos1PZH13Lqvd9O1TmP
wAh1GAjk0E+7KuWQG9qU82E5Gm9+2k+n0XIPwjQfZunLayeG/towcwehXB6Dop6OSw3sl6O4gafm
4KDdryEZ3ZuijDQnu8PwV24Nx1a3ol8mPPOGWVu9Ia08P9SD/0WIb3m+Pxhq+JGmRkKydOttyRO4
GMlgEsyukVdbHELOQPw+0pGEcmQj9lVPZnaIZ5zgrKPPDNvVfrbN59br/R1riXd2hviMGIV6CP5N
yxH/IELxIyotey2k9ZSCgd302tiOPpvkclGZC9EhHdxPg6SITd4vrx/ttZOncaa5hNW5NEH5Ky9T
RKxFH5Fpz2l26oMVAifz2IeHQJTRniY/iYHo+4AVmptyNLsjzEAQ94vs1hqUs7Zs6AgD7x6FARmM
lAnjclKzOzvZSgYwfcPojxsxgc6efeYKJWgR4GagfnzyCoJApgRL2bzpcPdIstEXCxDX0mg8NFQy
SBwomkq/eHF7r0aG8weHXbjxCXlmN5zwe6Ed4rm1et10gCpH/71vw45jEOVSgrqnluK9ozJei4k1
6L4Q0V4B/xQ5EQhotuO4NDxu9u+5Xk6jQ8DZP4MfLrj7A+YSzO4pbsVKTCDlUEYcq4CpP501Beb1
sTJBloyxFgcTSsQSCbNRtouiAw4gv43VeJDqwzIwXMeUZQRu0v/meEjE0rovuxOuF9S2ik31/jr5
/qcxok1zrSWaEcfQ/QlD0CfjiGrLHJO3mUJwQ+nKXg8DxYJ0lDFE36VcAghTrD8Q9KYN9+TGaFzc
WANiiXCMKVonGpm46ugocK9m8J1AtOb0DFiwbIulpkDu0/dqoOph6JAS/BQGR1IIieZr01MXpN+L
+b+X5XdVczUhpEXsbRmQnRfbeaheEqt/11xWeJQgqfznEjQ7ht45nm/gwK8WKZasWAUs73UN9Fs8
EKjN/hgeMyv9xEUvN/WIEQ0qBGUJ39T0wV5XHkffuINCXZh/TAzsdMvCjdmx5McP1Uy4t/THK61r
vQ7AwZCo0a+8BJEJ+gC54Ox5BbC6WNUz5/gHI8EgGAAUu6/kSu4Uogg0+6zkUnPgK/h2t6PkwyBC
q9LOvyOpr/eWOjYSguk5xSOTaGjB5XpjuP4lWPqULO3zLm4XykVR3dpguGYsMiuj+iakUWAj5q9p
zWo7g6wW7nyoYpluPNrnZAHxPv6zJg7jybCKcReN+Td5MwAfHcwyRBZltnLOZY6AwhsjUky520P9
yJkkfRBMoVYVfdsPpVKBW6RJdmUArLfCc2iO4dLOGP5kNHQOgvD2W9iYf6bpJYka+weNChTP9Txf
MtfPD54zd+sEs/rGoEHVmLBNG9EcM88ers6kjpXi8BeRGnuFRQzDf0Zn3RAbFBFlgZsXQkqNfBNt
P5dzC/JgJQICVJKx3JBYB1XdqL+92gLgUXI/LldIZw2/+ki/2XZ9hSnwMDbgQOJuSbNi3zU790jv
m0POYDHWo888LlePZwoWKapEc1kJpqhgm2VRcYiU45bijnOT8McMOiwo8Tn7bvGxrIfcJ6gOAoJp
su80iF+bQjzVs/vZ6/R3WfqHdKxZ1XKwbHQ1iEighQ85+EVQXjsjHUInWzr7JeWuu9xEYuIXyYbG
3uwtVsiqfUxaoOYofsi9oOzAd0tOrab5ZrIiRyVI9TI43DfsmLOtaZ8xzRHZRNDoJmfgMeRndba7
8Ls1w2PhRrgD7SPIaOxZffsrliHXLBeXOXivU8icnFwr/Mx1VOkVSekADTGzzDWbLwF4lLEMUtj8
8m8fM/UqmaPDcu/auZx3FU9nMsLXqWe568y8WBlGD/2QWnFYyonJIRlW4FYOm8e45WYwa9zSkla3
l7gPDTq81f2ZdwqXdu5rUNnGy6Bcg3E89jeqiHaOHuzFG6xnNgK4wnLVRyxyKV6rKYBmz+V/B1Hd
b5cEPCUGiauBdpreIu9vgglhGMgy8lqWJcC9Wwwb7/7yae6HaaU6B/Alu0qDv3ZTAf5orGittfsA
ppBXwQ06FjAIy5k71/vl86ZGakXpGm5KhVQIyVAXC95Jl4mpJuUsHkik53ct3ytZ4MAjrZoE1O79
uNMGpr22He6kIbviiFq69Gw6aU2oROj0aKhoh9QG0xKfxbYduChCPE2l3/HmVexhQ1V+25Vz6ooQ
+9jCycqz+lAGdBQB0COw8/mz5yjXW12dvRA+Vbqc7SsDsGzj/fJaTipxxf6c0oIO0jbalwbJj1Q+
7wqIvdFxuOPqJ/cMy8DdmhvCZucCWjqFhPfFRPQJyVG8KikRAgI6AuBHDHcwZBij8yJsL1shb/PZ
xbulXUFIB8BzsWybXBwNnvR5j0XD2M4C9xnkfq65Hw3vHBjW6E1irLEy4wnia4KUPWJq6gLpRHe3
jjvX3FvA6jeke7y44/DeL6essgvOvSIfJ0vYpkOTcXk63nK83Ztyzr5Hm5u+c/39sOBe/YKyVuDi
wIDUHRIk/mgsZyQlc0TLeLkexzsfqVEuz/bvfe3GS0ejwULBPjUHBZ+fupG3bHKcl1C0+UOg3T9l
9Q3GbPpkDGpq6JRejRC/RNOLk/kI51KfhNUVuJ/daOMR7bRG1lA85vQeQCW2NGH8YIkli5iBN+EL
45x1Pab2hh+xwyiMPAj3ncUddHTzcjtG01sx6HQTdQUiHC0Z8Zt9tqZ5CIMbeqg5WvHVmFmx7EC/
hg6aKG5+3BqEToUimg9KypvFczznAUI27XVHNxvFrtOPko7XjG4pzOP3qLY64NzdDh2Ov1cJrsG5
hafxP4yd13LkRpq272XPMT+8idiYg/JVdEXfrBMEyW7CJhLeXf0+iZZGo9a/mo0Y9ZBFFGwi8zOv
QTPCQDEcqmlQ71qrY42NCIAgN0h074t5N1btGdkjSC1Tlj8YFsgbyfQNkQZzStvs0puGDB7rSrHB
U7o4j2SLDzMAzg48yU9Jn//3J42C5p//ze+fElpaEsXtL7/+80kK/vff6jv/2ubP3/jnTfJJriu/
2r/dav9DKmm/5teN/rRnjv7b2SlFwD/9sl3UAe+7H/X08KMh81/OAqU1teX/9Y+/iQk+TSUag+/f
aTVTnmtrOiP/rjNoIh6IWsP/rk54815P+Xvx/f/zpd/ECT0HBULP01lebF230N/4lzihF/wDhD5A
cwfhIN8wUW35XZsw+AfNIwM5NNQRXRZwxMl+t3r3/qG0rgzPdTzb0z3d+q/fr//8U4Hg54P7X5Tn
/qI9AcEOcTMfXYwgMN1fFYIKvUMkKc6QRJ+7YdP1lCs7uzlNGGxlE9mlHGlJARdy1gtgrB+pVuWZ
h+NURQ1ocr/D/McosAUjidbvv93K30723x3ajV8k2Lg5uod6AlVtLhM9s19UFNo8iFvewOmgNd3J
BBiCALCBIh6WoFNLy80WNfEtrniip1hGZ6l0Cd/+/iTUU/izugR3R4ny2bbj2gb68X9Wl2idRu8r
Jx4PU1sle72fAJGXANynkptC3FJC3BCRdQsm48dHSjK8dWDYrrRXPeMU8xCvj8B4lKy5VLIxCYL/
TtyZX/L2YmtluKYSQ8gZY+L6n07c+eupG4j9KOEfyKU84F8FjTrEJfvJa4kjPQpb3WuP9d7WtKxD
HkZinY40dHyRXLHu6ZsI6bONXiH3P78lOlfZavl5GJncl3s9Z7i/6mm9Ml2wuxzvgMUhYfIgnntD
fxrNuD4laDqs+/CNm2SBHGuvvILDoHNxD9BxQHWfVW1EYjLSCcBFZ0J4VKLfCZqRq/lggICBZwmB
XLfSaYXjF0BwbAB2fvlAl8JEicfIdu5sb8I4HbaTp7XrAKtcMC6ggNGhLLIbzAC2oS6YwUO4a0ZP
6YGgC0vjsN9EToGlcfkYRdoZu4MSBBzb5IKkwCyaLQQPH8K2echqLh4MFnXovLzgqAojwak2Xi8A
elOGa2cYZE4AgBCdAQqK6k6qrWta8256LgPhsU2X7FMNjEcGmX/d2KB8jCy6Kj1ra2h6QDzh+lsr
/4YpR3KIcS/GBs4mSjKjryCS6XEQYDg734n3yqmUmsc36RPxVWqAhyZovxw3lpUWENgGaXkZwFmv
RAaFsPzMdRtfsNTPYH5EwSp27vg6EgA2Dd+KcvMG4MF6nEHbueDi0N96AXqDq5SnHcKAGrstrWsv
RWaymctzBVVupRFmr3y4iDgMYXyD2dm6uUAgsWL/zrYRlKqaaQ8yBXu0wSdIpCmftTAQmhLUtqf5
DKWQ/VJ8nHBe+/mWKsyZRqwLW+pc8ToQ5D9VNs0p3xteGze9gK64LQHlaUF2qQm0LRAM61BQ61MJ
chUDjfEIaRVbChTDgTok72QdXQ29i/AhBIfRSl9HJ7ssfxEGj6kfcLFy7Mep4pkHnVh3M1aUTTab
2wwGch/3Nf09DU3ioXm29WbYUMB+0aIM4EuY7/qiP2R2IUFG4Q1Qce+8kte6muMvr4yuxzR/Rkly
5WoObfYOlCZSYzRx6mSHBdt2NgmMvPaO2he8ELAbawwNKL3EAGUNBiJ59mowXOhWNnFKXug4chUj
oRQN957y9nIFUeJFK1lMRG6kx1HASE1rhxcTy7BMPfeZJgzQ7oNdD9dWOsCGFflaMypAYjw6mblr
mr17o2RaqjVUaQYo/SHlCS32jgXV202I/GlBOEIgXZ4bsqot0jubwAlv+oQ9TL6NSWJWbTupBkbv
RdBPbUgskSA/q2W+cYaZIuqEpptuFusx7vHICPxVM7J9tO2mudqbnlPuwsqnPaJNd/2cv6SO4ZzM
wfowDSgQ1TTRhhHyua7dNTPHj6ijbFsSUYOqGF6KyWnWpebATphBF+qy3KZouJBWM3oTpHBBkIrn
VgxwDFDiwXseDyswUMgPBjxSH+TBMo1LncSgoYa8QyMGpitAH+RU6PnQiVnxmL04QpFdLTRVQDKm
heZdpL2gOPjZOSjW5LZ/XVfEvrWx9tp85wTdS6dKC34Kimp5NmXH+JBBfpmgiWw0fy+tFBSbWSo9
C/h0iUq1Ig4QI8iPFapxoxv2Ry1YIqB4mVufd6ebSqpnAH426V3vDe06bVl+7YxXe3kiXcvEPAzx
lhr0D2eMH+qROWICc4uxDxF2nop1cvANuPG5YjsV4Qzum5brmLP3eMj2QuDfWPCMpJl+LfG717qM
45abUkpBm7DejPJ5HuLvNhX6ecguIK5KsJAciCiFN3o8OR0cmYrBvs/15KXxK1hTLC/LMGFtMKEu
Rg+zied5MfNq9PSDjOA9HWIqGtG3ZYjMA7NZrkdfDc6MAtwphbRo5xtkzl7yEA+coVcW1FjrbDcY
2ZepswCVDYtHl47jyjAzXnEjv3Mcyol4vG6biPYAVgDo27kgbrANlAGaXj0VCXOUeP5soDIMG01M
m9YwPyOLRsmcxGKtxj4qOUwEdi65Bq7T10f+2EJoGOzXBpV/VoXwuAxMjIIZaVH2Bb9YB7tXbCf0
aHZybj5QOyxB49abqu8el1FkBUwrdjS/W3F2V9f+1oM2Cbqfx4mkv3VsMlJGexbXEzVACgCAzpQD
PIgEdKFqxjakBEHHUl7MPMjXaPXu6h71fh4dqgIOEhTqPa9BI+N8vtKn4kRj0+cc+FspgFBH1WcR
ewHCSjkV26QJT9CHfMFUPOfUFgLuqdaqHfW4iBbJi6uOPEls47rsTljFpWRZXfU0P1UVp9d5Ko7Q
IDRQZFG81QZeHKthqRaOoK8w0p6plUasOylNEAM+g2Hj75ek6Xc7ZJu+rJ4b7i2uyBjwdFm5rRx+
bU2ICCx9boxWkZ0pmlOjr6ma4bDI7I2KcbbpgvhHGje7BvQrpQoc2Bxh7RCjee65elrB4rLEAdrI
uB91lkmeCcQ3k/m+APumcE8eJStrfG0xOKCKaPHCN9lXVnZvpe2dhUP7ULbXE4z7FHO/1ZxmX8X4
hNkXaLQqvMBFYU70ShU6X/dyRCrDZk4O3L2IaJl3JROZOYtjoU/rmKhlo+4ZEIF3qIuH5UK0cptV
FEpzjVVo1gmkK8yL5XpEOglLbe7uPHBPE9NEmbvqVYWc9XQJQYwEbjnuqUXAPFY2DIvWhypRusHW
S+/gr+5dNK7pevj4UFQKOfaCaNfICw098tZCOSApwQEiMUsgOzoYbAbVwQYMuAAW6pqBpLAckpJh
6GQ3NXDBSvtOUtLzdvKqoG2U7VHlvCrRyCRtGF+jnFJJqaZVI+Yh4Ter7JTKSxAx21UWXzRvQUmC
9Y9n5jPuRdPp+EYLEO/SCNM1clvwGIivLIfifDqe4hGO5fLKmhBootTB+idT6LmIndne9D3y4WW6
NhNpSyqCtzbFQhAvPwI7wwSuGw9w0WgBhCrUXesz6H/TyMdtZGsvcsi/PJ+l1QkYPzLRwFsFX+Qb
O6cMsJlgCZ4K81tbH7xpFivdi+6buAHhotfTflZx/Gg3O9HmaNqieWxNXGQho0PcTcfGZFbWHIwS
M13u2gmekeB+ZjETaD/hAZRm0Z10dVzlBQOmaMRn03UPuN4QpCW85pbHfU2dV4pwfm/Nt2b31qj5
Nk0NdDult7bHbtp3w0vW0RCq+q8w59WZbTzjrBEaiM+cFJvtXUugB7Az/vLV8UUP/AnEv6sPiFq4
4tzV+SVNi3OpfeRjUq3NMLiT6bKOSlAOsX7wKLPZboY3M93CQrIOaTUKLinO9KnUza3owDsk6HfZ
o76LEDBaNRbeOo0kRMykarox+/QYeTbaRkhgSnP1jsPIlpeSzjRv+hLPyVGclzAoMd9yKi/rZTJO
Df9piUGWSTxtWFyNVL8PLZi8XWYQ92T1xYxC5BHzr65rsNAUrHAGr4hV+E+lSM5j0VzSkqzG3Pfe
iFLOswWDJ5oJM4KI1VkoGYuwyT6X2NdzkesKNdZwCwB+TwyOuJA8MB9gtJjkX3rJuFcBd95kbwHp
DWgzQkhXD09Jl3wlRnaBMcl86Yp7NJ6AHzZraZ+MqT7DS9nJbmL988m0YbOVSJu09kqFqLOa/ucM
Ld6KBhfrEdGGX4M7NN7olpBa1P0hbvB0Eyyk9uQ+5kF2X6Tc6z7JL3TcAJnUawvjHLsx1vQYnrqE
1m9hMUe2KD1PzmVZHWd0hkjgulvYAqeKEJyEIsHTzTnbdn5JGqIa6c3fCVCg7zGacxE+mRGXrK59
xKEuAK5Ns4AnKqjeRQ0vlUy/lto7ZG7KsBnKG1yQoZaAAOkQKh8EAVhVUn8dVfAfJc67WfzoEiYJ
RJKuitw8Z/tSy34sY5/qG9YkofLBVlvkSLgQK6/7jiim6JpH/PBuvEKtL9lM0JJ8U/GCYwdPuU/S
TecIO2oXEK26N/4w3yBdOUKw6j9ke8mAUqyXxzzH99T+wObhFL6DTHCODP+g2TnKSMw9VVdcEH/X
YW9DQLZKb98kgdyVzaceQt5PDCbr9EulSBtqKkxoj8PMbLeMY7UOV7Z90CdOS9BHgkt87gf/ejDu
J31EHjglRJrM7geh5sV23W7XIHAonPyrtXqYWz0151rluUNMU1A5EpDynRJtfAB/bh+H9pqmVXKD
jeuVVvIgbATzKnfWDppWvVmJ89zq/nscBLeo0J0BGhI1GAqa4ubfC3qk+5SRu7vDZW4gJnlKZhcG
bDz0ext4HK+9rrKURJpYjw1Qazcm2qPjjIuj6cE+R5/KDQLkClRQqWoARkO6LkGvrFWDdEk66Xa5
mIgS5hEQYqL7kjnhN09O1x3wDXgthBamGz67LJAr7BhA/WYsknNIW0zIZF+h1SMrc8Jn07juSvQD
9ZDWP60/BF8iCx+74KuH67XK6GKlmYNv6AdKZu0+7HlruijcjT0yQbD4r1mskRskEmsQqzIxZd8i
is/Ljk/hCsoLavbG9E7XkiYE49zz+mPVpx4IMXgAvmgfeRnlCUnhEsRRCRxvzNFLkBIhBR1Sj+Jr
eHKTYpjDdeT9KbPg7Q3nIo+lDgrMR6ZKc2/dpISF969/SgLPk16M8G2xycRHKpIJRG9oS7SS17bw
AIEnBWplVf9sqUMvJxGaBCuHWn13+bALEUKWILW25ojMZt4ndxVayjsd8tmpJxA7eU6LJC56TnCx
JxSeFrmV5R/dQKEPRtbhj49+buIvujWQ1YrT8ifQznxRNxMyYAX/rgCt/vGd5ac/Nv7jD4sMzMKp
Wz5bfl1++uMzFFB+P6Xlwz+2+WPDXz77Za/o81CpolLz2+XRdGaPPe6laBkpUt+yo+X0Go+2XNsC
T1j+sPwT0kiNU+wiDaHVzdWy86wNUGFfvrf8kwXfZZCMR6AG08nAmjG2XC1D4VLYAC9rC8BhDRXw
ZPVD2Fxhx16clt8jz73vSr/Cp0gUJ9zrzP2QI3XYFlDv40vXeu2OezmcQpxO1khPjWuIZu6p82yI
Ba7fAl5WhMHlw+WfqsrjjRWlGp04SztRBcPrOcQfs2lGBR9N/dPyE9Opd0pK5FBhkRwcozm3gFV3
SIeZKOWU5immIHMKp/7eBHgCs50Ms6mrz4zQtwxJOI4RLbdm7Mi+PIFYgUDNLUftYNDTPe8tF4jK
DjRcOJ2hWxxk0B/C2EIQskBZNbHLAu6v/ZxrbvC9m7bpRIOtBqIepX6D1DL8CbMUW8cVdMrS5KaX
pPLHwAHw7utIPFVIZU0hZt9mqJUoTKzsNr51GjSb4oJeGjfyxLtq8dInBBAQUKgnPqVZf4+bp7cy
muJW8/NmXdQBzGN8EZPnSI9g7bYaVKUuZULzxaZBAQ25TG03aUr0c7jGfAjjN6DwTZidSwttH8Rh
UWFW4u5EvmjyYGnWYfOLilV0Byro3uqi8wz/AzxHd5g78xEqO/4feRKx0PkIBFn+D3OyP/3Co/9V
acijDeJ70MALRavzsxJ7aNIjZGhwfZpT7gGun520u21KgyhYjNdRPJGuuEy80AU3ZWf7R9oENxhc
wMiXJKX0vzdD9z03pv6haRpra9ECJ7sDohxzyi4Dwqe3LUMjP47OQBc+hW0Lau5uFAg7MIDo10fe
QdQJcKDSyA4C+fXWhQbg+B50HOkVG7OOH0bh4qjbZfaV7tT+CqR8gs52hxBKA+t/oMnWZiaxwPTN
jHsW6N7CtIgINPEbNGkCRGGHyKbmK6bbXmjGwUuR6Rsq4KiqmwzUn+NFb1WFVSykgKsgwP5Z0oY8
9sgTNRCjdKq3qKb1F8OuQyow6HMHj2ZCGXogPjaH3qBuO1yXreXD0PX1lVFUh9IC0ClckswybL9z
BuQrRgiQ3yqvHEzhix7l3Ao/OFKrGGfdaW/r8SkLMKaM4rrlNNKtSLIjyjjtUxqY8jabseJtNwU8
CAiz8p16HIwM29/2euscg8rbWH0bgiwqP0kNDzSqLzZLI5KY/hNsEMC4Yaa0G6khpjWHqoBMp26M
zDIisbrv3/bUrhlAEB5qlDmqKtmZen9w3HnjDdLeOQ3yHZ1jXHwnj1Z1ZN/pQ7grGq1l3APFaK3h
Bf2kM2WEZzdEU8FisnDj6izd4EYY3lMYUhKp/ZB4NblrtGF6QoX0g8SVkooLFl6Tr0CZ4zUQpnPZ
jNSycDjLwU+i4NGjWR1UH/mQHoxBEXUnqwP26d5CLILhNWBC2yJftYmQu+st+CzVRzynNz1Gelru
MhiKW/fWjtNuh0qqdWsoykNU7v0mvAbkzTyT4D0waveNgIfZlRRkm4hhi1mya9wWIxIMrUu5KnIH
HEF1rB+Jyw915b1icZ7fmZBtVXWucOcG3EH1QwRgsFXSMZvwgAuqCAKR7BB3zVU6j/VmDt1zbZX1
oeqs3WTGT20pboJ0hOuGuiulPuNu6PubKR06jEvGvZVk9ZrCNy9qHq6c1D+iEridQ+jW3QBrpwNl
0tDpnqktHGOn2YeZrl8XeRrfmAMGnKAugd5n5wGqJHOn0W0lDnpX91aPvCLANth2bo+7YXjWWwyt
uijPt+3kvji28zwqFA/Zi2zwREEmojWHl2kKzkRym6BHnjhxHOAmGIonzXs4I7aQPsEmwRfJf0og
IfUztT8Zvno09xD2Ml/bnnpv5Rxa1zoFPSR6HBotbL1WDgFJJqNsg4zpY4lbOiaOgLQPbSJ3NE/p
cJAjCnp9cQL0ouyfbN/dzKZ3RqSnWWcsYr4z3mMJ/WnZ/TYJ5e2Ex4DfTSsYOXkFRLYy8k1mAPvz
8/1QEavY3Wcaj9QmKolagAiuu8r5QCyfbhgVRkrrdEq0DTq9dMkAiJo3pSyfWte4gNu/61T43rRH
PBc+AjqEGH0/aRAWd9e9r8XXLYwxrQk3A+SBuhfXbYmmWfMGAWM7eto5Kes737Zu8Dt7woGblE7K
G3Rp7N78iE3CYLOqD4VuvAyRee/hTRgB33CsaKKs5VSAAQnLmzi5HZvqKktxAC67g91DeVJq5rU8
JLP5DbLg2cija5Q/7kyX+gHGtEoX1jwBAwSUIO49Pb+uI2I1AB14XURpVq1mowCvFFOmshWqMPce
LHIumv7dGaTpKonHbVrXL5puXQnqEUCwX9SjUbvCuuVQMbMhYsDkfZP634DnrcnYgRDU/Vvou5+w
RJ6ajR0AcRxHHFV4HB24rYl3aJjnrW88O2H84TTuIcAZJMwdOl4xHjW5d4yQHio1cQoMFJUzqOeu
PdxQgwezY0CjMthRe9TGyzj1EmQxqBWsSrM42thj9E495WF6mKKcnFFH4YGKpx3aijIS7eM5eNAE
HQqmpXaf5xWp6tWsFfNm4MZPOTNb4t03vngv5gixnbNPUQd3h6OTVhcNO3KKSdp7w0zWphJvNF8g
M2MYAGem/MbSnH19045I6GgQqOpUL+GUZQ+jM/2gJvZKqLKpyvKzTq582OprhJZJ0FHpn6SRbW1x
NQpxQLaLumhzNc9VuHMNdHqCzL9HquXiDU5Mhj0cutq2tgUMpXVueGcb1Zl1RypJUVRchx6iM3ji
XLmU10B7nGD0g+vGjtb3tkV+S1wdbVBCnTdOEl6qsfpRIqTutgpyYyAdrRvbSmjO1Tjph7RECEwW
reoylZvWHz+arPpwG1b9wmYQ6uDyWVO3KA8KY0TCkH5aPCnF9uuxGb7ivhT7AogykrYhdqclaZQT
vQ0aY22YMVhBAAQwPyRyDTNTRPUBVHctVGAvBtTj4n7rpc/WRH5UCXOPFhfpRQz8WxtJqUSdv9iD
5V25BpXjVHugwn2PepK1TnMWenekRmsirmhPw8lIjYeJIElVXsDA2KhqhKSDsbeWaKIdUg0FwzGz
98x+n4YRvuDIkewR3nnrCuj01JfGVT12F0kDNR55pMlZyvkNZVUUWgrW9BLTb3sQe0djxbZR2Jby
tTcZI0MqXruAwmlmuc4OuTg0TCm3sbjemBMWgOHQvU1xvOsUGdiTFWgdgA94AWrP8LS4J3n1rPXT
jZtA9tfbjWd6I7C6ul61Q4elj7Mf0CEQk4mHB3UTT4fdMkgUBWNyaAC0X7g15auNQ69rheLGEwTD
8yD8Z5uanJUpr6uVINZzPapSkyAXzkRyn47Vfgjtg22Wb313Z7Rrxzc+qpnOK/9N4CKI19fdoGjT
w851+ked7jtORAgqwgSmx0tVrEKiQThQQvBk0Ydsq76GKCPeCT//huMZfCpakzll9JS+ky8Q2GL+
5hAouq7V3hJJJl4a+z5+r3uAxr99FbURZiPAImqTgN7VKJbDSSc4qF2gqLfKwnA9ed12YndE8upX
qAAbK3me57Pab4Q2hcn/q41DjtHFPuK0RsZMyFmNVvEyg/pPsidfbmpYGSW1M3SldwYLUoltTMnP
lpaCJ+Vn9Tf+K4N6BYVhb5XdavmcINWoum2dUrDQP4ZDLbWVZcXL/yOndSCrAI6DQz2DEbHpgO+r
TUrD26mf1euI0MQmRRW07puDhdFsg/LfHfPQ2qBi17f6lzp40U4ZLUrKvMlwXyJRZFmgEfkGxEOk
lda9CCjhFLw4+xJgmdpCHa+My1MMS1Wdq9NU+XYW4cVKgoM6eFl321JdAI1rKxuP9JJHaBdqd+q8
1GE1dTkF3HB17eyjcvYR2Zb6duzrdzWdbENQMeHP9RCu1e1Rl6du4e+XGnBW5kg0R92smkkmLCI4
GmtytLfM3zsEelaCzxo6YJMHRZaf1TaSfr/ufuikLSgUnXQ2bbKfmyeRvtex/QrZXRaEwGBbVBAI
2vHWib2d+gjJ/TVqGTAuuM422cwdGYoOGdbIP9WudPQ1BWbBLkX3qa4/Blmc1S7VNoHE6eJObaHO
qZA/4tvfTyriQ3XC2N8d1aE4xM2AJHhB8pw2xnI4tTt36A7sxkIJmRTlAXAfEulEL+nWLeS1qL/p
kiYWZuJnhJLBHETzqYUNi8BgukKZFBa2SacjspIvj2Db4q1KB83A5c4t93GESEiST+elgY+K0BfL
7ZM2MlyFg+txLJ6i1ETPC0nkjo65OcCNdFOdsaSsIwqGoh+3N2kYjnvgCF8lFkvjSDd7hr4BeS1E
TNWpkBM3gIekKK29pxT0WGzMe7KFDwURp+Hu3S0wCLtioPa4lanybaeaInb1ZEvokqbwGiwxJkki
32APNx9iU8RHK4IC2hdP4eyD1mkN8qYB8acmPzWyv1f/iaAyt6WCiSkoWANoaEE19zvDa+hgsYig
HRJ/KW/3XeJ9aujArGtnem2BldOpoUStJ1S+UaPYOhZwA6v2nq05fbMKHCTcql4rZ6QBXe2+vExO
+5hFxEOzQ5EdK1t6dxNrht2TxulHbyyc46QWLIRd1YxClVIRkdZ+pD8t5W7fppquyQQFvk0txDUG
wvSqVAeGgh3q3ohbm4l1mDQ7OQS1RC4aIqRrURSexHRusdbAwVveRDmBrataZnoLgqIpsk8bksxW
RmSP5sD5Y4qF7ivibpjDIHmnay0RE83941AbB13QQDITHXPqcIswxmtRGgUifxmo3BLgr2XvZoNG
S+t3cm13+mMJ32ZDM+0S4hWDEEjhr1STAp2l5AAoGLko1Zwkdj4UHrWDIqbQbYLrQ+LS2s8hYG/U
fddpQFFlGqa95cpiZ479lV7m9rGs9atakQynAXOkQTUzHRPWvSrh50chOc0FeSWBiq10sKs573WC
GAhcPWrZhmpDDwa4t1w+RiFB6jLQfQ/WS1e429oInK09ht1OkMlMXp/si4amXyHKhgiLvnOnhnyp
eRiJDE66c1DymBzrOGk81Q46+wCzlX4I6n/OhMcE0RJtFecO86lAai9zOH6iMmxskyDdLYeuMF0C
pKwlsMGVjLcNqw0lMPBfeO2xppKTWfL2O6mgyisVl5WXFZibgoMVxU06J8MGrvOVQDiS2pf7ko9+
vS4HCqdd7uz6gLhlTuDGymmfTHzTS521oxNRgQh7shQyY2CORqKuHTVjQTLsC6d6EgWl5njwcNSb
4PzaJrRC9LU6nm3yik6zv6qobrgjzq2FERf7Yfwk4lQybZO5B9Nw1TbYxI3mN92gOREPOTxduivT
CGm5G4qzFctP+t3xCuRNsIUbc+rC6tw18TW0zS8/vwkCQiOsd+z1pFF1Vu9C2DG2NTE+g3Xp1qXL
HGBk7gqvdsIyvb0OjKMRUSccY9Bb0IwQc6PP/LOdqhqKC0pKSM6HIG/dzMnFHawbg3jfy4GItAPh
ERyGFAjZUVC2iYMYwU/VPbbdgVYXPKQ0T04dkq2qXbQ0DeqcvhzhxwVeAs1fhVxQv+m2PDuz8yBA
ENLsoXHDC9yV5m3bWS9oTd3g0Ys0k7xkvbzu3WrLcrDTU5eez9DhBObREZBdAf9tl4XnUe8o4Ppo
tczg4gqLqEwdZKATXYTGa17KS5Nj3IBSKKkoKB7Vdx9olkFnpTrECyxchlmOXHMo9B+qf7YAc+ae
eZiDXsHd0VfUimEqhfRpydHsONv4CUZavKtLz37EsQpIq39VpdnFNBAKLxkL6Eih1YY+XkNTG5y3
t8sHlFZR9InbTkfQmwW/nYPuumnJQPXxNY6aN1jBZJg9SJ4kdmoYlmBkAKE8GTM1ImzH1/WI0Fen
xJxTzL0g7wCsRMzzOwAxOKqpUSCIgx1hBIuDCBxCXz0chi5HSgXW4TWaubvSMa8RKX2YaX1TOmSA
uD3JOpwOOvHIwDKP1lvoSc3Wx0akbILqRJMNWmg3QoEH6SFTJLMDFxVe6VxS1/wsu+ZDx2h5a83E
AIUO077nEQQ2+UW0NjzvZ5sRt0Kl+lUDqusHBL6Jf6OsxkgCkYTVMmK6muzB7vydR09K0Jyro+YF
g5B96nDnao+ettd+Fan/9BM8NTTvRfmlDfeJPBZ2d5XlCherWn55gkeXaZx0BeuE6An4GamxNoFy
H5c9gBrU+9dhVFxUx85VTfaR5s12mpIv1RR0/fKlMYfHDP5Lq/KNHh+CNYXgBKt1955x81DU2krX
bAJX1TvrQImUMvhWY1sxjExAMqX3WQUxkzBs8k2fp/u/xwVbvzgmAwQ2XAMfUKDVnm+BO/8zoLk2
edHAwLaHhe2D4IVqitL59f202LCCPkJu5AE3lBFtWGUpZMIFu5B23KQC3bgFGqgrOuvIwq6wSlXC
aJC1PGsKyehFhEUIRh+X35xwVMM9v3BPqlMcuXszbt2bySLD0ctTmnfkbz3tyEA18Cp0F0lAH+aI
+/b3F+78FU7+87ItD1dEzwt+8aAFxiUFisHtgTTtgFzi7TgbN4EHeFRjaUYU4iYrvyQiCRvTcJxV
5Rtw5A2FuZApLwSZHKgAwhUJ/m5SMJ8YJACa4ekXQcg7rF8CsDn48CvFOfV3ncPdW1ZRCmwQ0bQr
RBetoxmLx74OeRGAIIda8qXCpliN00wBm0aL5/ETa68ADkVBKSispjNR1ttQM2OrGU64JilR3B99
vUoOKHuXP6oE+2fsr//DTbP+4tDKaOFCTcuFl09z95eb5nt+5vWahShJYgGAgyM406P0VEi09HLH
+rE1aYstYMoFHkHX5ShtynFqaSFhufZkgOKpoz0jgnMbIe2zgGMWWNM8M3l47iRJ4/KrDCnYTe8y
hGI9vqdM+vYTzWZbz71JH3cmRVLghmhAED+r79t+ZFGN8SDdRTFFafUG/v2Y8f46ZiyHSQMWhg+S
8S8UhAjfMjNIogbNh8bcoYqohSiqeTHLhIBNDjADrqEC0+tmSk3QR+ZcgfQ0RXRNhAKBKzR5OIV3
TokuWuVtmfwOs8tUJ/pjUwKxXAKGsZruR5AGKHaSSNjiMvncmSIInjDI44AG5RYwEMw/2lUoBnpE
AcQkFbg6KcxgeIJfealHqBU328HDGSjyQVKlIwiPfDygXnxI52nBIaUDdllOUx5dvwJbqNY2OzaC
vZPYR6mAWH7Ul2sjpw1kUT5KSMH3QQ36M7voIdijaHrOgCbMXuPCB2B1pV2FMrmTVeDJeeJmGmzA
cVMAs48VSKz/YK5p6t5fJzDPMiGtWBAzLNf71Y3U6TSrzCeEZvCJY4YkWN23fjpuTBvMTjHcurNr
IdTrsZRW3cl1KzRi+viLNbnsADabbfQ8KUxdqXBWKBdcxYG48Z3IXWuSL2lJ8QpXnuIC/aufk1Jj
HG23WzV9lW41w3zXh/k7fpAXsGc7tICfzCD/8jMmDqE9UmdhQa0RsFKosqxGHA/lx5vU7i6zKMvt
hHs0dKG3SuE47ZDakNbHCcIN+RYm6LNSdlLs4eEu8MZtO7dXWoVgZtZjSlkXzlVhDM6VA9w1yyxx
qGmTxOz6uhfjKQz6mk8K4xgO0N5EdddQq0NvJkd0hQBBSfjooMnBzm7KgXJjDv2ZqQ3yhrwoDL5X
uRQ7mfAUMmyBs1ktCHTH+q4AsTVCMQumx63zrzyIdrhRgf+1iQIXJNXyd5NAzqq1e72Pvgoovlpq
4QPQfF8CykiUZ1ejg1kXHUIp6s1QwK3ac57msL5WeXFUJt+8tD4GMnxmpryo1JQsGjVjVRuK8/bb
EDjfQlQFM6cD0ttD/p6Dek8Z8rrC0piyDTHCLHs4tvJNAYOI+BFUQ3ITDOOX3Y/3aNJemXqMmmoK
hj6xiMLn4PtURC+oRWDJBlK1jd9l1H1optoXkkfrwIbJDiXCEWIk3YRamzFS5piOnY5ThZaRiSZV
cV273lOmgeBVqC4VcTaIzigwCPKvlOj9PD76/8PemSxHjlzb9l80vpABcDSOgSbRk0Ey2QYzOYEx
kyT6vsfXv+VesmtVpbKSvfkdyJSVDSMCAbgfP2fvtSN3E5q/6dsGde4oRx46sxg4R7bNKUFDKmki
+DGtDiWgc2LGThlpp07J27XJbsTVbqO9d+rnwULP33QwVdRRmEp2T0SaCW5DPMiw+q7t9v7Ki5t9
c0ka+7t+wOO2xulezg9xOqIAqCMMMI19X6czFMKWM35H4yFiopfI9lVG070rDBYbzj0bl/ghlzO5
JF7uKigo/6yAY5Hlm49zUz3WSXW/KN8EoeI448GRd2z+Zkj0VOKEz4R4ZruQOMhWYHPXx+7eoHEy
WrQCVsp7S8kfK4N/mM5XcULqWPROp98w9G0bx2fLatk9mBnlQp5rD4V/2ovk3HKRnRWiSVSW38GA
7BuJkS2bGFwzGX8Zsso6D8jTXKPaTlOW3Kf2dAVOZTpVNrRA6RdAydYxPGBIo2UxgFosR/YT8n2P
zhrfu5wtr4zMy3d1iBtcyulmWtafbrbYT9lKLzkbb4wYL9iKiYWoehk3LEctWXx+T8cpQe9pxuTg
+LVyj2PuTPrEOZRxZ28nW4zADQNCEzBWDEN+9HoAQrMHfrICu0WXtOek6jC462uEPYg0iWLv3L0W
BinA5UKkAN/EflZUO1Rl1yKrSZkwiKBdE2JOZ1NAkVpvbbrm5OoaCFlKoBkKVr0G621cOtkeC8y9
MViQmBz4mMWaHVdAzQi6vtfkcrJ5N9Fhcruv2eZ3XYMeQ2Vb4loj9n2fMET9K8aGVhYW14ZtPqyW
Zx+Qr51qU9i72BPPXlCt10F/mZrEo7+EFGVaGpcYJfXLnmHQAGOuirMZvSIMV9tvz0ge5lMTrsY5
8VP/ul2/9H906nf0r3DUMQTFmczVW9I9+zhpgkLerojXT47jB+eQbPejLMVr0gTZzRyBqRZweAKr
cBlNLWAwuup24Pxzqqb1LvL99JSnuYVzBEtuQlL6OTdKY1tBmiTrCPBLPNoQazv3qN+lfhfC7/gY
ovuqQjQsYVW2iB8SRipygXnBMXRbTYLcUDke7WiJSWuAKNc32Q0wwGDrJrycWQFBNM3+VCuUssXw
cC8sdLwdCsGzLC7NgLzOdqOrzG+9c62KEHJo0NPN3XzEbPbgwBQ/TS4kKIuWSkbdyaBlvgSpeViT
BXaJ/SGmNNung92enaZvz3Ns/WoQpx+KuRrOcQ2CCoVMRBTsss/m0brynZJhDl3C82Q7PkFgjA1Z
i5/CSF4AsSWY7EzkLCGmI9jUQ8kZUoj0PC0Pbr/clR2PSxxY9zbpLJKOCfpBOPInSBflal3L5Hrl
DQxrROoQcMsjIqfx2AE1jYalP5qFxym5AU157Rp+RydDbMaVIco2Xax7si36awT26VVahWiPcS7Q
I7TgqXMszDCZXEtWajaelOxT9TMipLynCVvG1vbhA+RJTMqDmpMqjwqHMcJqKM3KzrrWCuCsw4lS
VT3KLKPctoTPYW+NIW8ijoTETgc4G78iD70OUrEbvWqVquxDXv2Rx96LU8AJU9VFMS7VjjnZUTvo
o777PkaoHSXjPpTc+ZtcWKbWGcaT8jO4EMORlRAlEu61NDqfIZ3FGKoWtzpMbfYTeOxZy7NhPntb
n0KacR0pIzamtckz7tBHHfS71IJp1SJaw+J+jneIGq+t2LqzIEnwkHbbFbwj9NdnXSe1C9vHFBXH
OEVulYdBuzUGTme0aSwa3pCO1we1fWoNOeYXVP0taz+fQtGuHteQ7m/RZW9EJLCVITunTG+f16Z4
U3pYpT73BAp0jE2MEmcV3/yWYIIkLB7mDV3zKSICBGEs6af8pJo0FrRXNx0x53Q6sOJkzOHqBiBO
fp3SV9wMA6/TI33OGkRnxtBwtOJ3tElmjWpz86a1/USY9ImfHPwcKWqRTUdrmJ7XPoHVTZATbL/4
ts2n6mB25HpQd2uB8NxiI2gVfWNEZ7/3leceIeWXICtqg3kOP5ngfNvMK0GeRMVaPc7XtFIe1MA+
zUZz15rBc+SuzCrte063eEO86dlFuVvkydfa5DyrjKAG4zmb6Th4Ht6BdnkbJQqV3mz29tLcN75z
IncZo4l70gdoX6mNh87/hlri21R04jB2qLh6v73KdTdN+QEDA6BQe68xLEW0YInw6K5W1x381DUX
T7lqaNbKXQPzPtiYTXCe4oGiRdy4NropTvpjh/OF/08mepWLX4YbBqHb1CS+uQnpotnztQhFxkAG
F1UUfo7xRF2s7og1FvQiKSM3qQ3URw1VdbNlDjmf+GP+6gc9GZrtd6xpVxHzFXzF2QSujuyOlDfd
XRUDchVnpnoqI+oiD8OAGNYVi27x1hnGocuNV/0CkUtep1Iri3ImRtntnpVpx2F9YLVtXlXtqfsH
oUMl0rjRTtXnXdM+ZYyuMclQ+wIN2qfkzu5io7oBulnDZPIf80XcNUZ/m/g86ACOMo1QM6MEUS3z
W9gdFJgmeUNJeufaHv1x3poiwEwuhPVofjXJTN/bPpejJ6h2E7mJjQ6Bv0gsTrmFagGKU+n5AUoD
jCEauPe8TzkG1X70kuCmV1bURFmRQlPw1hzmdPqIaPAjAj++lWP0YUS3FZ5zutUvpgi/amMlwBX9
ZIV9Zzf7FTX5tN5PJe+VKDfyj2K/3zpj9Y0wyB2rD1aXGdahEf20Sq6hqlLZsPfe4oN9bt5O1RL8
MIviy7IxC6jntrfiB08WYDvqz4wMW0s1QAo6v/h6zatsaT9GOqdCvceZ+hfUEnyzYO15i2CI0pLT
RwHe9Xpt66uC4LBt7zkmB43TZPDoBKHj7gxj2sWjwNw4NM7RjVHrijn90h0RidIhMsIOqFgR7xyG
7vq3jXgBJWU9yUy+yzm4owe1V/VSPA57c5TgkFSrSluHquitdB0ckkMGI2gl34Kj129rWcQXPVXp
WzBn7zKKP8vYa+hG1ziph3IX+iEQVeuwxJzkEYmzHHb4JkCbzWKiqBbHuho44CjPXWcgaRwb/6BM
K+o8ro4k7sLxmpqMF8mAR6GfWSooftpfn4p3mKYYBpXDQ5+P6phdG9AX5hmVKzIGz9o4pR0Ylrqp
SGR9IUcWdBlVtWrA6b61rapmlWCU9xPuG4AK6EojLL8UfoXSUzlTmW0FD2pGI/I0zMDWZ8Id9ABA
+3NMfI6bEPWX5Y9IadWpw7HlNukOE0ReDyKSquxHy3DwPj94wd2w9seisgkFRHtylXQWYixPMsVJ
chJQSMksk5fB8fgy3HPqRFeWY7tb0ZExnXoe5zGE/5h0jbtx9R77ugy3rnKVGT10wU78WtQqm3EG
nfoWvHeL8JzzGn4yr+YhKk9kY9YxklYz8fw9/GK751vUjlgTWMquKIM9dto5t7qtVXLQJ4PJ2+q3
4KSsuFPY/CB3DH86CCaDVLhuLtldWZHSgsNiA9WSC8Ua11EcZOCLIb3eWwuoQgfXxbAG5ZWoTR/U
OUYizBrX2iA6RSfHHTga9Tusnkb5TQ849SHXHvHtCf9mMDLm7HTf26L6Icgqjar1rpt4ULXrNvSZ
V7rNPBzET9ixz4HRzbvewaCWzLBNUxMyfOZ9VNggDn3h39SlggP6NPLrxRRXVfjTgSS5sYAj5VF4
0piOZTCWW9u55JFL4ukEy1d3fCBH4fnrZHlDb/oaXmuEEj37apfpq8oM9J9+xkNXpds8v08TVEKS
qqlSFkPtWdbOk3htrljRngOn+aFHbsvCXif75QccoJvUXB/GYoUhKak4uiBTKoVy1wTpD9220i3n
KB5++uH6bUa3PVX+c9/MBM+UkMe9Z7JnbtvKPUp1fh1oVaAaw7OluA5hRCZ5oVxeatzsNZhlefP6
PGmY8Bomg+SCuMpo+SQVgnMYTx37nd750rq97wamx0wzD8qBqJ+uTCwHp+nOsrSRLmUvTsRHqdLm
KhjQ0IU9gCSquaZnedaPXKEmMnqooQZFw/jTh7xPB9xsjvlyyR3O7orvJdL7xDU/yoHn0jDiw+ix
cgYFtAPVOZY+WleTMC39xmQW/TRgr+oR5m8jaaudNkiiPOWJIniJOCn3SU969XeI1IJZfUrTuWWY
34L1HXwF8vefGTSxs6gaqTJZmQaIicy3jat5LlJw/vGXYRqfozN+78PpgXYYA4csAlB6IuibAoEG
hr4bSKur9/q50D0EgwELIx9+IP3JIxS1R1UzI9rMdnpyoQdYvfseyv5Je4kCrM0bA1Gju6Yd4UrR
QiNxvcSzgaQhjA8l9TC9R96rQ9NQwbLAcSodRUYLqskhWgAzxj3A80EjEYyBaqrO602kbsiaOFnK
RiafAp4CZ9Ar0g7vA6m8vSy8Vs7iCxEcC5WB4gG1N4XQfBJqx5NIPrFy5/eqHhPVvCtA1yi/IGwI
1ftSlZZF6amvcho7rxN1p5xp+GiLl/Xirx6guMxkLknON8pCwI0cfcPhvDjRl5r1JTH6lLW5q8f0
qH+Wq6a6a80kNW2bZw7+X6VBowm687Xkm99qY7Hi5qpVn7bdMe+So+4BEct6r/vNc2QhOGUmoaYu
6M+I5qPaY4JbH1K8h83Urwc1wkRqxsxL8rUU7T325u8dh1sCGV+wPjC4oJeBot6+zfL4u36GGsua
Dv7cYljxq31UkaHY4zBRjBplifPmittfRvfaSCuVAV+5eX3jI6dJgYspOOItocxQT6Yc8zcaR+bK
OVivFAMDbWuZ94QEvM3w6bkYFz3iWAugBLX3tMQvw6dL1OuGZE8EX/4dvpy3kiM1gSh88x1D3qbM
v4RfviXFdJ8EC3bLyNLzb8eHiYb2WPsnDUl1a9fsnEVX3iwKJlAAkT3UBL/hB6gczg3qZgU3jvBE
dadU2cKMjIjcrgcqz3qi6rlEoRDIPLrvlQNRy0ZcoklzJ6Vl3DDURj6FW9MgGrTaeriC9mVCVA2d
Th5yHizGPtfu7DzYEfMy01img4PZeaqdk4iqLy0YQGLPzLTsd5OI+t1b2xoWivLinuAzCpTIe8ML
c1KXjJXuuxksB3WcSZS31umK+9hn51fDb7XqpTX5rimn1Ay82YbM1g/Vg5wGakjt4Gb/uESwdCA5
cF/LDGuwiddH1ek1rd8Bn+gauleTpzjo6iPE40zbu1w3TRV76MKf9ARDM51nCRtZMUcybNbskah/
++hEbuNbVpvDNnPtt2DhuJTzXCUV/XSyyx9J6643jc3l1sAgjiG1jV816gwPMTCeFgc8PkcIFV3W
PC6513Di5fCnkouDGn/s4G5GAyMxt4UuVnBC3ZclGbsy/lJXVL1aLFpOZMrR0dmMRFRPugANz/Ss
3rhudlPSQV5duIm6zW9yMFXc7oK8yeRWVU5rRolGbXvI0wRXccm9w1jlYlq0YUI8ooU1kdKzvjYD
Bly4zXhsWCmBP1vwO9azXjM65UtPUwRNGf5J8IriHLbzgbb4nrfLQY9h+m+2eCqbefA5Okt6uRaE
pdajTVoRAr2l2siwVHDaheumyBe0iRjvKIdD0fafJgMPA4zJ1h5ZSIovpKM0d0P/arAC+imcwBxl
uHX7cYeWLMUDkhFUUY+/gPse1e2u18QsTXi5IT3oeYhn4vrPfUZKlGC6zDRjiZTf/SUrLBBDcZM6
cbyVsgyvmWlup8bw4J0bEA7ZDmXiHjhH3WlUgaVM8fFCl7dyMUsV1JD6+YmFj4GDNi+M0kLs2zW6
UbWX4zMPraP1bp6yED5hi4rPf1majqRJ+aKbCbqPYXTECwyj/aThGG2+oLbNOtSe+IHGjGVUBjFn
aOFfx3n1IGLunJXNxrNJ9umeV4etO8twZhVywK7xtTgAkDID62njuk8q8oE8n/U0K/5mWbKxm8Fo
HarsNCjMS+FXt2RbwiDxlnc5fWqXethkyEsCrvlAr0ZySHXr5CbGqSvlyFaw4usKJrsBYJl8EbgG
3X0l5XNkga9C2pAx65AIG7ZreKJucR1bA3M0YtaZvps+3cdRbXVTfelZklVnpSDkh7vx1HAy8kG4
K/Hwlz5A92v3JMRwGafZ2dp8P1mWJ6RP8CiHjEsMprYTGOt5mmOO54hvJw4Yvpd9ZnV1tZDCdIN1
ZuP4SuqrGvWoy34sSfFuxywRTOdGgidM1jokW7aPOMPApJM0e6dGyDXl3jkJzQVJnfNQKMVHPo13
TWuvzGuSO0eiwWpXdHCFEk/VEcW7y1NJc3Y/srVEi0cYx0r3raFLujODcKclF70nOXm60Y1HkbJt
AtbjcP30KWzR5uB6KYklg9BFNWquxfeiwY3htlCAWp+fN6fuTpPVKSL3WjwUe2jplojjaReyKJG/
9312hVYxdNb4nvbddkh4y377RiYywE4kuVu1k6uZmCbvJB4DkMYF1244xpdBuoJuoPBVN1Qlrxqu
kmTNrVGNT2rfbNCg07gfzhCqsJGrI3zKdMi3eMy7KP9VDa96CdXrWZm+kX0KtqFGS+m85gG57gn9
AW8EIT+37a3P7PXAMf+NmMy9VdQPcfM5yuG9bpiry5TvLLcp2RJUddvZx4ApsptOJbmpMZ5GhVCM
15CPt/Rf39TproyCk0wmYMHiSZByvjGjY7Pe2GOs8AAd/Rr0ywenDs6GER4LK/upoRyFwQpXqNY0
HoJNq0QfUSifg54KLBRUYJLlXHW/fKAAWtMxrfH1JJPvKA5p7s0b3easGfVs8RMeg9FPThoMpZVe
U7MhnbOhn8fToYZ/mYeIVkbZJ5InKqOQvDenyT41WMj12FGCimSvWLwOqfOZdvmLAhipbdOsIDMT
cPchq+4WEeWHHteh9jsuXf26SuogqDs1bBfFbaDLqTRDY4/asmOyG6uHr+2rZyyaV3oAbPlM7GjQ
ILEM7mEBfguR++0xZbDURmje+/BJHZ/mmfK+AsjESJJm3ugrghXVYaEkfoNT3HrkWG/X0vjUzWGb
HCWwNiPtqWHLhAQhq8v3bnUo4cuW5GoOByiISEM0mc9hKhoOI+I3FdyNTkiVEO7obYsOujeD+Mch
Rj2rrj43NyIuBpBFX9/QJrxRWiXcCydd++mzW2XcJQUZsJKZZu7B5cf3if+rRfiIMFsAaEKimxxn
Jzv2qfdKEgq2kyj8GStJLfE/+6CzGZFSh4iWeDPOtNfJWL/2lmx2jHe2gdffoTVDCK9QYuqUNisk
En4/YgqSH6rnOxY56ACD5qdqr1fdc+egudbHm16RxvQYdRgIc3ZKgn3dj9ydcRQqnIQ62ajuKHGD
X2UHj0HMPrZEjmw5f+wr+6ySgjhIQ9JRfiO85DauVqQCgvOZ4zbX0DoVG95/Vw9EWiBNs/HVqCpa
C+CyjkrLX5Mfzbe05UBRqA8aqwqgH74ZJ68tQPjOoIOl1T1ofle2sl0n8oBuXnICtGH3MW7de0jD
u0rEPMshQSOEWv4GgawB9lq296y642vlf5RG+66IVurMyODjBU/LqcnJ1uIdVYl7s9L0oIlMzajy
m9vgCWzpd1yE+DBZyVnuWFfui9V81uzDXL39wLiZTdITmwwPcadodJBEimMokOl2Z5qY77rLYs2s
HDEhTp3ZvlT0+TGeJsgAE7FTl3BZs5q3PD5K9UxWVSgYoCCC4agl8vICWVeNBbSEUh089ZO7Krqe
OoPp3hM9imtB9ZI7xS9ihNCJ8plkvd4Wtbz2a8Z1q/ermBpsMkh0zeJrUcwj3/mwk5ms0/RNuF52
iBlvstwzDCBhTn0bBk0mZjaAx+eB79RpHrHwsaEzxlN/bFOizbg0No2qrNRl1hWxaqfr8/WsMlE0
rUj97QU6HGpxSmZ9AuzBK+A8zs6LWijUDo7nKOsh7w1zikgCpjehnMq3SWeb4BPy0osjp4Y3fMk/
3I6F12g9Cm44NVyJVZXaUrXvYV1+8wgO0CrPdUBx3TbyUe8kIyofcEcmpTzz/bSmEuEW/eEBLCzW
4tohFlV9iHEgp2j4odYavfe74XonEB7t0Yk6y0Gh2AbkOBs7Sr6ICqJCNZOzVcM2TMr6e189LcJ9
1gQpVfR6Yn3Ly+CMA0/hB0WyWaPotb8zu/hHbYiP+sE5wNV3d23NF6qqCr3ZGGTakUVyQBIJYp5S
VQ0U7LsOWMLGGcertJyusEl9Q6J/6cAsb3DXP5fTY1wwScYS8dzYtmCQCJeewkbXt9DtjW0RbpLO
fanaZvqtG2epWEXXxdloR+I3FeS/mcF/IOH++j+i8adGJl99/OsftkmEwe80cDuYyf9mISso87/+
cfvede+/4qH7ZI75R6yx/pf/xhp7wT/BBUt6bA4kYk9Rc6fPrv/XPwxf/NNl/URk6Qvbsfkb/4s1
dux/SuDFvvSk50LUFfzRv7HGjvVPgO1BYCJJVcBjMMn/H1jjP1ONJQoZM0CEaLlQRf8DfBuIBVRH
bdQns53uKodcR9CycNrFwZAVt5nERv67i/QXrOK/ekXbNB2BXE0gffiTqDYvndJZZwr0ad/BK9is
sn6xPTwdnAamMB7+iyzzzxI49QF5oUCYDupERyry76/3x6SMun/9w/qfCKAq05SsPln5AUQhQnp/
udRr9u416+XvP9lfvBQqYdsxgZXx6Wznjy8FMtiiklrrk+o2ZHn2pTSridirfuXfv9KfccV8KF7J
lY7lcw/8x7fWe9ieY5etLzSmYB9Ilguo+Ohi5+S/XT+Le/4PVGf1Wp4VsE8GLuxtS33q31/AGoxL
FfOpiEjFjifMi2zaXS29M8YAZJENUbKVvLLaHhPvQp7j6N+JqIHiWt7+/af+s8BWvxPbDmy+Tctz
5J+ur484zOiDqcbjZxzMLCQwTVml54tlLBdE+4+d438Stfxf7iD9CX8DhKt1gOdCXQHhebScbXS9
7p+ugGG5lfCtilvIyJgt9Fe2P6J0nh6bfn5kOo0kIrpJy/WSSpIZKiN5b52WSQMYvsRp6UJK7zn1
sue/vxp//bYcARXd9x0Pl9ofvxivrQY7x1N86p2OllDunjyfV+vFxBBI9h/Uchju+I2UIli1wPsq
f1iyogGpOj5JF3A0dfLkRe9//8b+8mtCCszyRG3A8vLH97UOKew29OMn1AYtKGtyvNph3C0LZeHk
8EQwZPXt/kdtE0309y9t/VmErL+q3722+vPf3axSBs5ooL4/Udl/A8ZD/UGPnAAinETtfJlN9m8z
nU+T5/1MkpeyDfv/crf81SIAcP5/P/2fvpUpK2JcgLyDNebEgOf5Qgr8uwZopywJf/95bdP6z6sd
SO5Q7kuIQbatJcC/+8RVWLiywDx/qsz6gATj7DHNmUw16TbpzThAdLC+jjlTRlilmyWGBZ7L6dFt
xakPRlQP5nKW/JslX85ByL0jjOB6noJD3ZmXOkpwG413cMgfHTE8VilY6OpVlVVBkr57Fgrebpwv
a34I8H/WJBR7BSFvFT9H/f3BUxRHSuGpOlaLeFoWvLQVHYRO3iBuOjceN2gG1mzj4tjZiOGuXNtm
Q7+Ue8WlAzQiI+KBmsfp0XG8q9FmUmrFJ3gMKqocTY8ZlLe6+284zJWa5X3q5nsy3raEJV2H1Xyl
Y6hKE/lnVt4TiDgxK0GmVhSDUE2/q6KJTktI1HO6XvrGPDndRzak77lvnjMBX3oMDhzfUSNO494O
0i91RFSnZ3U/2QG3MCAdQdX4INzul1RLsboy5B7aUCW7Qz3RQ5rtXwaB3cCUmUfEiXKZ3oIjCjcT
n8uavROalOe8H9BdYivjeurFo/fmM5Qdjvkt4YzzUrxbvKbTcoFsVrwpYOQ7LcujlVB7m8P7ZPDh
5Dqg1eppAvYxMwLug6kP+m1lMRoufL6WilSVpajQibGAqcsfutT8RIvblfHsAiNH2118QYc8BC2K
Bj+6tVF0IZErwFjG5jkc61+kDWycmY9qTCw9cKkuYzLepQFp6zVOEDld4ol9wl6BDASsi3Vw3cTW
NyQA5Fk6vJNQrg+zwIXEJhzI8THASFwUSAazkX8fdMH+IVP0U2DP74HLJSjDhjH4RzPOZ8fM39VL
lCuVMhpVjsnDQb1esjRvHTKOwMjfsZSdXXWlKH7u5hoET2ZeYDqSemV8ZRX8nLR4H33UIWK+NA3i
MlpjsorIS7Mh27bWYwohFgkF91Tk9gxSh4esIIoxEB16HKA/DBjCgiPizViCPAtkfHa8vEEIsVxW
3tG2jPtDUyfGtmtSZTRGGbk037xo/CRgjQOy4MtqvWA5Ntld9VlYe+veJS1325feNc/VjX73Pspc
gl3HR7Xvpk2Hy+BdmaVALbxPiEinxbkJehqxM2M8WM1iAwz6om7lSW3OwvTuEKsSJBoWp9Tiu0nY
646gT0GHjRfRpvWha6vuKkuXFysp2xuEniAe8phcURoLLFhe2NaHhqxJ7g9ho+9Kv+nbEbHQV6oe
3FUdVvDTfBd29OD3JekDPi+tlxIFw5w8tJU5z0p1YrllmjFdRMw+BaYQ+04IctbAbxFVIT34IH7v
R+oIJ6t4OIOMBKSnbqUm1MvWqLb6WE0zZ26hOiJPcs49tFPLBQNmtdtWkfmLycYIBcVcOc0y5X3c
DhnQ+apu0Ciz9PVtBPIje/Hb7N1onFOT9G8uoqWFZ2DkdrEi1C0G4mMTCbA3sGUFEyXwLDEN0s4X
R/0XguGI+J2HzB8vnOwy5D28LUBkXHLBS1m8Ssg+tGsNcQfh29jKBSoJDSPkev4K1N7BuNzOZ7NN
jB22/lsTY94mWI3hOJknNxj3c+vT/xXJfJjIFCG/IEoObjvjvhiq3TLbF8RwPF1eVfODmo3XDwvt
WJ7031R5FhieureCPR23XdWE+S681eHCaBaYZ9F739N8k5UzXdd2h1Yknq6FaK78nlW0q9U2WWG4
M1B0HTzTeObZwqHjKRocp1q7725R2AAOjcn4jGrniU4gkte5DvZ5nb6AosJjWToF6WFcuNwy96nB
c5UDUceEv1y08E7fkLp4IUTqS20HZpF/4S45GSaXhiWu74EXLr350YTmUxqXWAOshykMzgsjGRro
FRB+SbaF/oqWHl5JcZwLUHbq5h/Ik9uh8VY9MCPhhirT8t2ysgVUH02ejr7t0uCsdbmt43msCFUd
Pgd6P3u38jCnBMvVhG7WCkR5SGgZbXKA0TRRQuYpUfvSDFyRqEsOElVFHxj+rm2sn97QubtwzdA/
BVlPj5DJhpfiq0HmSfJLZBxBZTJ1mRlfuraBsgFTaVKvkDlmL8bQHl37E28e5TgrTNjvRgT8UNvX
aldX9Y7AQuxJwBswWS27xpKklpXBVVKSMxWjCWFAH295kG0GZdVtWXtMo0bKdrl8NrIHjcy6RWAn
c+3x0zNpzhUNF4mQUPJDiFUf5FwfhMuLjSzmTSpo3CXjHscSg2313VU5z9C44hB1Lvg7v80zt0tf
tGDdAvsdZjPifDMxECA3qPqZuMU5X7vvW+/8wzvbYVRfAl9yHBqZuiYCL/8rSF0OSQFuqMWANJsh
bqtz9DCVG0eMVTlfxJNABNgb20HVsuEQp9vhczZxmJCiUWH02aRO9Vj23qWceQTicHhaSwQbai13
vbvVJPTRxURKoJ/47pfgNPQS5A749FOr2Mc1ogffZphU/6o790J3+jOfeWyFNF/8ySe0ukwJUFhB
RlZJQI+OCA/ezJrvIAvdNBwPmAEU1xw0+51wIvAyNLv7YYCqaru7PirBcdUJBPt+ID0U96/Dvrhb
F686qQmfb1s84RQGA88yRqvZvRnKJN6UT3ZPOiUpeaztNOjtVf5aiunB8uX0MyX9Ns6864jh0Bt5
EaZ/6Hpjek4r52YcRX3i8J3s0in5LrvRPBNuNt0Y0j1nSR4eRZWe7WY8NmAUbqNmBvAPenXb25Gz
c/J42SqLPAoC+lBYro+lsTcT6xKgFvJoO27tOX9J2EohUiCIQN60NC2boEnOZ7M2e27oBOp/mRy7
QqoMNsPceUmz7BZ72ROtcdXG4hab4FM5eaB/3vSZ3OG2R3637wdfIe8sci1mmBbipkwYu7WufY80
pNxZVfUt8zBAuIY81TDvmfiW+ziPi32yyItFkPkVALldk/XrNiqGe9Ni/ub65OjYXXR2iubcOENz
GDy0GV6/kH8HwmuD2/WD1O47oqOHLfmlhwSazHGuSbVDtsVDkT0GUP/d4iKRfyNv4PnEKU71anYQ
JZF0oKPy9kTdkWxKmef6v/qZ7cMcJou4OoA8efWtFRaQK6fcJkZbEdm4MyX11jg73x2DudkSsZIT
okKhFXEwaUTPo+/x/C+BcxqLDNVoFR99wQsG4JDwmLqK88MWMNoD9jPigbapz3257N2gxXm4BLgc
lqRG/zfsSGo3QXBV9Aw9zCQQvtxTjJhl8pfmJkauCf50YEeaDwMRkkcZtN+Yr2eMfuplV/bOzuoz
f9/5i0sdO/7oEp60dZ1G2GQtZZTMd6VMcEDauG5kbe58P25PiiGjpm1NN9VkEEHBmAbAvQZQIxCp
iPbicNl5tYnjgQkW9tFgbxnhT2Yx3E5KJ+OoV/f6/ti7sCBdDyVDC7s1GPOj3ulKUXHIxDUOlBML
yRw5VyvZ9MeIPgHLWXAMy/LRbhz7uGKOT2QkTkOAYphd4YjgAhajHd8GyHNQL7zkYVMclrH7mTdG
eFgiVLSEngDP6gMVQQRyHEe6PR7gwFIU9Ul0dDDayt57ln6WHDi9eYcwGW+9pXshTrjaLmRDbOJE
oRFA2pk2tcE6yJOcIwrEkjLdGgQUNW4ClIAU75Y9HschAL4J6EMG1gUrHRighTLdoEx2ExW7UOfv
asP8rbuEBUIl2qu8vZSGMPGNI2ow5xWzJwpa1EaeKgoyfx2ZtRvnymjY323qLM/kZAaxHsIVi2AS
BxiZKFuzWOyjelG4zNe8x5MRcppJx74+tGiK5sBjEOeDP7Bm3qngC5oM7GPevNXXZBXyuSqre9ak
10pGd7rU7VOOmaCM5k1HhJINZ5pYhf7Rgqhkf/YLnxs14HtQH1WljDHoUuZAL2yG4F5pjsfEbMtN
YvxwWTtYBMPNDFVgvwrMwfyPyBCIyy3ToZah54jYFfhS+M3IY/SDJb9VT+R0FM1wsCnt2pJCQ6Um
WIwYTqjmZdvexHLvcDA9EMKOp4Th/+gM/HyqCwaiLBskO4Q4z0Mfqx4BQag5+BpTddgaVK9lUFch
lvhChsR/Cbv0J7whMBsEskcie7cdrv+0dpw4OaeB0UuvyXQHNEuoSM6J5GiXXNwqv/fH+Q7H+FMh
vTtQXF+1gzQ3JQdZNndVqB4xd7247NOkxTdILusO/kTzBPe32E8ALGoToisxovnBkiDySI84ixHF
uu8Uh4gIoX2YoFdwkONzvvQJlcGApruhkeRoKtSVhdoM7E6XVH35gMh2g3KWCqxBuFB3JLCtbKjq
WOr1wZvdA4JP+E6R9ug7NBpIFW2D9ZwW+U7WIeQ51NP6bQ8SenplRdvR4rSAwfNkC5MQYFHtPKkE
ospvYXv+U5IHKkMACWwxPooimDZFbJ0iMT2KaTknLcXx4HPhqew5oAHcZBAZBKAeh/Exa6h7ijy6
jorq9v+xdx7LkSNpl32VsX+PNrjDoRazCa0YJIMixQbGVNBa4+nneFSZdYm2apv9vwnLZAoGScDx
iXvPdUoiEGxQuZh83u8/g17vcYFRkzqh34M+V4tS9xa6Pzaj+ZNCttLnZFFXTYy0L/DFyrVQ0Ny7
ZCtD9+IaV9Om1HJMhtUL9yGZBlxc+k3Ittz4urUtnPxBF1N8n9BJ62a1SpZzb7+5Cf4jo5xPhZQX
p+aeaO35Gf3zxXXnc5Z2j5IxxCyWEys70HAFf0P/13r+YYcDJK83RXZB1c/g3LlGCit68hnpWdI5
lL33tdKhcZWYLgJCFOvO+MPSLfoYUpIFn+7jt/ubF/qZUymuV5kzqEh4SIE1+9U5xMHf00jTnDmv
3x+ZPOt+F9twywWfxs41wE6zEhM2O/E8idhhBDM94PHp14b9aAwIj4mi0gdGzxItIxjR5LRxJzTv
sdVwkfLtMWoaHS9rLxQaFMH0er1HZVW/3KfJdchJ19hfDc9heCZpL1M1n/VzGfEtYS7Fz2bgntZN
/VBSsveCbQXUhItCiNIB9l13AQy8OvS2lBj+tqMT5grWsg0rZju9FyZsF33XLno6xsLxB3A1e32/
5j2rxi94v9F23nQiROFrOtGA6IMW8lQ8/GjqAahOv9M/1WjpD05pf0xZ9JGI75g3SHlwUnTgBceM
8TijHCUjaN4sMV+2HkEMLXdPOE03231N++g7dOelYKrSODLkqX4Meo4MdI2cy8HztEyf9ZfpGHqm
zKFYdc7V9hhmurDy74PLvpV0k6A4i+RNcnfUDoOKEXvcFhZntLnvBqyOxW/QoY8JAgsJjljeawN3
apXdapIalpFksYjbH8w+zX1UHDEnG+u7XFIgJcMufEpMhl5D8Xl2kgVJEH2HHvjYIaoqxVTDGXnX
UWscWfXsBUWiqy/t+wvsH4ZTq1hLsmozJu9ojg5O5lwnvaJuaxZMLCy2zjg9uU42kwbMnCt6zWww
CUT3tet65MILYxrwzs9JMuMCF0g8JREDuhLoeyGozJizp0w9ckg+94kHybYfRdNfh0zuBmYnjq17
a65KCeANMeUezRDd+n18RmyFb6Uw/4KHEZnL3HKq+3xzEsmXyZc4NeM3hofbuiEFpg9QKwgKv1zk
n7tBPNzvh470ksZp6Oxh7W9RTG/gtv+wF2J50nrmM6fdLpwIVfQ+WY48eN3CJX6//dABWAG4gnur
HaCDAcd1EswYh5KebZ4wvwIwCnR7z/N+qMNfJImjQMmWbT/SFqHWOjZjf8tGgHeVBOTL8H81CxVi
J5kIZNGNJFPYe6cV6lFZNnEyFBWmqy73Np5+PrJwWd1npLnBUzdm6FbYMGDpVpNIT2FCqrcCV/9Q
QQjuIn4gdsYlWS+Sg5TJXc4WPYqrA+2pgdN2LJkMRvsaESLyC3hq9Ry/tE4NYeg4WvhdmjQz4OKi
HbXK5wh+GQhIrNZBe5UJ/3fN8Tokb12IO2toOWIIhv5RNIO43nvPYnGwlHnRJmv5FnVu/tZ082VM
UETNQW+ssy4nY852P1yRUzFcQ0td1ZT/uk9pDIMvuiEppa6g/zrgxGF5mMRO82jDefDbw45SkRTD
msvWpjX2bQBhSUJ5iiPNjVAb+HoklweKiybxfnopLW+D3AuKJAhSPRCrKqSdjcX3LvXRaBHqNeJ7
eiqT3N3po+ROT6t8dkiRKD6pyfnVT0A4PZKhSqYIeC2RKj/lM4+QZGGitJSf26V7rIizXgdlShOV
2RyoPN7ALMOSwtV/75mB3TNy1s+21KGM7lznZw0pGMUOxZEeTUmbG5OkG9x25SNThhXLaoI4237T
hP4O7ljCX0G1pPr8Q9NavHkHHbx/uN/LrSHpUavl8V7N3b9QSq95U9mKs5kmj8ls7usfutXxnyqD
BGcZP4colVuv+uazYNxn9YOYzS/EijBvYAkQhJA0Ylw7VmQFjBwgCyFzWjuK6nqsj2URAoPgqp/S
W50CJTZIENlwhezbYv6Cz43izo2vi/88usjcqyjozlZGH9o5klyLh5ZnKUdpgyCsyE8JX9pJTUfT
q2gKmvlHYLmfDALWdrTnezsEcqb8uUdEmX+uakzTFUp2OKVavTRrQXReIG2qvxOu6OyICoXSeMRD
82UJPRdeK71u0LWoCcPqWKQusFknGTYAzLCEx/JhMof+ZTbztzwd0BfapG1p+aTh7xZ7uhGiRbg5
47t1bBIQR5Ah2q3SaN4JvV8m+1QG4H7KxcJBbWUJPD11Bim36SfZ78yhvg5pNq6MbKh2qYSn5GBu
RkPa6yjirN1lgrIh6afHFjDRRaIIjQZUwCQGMFQKguEQJuNr01vOMY9xF1Fu0x59IHMhP9Z7s/F3
2Tkqr7Yyvnalr2ekYXJYKpI6KzP9hM4O0zaip4sApoJorHgioDMUYM7Nm1P33e7uQc9bpzul+gUy
XY3aDF+I1KEc+iUQvPRfQEmIE9eC8/uLXbqnLpkp/03fYNCB12E3zNVzVpMCcn9xYAISPIORKQzL
YxtW/PdZ8QibLNzOg0FYKU7OSMDDbyLmxY6GOog67JgQctoFiAw3Tompuc2y761pyFOfm1+KioUC
8naxzSGarMpR5Kf7S5wGX/xm9rfSqu3T5EV/fLl/jHB1bxvV6beYhJI5K+cj3011ImFTne6/+stv
rai39qFNIHAJXUepfto6PmBLo0jM079fqjHMGChWyXaoA0Y49RS3qIewsweEKBtDfwC3BZQ7qsc6
X7mcAlZ8SUPrBT8fwHK/303WNG3NKL7caRb3lz5KiR1p9X3FwH/77z9IAj5RljLREIYlTvcXxv3y
t1/1GqeDOok/cUc9mzSl4m6N6yffMFnuVeatTYV5K8H27NKC0WAUOMcIufgllfGb5TT1RXWQR0cj
zg8GqVQnfkq3sgvXOcmDL6bTXPjj6eoIYhasNEuOfgZixIuLeE1OLKD/orGebWHI5zgyq62TAAXy
faSPnbDbnaIi0PYIH8c9fi4uKP1bBu01Jslwff/dNNpiy4TfICSDTIC+5+2E41zdFiuvbvCeXUbj
zCnuHyOxlvKjd56U8TilZvmMW4mhGCIydI/KLLPHeDPRGmoeVTQw3V9UqngQQQ1pe8Nh/K1/aRfR
DzGFKB01BKTQTJD7rwb9U/jDx0yn3Q2h+oz1OsJSGfSbUbpfDJMsnMlP6zOkifCcgz1BRHYa9Mv9
V9MQvTA4W1ZtxRPcbc3pFDrZr4RF+zZlbXi6f+j+Yqb+77+tGoCTBF1n2CZygp/YM0hmkic7gkYg
ntOBq1yWHcaQTF3nZ78LBrZNvHjz/J3HkVo57hK8wNwsx+bFRhoYNOV8IC9gK/Vd7Oq7s5t9c48r
4FLnbcjlhwnAKLodE3c8v4KPyFBS/9vmtpuubt+kmgcJBroBrRBz1GyiWtenzXbuBBgxfYvjf4A1
21WkxsUmwKkYXGDSn4bUIWyEoIbulOmDpgzKfZz2/t4C5isgIQYRaFisOiY95T6b5DXyki2rRHkI
ul3lpt4ObTaISQHxyBl8+Bj8V45p49vIvcc+6SL4h2JZx8tEbOpiIFd0iu81pODTvFe9yVtQTX8i
XrPnXAOCQ0nIL01PEWjjhcmWUcS0LoIYI+liqtP9V/cXEq1//21sV3KX+x5Pzv5I7Aj+tqIeTpGj
+CRj9Puv7h+zwzdSG5Yj02PCQYOJ8XgUL/iCsSCvJObCLWJ3Beu5/YrR5GzHLo/oeXiqovhzFtUt
YuBmE1XNfBBh9yZTl5/8tIrm2cQ8a2UMHsbwEsTeScI3WxNyW10q32ZI54RHRctDcgeuwcr8Fnhq
n7jnNjEPUTl99evqfbG7T+lExSgIOB+pS+l8ZXKaJSV8OFtvdoJlvo+bhJMkejQLZhiAC5h7qK+m
bJgTDO2PmqK8a7J+j3C42v6yAAzHAkzaOHr2MZqlsxUuMjI8NJ7jVpsyxePnu+3nxM6/tY73jcYE
KiH2OLsPv5FB+jGrBtl/eytCm2N9sdmHTLvQiI76CzDluCfF1+OWmCJYwNrnlMwUt3jcKYwknltQ
kwxZ1tUQ7mIOZKhYnG0w74XlXrOI065xvsaZ9aVZ+E8awq69icfc2IO0jBg1Cjv/FBJjxk7De5V+
+A2vzzcMAsy9nuPUQf4ZUsHZNu33Akkbt+RlsU5LLVnGSfa9Tt7s7EWDJuZOXoiA+8wp9JCaEdwn
wXoKve1e9v2TrCtM+1M/H5asW+WNobYE5mGsj3nALdgL2MUNq+YZguW4pZptLovDBJxV1C/cA9Nv
Ux5l9GRYwjvmy4h0I5Alr4PbQDllp6wmZPLs6wK/k2RbHvKgeRbmgK2W9uk+0Uv88JceBQHdoaEy
mbB4OVHgMiDTQaNb7PG98cn0tE2tJmcM0QU0kNbaptGRBn2LSmDutW7zhGtpaznpR+ybLxbFIrND
emZS59YxkazewFwAST5VI1KCnrFQFmcfsvaM1UHV/umf9TZKS8z+JAXzTboCZE0+W0FLqL/oi9pl
CVXfMr7SbMJiplephBltBTD2iR2JW+XfqPRIQKkzHmc58wk9avJZqPUo3f0ogTtG1c2AAp5trjuD
+7cyZMyoCNezxmOo01spefRYuL1OicOW2aa57AP6bUTg4zD/ciwugj6hJjTdQ1zaKMKZ9pSJI3Zt
/QW6wMdEvtvaGPXoINsBJJ8p+ZNN3hsXtPHbf/6mCC3o+ts3BQ2pcJWt9Y9/1eWFoJo8RiKHJhfv
PXKiJqVl1W8pJrlUuOdlPIQ+ydgTtuh//tzyP3xuYTqSTyoQQBE89WfBV6sGO2fUnx0qvfHOA/ov
PpGI3m3GDIa0r6Wcbw5qkXkS754rjz5Qdt2FsRa9BT45NQ1ScOoIVsodjBv/OClGPv/8Lp2/icIg
yZqu7Xue6VsWS8M/v8uigWFPMiyXjce7jDoaRK9txxXHMM0kThsELoIYBAeDHYb3Dy0Zq8f0lxZz
xDE/xRyaLIoMb1fSEaM1+LB0L+dlqD/dsvjA4PgB2OkX18ROSYqyMIkAAsYUt093CWJo6r5djwO7
Wl3rz8kMMngKaQrvOg3aBFzRpbNxM5jYA428TLNqn/DADZfpDCWfT2ZFpKEMrOKmJnuYEgUlCqt5
bg83Aox+QrF5/OI72U03bMx5PpxmvGVNq50Yn6QeMsZOfbQL6luQgQurx8aaX7IpOvzz91pYfxPH
8s22hcTt4EKH/JtgtZri0vAYfeDRTzE+mWqLRpXuV+tNGn2SqVarovLqyIxmWIFDw1CAL/UqBrUj
BrTkccBE2XMJnDKyqoWtFo+HdjD2mX5yzyPznCXPXLyIIfOTxh9uKmABXInysrR+vhvM5Ve+GAOH
GwRtp56hGeifScTEwgqjdR59hK2BEE4wr8aZ86EXikXMkCwZOfvJCyFBmRRxK6fqkgxErUQeKpfp
G2OGEp/U2uERuk26pzFiMZWSE4ZpO/vsLnTE7LQ/cgnaARPUupo5eZrAhXfiUhXqP48yXu771t74
mSVjtWPmYIgOQ27Rfcfgo7cMeS6pFDDAgFOIzOKjl6wjc8vck6/AygsYZhEO5LpZrl6NxBDvCvON
Qo95FRMfxWgulc3FYMiFhoGv2va7233WXhnlVbnpMaqMn6XU/CIARpsysL+IgXIvUAuLkZQGy0RX
1obtumHdS+bzuDdySXhzUlc71iUJWKbqWH1IK5lPI7KpdZrZ7zZ/yIbgFJbjNzVGZGAUu0D1D+TS
HistEiAeiUvAdw5wN7+GOhhTv9X6GJbRT2OcbtAPh8fZyYAQaaTd0E/vVmAj1sBzk45dc8IQ9PZf
Ltf/8EQRAJCEiRPA9kkK+PPREPZoTJTRpgdLf8n6aeDyMWo4/4fRnQs3oWnF7YUiJ4aXp5d3emFW
aiWd0jKqusv+i37374pv3wK0I23uI2DGUv7lLRGpNjpVLOJDRuJRlSdPlM9HPfrORvyrzXwMtOKs
HId3Lb3CV/0RmPUny7P/y/fmPxzulo/eWmKRUEgi/yo97+MefH5RxodORxdNPXcV3t6ExESULd0a
pfj3hlZtWOzvTsP+JURy3ur5hqP1Y+gp1i0JpxCsvFezj1+liuYtk7AAwvj0X5S4/t9k8r4yOXNQ
yPtCWOqvOlwKbMUafIwOU5oEG0g8sEfjjTm0Cd4fqZfZtPVLBobH5scGwfAcyWA8uaZqtpJ/yID6
MqfxuO1jL9+in3DXUk+jYtCwnqXiDXNWC6gxwryy998x6CJ4MMec5rEgmKYa/PY4ptNbPiclVAlU
sTIH8RekauMbtv/u0wtJ8yabFyPNmu19Jh4aMU+fZjnI1Now6fO3w8hgLftU2V16yOqCGJ0+jnbc
FusOZeWbk0sii/2rE83Lgz8sq3hmb2FYsOZV5ZyShtvGAjSHq0yA7vSNT03VZkB5Boarvvl5zhDr
GtZBzxzvUtGCmZrnG68RC1yC1leRjJ4GhwN5KYoXcN+cmlY+E51jHH3TfgKG+8suzX7vWIcgyZoD
WQMMtMspIdm5idbOUl9qv6pu2QxD0Uk5rfK5mw5NHP/sxrj8rfr4X2vU61xhcPr4QV7hJm67Jv7e
/cngJBAy/OGc+7s1Kv7Oqf9R/Id/9LsrypP/UkL6rlC+Y3vStKikf7dF+ea/lMltZJPCQnOtHCTv
BTTd6P/+j/L+JTyfTA7HtxyTUQ3v4t+2KMe3TcvVphiOL9f+/7FFCf1J/ljUot+n3VAWPngPq7V5
zwb4g66+Br3TMTwVZyMQL11Tlw/BMjCJtWwQI/63SUzNCaBxRMnUmdtSaqh8PUdnf2FToX/Xi9I7
5Zn/PBMj8kwg5Oe6XMbz/Xc2xC2kBFG+I7nguyIVA/Lzc2kY6hIx3FovoiICksnASY7OtmcdfA5T
xyYVl0bB0Mr12c7FwaqL+jZNw5cqSx04bGTcQuB8lHQPb0HCmsmYzPYkXQ8V/Jg/8r1+QiE23QrX
QdXpBKxYfLNBddjnASF708FGsf6oJJvGwNwzmAmfhX23bhT4IolWZZkxUtl19SHnlt5Z0WDydBTF
C7CFiAWMB5NPA7hQ9bD3ci31vHDw4kd3noZAGi95YlO5tubzxKDkHNsGb7r+7pTh+OLmatwvZBxs
EnKUda7519A00Qz1nFFuYg8rlTsN1S3QWxkZkFNah7wXc3jJw+qAvsG/eD3I2ixKc7IuoVTw42PP
ZdGbezORtCJoYX6IJLowjnnU4IKG7LGj6IzhSvDGriL85ucseuBjY+u/eAugVgkwfcARv2rTxHws
ZeBs7pSneEAvH8btcHE658UBvrSXBPRQwIvisSgxYsFJvkzdzAEVk2jfsk3WyJHeZjpf8tev4FYH
I2yeWLzDeDVwWSTA/STxAWu+OpYUofNEFGZwjuzw2RvN9CF3CRQJYEnBx9zPjuyuyLinrWGhQDBG
235Garsn1zt5iDrjazYvybbr/PoczB57v/o9zLvyLAYAHAxNb2Ptj2vbBVg0D6l3nkDUIOqjPxq8
sD14UhC7K9M12Q3iqfWncY2QCy0ZYdqr2eLarsb/0lr/teqQdIjY8zgS2DvYNoXHnwshr+0ROjdL
cx4dqkpo5Q4P7uECV72kHIsfWrOPjrYVv3RkAR8Bsn5RBKpuIkB1bCSQdvzhwHr6rX39P0WfPxES
32EFlELqz/iHvpZ3pEyhm1osYI7PSfDnd2QwyqmMvgzPfhiNxyzNSVxiZbPOqpFSMVdHk1EG92Sb
rr3e+ZoL03gOKvvckH5S+1bzCSyasw5qse2y3HsiHYbRYR6EX0c1XhxaeNzQ4xeXnxsovyR89b8z
Xps3CiTYeSDCYC1wAK7IoHb2BLIE26S1Vz270vXQ8S/KMnpgl76pS6hHXc8/DJ1q2IQ6ng5W4wh5
z+5XyqVx7Ox+eXRnkob7/FDNs3usB2SKRfUoMuXAaUYbYYoO9EYTTldlHjsryL8Z1FUbMzDcvUMC
eKOW5DXsu8ssIvfsBkSOeebAcDkV1lEJ5yE1RPhAnZsSeotIl7Df7iFvULDOBiyUcL55DbllOJ1T
mahLCQDGkYZ6WppgHwUiIklxJJ/YHzZdUslXcw2VDkcDTu+jCMfbVMnkQLdDVllCEpeKpqMwXEib
4688sLo9M9g30Tjc3DEsQ5K+hk3rR1fiRbmNXbM8s7O6gPZBx5d/yfMu3MZjQdpW5ncbVsYfPv04
caGLs0/7/pNLtNQG3zh2v7HeVLmfHSEuhiu3YoMQdRE5UO1CQGN+JgGOYVSIBrFJreG5ILeRCvTI
WyoPcJiaLQti9sctWaP1OF0mUtC3cEQR6vR1f0hcsZJi+AFWkDS5BOUFmQZrIUK1lbk7r03DJfAk
Kc+UlgfPbVsMMt6mHWzQonpTy97iCxWpuSeWBYhJ6Dh7xQZ403WLsbYNAKYVa0REbdwjjW0cFhPV
TxvMn8hRwPEyJ7tuUPgXad1KVLF+ziJDkhXI6iTz0fJ3LO5pM5Q6sxd45Wt6XNzgRTEb3yYKnSM0
SxIFsXBkoDKvd5if5ie4vmdSs3dMGn1FQPc9/Ey+D/WMSIe7A7xr4O7cBlIIG4i1LP2OcG/zUHqW
f7EDF1lAku6SEWGGl+UuzBsfu5gdPzbCN1ad91azkDhm/pxQGgcftg+AI/RDyH4i2tMNOwCqXoye
FjsjpvVBaQxB7qc3wLKRg1Cy8Et/709DhcGiIY+39wYAHvW2rGBrdGK6eSCnXIMnQNAChZyZ3Bdq
Ko6GYnE9VfaLNQn1iHmyEot1bC3cXbWsyDdC3prGwSvtwTuEiHxlWMWe8Wu8rZOyvMzYZiGcQy2Z
njKFvGVOi2uFTnATSNPfBkX8Do0Bx5lDUDaP4nSTJADh3IhxRTtjjKqw4pTa1BG1eb8yhrjYa8vP
DGpu3XkwufICdiow6E09NfYLIQ3NAbUPzqPsmZqk3RbCpB2Ia5aj8+RvvbZ8C4f5m6r65qCs8Clh
JrvqkOrstXRnYuO2r4nrYipPBqI+eeql+RqZwJ7JDdej6uZ9KPy3FtjVSlQL5osC8Omovw9lY59N
RJIgvkhUyRZy2YJXt//MuITUVPHUmYZPCTQhRujDDuULchlYKFvSrg6IW+JLGWHOijJiiQHCfQeX
qq7W93yRJTVDvulBHyhb/BrjnGsR/YbdRj9i9CJbX9+MRRA8RU5zICM6JjdMUyHjaH0/46oUploD
UpjpsnWppqE7zx297oTcPxcgT9TYfC3HMTkYOhMRx0Jjdl+rvKw3jacQw+lMQeIg9unMjNWfAXMl
+s6Vama94SzbasSDFowFW/ObjciAhNwW6MpkX7uxcCGJ8ZdzK4b+FZVX121OVUtB1TDrPgyoliB9
V8/EHq1DtTSXaoY2VQPQR1keOmgRu5+wwtpr3vfERvbGIQAhHTTCe0Ks5z953oxCMBzB343Abgar
v8z9pua9wYXSvWLNhoLcaRiEVnpzZuOsqrk9ZyElbBlHx86v5rWLekzT/BBhOv5rkFnOoUAMgQLS
vTCAQBsjYZAbyaYIC/kAOZkd0xKxl4kMFmRecsw93HdFOtq7uXd/jSP3XwSweaO82DwPhfUTiFNy
IAUGOJaAxeX4obuzR/4GVUkAM8MuTllIHKbVhz9SPy2e65R5OTGCX8xAJafG6p/Jn2E8wmFybTJb
nmOon8hTOnGhezhmsLGPnYnGtWVABj2TKRcawrK44k5Jji2LBysnmDOTwXZUM3mBCkMWO68PY+nh
mzoYX/rFDZ/c0H+Y0WQczcxpL3qZw4C542H0WEQTadEkbGxmEyNQ3Svig1GXrot8xkokqutoRvUD
lAcFp3D86Dsoe0jG2+2g00rByiJn9bqLw5m284YxwS+VQkoeoCC2KEk2uRfxgFAQQ7CX8LUZ3IzK
qO2j2zQQPhPmggXkkouRjM/3nM7778bUaNcgyuI9jxo24jxiXzIZHWwSXw61rSMlC2JE8nBacY0R
0TVwlotwOpJ2EDwzcLNNc295XvCJZB2yZAYE8d1kPpomIryF9NXtYnuYY9kZD9gFtiC7gQ62WC0I
BH+bm68VO6FtqQ/YWB+1fQi+1Vlsc+1zKx1FP3+28iW6SC8YsMwIQoEkwsOkTTdoRXjEN3hPoujW
dd5Pwg/LcyoN8dqiC+l9qqaMkpa6pfkhEjjkniuulSVeeTvJoUjjnxOYROYH9tFKI36Ck5PvSal5
ayuB6E91ehYddPuxRh496B97jDbnigbyPR37asNRZDKAQR/uX7vaOGq/prLSX7GJmSaK5r3Jtcr0
k81ZFKHmTHkYLOI7e3b0+l69Z0C+NbjJuAk3vNEJBQrf3DnBquYWxo1HFwpjgXbTfDI5dg9qYTaS
EziCOIXceFKQvhAF2ZzBQj0vUV3cqgb2Pos8tS1zQm+yinx6259usSnbrWDacrUyNgap4WAWCJsd
O0XrDTPR1gdPFftl94SDBgmTQ8BmpAUm95e+MH+UScJfNyIasCacz1FHWOCQn5Peh+fG/7CWC9u8
jvwaqM+B1jUM/mHCl7Qnr4ZhkGOXl98ayCZ2lxvqqDi2cT2B6jlW8UKo9YIPOaYa3LDbbRkyWUqL
6KdDtATYDTwZHoage8waFIHV2BEPDqNjJSuImvnsdAcG7D+DwPHX0PNH/iqqKSeM1BF4AAsIYhP8
uK++3K/KHLPB0zBGl9S0H/2qrp6iWstLJ7vaSXv6FtEhEX5D9BnUYYkahsq7UnPFxr/+JOnuNKmZ
XW9rV2RtlGI9FI764J3x9jpIWSE1PcEEab5PhhndaDZHu8VidKePfkiIGA56vcCRKV7z0aENrTbR
NAY8t6zyXBbWsnGLqtsHUamv9OXgG/m3wPTbK3rHHhzytfGOs5nWWyulNGfFcrOMOEEmkZ1Dw/8+
9dI8EZr7E3HmN1pcxVK1dg8gfwQGDm+bVGxKpyYhnQkjxs6HJvZ1XABSkxK1DuES8pDjVubjzr7p
cHQ4QS/QAaLvqW1mfqE8WsMgLkMvv4mZKidU/tqaoXn1Fa5HFjsL2wk8M26MCXuIFC4Gk9rK9sBH
liCXAXhKJCSgMAMF+kmNuDDbdggu9lfNeLyOhbgx3T4ZMM+AERbhzgQYktll+W6X8bQOCrKpl8a1
sBPiKsi21nMJ2PAwE3OwL5FpoARhK27A31AN8ta8ZsxP+cGzwjp9B+llXrMhBHjv186mcDjbZb8c
Y+iQeBnCL3XukWfQyZfOm5H61JqmOLoXi2/WlgZfYpcP4RJrORV5jGzjlfrFTyU+1VUqNrmGkoXN
US1i3BGKaq1k25ZHO8qf+zp5D+LSWcsBCXni6LvAd5ARCg4AP6+/BaSjXOweC0Gr3LPAZH3tDgOI
04dsBHEKftiCu2O0JAjLh7IP4GiN7kcwLe6zHcgcN6DeaUrbfDCpuXdpTW0dqqeuBAQdt020tWtu
byuP1TtV7ks2A9KTzXEquis1QHrx7BFzafs4CytCspjOTyaDHOECacbrYq2jAlkM1yb9f/Zg5011
Hm2SHHJ/Otu1sh9ECo7gXs0VMkBVloQPWeCaO9uhc8DB1q06avdtbloQmOfWv5hY18bEE+f7ywLS
EjX6YxDh/20SiWq5K9eeW5oHp6CpTeT4I5XcSTivYSJQWxHMZNzGoi/PI5vDPSlf5QNpoAy+AG9R
KzC88RsG4xQ8R5wUw7kplbcOvLTknHKiczwl8fn+q1rkm2CAse+rjsR3tMlovMv6QoXmHSwhHuPY
TG7MJ4tHNmZ0aBwE6zDBOyD5GJ6F/sMKkvSJeyUlATdqNlZP81jJdOeiRnmskWZdAmK+5WoQE7Uo
uWlnSv30XKB7BCqdQNQ3l+DUAAUiuqprPUr05Ds8bAVgsshvDEDFQcy92MrOCFmnrOMahbAqgi9B
32EpjvSdVTj+RvWJB0+WNmJw62mtGmm8jmnxiUq3R+A0o0rPUctySa4z0uC2UAfmR5EvjXZCxQiV
iGZKmT2EgAVvBlnMmCpTa21CjUaYLM5eJPPHUQ+9jMm6DhMgMuKow33ch/FriErkhLMWfWlsRq+c
0stlLsMfAJti98WsXfclqtnzGaJA5TfbDSGyndzzGE+eyzldx6R2nc0yo1NpOBvnZKMVeF8Rs0Y8
zGygaM5Q7pECyqfeC14GOnYEfD7ZUlj00MCXxhEi7fH+RUMM3pUhCsC5kQ9Yt8TD/VrphDjSDWMM
l9VThXV4dR9CVlAjzwujjI0K5I/AGcgLF15GStbwuATb2SxGktwYlixpexLJ1KxiYqiol91kwzCQ
MriFhli/LW6zXBqmAQ+N4dwCkAzQcMVKlYYJ2c1Xl/qh634mS0Q8ysixBFsO27YhefA2ebJvKL02
dhy759IOGtARx972wweADnCh8/TiygTznAfWd+onogQ8JDVVyJckYrIL/ZKfVOu1r5iW2WNMaXdo
m+WKYBCbcxaMD6zEgrWSdXw1WkxmGSrwB8tMqo0Jd2ADIyNXqxhZL5ltN1I2vUuqVHPIONB52sI4
iBbxs8j96tyOGSlUMW1SNghjH0DCLRKfUK+pCxi7ztFqZIt8vr+oUnb7ZRxf7EG650HHZxCr2B/u
BQiJd6clbPJN206oLwXQ2GURR9a9IfnvZrbRDvg9VYqVJ4IovvFn5Re3ya3PY2FYcH7Lj9Bimxcz
G99KnlA7v/MwJoaHlqEH4DzLOxo2sx9APi5X9xDvlGXXLISuGNBaYBP1W1MBPxKj/1bkDxLVLzqw
JLzmhRAPtoFRczLcA48MiayfE7ROW+8JzH1Cves99y7WbB9yysVfwOV6sXWum+qx+X+UnWlv20q2
RX8RAZLF4vBVoiZKsuUhieMvRIYbzmNx/vVvURd4r6/TuMFDA4bj7rZkiqyqc87ea8eyOk+NehM1
YEnXG6/3cfLdcQpGO7Bk9RoWcLHXQrJSBXVjj0vEpaGjFMWtVlQoI7sSHSJ/viKHZlPZ1bdELX9V
uAf3nvqigTxcwFCdhEiuYaQ3+xm3CCToadmmqb0clgoU+Jz3BGxVwd0se4dLiGk41ZouLpU2PHVl
nFxlVL7FiTZy8vS+ybXEK/It7FvjdSoH7E4JyY50NVo79KHiL0F5VnKkp5BSq1uNSb8p5KYtVjC5
RTu7Z1SzZ6FBS84yDtWqw0idML53SEM6UMeZexddvA+IetdzUv6UIuxDRhlv7EroRDwhoVV1yTi/
rgBtrp8/R7cZixIBSrZVf9GGrjzAi6EUyod0j2Cdc7P4jLCke5yL/GGgC3rxHJfqPjIvS854Adqk
tatzJa5z6e7Jq7IOhOhYFBU0MttM0jPBpYsIARsae+Ujs98xA8nEdSQBpNWnmyp50LW2xg1gdz40
0V+jaTdXxcqkepegXTqduBhQ7sX6KIMCcI7lFumRXhIRECMLYds7LJWCcLO2bH1NlnhBXEizQ0ij
sk7Eqz1Szky1U/qpBhk86p1mCxIA1018oEwYscYjZpNZ2h6TmTc3V+ipvSFQYclViOhictJJgp0w
iAoeB/HmZvry0Fr2M7lcLf286LOMYevmgHEBN9Hd6xBSwzAKf2bYD6iH2bP0oj0Shoh9UzbTJixp
c21otsO/Th32XZv2kktn+JdTGs1FyyPthfTwvU260d/NlD5s3hh7PNdTNuyWIR+OKNdIUlw9SnaZ
BsVnnI7WCSr6uBEtRyvLrn6KNgnmGa90L6guSo34Btl0kNpj+G2IX9cuKHLRKESWVhm3mSBvfFNk
onKaQZurlo1j07axLfo79N97SBVk6fb1WO40+z0bEVGrinUHdXT5BF16H9Uy4ORl7YkKHHb6UIz4
zWkFpYZV7tCnI4X7FnfD+O518rVi5VhKBlFpeBXwA+DFRD6uCUy2RJtRZhr1V9ccMRd65bgrwU35
w0BqQGK+drXhnSKrS85Tj2IjHBc74D59m2hnJXRB7517wX3tWE3zILrkWdkU2t7CKKKjzPUqM97G
Seh9Js3ooc0WaocQjsDQjtq5rwDM3jsSvWANd1JOW26KTNDMSfEdmX/BHU0TZR8dPUUYgNXq4i5Q
ZfBkJ8fBEuRaDhz8WL7ocdnxC/IaIhoagdE9JF3AFn38omao0uNIlJY0avKb1i+Ig69I8TsMkhxa
YnN6ciql7b0ctbnJrQOvGAe5G3Z4iQ2V8r7d5pyCtFh7Ali+PDs7Sf6peWZx8dYvpa19tqvK2XRY
L7YGjJaHqvH2fcxS3XWoyw2ClZT4BdNPHEtneAeq4tLNsKieGmfZjR3J3bmKnDNt0ls4WmUwEdd5
UeiA9LmOgiW133Utag5VVad0D6bwSY3JF/b/71XTeS8AWZEY43/0LU6Ux2whno+uTf6KSoAApZQg
1bRc20eeeaiZmxI8xBttnUF8iZfuR6YovjkVGYGZ2pFv4WU+TFk/Ep1Vbgq3J9irMxT7uF3srHZu
/HSqitdFL4LGdItTp+Hn66ae+W/IiBWEvPzEEeg44KPZjcMAUjrXw2vat/RnzCTgN4tt77nLq1oT
uVKPsQEesSPqJvfWpcV7W4/72NXN18b6qVwdrV7k6LclbS7emOT7xkwKhBqi2lojXTCxdJ9sWYZ7
0dY0O4xRnA2z+qS73M6eWJho9hB7o2l5y4EQ74R8E3A52FLHmnFtAT19nDBTzxxQvKE4FAwDAx3h
TUpfU5jQPKqOcSRT2sviWbfI5lKTrjd9QXL6K8wWykG6bhd3mPY6S+lbWZvPUUrvJitr0sVGNhY+
Iu2Q1Im6ga7niCIvPB3GNU0QHodhB8m45FS7JCB585XcAij+eYo8iNmDHu2RZxPmMiFsTdP4Tetm
HLQoD30jz9FRKqEFQ+60NONYJb2OE6ZdAp2ewqb+WqOjhHS3kGi9/rfsmcxF9S1tzPJiaxXwZoaP
23qhnrDWoE8xP/YFRVraV4dGzjfwM8MJ1bh5HVBLpvY83ngOkwOPOugrHAhASPtPYfyt0WZESkZo
ISikaUJNhNyeDuvVkjN9ao+zfE+y7caBGfBFVj/nOEqZtVU0wcnjY41o4nPUxw17fzGdJ5DY0Bvc
J8o3mrCMAJd2xjxbLNa1tDtwSGGKWD3VeBod3fGnltgTZEmMbBAOJUvKgaRp1eNYFOKiG79I+vt7
rJ2lnPC9rH8Nu6R9cccv6G1vNm55sqichRAY98eQd3S/E3Ic0S51LxN2zjPNnJs2Lz/HvuyeI7Gj
ge/50moQgC/QiAcj/YVLiVTdRnwrTf3VjmwPRaSX7f3JQvA4exqhD9EcbbtJPEIG2nfIXQ9JGj2m
sn+xTPjIFB87/N7I+rnNbVv7GUbK8mPNyBgJU0o0kppcU9eO2pZrqfaGdkRo5wST4vGJdeNMfUMc
l4ZdpMLH5paFOsAfasPhycnSDgkAjIN5KH4auhExe9iuoxTbWMa9UbqTbxT6e6dxNGf47m6ndOah
TwbGB1pe0BPvkQWiyM3rd61OyHZmRr63sm1aS29jj81FL4CUxrHtXe/fRZF2yeA8nyAo9EQG52I4
ou94GyMXIwddAilWeH4TR4z2+XL/7v5FW5QeDKZ2LKc2eojKAplZF/9shMBHq/ImfqjD8aSqYUag
sv6sX382KjD+ncU+wbQVHaFtGzhQHEI/15CBh/sXNG3RvkeP8/fPwmU29m3HhMSxpvRBj9z0gaP/
coqi4oYZPn34v5/fvzN0oDfL0BKv4OwhP9FO6Ws3DaRdXchvpEKrmr/YyFliG2dez5DZtiMm2E+H
Sd/z+51tNPQIo2kI+w08YHosmR5gF303ZzhD8LqarY62fNCyNbW4rHxzadqdsTICybBbdnCK8XKh
pXvJaE1eSB/2Dd17tu0lIpoiSY8mK0LY0e+jF38ruLJbjUVQuflDUtIhE6H9PlJ5beoq+QRE81c5
Jp8FQj4q/4B+csdQYqZ4bmjldLNAtpzQfm+tszExWilEh1WsC5yqYDw9/izLr7Y9fDMY/vVRaxzH
5mAauC9z50tuSMZqsdq3kX3xZprF1Hac2uyezPkyelbMUTNJAErkNel2oXO2IelDOR6KP1wAs+bh
GJbxtsr0b2CuyB96743vDvMiKikLh+JELm9DpJ0xRIDX0gzgOeE/1gBiqexzCKipLNCZmMZmGo6W
VU2PVotvxLK/LkYezI6Lrc8okFS4zlNu54x46/ZBLsOeshUlJpQWemtWWDCOJj81DOt4Nf+pXSz7
p5CWOIF+IRbZvH/QjhPK7i9C1g66Fc4HKYdG/GL08br8QkZXu2oYvpa4TvS5VCy7DcHauG+SRUKw
4Xfq+VoVqmOmEUNWVt/zQQL5kvBChoU0KC20IR3teB/SF0Y2bZwZNs33bCKjHDXvepAmJ8szbGM7
ehltmz1TK87DBUh+syfFnXkeRY74uYwh7ARrDW2XL16N/XpJfhL7aDvrc9Hq8RY0DonytfNjgSqK
nSLLD7GLtL0G21iET8yOG1TPxBjp2dTs7TY8mwJ0Xx95O2W58xb5zYyfXL66jIk8p6PFgyGV7AX5
l5eBGnWYmiqC5RIlsLP0iEbBzx2LSMy+CMsDQY7ddh5VtdP7LuB//TIOWLdg657NlOBaVaqWust6
ibEZryGT+q5OB1qgIJUm2X4xq+wwyTHZsnf8JR39yLF9b2ZkOo5ddmKFpxkf7xHN8gmQS70rlgaR
qGz2xSL3LqLVg9CcJ88ZmShEuKwG0J/RENU76kwMjeLWt3QfrbD0BcTLnS47hFfJX84KhVFQpxhW
gvmcUr/3VOR3oY6J3WkPpiwfcUduhT3ZTOkLd99l+jtDya9c16R+FJPGDY70eVtBQNvpHQP6Xtsx
tWaPqWij1IpAnAivTKXx+YRIInZ9SJSBmalT3KkjNScx9pFkCFPTtM8GE1IeKfYahphxTm8KtCj7
nzS2NbE5Ph00Nhxz5dYK1b7YJsdmNexLMqZ3Q1IxN7SUXyrYi0uBMAnQZztGLQN64jHqia0icpoL
eCvQAZDrcGETRYI5orENH03dLkHetEvdegtC+qlyU2sbQnHYLhr+jYSxztxrFgshYZ52SX/LM8QD
41CsfMaCkwY19mb09O9dThQzGdqEarc5A2G8aFr9E8Gv2BY1TfsFXjzhAJ8qzzzmBb2UFhClz8D9
BR9SuQGXU1k/iihnujJ/Q9n0LWNF2zhE1m9iBDUgFez9GOrvzUzLhw7GhrDKz/DL4o3zWvQGtgcE
9fCbjo7TXauCUW1o04gDDYtZqfLlet60RtmdEnvAScohXnfH7DDU7y2Sl+3YQVpqFvUyjwkhPiVK
ygpYo0z4UG3d3lsqO1HYfUnT7LsRA5KQLMZlO++8ZIwPuuu9ztOZFLuvJiuRD9NkAtNiPeu062OX
5rLlUvkm2RvukhiGlfmjrqLPK6Ux9bBcpdnEQb1a3guv+MsZVE0iLTBb9xTV7dfCJjUe5BOjhuVS
tcBqaA7RjGgnvy86uR+04WYooCqpFiZgXfTvRZh2fk6+EcVHBa3P/ok64D2qhvFkd+6vYfH+gnNg
7Jpc24+tq//BUnTXvv9TnOY4gv/cbU8CZ9E/xWlNVQgyJmqCxjJMmLP7pbZrbBDk3W7jkRAIE9YG
bQmTYJk+3GU5NrxMu2YU+j424WRnAYlALGnHh4jT0b9r54wPjH+TqANHSnS9NiJfx/I+QLCtcImd
mFlCgEdNnNq1/WV7CcmBsbWjRU8/P/euniAqmI4WjAeCl/dLsi1sBrOawblsXEJKlMK4kDCiH8z5
+Q9vcPXpfbx6tsPbw13AUqh/kPYNoPp65UVhYFHmRZhqOE2UCN2XBEAnbxygzTgBGmPieEeV5jZZ
QqJ6+Pe38ZvGmMvk6Dr2UMTGoMk/fIYGVkItQnoYoKZhSLFkwCUJjCvke2Vz6MzXD7OGgRlWef4H
eeP6q/95AbCiuXwyrtANxNIf1JZN5Dk16mBIC+tIWjEuTJPE3ckRD8+Sjy5iQuT4yoGd9u9/s7l+
9h9e2ZCsn9y5um3Jj144w63SigwXyQgqaR6RfQXdqPleqIxjFyWHeQSeYqjptVzcX7ByW8KXb5j5
Oe0V2AdX614x5aSUYT+4tOUEXn/pz3naDlcpq2+FzSEercOf5KkfXWXc0lwpV3cdU1jcMh/lqXNB
y8fjZAxPtqW/oi3BuCoIKoYOfias4SaMLZOC9ohAz4LUsQ3NJYcLywg9bIZ5jyoxHc3qAt3x7GgQ
SNtezUdsUk91V3fnHpBB36Lfc4R2YG6MiHz5WYwuPGCVMnBgNLEpEFxcMLCjlXPsLa3oFPUESaGM
pslTM43Xf/+kfr87XWlTkLm645gMGT+YFqvSanSutB309I03igd4o4tm1wz9mxKcBJOWBrDhpF9a
O9P3//7av0tveW3HkB41iTSRBP9zdctDc0T9ruzAgL1ULpPaI9LEjeKEvrO2Tf/91X5frlzpeIYr
pY3d6DcPlt0Js0EtaQeJqf01VvWnFsfVvbufGQWsrPCvf389c11ePjwDUEOFjieK24qewD//vKwp
GjoflQyyMHR2iZaCrG0PhrJKQtHWZsc6IkiIudxG2nNdtyUyL8FuW7k0AdfxaANB+iSi+vkuGi1q
LyXgnKpqxHpUScKIWLCWLpKPkWoCztDeH5YP8/cF1LUlyxcXzBJ89+EDAoYWzmQaWkGcag7EeNr3
qWpvRu9GweR409EwtDfBIMz2eLsIqnrSnCd6bKsccXRRiNRgfMI+2eTW7DHOsK9gtz+bSR29LuWn
UDbL4d8v+n+5nT2T4BCDy85+//GaeyasiKWWZkCrgQa/ZNohXVKwUACejLAi5XTNqKAVHhX6+d9f
2vgvax53smMLGtBkdXzcDx2at7x2YQZ3ZGlTLvPGcFHuDNAuDME0P2yH+Wp0LnGeacesa9XUtpM+
bdD4DX+42z/6tdelDIOM5ZIdJDEdivXd/oe1ZdAT0IGebQQkyLJereqhZdX83Lj/4sNSf6Iq54Hj
fKg5WvWHJ/tuhPvnve/h0pEI6hwGNr8vKyspUy9jPah1/Ss9wRrliJjfpHsoRP68JIyghSThqiAv
jVy/FORwvjr+Y/vdSSB15JrxvTWc49JX8nEQAZ17OCFt7bfLCvmAurRPGFw+TpZxAx1PwGdoBZHX
G2d4JkMgJV56c9APnSztDcbChcK/Mx6iJNoJ+iwbDCNyX8B7Q3Nrw0+vcs9PreJ5EN2xb7zyzFBi
9ZHKmQD0kBWMrHtUs9Dy8J/FYONyxTHdaw32MqN8T/XoGWyz2kNEsE6jER4jWAjcKH7iRNMlSk37
MK4G06jWoDsN8/s0iqMGxnfUiuy5XTGjHGovahgX5mIew05FRZX2OlGk7uASS5+/dFF261VsUJ2V
xh9ul/+yYeORpmQld8ekgLgvZv9xu5Rw0JJZC2UQjZZ7XjJ5QGnwPY2V+zR0+tmNkGFkM5oBeO54
2WW3gtZf+4msZH1pGS7TZI0adMVmnx+g3NInQMvIsGTNYW/kJ5AWcDr6xfzDG5e/P/GEZLHKYmf1
XOF+tGRG+YBshTNgcJeJSjQmizb/6qNIfi+K9t3V5oAkdeeaLUuI9SlnJl32t84jwZbqwXhFQgMo
k0EeyodLCPyZ7rNAPdhO8Mk1ccoijJd2+jliWrUbmPIdMDtjOaqZNSjGWob3JlIoRxtDKyzIZEzy
bWTqgTHVt/vJqqPuv5BwXFosjN5k7nIzoYfMbBlMtXiaNGYhefujxT969qecLAlgr/2xoYPXjjPI
tndX1JhSCjII0WHx93G6F1zhxyKcIDzjBjtWHTovaY5f/7CkffC7sogAW5C441hQeYjv3t3/uCv0
RsXL4LKF5e7Ro9nzoJyu2SFnw1/krW73Dt+msapGs8qqoHWR1TvFiCIyj5SYNvvD6m78tqWS8bWu
r1iIWNusj++nSRSDy3ZewKHL8eQoJBWOs5sqvX1ILDoJ3VPWldXWqdE9gpnaxwtK9dJh8AadWV36
xIj/cNL9fdXnLeFqEji7PXbLjwcodzHRZNM8DMw4EchMYRnSrwiJLYCoYNCeMZHXObY+X+n3zyc7
x2OvD+YZ0Ib4QyqR8dt5f30vaI0NXayHV/lhzS9w5wDw1edARsbK4pHlSXXNIWEMCKCGDy00TaSv
zD39ztYM3+l5b9pYP0ZZDsmsKW7M9UP+P73lN1S7FJNJel6m5f0P99Xvu5PNgWItSjA3USB8LM0g
5yaTXTtjoLWQKfFO6qci0i+oY+FUMnY80oAFqIjm/zEMvaPmHZqKR9tLiviiJc9iAa4xOvJTHLXt
CYxhT7q7W1zyebzG+wmh73PdTMVqHn8A/Fu/sEIUZyaWGI7Gemf2LMNVpmp/trJ2t1Te17AkTXxB
/kmAUbjX9K5AZ1WXnh+XCMJlatFcXIXVcRPCfnAlykJbHQRKfUs58iQbAQh5LpxdZzaK6I2oOsuY
1jbKtD3wW+fQK9irg+GUJJmyrPScUvdLVSY+AQPzI880Jt1lDOiNhsgbid+ogOydJ8FY+P6l7uZu
P8yVdbgXIBUDPdSvorssuCVxh5T24wKg0B92Re+Yn4yZ43yaRZ/ARHzNFSVulOQ7zeqMEw7OX62O
HmQQC7HxZXuNYpiydt97j/dFNKVpeNbd4WVu+q96teCN0HYjSqtLYmjPygTLH01oKRwrukb1Fwb+
KZ4D0r9tKFP3SjoJ219TiYI99ch2qtkJtuUSGQ9GnrDHFeFRWXL6w5nj95tfGlT6+I09KeCwrNXG
f6xVSYlDBjWXCpJMUK2BnlvP0PW4c/EA7yGiMxeZ//9PvzR47C2HZEce2I/nzS7SzW6Y4jZwM4Ah
xH5f837wzqlW5tAP7cRfXHHoOiAjqyqrwMzzt15B9rZ7+feHyvxQ4EAj4KhlshNiBpP6b89UifXD
aFppMZrWXhvHLS88RGzBkoYtst8D9g3rZMfhVbP62V/9Ggs2/RP8Re9zmmn7uB0ZlbnjNUnK7xxE
aBybhB4gdJy0grOTxyh/iZ8E4z+/QplNABioqkztqmky/7TSE+D4z/LJ4m+xhW0L/haQC5xg//l5
WjmTSgvRdhBPTeK7WmwESyH1oIBAVmzu/8ayaAT377Iy36p6Tk6jEy5BSv4Bre/1WzdE8rTJ3SLf
z0L7DJx6Ce5fEk7xSNwnDp6thFrEzyWZWEyfKk4GTbcEJgnNTdN1YKCQovd6I/wsw0Dx2M+AMhaG
KaktgkSmAFvievrfb3WUKRoIMFIhKhGksTvvpK1+Fd6sQYBcJvZ31W/J3golMMQqJpRgQLaUi+Jo
yeyYkkgdDKkVBjly7dCt+bMnEP7d+u2MWYiBRFCuX+7feaDZQWeWOl9xJ3NYFfpTKTvMMm36ArYY
t3RI+hm1aH6cbOtgujoymyl+aXo2LVYxFHPNa9EVCI1J8WVktRyc+FNcRPLgNNjZmCWgF9fsZGO2
8evdmfm3/Qq9IJY7Qg7khB+onxnL1LnV3ECZG3BUQlHAULRA8cEemPYCmxZoiyoCJAYWdUJLYjLc
eE6NwXgt495XaFl2U5gxKsgZsBqz1Z49PEEESPPPuXDdi1MQETNKKP4WKJ51HZ3H+malcNrqCLJf
bnXxscModn+XzMCvJbP3Ewi6ZKs7pXzpoFP6XsbdQPnCZB6JkG+TWnPRRNVfUsRPFBc1knsTSE3b
0WvqyuEWho3+mka6d4jQDreWF77g+d9mDc+QrjWCfUnVmh+D30HtZ10jmLaPTYpgtoKDvIW0Yp/u
dh22LW0TjYyutHZATEEMGCY97PK4tY7cgxGAsRjxqtDKQzy11AuKctqTUbVX6gfe2SPsZ+N1tCCE
Z02k4QGlJT9XsiCa0ljVTvIiM5Rn0PviA6jI9IBzi8iNjvrJa2CJZaH9imDM3KWoaw5VgR8yA4bf
uYnG/Cf6TI/oEasVbSjDOrp5bJzMwjpGFPto1BdzB6g6mJNxy+gjKxvjrSzkZ6ss3lwVISztY3yl
uOJPZt/uNZLXjiIysPKBbbV1LP51jKuvHcwvCGc5O5e5tRtbi9D7eDfyomnfTjfe5qazscf/3aHU
M2SHbgtpFJU6RrLnuzF1XmW5U+O9mui7GMLQy5Qc/S7l1D9WBlCkUiMjwh2RV5GK+AUlbHMYXG6j
u7s4RGF7s+Bvb7XETn608Tc9WuyDp4z8MMbo+2Y9h7gOGhtbK+U6LgPu18V8WlDGvI5oxAHl5zHi
JP6ZN/0VI4/Baqvb6EboLjg9YOMFbP4taTn1iwFiF7kQ6VE1+sWTWnkUA75neFRo9jD87SzCAHBh
h+IZvQAvv7TwNnPH1wFmpuQ1bC3bzTcpO+/WzRh5VidrtusXyAzRtm6bnuGJlW/FwoS1zFf9EdZb
UldIQ8NyioAgP1pR5SEaitatd44Q2+pIINv4QrMkhvPIKqR0Hgjy6bV9KzLld8AQ/IEB1tU24QXD
DTx7EH+v3AoDb0Cg0MNZcB4Pc/YXgUjRGW1ffdGTZFWmYDjJEVZePAITjbG70OrNdzQgvW3jpGJP
IpmzzbUqOrmD4pRpR80r59pt5ZbWEycmLCueupZdbzx4QkvxRDxj3Ck2mKFYY5SCijx0Hg0VaxrP
/P0xeBwgW7o73VJZzjcUVDF3AFzo0Wn20ordmxYp47HmYWooZ7cRYswgwQe/NnDHYGi0SwpzMIwY
kvX6W1VP9OTK8TUzvZCdcp79ro4eERC7L1n2g42BCasSLshfqh4qySYysW0i5rUOHSaLIRwQQt28
yVBkxkhjrzcz3PC4zIMpj87FFAABcrCWdN9g2LSHpBDRNqozGN3Iks5V5T7DdoUA7H2L++jk4ZMJ
Mg8R3Iz4fZ8w1t7YuQESsR1W1vSnXonthNvqnKAmPw5DHTBlTM+aZItrPRniAanRNToWx8qaJeVZ
y6J9DTWcwFvvseoIlZpavT2EWfpklbT6upoHv6pLy9d0PGk9CvMT3Hv9FM3FJ7Z8Fio0qlztNRbJ
Uz2GJPRtW87EHhakafBzhsGHqCdJDU7XfZqa1qiILFeda6TTyQZgq9aQ5kv36sFLxa8ssv1ZEOeC
LgCXtJzkLkE1VUbMuxHOVue54LjchL5dWu9hM5sbaAjmvnMl5+Y8e0R1z8eQkkikID0wAR5xfmmH
KMcogFtseWAkSaMNZpJPqqi3j7Et73DFFIdwafBKeLBTW/1q9rp4oGxBqwaf5nFsBU5+ZK1okyDv
k3tZHaau9QlkcC8I6PpdJat4j3RLJyWOS9/lJBc02XSSosFzvv5qhsLJ1lhpLUh3QKU508ud6Oaw
hLqsQS+NGaUg4/oJ8cTNkkK+NCyVBUE0t2WuysM4dON2aW0MJ0OGxSfsXSIVdWPHlYRs60i8lEQa
YBlJLkDsUOUtkAV177OdPRD243y14W0oYJX4tSprk07j8IJKbXvX/lZZwpgllt8Kx0ZVmObxydO6
XRNq1rUorXnXDu2NkvKnmTRHF8jlydB9i6MUhdH0EzkH7sNCPcH1IvihMuTR6sGkZtGDSY/70VQz
YTR16OdRfjGV7h3NttC3i0BqC6uSgLdoNA4c0XZ9sthHhXli49C6pBdH1RET+GTPtBk6NQDU0+1T
kTWA5Brr5T6W6TuRnWytJTctLd+FjoKjG+wLcYJnaxVbT5EAZpNdqtRqT2bWM04OI4zWQ2chzBun
o+BVjKIez9C1DkkUGxc52OfFzX82Xeo9hMiCBA2eQ7e0t2YSGX9GOJNXu/RBYoR+vJzL2asf0Jch
KbZq7cTkGciL3sLr43IkQBpoBUEQmNPnivDQq8Q+YcyGe2la23dJNoLbN367O8u7BI1RU8S7dlEX
YvxcElIhyHgdOcrrMKSrhbbph8xvGsPwJ6StuwksLwcOz9wxz0fTqo9EfNax7xbGU013JO1/6HLf
IEaw2pD8QDQlmziEOSh1DPdWifXerrG+j6uFEYcoPuFWMKiLvyMtno51J24oWkt/TtsaEUAfBhR5
6OSxRm+Nxm3BBvf1ITHltyQU4ioXtRqV0pOp52/hNFp75qHGJi6wSjh4fRK97M6tY794eb3NrFQL
wjVV1K6oQLN6fCmF0s+9FfkMUedtN1slzWJ1NLD9mhzNn+ntvRazqZ/zBb3KGGYnKLCS8fYw7CCU
xQ/ISfbjgr0ZQIlzMfoO48k4JAH9R4MsPlZf2oIFBbO82VrymWW8DUaaR4+EBvMA2tVJuDELSJc9
9Iv0Hmmd2AkCyoSJIAJLxn6NGt7p/tVP9tMdcBJlznS7n0MRTe9zT8QXzvuCZRxJt9Z07U7jyQcU
t4CsdiI0hT0350L6ntX1J0Qeyo+EOzxp3njSp0i/dr2mUMJLKEPSJpEvdh5T3WoPWkEiVLggvINZ
gFBFJd+dIVtO09jjWPWK59bI2NAK7UUH0nZIhfJY7oFJLnLEDJ6EJ29q6ueSxD5hkL/Izhkdw5rX
mobsyyDUS1MQYm2M4TPdIvRQdWY+DpisaQ8BmJlThZgvc4ujyqha8DZhzRuWc6L05dHsAQ+QG6a9
zyJ/xInU25rzK4yhI6Ot+kY9rPmt2V2Slulos9AF7TLj1GYl5xuLeyNfTVU4wFSN82iw1XgR+EOP
duN+hw5g4hw7Nx1TsiWciyCrmnpnSU9g3IDu9LcIWAEnQDzKOBVz0QYW5xjA8fnUSHMXezUZV/DS
T0nsTowC+idXFM63kQfMW7AF9bkqgwhx5HO9BhCympySyMV+PPUpBvVw3TMotaYiDlLrzW40zoOl
QpJcq9rwOyRrgaqb5BQX8y1qlmpvWUv4ZseobSZ7M1bpcIsGckRkqsSDs7Art0i/5yQ2b6GwHj0J
1s4YRX4hpx1qR+69wmA9J8j7rn1j0b+Y2yepavU0DCgih3qBh079cL9vRzTh27GF4aJ6lL+9I6bn
aWyNh7QX3md2H28nZ/TwGH32cw2QYEAf67dO3/reOJ8WjTqPCvuz5Y3WWSt0DJa6WR74ZL4QwiiZ
0a3YzhTgv4c6tGyL6GlFytSQbjdzNlkAmsT0UnRAC8ZsIPQHYzdtQ/cld7+GiwSAYngvI/iVv7ki
PNbtVi1EBN3HBb2J7Ym7DfNiFTJGLAG3KGtFlGbthsYZmqtyOhV6xz7ZWiBqBrDVa6Zt1XMeyBsy
q9w8Ww7eCsgl7dW6sNXM8CFMBEh1+YtWhrdjqgLQti0IrzInghoMXBHhJMU+RaR3Jb9lj5gnOxcM
m06d013MKW6CiSGLK9sbvw7xbzojYc6y+tB5SDUmvdMO7Tx3hyrUX0pmAOeZhvS9vbWo+Ec5MMP1
cL5uij5ML1isWZpN+5UR/OtYzg+thqvL4gQ3lyrF8QjXWVMxCvUWr6dxICpBkXgDE0GlEiwwHpxG
5WoXrq4mrPrqsW4GdSgjD5+V4ZIm0Q0H/NXu3qT55Se9+mZ2vQBJNixME1DubIZoXcPKWfukI1+O
JJWBPet+7poPDMumr7nEgjLvizy3OdqSTRGOyNujmqQwq1QPY9dlAdzloOjy6uwSexF1DZjcaMLR
YTEFqwTzsDsiqUM/u0O2RSxaRsoJLagHmDj78n/YO7PltpVs234RKoBE/woSbEA1VGPJ0gvC3paB
RN8ngK8/A3Sd2nUrKuLGfb+xI7BJ2pYoEUCuXGvOMe2+ezIzCsk4634uqb9QaqPLInUWwmWJ91Mw
d3HkTJQyA4bLlAxmVEqbhlltQ9qvPXlnl6R2rcn93KbqgAnADzpGJUjAwZw4DFntlN9hBTx6R98C
u9mszqPbOScZzw8JgsvTLMRvt1vs+1L37hYPX0Rv4Ulpl0ydUmSZe10zPy0Ux6HDjoJN07TuJn5/
J7d7Ux63BmGyrI9KPd9AUNRGOhe+HxiQ2W6YCaTmxkO8yGBq0+5es8dXQrYA9QwdpE/PIb6qJQZr
SoyCRKlDrOr5Ttlz5LGHiBoQYCPKuhDFbw5Vy+kubiYeDeX1z+zPOT03g2wpHyavjLzctx7x5V7q
sZgR3VrJlf79Fubbhm6S6PvBRVa5aGl717UNkaRd+2gQKPc+HtCUB42edI89QnRAqTt3WnvyGOxL
MqV88uAhDrFdf6qOv3izHtoKtuo8Vo85VqG9kaC+bHFVBLk3vLWj+TphQ8ZmtAA7sXZuFoMJg0G0
487/s9RSPGiFaO8V3xMmt/2m1f4ntUrQWl5xxFZLmUtT41h0FQaaIrtve/jp2y6zq5Y/jdKiccxz
BXi5Nxi9rjZrl751LYkGfWhFSsE7Fi+x+WUA48IeTvqst9onEunEuxf/gKL4M5nxzFiuisNUkLVV
GGz7Z2F6ITZLYx/3Q3LA2XZKcMfkq9mH1gQ7JvXTe5yDvyBMY92gMRA4RmuTsYYjCME0bjXxmpu0
xAxjdH6tZFh+aquZ3NdpxW7HM159Msv7xPkwJ3t6FLI4d7pbXLK2fE46Nl6WacF9iecnst01FFga
ibgEW+x62XhnOYhLPyZL2CvT/jEZ0g61xT47eWU+she945SvnX4+o0YRe424n+BWwdXcXQ3J9EKi
OuZH8veFA4TRnSo0JUNyXHX3d2rQj8KVidF7RBagFq5Vkpt2qcv+tVbcdvze/N5zrgdpsgxnc51m
nFVaFfr6EnKbkAc5qItYGIFORvvwBwS5CciAP837LNZNDA50JebMKvauTec9JslwmkZ0xlWNnYUk
Gr3MXnwiMiHrIBxE7Xv0WlKG0b81O1OLiWWXsYNhJrvHNUaYXrxWoHewCK3r/OU6wPlWPfPpCM7p
5hXcbuj9ryaT3QmWCNbzaf2pHeHy4PjxH5QYVeQooXazmU77G74LqgDspBnZfiKGJlKCZu1NNMmg
OI8cmpdBbgN0sZP5aLkdXVi2dV7V9EdLUXb7BdspliBnQs9bYSwPhikPRVJX0TTkP8bBkfeU8m3Q
OSZrF3XTOa2HJzX45tnsXZaURb81Tenkba/p3XJnlEayN+1qOiRq+lBWNxzUUFSEjZE2CMe9C31P
sdGbN4vKoBDapL1+uq344wBJoq6nQ8duqzXxhXFOYkMFajcXpfru9OIsLVzPrv6AiVa3Z8KriOTj
FgFeDKsGcNP5isTTDdyOSanehfMoSCrkJkukZ39Zdf1p9XLjQXUAQsgvxLGtFNcOG1Fv2+wUQ/yz
U1ATvG7kbG6BbHh2Xwe6r7LIAv21Wz3nWGzDRB1vHtsohZy+bo/MT8xzgz0oWCFmnOIVY5URt5/8
GeYXMYaDlMZdr9oHoWbnrC0YwOmlX/2oftxBbHHoFpGQqnC6nLNc7/e90ZB46fQvTSH656LLrHNp
DbQStfLaPTjKtp7sPLnrvPov3Su8sJms9ughTqBR4Y0HOr7Ga8tSda6YetRdfS1sWG5K4uaLWRAw
mJ+RNC/PsgBvQSrcpt+Q99lz0RLY5IyFsef2cXWdBVyAapOdyLhFr+ni3FGJTssjPeS92cHwyKCd
PqFZZUjXOgtBh6rnasyXRxOXG8Zh0vvwQZpPmsfN1hK9d4qBzJALiqORvbLNKGI7c1uoMFh9xyPw
UwBddpUwCO+tXc2Siw9bkfg0C5co45F1TRO0q33pfKjll5fiztIIBnvIiPl+0AHUx371Odo0TZbi
tS+F+CamFbcp+kewHs1F2NMv9vzpHtNUycxiTR9ZrfYWMWx3PaCSg4lrO6CtDVMhsZ472w5Xbpwv
NTejJfUim6KJQCDrZ0NY4Bt6g++e0RDu4ndfNv3OJP/mVZ55N456em9xQzbQlN2JkfGBR7vlZFfr
F3DnFGsDEXaouK23OP5gR/Ra0jF6rhPo1jLNH4ex0JlkyOWwpikGUyXJCEjAs1a007UsXl66Rufy
GRYbj3c7EpmpiFBb6UmlTtI/4fF6E5RA92ZzpwmpHw0SQEjlSfORaVD7lttjT+x41354mxUhVs38
2La1/qSM6jt+uua61P3vaoRGJlRWHHOlue/rIjZC3ao91Avej1yt1kGw9Tr1o59RQGn9QzJfRyhI
9dEt4r3pZltKTY6rXcXcq0hgyjEmtfldh3o6iuVKA5C8qRWLDH4eZLLk6Fk0unxClVNRvahsfo9r
bT6kIHTvCGy8mFtrxFmmiWqbzVxZd8sDOrrlQXAr22vzTFd3XL7lY2Jdp4UvHFi8tbZVVLvFwBB6
bKeXFMvmyZl0Lo7t6dLE44vuny2n0B8LUstrtza+JakKXaGXHx3TlWMBpuLQ1cbwzW3LM4X/fnJw
uwdhjFeZ8xFCDahI7YfRLB8K6Mlb6mMD93wvJGnWLob8rlyRkfmlfXYH6FPs4j1nuJDpC3yY740D
hNgHRtIZfgfwdaMTHp/57+vrOgWk8O1y/mO9DtFaHuFWXQgEunqvxbvzi26waAISOhQBZxUkF8ZG
+4EKQu7lDhi7HfrchaEDLCfwxt2d8h6lekHH3sAq7vaoZo/WPgwfwoePB5xlwQ8iBXakWIVzKA52
1J7lVV6nN++7+RvsDVVv4wAWpJ2zwyPK0+y5HcLRZvQR5uXB+zkzrjrp5+KyXNVVvPYfoN0ZRuZ4
osjx6HY0rmPy3msSQA+jOtLLx72KEgQHif6QLuVC1mD6mo7NoQeIhluKQeXYeM0JEOJ0jLPRworf
+SQ6LNrZU9UDtrv6wRvTD1WXMxeqEzK3Nn/mFAIB5awGGjR3T0lV3xX5pH7UDTCAcdbq+wXJ3XVU
+tuaVIdeTcU7DzKUSXVCjSmLdzrJO7tDgpDbaYu33LLezcmhY5ZRbmbVxcTwUfEmXt6h1Ad4bJbD
dVB7HJnRNQdcFb9c3Sd8lW2jnL3dL210O7RW00YtuM8/T900o4/Y4PrJRNZFLtS2KG77Lro9vT3K
e06NsSzvDMZpEZOvOy29K+ncHlox15HfODXzch79x9OO6chptad9RrhgVJcuJI80aTkazMsOc+E9
3/5kjR17J+2ODrFRVlGcmXcuA8LD7Q/jeqqidkpqEgfLO6WE9m+vN5VLEw4PTqWIHrwdkiwuubg5
/P3a7RFYm+22z5pd4Fo2tu/ZV6zX8Rq36+721m3ZsK9kprtLjAYbzthEcZ/Ux2Ugn+WiN2I81uDd
Vtv+51fve1n9+T7/8VrWAnAyuqLbMSf9tlZteuhcgZGpT+WwZ0GDCKW1VcTOpyL8roAzk61HdIyC
W49IcQgxqBaF/u+H22uJ2xW09OqLtv3WbwfmsfROpZ9znJ0Z3I2GRMLUuesTdA1lqxvqKN++kWK8
/0c7+P/J/v9Xsj8qmX8Tl/wXsj+TgLGT/yfZ//aP/pfs7/+DdCzfcoWDzcP+G+tv/8N1UWDf0Pz/
Avrr/3AMInp0IPT4cMztm/8T6G86/8CXI7AyGIbubUq6/xegvxA3BeC/CY8RvxCEx9AIfb/poln8
D8l6ZzhZO7ZJGtEFAWuTPJG/MxzzRKBOTMXA4K1A2prHx9uz28FJDZoWenbSl7w5T8av26V0O3hs
FKj6tksLqHKz04f1IZdAx6yU1tVQOKfMqz8HPU7ZrVYdoez2PjXLL6evd4mkr42CMpCTrw4LvLUd
MzYGx2V2B09on8yCpXA0HumCS8bLCVZygkirDjhD5Y9ZuBjcbbxxBZdl5MdmJV8eoEvgMGQ7xxrc
09Yr1Z75PypNcnTwWOw7H+JcR2P7EXS9o9yoJZ7tXQdMT090N/oFqjf+cRX/7BvHYQQTQ3YIepMo
VKfP8bNDEdvXCKh2wluqvQdOPTDHWUXCjoHKxM0UzpqZBUMC1C49T50RB1BXcNRD6hUauCkTNLgE
bUozHNTjxAbKQDEzJ+kPQ+Zwb7qsApWjf5nileJwOWRLJUL4y3nYO4T5CJspx+oRDVcDvg+LrCSD
dvrW6OUW+m5D2hbLYZN1mU1+RDX+28nc57wV4jzkyV7SaA0H072S03f1muU8QPza6w7zUFa6ndX2
8DHG6YiPsPeoX5NChjLUXdrq8FwvbYWtHNIDKeEx6rpUJODYW/fqakAGQXPRm8j7R/hgePGYSgRM
46AJrvw+8jinWZqRn2CoCWYTuJwaYcu4/ujFYW7VF/Gd8RkvJ5R7KET0dIt9X+h2WNTFi638feO1
+q6u4B60w5gGsHAAh/n1HILiZi7UZfGhBKodQHuaz6lWROv8hOYvPZHrOYAYs179smPxG5hBTR5I
doZR/GouLrK3S2KbX9NaKuLlGIkQpWjuNFu7yom3aRu0co0jXU1OnAIDt9v1THNHgquBhWYnYI8V
SyxNSVb45azqRYZ5ZzwB+3J3dSbSV0/DkU4zcyc2DWRb6KQRDoP2qAt+mXmenG19+phH0PXoI7xd
QRe+MhxoPcteAC/A+YUlOtEKQhhQJUVVX/2SxdOSFqSk5TrSSGWNLAv2t6n2effCjuCXlLuaLsN+
moezJowdARDds5Nk0A5Fi8aD68zrFL9xm71aQ4rQ6Fm/itgoP1ED9a3NmImY6IWWggFIxzKQpbve
a7JWH0Y1srGVklJJxuuhr58TZGWH2upPvlnRudIoqpCb0w5cjmTSlgebbNdj6e7Zn/PppRpDBn1K
935K8L22iIORjpdJxksAQgIzORdPCypmWHrtSOti6o7jmlzN2QFj6hwci4TqckK0NVSwhulw4WGA
RtW4Yt61NRuoRkfjQSuIvj8z/KLcTSNSJWFSCZOKcS8M+Sjmpg6tnZSmeiiXb0OvrUe76cqd5p1E
qSUvJn/9PoP6QA7iB9CLc68YVRpw6OvSus4lJ3JJzPelEfZPnemNhFZ9dDCh7+5kA9lb8pgdPtV3
Ir9J1RNXlHfpIWEQHBsj7WUsTdsuwFzrYadXNKCKUSuOgNM4N+zrQj7F49T337Upfc+sPKYVWxPa
RPDJuYvJzuBrNHb9s8scpi8O2Ybs1EWyLmFSwWbXfP1HQjwWZJG4lKANYpWE/VD+TosJgHDzKwZA
8SC8lXvTBP3NpgYNuhk3HUlp6V7omhfEiwWchrleQJsC7W27syxY10PDXLxw1T1gH2jKGTb+wris
q/Noyrg51k7ThPnY/7RKLDO1739BC/gOIZTxcoXfSMKMJApV0qZZWyzhesOckqhyywKjza1tv0jw
iRkSm2VZCCpFFOI26ykGF3TSyxoHvEzvzcS8KDBUrETzXS0xirWVGg5eXkaiY8dYSHHtRNiZMckC
en0krYBNDJoeuljLQxtkw/rmzhYO/B6NgLd6v9Qy7WrBEmHE412q2mvrJu0pqxlzT/KvrPIyLNLp
iMme9lO6vLtD7oXd4mV725t5wBDMstcfney4XjqCRkgE8I+w6KYAVKYddLJQp1xXvwE51iEZWfeq
J65CDgwZsrkFtbtqIVAT8JUyf9Ktl7au7V+uenNk8Z3MuvxFSSJnfVpGm0Qp2RW6+hr8kqSFbHqm
4eMxEp4XaLb+pV/RpCKA/5Tbfiy/z6o40ut5Pw81n3G57seYMGsH3kxTNFTLib93MYsF+BEa2nTT
X6X9ngATftHTiiFJz12lfFhwxRx1qCi72dffzP5ppEcTOhTilKZjE87Jsgb+T+hYgeEvwEw8NR0X
ab7odZk/iBT0oGzz09DMBB4YBa1FhtAYX42QzM9PjflQaBYCqBEwW6Lcm3xHGW+GqTN/c9L1u7Sa
hvGH3BvKpu+ajZ81Ot+w1ocPlD8ejv8EDaXhqh30Qhrh9YFBH0RlaOUgD1H2GSl980VCiwSE8x2X
T3ax4ejY3pCHua33YZfBJ7Y8dyKkr6Vru2hAzhNM7jiBsQNPZ5JWzWttqPKcVHysbstGr3J6Rv8u
zO5GMBrosVURDxK6U1bRm7KdY0mxUbRAm5Nej4+stY82Uiyv6VBd6HUa6YJEjZHcMIhOpAq75IVK
uz+1XUJfcyycA5DYt1GfvptSZwmBsayb9C/mnOofaspf6TLtnc6GedlYgScYhzcG4YMO93M2T2fA
+M+ON10VpxGa2ove9VzGstf+wihpWkp79fXsMTGZpK798IBNsRjWIfKlXMJUMoQlN+57DhyUkQU7
I2j17NCr/jurjn2oli7ezx6LmWvTLcfZRyYFDL3RNLqA22byWCcS3CH9I4Q62Bhme9O/AFEt1EHX
oBQR8HDu5v6Tqb3cdYsro842viT5PAxQIDBqbXa03eTAHNMAx+3pZzsp19AuYZq09Mp30DWMK9Pn
Agl38W1GqHJY3RyWr9Djh05Vazj4HgTTrTfEZh2kL7XCDk6WYX7nXS673sfxjWQ/eaNdTffeP1qJ
ax5HlKdOVxNx7JJqm5d2FnF5sQsjaC6w6xUzfAX4mdV635cldzC6clYJ0NvLJatgkxBBLXMqUjq+
T3VD6jk9fWzg/iEvDYgiNLKJXyTOhuYGMM9TP5kwcG2m0r4UF32OYVjbFiQFvz45/bBnl+3dj/Yr
5ye0HKVnweKAFLfqkhjh0tuVajTOLN6cGeawRy01hLSHKkozZJQ6YVwmRtNybClgNPFFH7APS8P5
tAZ06nPX74llVWdSlPYJVEzSN63l0OQIai1yvWYNeIiZlcA7+H3SuQPos906IWrCv+4fzcb6nKEW
QcPsLqtfIlrN7c/KKwYkJ/30OugIRsTI8nh72k4481B7lizyOiuI71+zkeJ0sUkq4OLA7EGjKSvq
F72zqkPpyvVO6dv9u/CR5lnNdGQQk3AXrJ9b08ZNlxeHnMn/W5n0EY4Zm9YmNA/KEVrpenWfDRTs
tp0SM9Lu2/ZJ0xVusspNEeYTDSbZpvROmyFwcq8Ge4xdrHUSEByVX8adu2xkzElYv5EA4NwDbX+E
2//eaFbPIqxBPwKMTqABESInAtRp6zk2Wp4s30y9VMNoA+5Wkf+cs3VLYcnygLlruYe1d7GMwWGY
3jz66QTG3oen4vjLzhyLg4cuCqyqWB97aCqzA5OmN4+Wb7H/cKcDe47+fUVKENB+uCy+pCjQ65d6
NuPQSFF0EbBxQfbs3AFPmcM+75jR8MUxkgpPPDM1+Oilfxap+wEfiDyQPIW5V9tmUItklyluozO0
5gTV4WFCLbWaMuWdwv1dc6R//CAYl3d2snKa9X24Jp8pQ7eoG4isYAfDxuF751nZsRcsq4LpO7fG
v5DeWE+FUV46sKFw2JASDfiPuqZyIstuTkmU9i4ZSMn0F6g/795gYd9tEplssUixyaZfhd+3h9mm
wyK15ynphrfUJtlApr96EA4HpnXz3Yp8pNAE47doteY2yMcP3y4BHROuvvry3m3Vrp4YL1K7QoLp
mBW16/eJT+3HkpEiOufV7yTEn3DPZ77sHN0Yj367PiK82WLlvRZAkhDAbVeMKz49xpBTib6rDqal
6ERy7hx5arwRiBp9rwCw11/CoVMMENmCws6dEW3Ct6Tps5MN5NjgIiXpzt+LhfNo9Z/ddLyryKNk
5rGyDrjeubaM5Ygq9FnTs3rnz771g/i4EHpEKDHR/BIZwoDJ4NJuWoKFGYjx4XAlswcOcW4+zAvu
2oTMoEEUr8zduEHb/PyNAZ4YYC4MLxGf8QnYYVfp1Mr8XgCLo6xe9VtSp1EfiQaw9QVdhaNeyI9h
iZQo43V9uotzJA59ybK61MPjrNYPs8HIqYvxbrImcZACwkPJtKWoq62w6hm0WhWXo7GGhEzMQdov
T2Iy1Q4g8ltJX/DgsLmfLeEcOnsZQoCYZwKKnIPEDkWXMlGh44j3wYQwlMZKnbVCkBlq/IXwuOA6
Jbo9b/HpZPLemBgrs9mmyszRBWaiP6M6fvVzw7l01rDu05w1fjbdPQl2w10lFMVY2SISN5nR06e9
b5r+q3E0J6whOtmF+yLRENEb1oow9xB5kklT7f2qae/bLN0hK3rr3ESGPveBw4zX/2Dok3HvdUE3
MA9AkVHvBmKy5sJFXbnFbffyvXMwXuDBJMpXFy/p4FA7Tm60aC6iYPqXcAUosTa5QsJ742Obvnpp
fMP0YJ0JGTC75EIWjKSYYwujh7CctHRfTNxMGn+0j6PIn62F3CpraQ9K9mVIDwInWwzH2pir+qID
/aYNvmG7mPkQ+wATNF9Y+QYRAM78Jmr5tYqN9WQisRxR7hRz8ZPK9wc+iIyOw3CXKM7tquZq00sf
IHjXWA9+wpen/nYW1wkqirfWReqsw2xEsBzXzGH0d5BRU9ogspuWZgfC/1HzXqXKbbCPcK4XY7xW
jhBRq2si4j7lEg69Pcfwbka3R7dDUwbxyPiJMezEvPap7Uh49zfb0+3Q2q0R1dvh9pSbN7MUoUhc
LgsRNdshLZTFctSlD47jZEficRHSFz7M+zw+375bv72F26Ex2z6asJH8603og47MnFlqOG9uqmk7
3B79t6e9QkNQaf3Z3d6gvpm1evdHrVfG+fbk9vK8SYzyqfvSOxD8lCBsvZeVwml7s7dH5iQfURNo
B9zlZvnnTzV6wZz2yZkIbxHhORJ/fklmVlk7QxCrbm38fGcYJ2oRxmfRmF4HWHQBnHprj10EX39X
gWhb+6jeDrdHPv25P49AMzS3vzFQAIhQdDG56soSiN2GIaJnMkRmn4zBpKNn10ZkPIBl1RiZ27+b
554NKB+TFfv6qZuSfV21U0SM5j8PM3ooAI3/enFiReEsIbyJve5V63Li6nV3oozkkb8d/n6tolpH
aAXacSZKeECj+edQaFN3yD35Ojtbu801nhOY2xHdvxrUkDKCZpzkXmxjj78PxtaWp8hukPIyb/H0
pEej6JDZ47fMRLW8OS0sz1EBWzJyqdE5oRuMI53W8gmh0KPwGv881XLd2PsjCl5r6xBmpYPqkivx
bDgf6GxVBGwT3UYq72azxmOxHW6ve3XO7DmXJKDXiHVgvyEM2S3LOEW+yxaeCMWR8zkndnAtP4zs
HjXEGOWzXfSnRmZjpLkQpJVSTCSSZoj+PhRiHqLcWeZDPVdPt9f5/hmgyV2mr6jaEoNEwlUb+6ip
9JQuHpM/8KkNvi43Mu0c9G2TjruydwZ8hv97qLZvuqnFCu72vHg1t69gtMmADJwv2G7vYlwK0vlu
zzuNTOeqgEwbd/VrbXPeZRbGFW1mWuVym3TJcjd1tkkVyYWwSOb6kA5vPpbMHaMQ7umG9TnN7YCB
V9EXWdHltXRn3cw8E/10H0/92evcNNBiiAwrvqcAsA1IaTxSu8mOP0jfeErS7jjpk32A2PDSmv77
UgLERHmGCoNBbZtdiQjDNGC0A1mi8NNLx/mVaS/QpNoQtSsaOtt7W+zkzkTKcxip1tGcKP9QLiQK
z8XR4zouJ7p0mSgeCs2yDySi6ZBr0KhXbBpOWBjF3vEiTZRZWJvFW+KhG8Xd4+cFeVOjj+WvTIh8
7YqXukE1TXjpb0q6EXM0VamWv8kc2aeTcb/UjxNJN3ss0ZBbt3Y5k4FgrYmX8j13fMxqvqwHJJQu
ZX2PDrzala0iXbDDxF6oKdAHrCij+WvTExUD6uXCQXyWCe3D0jkv6sVxuaqYPMVzvAc0bgaO7/zQ
ire+hI5rd44W+AUbLoH6d3Qwy9aKEB8/syMv65hyFp1z71Yd+vvpza+m+6mrl6it2Z5Z/GQQrtvx
2o+oATXzW8ugth4plpFMv2OkegXStx49ZuwdvbKjAYUDrSuzPfSA9cfkl0Nguu6hiMqqe4fHP0b0
7ultaOLsGsbHaLKquo5ww7qaxTlRb9mgulc6WYEj1DH3ccP5hdq2ncXTnCD/RNh2wDaS7VrfIHnQ
GL9Ptke5124IRucHA5vipzONH5VLLpnhpj+H1ZVBA8cwWBQfhoZXBV149ZNf+LsoCDEqXBxlzNJd
/DHJJH5N5fQiVYK8qA6SJL4CeltQEdL39OGjDj4NENoS28QPXrGLNLIk4cVivEElQ9YM7fdHMI6x
PjP8nWDDmQTBHYkGy3Zd0qWQ45MvvEY2HHfiZJJ0665NT2tLHrBBnu3ajuzs9MYNjBpdtZW1e/Tw
39ghYJSf2WLiqXBk/0mv4FMhVNsn9gwrnQ4joxCWklTW16VCdpw3aKxMj2nIkn6bukqg1OtoVNFf
Zf6aXkrj2j2vgh88xzZNCf6xmt5wcJrFYEM60Qht985coyUx4draYsL2e8+lxdllWw/ZAp0ose0P
q5SAhsfnukRmOpvzm26U1iGZhs9YGwsSB4jToHoEz5WldC4yCp8au3ZafSR8MOzD7X2dpNYhG+DC
juwYe+y4XdXKoFrgrRrtNoQq41dUKBvMZgs9cLMsMOz0nosr2EYZhTsOWJ8XMH3llkxRNIdClkgf
S1Tw1rVhpo8ohQQlWlspvRiIPK33I/FqmCkMudme24+NaKA5ZtBhR1p9i6PhCcw+F8vD6NEgczZw
CSQkj8i0MJ6MWP/uZPknjW1ENEmNXbs5N56RXLi3hlVNktbCD9sNaBJmtnYprtw9LutgZO092gPc
9UV0rymDFbYmvzSN/8epSTjSrBGgC7qz103n4BXaX7ZVkjMw6b87hVRsnY23WoLZAf2Yo3AuiW9Q
RFjkE52COB9DF8z9AbQKsPCJ/rPPbZh6GrEJje4AWWXzOBNMXS0RZtZvKh/EVcfXGfY1Z17cEN1X
132yA7j0oyJ5s0LulrsYifLWhKrvtafWtqpdlSMtkEt1Gldu7KLYwkcTLzQTllOpuIODHz94w3KH
Nf6BGxYKB8nmRmDPDMAEOmwuH9LizZ6kvXO69k2sWRxpgJVbn5zN3pDrmwLcguFJ0Flb7TMSdLRH
Ji1acWhQX5xIO7izpP+WNxJliWeJowH0lX5IeSR0437KE4NNVxlYRRO66fIzIXnmiGKVmOnJeaXw
fNdTU6ONNR8xB6uoTnEnDMMUFGUCQaDrQ91/H3Ef76ABG1wz6g3vEd1kN9KVyWakQe3uLi5WLiNc
F/2Im9wMMIPnbPjshq1y/aMupveWyUFgbI4Hd/oha4XErDOe+xnJHrmHEF3BDJdki99N+vjYEyhH
M9AinSNdVuSYuIxy5paYRusYieD22u0Pbge5qRjKTVyAgfyNvmYGMIYq5XZoiQSmAIpKj1T3wF6q
5CQd60GhxiJT6bksexQ4xIu3Kiqmbjw64Juj2yHWKVduj5YYFO4uNSSg1djYN3PooamUjWC0MmrT
ZYmt5AjSaOcZKyZ1nbxiepKM6SzijFokPBDDyAKr18i1cBcWcX5fFiw8vt88pjPLuJ8ZnrGrVDdH
OO/POXErVPhyjmZftdxeG7EvaupXFsmeCoUi1nGLQGRkm91eh2IgjiWhE43nPbW078N1ZDwp82cV
Dw4e+dKHHelTWE+oTm0ZISOhU1iiSfQZZZ1dj0LI6XHNFgMmvkqrq0DoUA4xUJcX8CLFZTVGApQT
RUeE7VWygCEIlDP4eGZre+c7zGYwGEP9Tig7ne1we3Q7oJ9jS3V7WI2oaOrDlOqEb0kaQ3NuGsyH
ja9mtOAieFzbUAMadlao7OmW/Up0JEGD5qAVqpEE3Z6y1SMeQxtO3YKY9vYZuZjY/nxaaOHV0cq6
u5aYor0nfHTGXZbvQQxhEI0lMjI2fzu5fStrruidJxWJr/iyE/Wkl0BFTcspUXXbYblQFv59MIlJ
iHohaeXeHt7+ZHFaOLvsF/I8LQlnTPAbVPKhSpuPm+Bl0We0PbnES1ApJJzbefrntcEhkcJYMy5U
dn4OCMDDLCYGqpzdN1HO7RHz6OE8Vm9qo1Tc+BTllHAlwB64SYV82UTWdrgpo9bVykmAjIe9b5b0
Zv6LOMrOZtjTkBP3verlRUzaMavoU8sM1bBJPy/SMKYgOoqk39HLM4lfEU2LcZ2TboqQOqG3czvO
sa3Uvx1cSfCTSNyHctvWDdL7Io4z3bOsn11G86TKUIZTwuEzisGmUoa7Se+ybZlpG2yaDgZ2EuVQ
j0pobFyXLNvFCeBcs+f51wH2ZXEyErawsBWKgN9hGYKA/W1NnDhalrZ/Dv6/HpktAZmmyzlqAzM+
IJV+yM14+CMgccY2RPnXnHDNrq6O9lgXp8GxdtO2Ryy33aJvgwldEvq4tw8Csznik3XLguo7F98n
42s6H4NiiE9J3tQzKyp2q0trGpeBERANSgJDjzdZVpKt9FN9okndgclb0tTTcVys07ipt8omfo59
v4J1zUdP5gMcDAWPhG/Ux9YhNtXT4K2Mc9yRWj0GIW9bkLudCbSDGNEubxshUrbCKa+/95tOzbxJ
XSQhXhaxELv/ULHdnlpVNxxNfzgP2yZvQh63j00dDwKoD3TB217QT1vJyjH+D3vn0Ry3kq7pv9LR
eyhgEi5iehZVhTIseooSxQ2CoiR47/Hr58nkOYc6Gt3uuYvZ3YWohEcBSPd9r2EG0q1khmISTx6a
V8Iavjrmcp8CA9wrhJgrsWLQhXEWUctzhA8Jah08i7EazjilJqeasIKC4Mygj5E5k7dYye/zL4ye
uvW4eVqcvD0pvF2VExzewiO8cjte4ahgZgpx1uRwALCoQcb7XOmLdYqdozrlAr7uj7OrZT1L3q5N
qgp5TfnH7GZu9H15hDi5LcV6pw3Zc4weM05Q3qEbFz4zU35dfCEGUmkrDs6zbFzkulZgt+6Shdip
XyzcAa9e9RxSrXtakaXZpfOMpgWT9PiyBIxz4YJqvei7botyufVWN9Utjgg0bcCak6eT0/K28L6G
S/WYy/BI1+CWAm7wRi3BS/o2zsUYuGtYocwyl1sRh7gXuiNVRd6Wqi9qUf1Z5YZpQJZl9Im5qzuf
F63ZW5Z56Xf2dSRy0CW83dRFVY8OMt7W1j7D2QPVheE0FgVMCosqjx/dlgj6Ez2YhpFKkR/qrL3T
8n3e1A8WdkxHbEmujRJdQTcKN3B9oDcTa9mgxHs1JvotIwiCkbRcZt7DEBvR0cLcfNlYDuHrxoip
g9qFWfFUzXp8rYlrbioYsV5tPqW988XJveumNvwdM0pxgA6K35NtX+bpuh7qNKU71/sLGzoazIwv
9oB2VGPr95otOjj4oHKWGIxBVzxHvrnikGAWQQ6+sowliZPI4mh52aFJxOOwnK0mvKpyppOmjZC+
OVynU/5cdTntrLgapqIEVVu9Eo7v7kdilSPcgHaOl/s81I894zEP3aEto8KT22iY5Xp6uGtz54ow
/a0HtWrj3hluOAe1yBY69+RmzhkZJ3WP0skiAgt/wC2DVAYq/XSq2+qVGrluQo1BmZlAeDN1JBDQ
Em7RJAD+QLagPC+NDUvVKk9L2QxfK/3WdkPxilAt8ORFpngwdh/GItp5oH0jod34BC6C1Mhg3k/9
D8NnXN/E4x1CxVgYVpq/V5WRoDP8pjQl+dbqh8nxDgoL67cmnGRVzGYsaZvlBAyBdm3pjRsjX/Gi
ikv/Yi5c/aQAjP+D9fyPWE8onv8e61mW37uqf/k72FMd9Q72RMAYRVRbIK3rINj3jvd0P0CVI7nr
OTqWnmBB//kX6tP/YIHdsl1hAycySWv9hfoU1gfh+xh8grzw4Gq79n8H9cll/i4VpvsGdQFwKQIy
eOSZSm3wJ+k3K84IkogSO3pdq+JmILONksG5otWyAlLrfXhGN9/6jn/Jihug5+bEZFosntyPTWoW
0Q8gIpP9DdRxpT2KEOb5p4m4b/cjWkRevayuNWrfxtTDoyhdGUuu1op13VyPTMkaz3OMZgPVAfxQ
VTt599Da7mLudLvrPiUm4bAg7Ygq4qwNgUMi8AFw+Dgghq92PMygXRwzMs91POY3meZZ9S6cNKTy
x0rr6UR1zKAvB3ykFD4xMTa6Fy8oNg746Bxo22zzAKQReBm/JEp2+pCXz7rnacAVmK/jzJTj0iPH
2b7YYNclYLSgd2V8N5cZXaEO6OWMZGdU1Ju4mXvpaohgPeGRoXMuMaHMxvhmKJEYRAGwJ0fZcbV0
0bHfiGzsb4o0txPjpWDmF59iI0OERQfY6G6IvmXpaYqZXOCJLe7FhJg4KJSGkHflGr30nq6RGqrC
7KsJ/Ay5SuHn8VXPAICxQ+6GyBjpQuTYkq0x/aGFYGL4BWsnPKT0sFvJmdtWgXl9YiwXiHlYKT0V
KYeNcNzFvx0wJ5geCUM21sO8Okb8mopKvEb+lL/qKFp2hy5rMOpL27bGlMpGd2W72Fb/7ED0CQML
pM514QOEN83Q+lgSKwFJAb0qaFKMFQDH6JWHN/VsXmTCFHelkxN7MOCdNtvaqMps2zWh+zi4WDbt
y7Hu5zt/wMsbIKNsFU1z0Y2LtuWnIjhkISu3MzoT7rtYe6e+RQrdZvjrLMRG2gaoLtI45sB0sMO7
eI/K1toBJ9TG8hYbVM37YbuT1YGLWycwtzLXgHcdXSCGOQk5u2IzJlGinTH6xG6mMB3omSCOVq/e
lc7oAo70u8ndYPIqvEPqTfBc6zzX7CDUic9eR/WwmEfsCAtz75Cb16/rejQe8A0yU2j/9tRc5Wjc
RlfaHM3up9LGHfCI06PnXYS0KJZA5MUhzBEkes1bIcSHPRZUPIak5oKAjYONykW2RtpTLYrlYXQt
697AqS/AhAOaQyamW91doktqAKoYvW3fGBIOzO/Mk2+5MLOPWstcfCpx20QCN/najNgaz5ppn6F6
14C8RAh5sigPZj33gYvebgAdsao3q162QZz31lm0RnOVoF+MghokW4LpmBUk2vyRuK55mBKvOjMW
cC9npp8HPwTjEBmuA9dEFKfWjqYHp4noq3ukeLC7TY8Rw4iTHkb2J31pwngT+4mN/4L1XRTT8oIU
aHsttFHcVcMU3k3jCq3JMMq7uhwjnkcXI/EwdndeFQ1fx9yoT4MO2CyG4EhMcnDjK48IaOBg6nfo
5sl4KsouOVpNSp+8UFWwjs32FsAJbAqAtmwKr0T2K4kydFTBAQFgji6BfifeBnQw3EVayBt0tcvn
chZp0Ax+dOs4LZKlwI4D13Z7tLaxjViXuT12rdmh8YOohk8Edpe4fXtl8SkeRuJDe4Fw9O0oQu3F
TIi0NgBjPo0MUG49gC/7ttQWElUpgAUCLicn1cGEItqL73sibjEVMnHijUVxnaEdvYvTVP9R6Gn5
0A5Fd23MXsykEuy/sxn0wjyJbtU+I2PaXfWjmxPZWxYMafQ4q29jK3fv/JFkx7KAtDct4LmR5SON
OqKVkVaI+xGaBidk6WNPOIRqjvHNfL86DUD4kNmbA+0OMWty4McwMr2ticbEISs8NKA6W9sYBSTR
TTIw45wgj74OBpA7Bi00tzrem6g6OdcgwjrMMOOKpAseV2ZS2ycQsPPJrHttj0CRtq9jy7poEmM+
ZjlBXK8AhqKRTqG3WnDK7aOBY313V4a2+9pOQiMj1iSXuiXlGoB4Q7Oz6sPkVc7OSvxmSyipvfbA
QuympY4fwy5fruIB/UmyJekeWaj50KdaGhC7sS5sMH80Rzm0/Rkt4CJPIDsnAofQYvE+oVqV4vmb
2uce/c2rPkNMHam0+S4sEFvmGbg0yWWawm+sqoOvS82m2nCOzETNwA8987C0xLoqc6338L2TXdmK
eK9FRnlqzArRaJKW1+4Cfs7Ol+EizhCDj3Oc/nraTQCXLoIM1WgcV2cMMXmOxv0CrhGUbu4dZmo0
HqnMPZqaSHwo9OyqX1rzG7zi9hqhFQRLXBv5YK8qDp4eJ9s6I8qvFVhnex4Aei3DVThdB9RKUswu
LHfgjS/LCLJ+so9lMWB/aVlQxXTGoUTA/c8uooaPWeuZN1roDjs6TPcw+WkOKr8XF6FG0o7qTSPa
LyF0aHoLdPWWfSMs70cs9OhsJHq211atvccRGKyAjSV8OoH3N0YDlahiRVx0JV1ULA7KIYCILoYV
W5R0HKYbTyMGqw3FeG3QchxWLOuD3HXC7ToTC0+FlQdl4uLqpa/D3tZipmCVlczQXq1xm5SwEUYE
ZK5qP0/QK7cGaQDOLNgPrZ1Vgej0h7HNNsgtrueocqBorTH+zUR1sUsepX+sQ3QyRUDBWY156wJC
3bl+CkvcoGYUooTFUSicnc83nLTtvk9heTjlhElnqg+HeCpkB0IKaqG/Q0RCt+GAGHylRRrtcrL8
mBSDXyJ2gapVOur0oa2eXybLMNxrWooiegFicgXzdeoXHIY0ma+B+UY8saWZ6SxfOyLSYAdIZs0g
+ZzhsGbO6G/EknUvVVvj26qP4gCMw8JQbB4m3CyaOr4bnbw+5Z7HZC70uvZzTSZub01rfS1y5m57
bNRNd0d8bzL3XUZQ5WpOkFDe6UmUD/vYcDz7OBsggy49HhLiMM3q9B9nsdZw5sKh7XfgRaYrOvW8
2lqGlCRwxAL9GyOyIdmTFTYaE8rPuNhhTXZk0Bb9cnA98TVaR2EivfH/ZRZ0+F5dvxTfu/8lp1ev
Vb20iJ/1//vvi93bcvS9kvyxvy0EJMf65W743i7332EAcign+mPP/9eN//iuzvIf5jdyCvHvpjc7
0E1t8tr/o/rxj22VD8XX5G8znbfj/5jouM4HKMPEs4XnWKZn/ERsc90PBrMM39UtAt6yl/lromN5
H/BHwX2AyQfi667Dpj/pbd4HHJgsJKmRhsdfh01/PorbN9YaT/Ht0fyx/I9ywCI6KfvuX/+Ul//Z
UQYxfh1hZ8uwTYajjiV/+c8S1zhNZEa8zDr9OMCUesPMxYYVFkV7Rmp0StNGh2mQejgoGd/tDmmP
8QE6/UZfv5lI+4LSDhJIzxGEkmm6neqjniBy9mSQZe+T258e8+9u1vvd3SLgjLo2j8fEeefvdwud
2CGtEHG3s35hxF5HFKVmLIe3fCieEM5DCjwLIsC7tntEfereJRCAUuPijUfiH19Nhi5UguNagPya
sgBF6Kuk8vaT5ZwWIbBtJgiMcCn2uhv/xrW+S4Yo/m9EsW+k4GPZwcuiiSjrW3m6xSm2oVzHHlk7
7UVTvcp9xszb9HhLy8tVtn+c/HCrrxqnxq4QxE9t4XAMAoFVchd5SsJJB3kHHm7N8lSTXV903hDo
9avg7H/eVAMYUN6TvEF1w5DkKkhfjlts5T4ywRo1CxoCzi5EbonwySb0IcElSFZRbih30n8PmopZ
ZLC6GUR7+o3cJy6coLWB13Aom5HgJTbMIXLXiHUptu0NDL7+Rsghx1Bsm5F/LSMKjibxB+EkfCZ1
g1wk50iQ+WtiKMMaCqkc20A+ihb6V0SgCv9Kno4RzjAy9pNJRhazZLpr2LvqlwybZ15Hr/8wAR1E
2QD6/gZAvgBkzRFZyQm4hrovLt4YLryqt58qrwe+dYNx06GHXVVCcGGTsGL1/3y09a/oGG5NNG7V
D+A8QoLuteQgH4/87fLi8jdA4AmaEs1ueS0eYSjLbOsqGcdCvu6jzq0tVvlJ4LmDljUOoblweV46
rGTmYUj1RmjpO5TH6jY1PyKuQFPP5wDQxw9J2qOkzqLcuTPmTYUqxwLVTCdD2cDEErjSDGmxHQbi
aqwP13aDB/guXZ8TriHP22UY12A4knE6eQqTst+72PehOMBdOZDZ/jzUM/ttg7JdhuYMhLRNSFlu
a+RpCQLyyzhbJhCOTIz+Qc/HfcHh8g7kYXRfjv/FsBg0OuFxbJb96BP7TEf801ISso61ZaoMTsbn
8780od3oVrx7IUq8bYfsftbCj36kQeWw6ucMaGVuIDy8WLdhkRMdcdJdAqS69GyET91zt7hXTQsm
DjXwPkVSJjavBhInu9KDzb80BzAXxMQ972NWPpkdCh5aEjZ0+97Cb5peMUfZFTEC4Q50u41mxEjH
WQGhRL6zIbCm/o5w+LbGxFz20MTEb2jEojf/jP+JEf6HPtSUHdtPrfv/zQevyv6l/Fu/+ccxf3Sc
hi4+oNLvuEI3DGDHAjH/6XvX/+ufGrzvD7pN36lbjGaIzXGlsmr7+F//FJDIEaDWdZNxki2gMv3V
cQrxwcI30Hfhi9t0FML4b3WcmKf8vevUbUenJ5Kdke1JbyzpLPNTiLBeK2TRgZTcOIskKZKx1DNC
2yWTok2h6ae1rNx9mltn/AfTIB+TZ4+4IRhyx4CLFIPgjbHvgx8H3wqb2/KHJ1EzhCO+mF5/L+o2
3bqjgIYxokpsYHdJ+pDIeePCvanuismGCGGiMlVdePrHbOm/rmseVG66BkYS02211pc4m19L5Bcd
UfQ3ORpRdzHcSzjB2LDQR+XILaETBMQpFzNQC2EBmTHIld426/pJs4vPyHokh+oHuXZywe2h9SQM
eoBnErfIJDaMe7dRmB8iDgNRAXwKQO0TnN8Bqb7l2yygI/D0ECcR0RHbHwYTHelSrG2i8WVe9eyu
6Ktg8FEl6UiMX7qme4bBSS5yDU2CDkuE3CpCJ4mffEOu61yOOYFOG7OGcWeYnX7QvepQzYAxIdUF
hUDpjj1mwjIhgt8Y8+kxWh2xT7oCByC4h/xyMQ/DZQr4LJLkWA2+dlQX3m5gOGCivLxLTdS+832Z
z/ZNUxY7s87sXS8ib5tY/oOGk8VmbfXbfqyazaBhsrxmMYKB9QN4DCnOik+YKfIn4k1EK8z8xRgg
mEIIifYwEuFRoAmKVZO3t9LuC9M9UOOrVQXloF+YfjVd1mhjGB5zSQO0epG31T5xwIJEPIEcjesJ
1PSzkY/3zioQ/EElmmwhmStyoXAK1hXfY2+5aaa4PSdeDrifqO1ceMjDLtgb++K4MP0L1qz95NYy
2Oqi6Rbn5gvICcSLbcj4aTyecoTFd3pehcfcbuSLna81qxm36QrzLiHrDG8ZQtvsGYfEha/s6FfF
CpsxSkGtZO5zufbltiKeuxkXlM+QkmkQpJ6s+oWgerrTSC9BhUqvG6OVXMDV2c8WEq3OBSYX4EDa
dEKHk9RTbv7w9bg+xcXwpCegJdsZYIhnW8FcEQCwWlw0eic69w59+2tGdPsiLVG1dGJErkkkLJe6
7kp4mHnnVxkBoHYs7+P4U4jV1BnuPjRvXMq4n3inpYWxgVwG3xwFxDm5n7stspP0/+LVbpDN7Yed
3t64gBT3yKEwwCPyWlC/XWNHogJqkYGHeSuy0wKEEcQDsog2BLoErfQW8c6dJtyXog2/QW3QGfoZ
Ggw+CB8AOLplRmd6sb+75Xxl6SXnTvGTLpph2MxILDOhh5w9dgYsAwALewOrtNGv6yMONDg15JuI
MWdrAMkw0qcGgu3Jra31tp2I3A6YnrcjugeigICbQDcI4wp/IiISuyE/8tZw2Jhd2ClN2208DxYs
fKHKhcLvWXtaYFy37W888RI8jokX3nTb99CnsGEiMgG3SovIZ5biNPPNttHRwtl5QyTbPDOaeyEP
sa86ZMjtIUFhy+mKLUkfNBuSArzmWE0n6P5PSMFeE/tud7Gkk46QDzZJhuy6yAdr55Xrzq9EvM0h
8CxEhfe6KOcD6k14mRMJ9zWfQXb+FBF3xJ9nttD1C2+wjSMsHgxtt5xwZbdyAaafyNzeFNqLZxX3
WR6/2GVyUxaWfaO5BCsmdBt3JIHv0oEQ12OSBHluEFVKgXbOEH1AwR0a/NT3upN4BzM2iOUNIUJI
iFXWMwB+MMZ5exOnZnbRSzRSOYwD7A0w0dhyrFOLU4vdXuSo7F2AyMDSLtLP76vUHt0m1E1g8eqY
t23ywJ+WYQajbLSCWkw9bSTIDbhMlcCd366a881CiCSNLeOgoAAKiPOLek7WOhizROJHDzoJqR+3
mw9L598wQ8WELqtITc82dcGboptu7U6OCR93DCecFmJxSZqq3TkxgTPPdLXrGISfvuoEhcBQwBVG
sMgD0oyRoSyqP13dAqDlJ6G1iVKQ+qMkiJRc0Ps6wqWYacbQmbR5JS9NNzqBzQG6TkuYru29lVQQ
UABoR+b6EWMHidX1rld7PcZdkh8XMdyguApNRP6p7cgE9xWfhq6AOCrFrBFp4LvKLmDB3TpR9LkP
izt4QT2Rd3AE8JeQSPdPFty0HJxiVBzbDHcSQ74522hQ8oseZqTF9a1ah+YDbxPU12nqHwui5xce
k6MMc96oSI5I2AGhmr2XHgRIT0jwTDj2R4UzS6B5kGZSt7uxJXBCAY2UmIzuXgMwWk8Cq5bqqMAT
rvnqjwy13aXaR060IuURM4syfMBn8o8v5akIZXPDqmj0NI9tVKG2by3MgKGcN72D8tbs04Fnhbup
RUWLG2m8IYX3UbJLZIuyC3Hn2vOD0IsRpZGL2CEamzgx4XRDx3zYgdDtjs+6oVcEKBG0nppir+fG
sShHEz5tR7hXgBVC/BGFAPUFWOQZt70YsSqQQDN1pfc/v6wzIxSkO5Q1gbD3zM4VFAtfpnm71iRp
1FNqE7QSiqT5/g7EUiUFLPllHT1ju4dnfT9Kpof6syKQgVwC+McU9/BlCxwSOgQY6JpM4lwfCn/a
jBL2lUh0lfpjkS8KXMN8KrM5V5/DqlF9I2HhPqqbP8zFHIFl4TVehgTNkeD+Gufxqzbj0LRtJJ5q
lp+8J/W33heLbCyLo9oyu3O7BmpT0Tig7texxfLHXbLqjz3UtlYTezF2cbrtAGq9n2ksUbRzTERS
1NksWedU6e00b5eQd6BKP11GLQ/F8Ehuju/0r11USZ3m7XbeL/W+j1pXAUkUi+ZFhyJ1n3/Z+F8u
qg2/nPPtVt8up7a/rVDP7Kef8VNR7QXlbWUEMmfzZd5qWB3J3/B+6p92/+0v+f323+76y5nVoluI
YQNUFTEPBuaN1cVnEl3xuVqMGf69jgNFuyLuLzeEsIFQBpHFIpKKRZUsqmW7eKSSUOVj+8Ht8mYf
rdCNPHS06dR/W+xqhnjw/GV6DxkfAxrGzpolj8iVaGHNzAEQqkPVsvpjYDh4bEELz2QGAObmXr+r
u3nYiOZcwr7Yoy+P2GBn6judbhS54hHqVu4Ue0cC4xaFkRN0RBA/6xu3aDBv5oOupMicJz85tThj
aYS41F/LaiVT8uJt8y+HVFPeH5G2xXYaQTv1B5IbEm5y0czQWBIp4wAyzlD25Ukq0s8L5koUxzCW
nhny8oVaq4o/rUVe4KnEJjJwOmT+FnAjgVc1XxxjpTGOO+IyqZaf+rEGOZTiyR7MmfmYjPFLZDrM
g2S9VX96WUoZDG/s0E/JLedfSyQyoXnT9q3zOSNhven84RjLFsMgc9+P/rb26n4XV1GAOFB5YfXf
IOUUJ3VCJqbcvjwrqosg5N2Tk0zf1sm/bQrQVOp34Fb2EEqmUakaBLVOPQbaXvfEce/3Z8oeEwPH
CmPOP59irXQFMykxCM7c3oV2ofS7ECbU/KfR0K2gXqHCwS9hFyFfcGvlT/Vs2IHe5miTLbIN1BG+
Piyei7WjdT+3JO5sY9716HKBz5iPs0SHgh8oVzAMEVRuJNR26i79rL/G7Qncnjy/uq8QHfZTb96s
VtkzerPu3nb869WqxXIYXlGRTDYIvgDeqlLAluoqg4TUIx/KybqYqYdazhT21SiOdZVJO5du0gOj
gG212H05XQ34+x4V4dCTaNBJ8g/5Fn7UcVG8vV/1Jjp1avk63l9M4lnf83FhPO63O4SYyPg02Kqm
qI/kzLJCRHjoS2semXoz6rOO9NHa4hoUh5jhqF+jtqk/6DT8UVXe3+TbBy2/X7XzL4tqP7Xu358K
G7mZsceVqnLqW1M3oxYLBYF7X1alt5Urhirw7N387X1F2uAc9dUGPkzVUpdlrklNVsVZVbW3oqrf
6uYY+f1ZATN1ofdbjuoSNWnGiZo/fCSzSv2RdSPWQm0NVDUhbFIh5rSIZ/wJ6gNiDhmAipj8oNr9
rQjMo7jA0tgeGFP0smFQX6oqvf95X7es0JsWPOhqAz+zv7dB6of1o0GXr4rQyhj9qOLb3dfrfGOn
V3PV5/uRclct696Z/YLBcQ6vwRFfPXUjor1AD0I/qYftyyqnSu/P/n2dWw3MzCMS++87q0u+L74f
q0rvr/F9w/v5fjk2KR+HDFq0ehaq4QTD0ZZHtaxqHk88689q+e3mV0BEIHwg7atzqXeq3pv6468v
kaaB2VQPHnXFharEO4gHkv1b9SH+vqiOfmuqZqQNj14txbjB0afyj2pL1KIqqXXvi2qdI0fB/639
1M5T+DphhHN6u3vZlgDs5bN9rzOhJz/jt49ZrfWx6V7h6v1Z71TpbS9V/HVZHfR21p/2+vUCvx6F
PQ/qAs5HY9XTrWpXVDeiSurY361730VtNdUoUBXf/6j38b6oSuq4//KsteHxBN4PUTv+cqnfrfvl
rL9cKZIN/qwHrYRyqzqLQDa6OQ1kLlnX3/+sQA/hEMv+5H2lKr2vW98oBnKfpreo7W97quZWnfx9
15+2qCJUp3FjgFF++6KdtYSA+15Rflp+K6p69dNataz2V/XsjyN9dztD+Bqy1SCkx+C4eUXuyjF1
cZsDAWDy1O/tssbCqyH45k+P2YyKut4N+iPNySypnO4dceEKHceheayz7iQa5MJWiCRfSlHiQmRp
j6YR+rcjovQ7Mxwf8NhCELCdfZRUsviEmfusO/Z9OafQYyykQEF815frkpQ7N+pTBOjxnAKJF8Cu
hw22wA70xoKUiEu0bkT4T1Nt3K8/+K05WUvyh3JSJWVP0PvkoanuVXWs73/89972py5XFX+3+y/r
VNet1r1d4XfHvV1hyvxLfK91ksqFGtLJP56qu+/LaF0yiSF0LinOsv7K5Uk2UG8rf7v9l8PJtS07
13HRbO9lo6YOLzy3TG/UniPozb05N3dqw6Kq4O+LQDWirZ1Xr0aCUxzCO2DgEUPNpx4pwURISaD4
1S0vB63mRVfwpYR7TMon1IfEPula9K8792JCmgznNxvCSy8+dXVya7TOpTf711YJL9FL62dPswKz
K2xIBPY9/NHX2gzRhqZ5DhKG/sfJgJ/erfD2RVJOmxXvoN0AfWGnwa3cNR2w28YuoPqmPXFN4oyH
XhvO7TNWrjYkKUaGYD17LnEb5TrCIrh0B/lStcgNwS+dYpkYQyLBR/dva9jZ2aCfPdLFP2WOuZLh
de2dpoWfnGH4EsWzto3ywtzZ8B1m4mxE+cDLlATCN40nI/Dh0m5816FizLNFpGC5HgE9HTXHwnEA
scJ9mOE9ihlasNSUIE5A1JtWsoFduhFdCCZJVN80w78RmkD3fOwPOHf8KLR5CQqE9YM65s5z+1MO
IgavMqbgdeXejnH6gu5bdHRXaNdlCa82/Dw4zZ2H9paXJg1waZ4qpq5b86vll/31sPQr3rb63k7t
vduGTpAX5bfFq0+2NtabCvDwnknyECxZeYtQP4aXi/Hq+rGGcKDrHd0K1QBJnTAmKJQ5oi0YYhDn
LWvgW4TXVifFBbYsUP3LOyI3ecC0jcg58IqmKp0j5vUQyEY4w7Pe7qcqY/hJEgGEd7E36rjega0t
R09DhJiwhSHanYU42EYrrQcEG7yzvTRi55blDqTvo78CynLdCOMqz39I537ZStTnXWoPT3EM2g5i
2McKDT9Eco2P0C195OBAdtNAkZ43wqtybcs9gFsC2ugOSe7KuWztNShHA9+2SRw8v3lZCrva1Wtm
QkkVHnJrRXeJgeN0cLTyy+Bdo8W3AHnsOwQoNALlhvuIH/ALs09mlShi7stuPM4hrmK4GBF0Lgkz
DVq1LYzxqzPlAKMFGiS55lw21rS3XAQPZesfW7LVI94EK2SblwMx2RyT8iE6xMIYTv3U1xscUnRw
jlqdfIFqPmP9inbx0B6LG9Hjn5c75Cp8o4Vo330rUIyUaemPArWrFd1Ytzbir4ulf03rGdjoiMlr
aVf9zqmMHZ+ccd0vxMrJt6BgMp39NfEeJky28QaCJCxqRB2iy7kFrDnZ9CsVGbbBrKLDMnyP3KS8
zabsm2dMxwTHnABPUpJzvXO9tPHWRDvKHPSvKz60V7QUICKsYYJwI75k8zJATKL5b5vmKU9tEUCP
BH/WJkwO05MtyWLZEL9I5DfSNfmFXyGp0AKRwX24gmuKRfezM5FKSJenaHKXzdqblzjaPGsePruV
BgkBaKve3S/1a9nY8V2qFy3woHLeR11LsCnWtqPVtpcu0FAYktMX03X4SIgRL0kS8Um7rwYAjf2o
FdmNgytk4lht4FYGdjy6+3GJRCHh6VVQhTOKWouJ5SsthqnzzaY4mIwyl5jXBbC92v9WEGor5ulQ
h8t6mce47zVYq/YRShPuKUM3KjPyz35CbzhuvLLl89Na7cGLuIaPDZpJ3LO0Uca3sjvTQ4CmTa7p
/hwbUzincU8R7zFYmodKb81XCLj1WH2eYGMhbxnr+ykPt13Og9SM/DylCJy0XG4XLZ9Me/zsT4W2
z5clmFEHhyY63Bb4ik0g5gMLWzacnYr46Am0QoyGWjsIy+Km7U+jXekXTfgZ0WMsKdwAhuwniUTF
pc6dgHmYZ69Ff1Gk4Z0ZJkHVhuneG3oMq9f63OYySK5rPITKuPKG5AgmcL4WACx2eLXQQyz0S0UE
2ZcEwHLJeAYZtRbLCOEcmxElYACsa1h7h9ECLZIYgjjtWp76tk3oXwcAtYIZoWOKgYQmtTyqDB/b
rWWCeOnsl2aarsK6b5BvbK09zBjSr3V7TOCVYLgt+QcJKNJ4mMhnE9iFkpHSuriCpOwsepRXv9Q9
OVOzJRUU6dEPLepfQSeuiC7fjZOFWkQFski0CF2LDPEMAFClHUdX1mo+2nrdIEKRZedBsy6s5QUy
g3adgwDL6zi/mjQNMaEiHU8k5QBfQdtHjuMAp+FAoAC2XDGG2xFCCPpV3dmLXJQdiPd/pn08O36B
Z7LOh1oumKdZNFamodWAebN7IvO7vqiSg84T22WWnx6sLH5OjeoavXbkWroJM722WjfE8q9Mbbxd
+/TstzRvQ+h8ZcZ86EAbQQHAiYbonZ06CEtk9EZaGF2Zjllvh8a7DnUt2VrtCgRtNMhWOfOdndjx
ASo+P6taj1ZZ+ucLoyYXPFMdz7r2mBs83UiKWfohpGEr+ax3kxfkLyGWnIG2oo84Szv7JBqOyfJp
RLx8O6L7lWcJIuzO3bxYBxJzGWzTPcEjCy2O5dKfqOKN5wfdIrM38/BMdpsKGnKiCq3iYwjzxC6M
x2yJ+7soxPbSrMyDF2OSl/OEUC7ft/6cniGwoHsZBm19Oc2dfx8l0XRqxaZKUCY1nTJhNDBupqKq
dqE/HVN9wWhzjywf+hQRws5OMtKMY5RLD3Vhwp/ZTvgZBqOdBaWZVNA3ijkIE9x/xzV5GOB/bJbC
YTTdAE9cSh8KjQbzw9QcBmlN8xgat+6aX2cTotPus+WveGFZOJL1aBRZMeqPujPLwI9tk4tKa7jB
i/xsNZm0HM72iPdinZ2F9rRMmXuILHyzzFxr0QHsvqAHtWlaa/0IrfU26dDRLBEKRYECNXj6rkNp
on4xefYXNFQQRKrPk5ajODBr3caai/yYjBMo+fhouGVz6tN23jputtLJnULom2T24+HkO8vO9iMG
zEmMhYt2Gw/IVjBuqvHRtYx6vUeEkshwHmtis0b6tavhVxhOzd7PSD6ZKcP9dnkh0hbihxF/q8sV
NS03DMjX/h/2zmS5bS7L1u9Sc+RFj4NBTQiwE0lJVm9NEHKHg4O+b57+fqAz0/5dWTdvzSvCoRA7
CCbB0+y91rd4JxJjJ4+lB7emTDBV5HpYWY+oJMSmTRwNJjITKhnzSPKQZ9fVcsOsRCe4r/kKJugO
8/ZtQH0B/6b6LJzhCPbdwL8lQt+XP/I5/YzSBHYedYlzU3QPADr8nXQGNM+x+CLz9MnJoxRCpsIq
4QG+aTPEY7HhPErvNWf/QzsaBklDht+WTJJz7lw87d2LZb1PesrBs3bSxmU8Q/Z412fNRRXIuiUm
5N5gNMVEJR+SoT155QLsdw0LSiEVJjODcm1i454Nj67vOARGD4ApvzctC8fZ2L+IWfxoatcIqhyR
m0/q8SDny4AMgNgmGbhwVfaNg8dmxVikfXVMtHvfdOsA/zhlQxOat9fjhwPUvYFPeiRfyjmzuWDP
kA9Ul28mPqpDJkp7p70Vo8lCvfTLE5pDgk3JegPu85gwOnjiyIj+nC8idClTnfTmPp10f0co29el
t3+QwwA4GgkQBAWFkP7SwVANyTuAqjL4qCzL0F3pJ6hSIe8T1aW3RN3ENXw9lt0Em4Ix6In3VXUT
6pJkxDjRk21urSMQg5/Vjvf9NN34rINYVWV7XGO4ikmp39T+yCI81ffa1A8bq9MPk8rtT+CzEb3Q
CJUHeIKfYSDj9Iib264A4DnJRsNMbuyAmpKYWFW3HRtoQ+gFkRjTzu7WrQm5bmoW73lu0iC0UkDN
rqi5+sWzhIVEjt1xiqoH5c370rD39oChu7emimJsq4grHM8ZGN6YtmSoXPMFvMU3b4kzaPCKzYIX
ZbsK01+Q5WrPtuGtLoE0EU4fZjp5DVqKrF8QibsxlvrgF81+6lES+NhJOP8bc+mfsed7N4W673Vr
XaGTkieK/KPIvbOXUAACjg3kY0Zl0RvOcIIxQAwNzMGeq3AkrfaWeI3HqRdfHeGMb6XwX2ticjat
lX1LlIbqtjdQ23gAAS2ur8y+bVLHfMka77VF2UOD1Nh2sUt4Q2ESn24Vgda10KIndElRHR+MQr1U
nZ0/tlAgMOTkwUSWZKgS7blQhBC00Kijcs63RNchvTSWVyIz6q0+ZTsp+CxdR3HlENOJK2LZRlMv
dy7rgWYG2SEQpgUltTtDhoNm3Y7WOG5qOE/7ikywTYGvA1gXEKzM2MeePx/cRYFRAtjWuKB+8QWx
nJ2mMYjJXAm9hnCoIf5EDiSuFm+kD5Mx5YJmYZux0SlvIlYh7HEx4x2Z7qA3YyDyeMQFrPCBJYf0
0u1IoThj9r9pxvmAc7Hjqw+Ude4oPmfinOo1Eum+c15ztksKLnlQokoLnKbJAC1x9AGuldC7/GAl
+D4b2mJTA1nPVaRKQICxIXY2d50CwZWx+WAky8CB4s11djLPsOnkM569ZcwI6FvcjYvfIhxEu88T
Rs08nw9zqz7lrlcS3Tcd+VKXsDthAajOuyuiPNqJydIC19UDr2qGT4pMXydCvCU9m85JgzqNCB1k
sku3Cptnsq0SRv+4cIwbEGByDcZ80RVoWpNJa5Sutvc9SXcEN8pNUxLk3L6I5EHaHUA3aN19nJZB
CsuiUO6RT6OJW3K8VaD5MR+eLZYwxd7fwSfhC+1BZCn1LMAz90IKq9zS9/5koMDeoygr9h6Kf7IM
U8IciZowFgP3vZkjpyPVD8S/iTUnBnAtf2S8l0GtzeD+k/R7Mrpf6N/v11M8Krd/d6hyAf7Nnptp
pBo2dweHoFEw2flGREUTjv2bGYFC9/xzAnLDwXuU1p1z+lGTSn8TRXDtmSIeTLYgGysmKM6O0bFH
MSGiCx9p5Qw79hUg5Fp525fesnGmAdhbTwZagZQdE83zYvZvuRGbtyXv3l23NLf6lKwdgRIajFO0
5DVkxc5vrEf82/RgXQ8HUrfWIOa7vi6bXYvDJEzqiVhvy4i3Xq+ykzC6zVUw+7/a4n+rLXb0f8Mf
QDnEv6r6M25qfd3f9cVC/A2JsWEIy/b4hLDo/FNf7Bt/c23sMFezzt+FxZazCouBIroOf504KtTA
/3Dk6H8jUtIzfN+EZOnCVfkfCYvNq4vlt8Ap23eguK9nhh8HrLHDSf8uLE68BO1q1aZUjsrk4I/d
e2+7t/AIoKYWU0TP3QTYOyz7fEphYibFMZ5wTEAW0g980aiaASFBQ3LP7qw7+f5y50do9lyt+sgm
ikmx0X+f8ggrZUxweJqnLErj8cdQrrGbgADw0xIVEKdk1RSswyyFxGWGRs/XQ2rDraXedPRIqWmW
IbZygSzSy/ajtOnUWT8aYt0QlMQne8yzk3NP6PCCi6V9z+v4Gvno7WaFro+Fkuy/xtIihUnYj24x
DUGTkCVvxTINoyXbjXq0HMAAMOeSzOTroB5LkWgH1yj9O5WyEV+0otgpiTZPi1jSa056j0OWjdJC
nnkyMeguGfsJI4+/ao3hk5HeWU9dZyUHLKGfpaWSW0ri8pYFTBJ2BoZTb4rmM3b8cdsMg77BTH+0
c8tOtkVLYgVTlLZt/cqijMlyLZ3aPmxoMkE8Zzx0cJiIiJypZM66CzaMy+x3beCkw2XGZHkoU4p1
UTISJbU8CtdjN6UIKhH6l2kojwMije+NoirfRoT10j3M/WUKNAJW9rOqjbAew5rwdupjrbchnZ1d
KOuZYp0eTGN+Mqpi3vttw4EQJjO+kqUUrU4RVh1iHKd7gh4WOH2SddIEDGupyXZctOyMX3BTNhzY
WqvNSdl8WJLy5frsuZO3pDf4pyl5yCPGsMiGbFURdqNzQJXXDmG9K/IwSlBW+arcWJXmH5jBbyLf
bPbC4j+pI8abM1eePIGrbOySr4N0FB5gfuhy/PsPggDT325eH70+7/qUf3Xz+kBkKx1pgn2+3tJc
1yHqCCdno/q+pMzxl79xPV51feT6Kz1jlsSx+/DHadhKEP2y9K9odGgr/vUg12PSDWav09U4itf/
wX97etfXXh+1V7acYM+GnZxX/HrgejNWMVjT66+/nd/PZ2rLi+NSuYhj+va/PfG3X69PvP6Zpa0o
KDgQ4c28DOQK07z+aA2TrJJFQCkd8YOOBHEBYEL7PawEPweO6c6Kp6ciP0OtTH/7oc12iiw/4z7U
xhT4KTb7630TkMWdFe29evx8fc313l4sUJSEubCUs2+csX3FdVsyq5oEclqqbtGfn6UGGWEqIfn7
XEqGnmvnqBu18/U3SyJUXgAewmKculPmTTejPy5HAoPH7VrlLpDGbXTj4GJwPoOEsM7a+sN3EvNM
dnZsgjvBQPrqeLq1vz5udqZ78Fro+542nwrN4a0GkLIbqtEG9e/a5+tvZGOvAS7zg09ubWvxAUNs
IoxCOee4oGaNNLcLf91H8sDW6tFfTuszyHb52viS0HJwWsk4uqcqL9wTatYrarLc2ev7vkzSwjZW
iebMsqzw1S5STYT0ylkCEqn08/VZ1x+6Sxn5+pslqNJXY/pmulbJ4Jl9jFFNiErOTj7y5+Jm8fqD
KXzn1AKoaGe9PuQS+6VBPYfwgK/YC9lC1CrfFbpRXXIvfSmqzt3Dmcx3bQ3ZYy5zc6tTB9sQrzWd
6ZFN51nBHfPz8ikvCEQo1x8TkQAA9UnndtZnmM09nAnsLYz09OLkrbxPRtsNiVtnyz+UznEiaEPO
hTwTySfPw6Ssmxbji46WaJtZWihai1qexwGHBAW2izjuYhXvLjvLM1Z8fcQ+17QOLZBCW87abCxn
HV3duVV5elyqCBgad13vX8a4xl0i1O56k5qc/vOBL7V9Y/mihDxzHDUhdzA5GKdqPoLCH3uS7irz
rrD14UglyQ100bCoHiQ1wiY7w17PzvGiqQO75MLpHhGSbkCI2+d5WozjnI8Hu6TITkUmtbZFNXLx
E/+yryzn5XphNRaByahokWCJKLvUJNCQHDTgW7XnhmYQN22tbXdEduDA0+f8AqKspL9T0klsgObQ
gWY/H3/KYtLGsUVj8BFRWBLgQqGRGAlLVdmxT+c2oIrkb/oyNu48J9+XAHdfE7J3UeSrO5NAyoO5
qnGmK8vvKsS5tmivLfY5UuzCmnHYLWOFT/9XH/5X8/3nnb9uX1/4UxX1sy+/tv5/PXy9z+Tj2flW
f3f9056JK7FKkJD98YLfDv3zV8D9z21kyl3560yuf+96/J+KAbL4qiB26d79dhK/PZ+eixGYcbFW
dA2MgloNZen6Q6yi6V834fg1N3/cd320JzNvb9sAHpH7a4YZNJHu7grQkhbARm3O4D5Hii+c+wUK
0hdYlHWo5/UXd8GhMzXDpVcKSO+QZHu1vDm2vp3QNxyziaARx6buzkKQvhXVads0VoFm6tE8c3mF
WbKNtykRLgnBy1k2H/PKeIW0ghafDWxL8NZi0CqQBl1Sr3oY3OIgi/kBXTqRmiS9BbEm76hcG31q
h6ljJWFFKsDGGiDGxy6RIHFuBLYoqYID/TzmmXN2kqg7rE1KLypDg/QH1RKoAeyIrBMYUPBvQ2oI
OFRpzLheXeEgMN/GgoISdAiPwvE2b3L94pk1PoGufTLwmBXRqxxWsLfrdge3BBU02jVRDYu4VWyT
oJSOgcy197yiCNYnDhE6kzjUki5i6xjEhrakxogh6c99zlTLQAhZz2WzVeK1UfpRa0RPI7T1iSof
WsoyYJScMjqmMDZZogA8imqyLRMrDkwQ0aFZQ7hgU2iykITS6KwyP12ftkbdov9fAMOKdm2U+1MN
BGB8zfAgENzkTEFqefAF52OTEEQTeVSt85Sil3JajCNS8iaM2UcFRJ8a676P8QGn1rcEO9ku1x9d
Y1I0OavLrFkgTyiRunEbhW5kD9QeUWKiUL2Jsrw54pTICOvR/EAb0qfK9ABpLexhu8V9p0ESn6Te
tLuRy5O1mHs/O31+LtLmvXiBK+yGC7WXkWpNkOv9W0scR+hP3pfRA69nUhFLwRrsK+rglg9rjLTu
kbhMjUXFFO89PaWd01bvYF1Imrx4YryvQE1tIyJejwYNOkhQh4GaCkYcxw5ER+sq+i57n253W1MD
RAOT9O7RXyxMY5N1aYp42ugnYxmyS8fl2CW+Ho4jtmmSmDB5r6pRTO42Xbdn2e4kzZdNV/7wACfF
JJTop1ny9OKjLMjNaPXy0Dj0jee8O/vKPQN+khcycPbgh5jdXJwGRFhC1B5CGpP+yaJtQCjOgjXc
ep+Wef7kwrNqZNpckpFrSayuCh9FnNNxgYpKJ4R1eMyhwQ4A0XwmOEpDROch/OWTstcx2X+mwU+F
wJ6cQKmIcoSV7RN8xxhE8bgBQae+m9PBZdAJ03g6UzwEP+36e4mtWfmCHKr42cC/CRGYr1QUH4ZG
tw79aB5k7yY3XgmWpPAuMeDE0NfJ3egwdBrlnTdzjg4+9sIhJkZg/Mtx2h3IwTsY6ZaMGVbZmS1C
Sz8MKppffKd7dq3kY6Jwv5lgoUJdMa191t/WFsIJrWNYcXA847WWcei6mRZiTPG2uuY/T631olKs
UEOVEYjU1KSybVK46ht/KZqAVdjeKSw69MTb7mB02SdFh9dISZiTEo+kjiS4WkN77IE6faL4WsZv
UZ/px7Gd3kZoZlsxdrcy8cS5n2gSdMUd9T9922W48IyxMw9IL7UPasOYMDGiR4tas3Q5b1UBhHTq
nIK0P6JDpjnrxOkL7VNta0oi8cyKphXaBXvX05GdLUX9K2uAu+EhDBMRAy6P2su6xAHrQ/83y/aF
R9ht2bXuDWaXoIxjiCv6TOZjpV1IXk4ihn0ECzujozffjfFDBOvjVPa45TP6npTIRQBqRQ9dwytJ
NhH3a0BBMXlpMH2IuChgQwv/4DCGgGFKWEj5lMN0lvI0g24Qu/hHAeQg8qJD4uVYu2Ia0HZa83/v
1Z1BNZtNOG+taeyLFvnHjG0TryJBE84Y0+urvsXOWXVfhIUP0EYfFRbJ9M6OFQDCgCOuWBirhKRD
ydIuIvnYhwoQlVzB1nBpPAWDIW/xJroctdWti0Fl1vBx+3T+AoA3HR/k4n0uBorPiS0EWauMeNRb
4STX6s0A3LvNogwH8nBcYkrd4ADlVrO7nIGdmqoP3sppBOhBzf4W9zckqEaP5Mxjb7hHrh1hjohp
12NGk5QwNmaX9AcLOAO1SyIpJij6/md0Bscmk2zTNfvd1BpFxXnLBlkyNNefm4JJiU7Bj4r+ZkA6
LzOgPVAMX7ej0hwvUpMDQ07y1IA73rJ4uLcGGtOJnn+NkG6hjyCRokE6glIKiElBsKkQW085n2Jf
O6JkD+0M4iC+2bAkC3PTzw1RIC0BVEYBuC7zzpbI7+hHPEAnusT6Qzz2Fz2csrrYaBL+Q9OdSG4J
SpQbsQnowOFjcA2FUBDAVRa/OMuAQc0l/xNzasXOs3ZIRizgx4ZV0gYxBVpl0KIfvYgE74IYwrzv
gpJ8SWWQk+vLr6aie9rbI2GddXKiV1igR/TpiJZBTTLz2Lv3LUVXGuak1irhIW43qt19JUgMFbX7
WAj9U1qsJlgpxzAt2m8ZbHraHva+m5yvLvCmB1v7LvIBSHTsP0y1k2wWdkPu5Oyt2jhQVX0jWnfc
ivme0AtW/nn8UfRcXlpaD5tcxiyRl6CkeWhW9o63negps8npTCXfx9r+7HbUTRhEJtJy1v4fObFc
KaespK6FXpgPUfMOviAYjomxCN2BYZc8348uF1NQuqAuSiU/e4nzYRU0Nq2JwpZpFU+yoGgTP1f5
8k0uFdGl9tzvele8LW5lHEpJH5vQwLLkc5XkL8VsG4LEmd67IkdpKGZ1aHEYy+khAaNL+NBXl9YQ
bghRVxxVg9VRvHcUnkOn0xgTB3xjqrkdUJUdWzksRDtCA6ntebkdIrQVAALeC2o0hZ4+zGPxrjmV
Aq1bhfOAux7gmEMlLn4GsTcH1yWXmQqAnQ0TtEEsLd0G9r4LPSW85OLGq+M9bOddMToXUHRQOGsy
hH0q3DhH6PfGCT1fcgIKvQmwPyfbpl1ey4KmxoAIz5pI4M66yr+bIWa0mWOdBi89JDD4CIv0aXoT
9L6fhsgP2yYCCzndzeMPx+qa3ZSThoNW0N6JBdxinsvXnowryFT2I0b2l1k2FlIAtvCqvxhZaZ1i
68ax9PH4nqZr7oXb8DY3tsMalJYYzODJdIibtes38A3Qwhzvu9aV32OTYRNDsb+pZILdui3VVuZm
ucsiavP2eIfqDCEMdB0Xh/B9IkVytMXRhhF0EHHKMkKoZcOCtzs3n1S7UJRPlBHSZl2gedq3HX5e
gmnFDGV1cU/gu54Pll6+01yOl8w6aiORRnZsbMlpm4IcwkPhe84eI5K9yfusCpgnI9bX0cH07Phu
tCCuVUPQ5o1L9J39w8wJvp0SbPBmNxOrVCRD4CsdZRwXbWp8kSya+mhKtwTZknVUeyAZ2JTu6I1N
y6WnZ1Hz7b9B0kPdgf/6rKb92HuvaYQ+LzXzIewXKAOpdTYyrObCcW7KpZm2RT4mR2FYF12Ln4uS
6CFnEaTqQUNFAJt/1pz5scNGxExb6xDOms8Uw90jDU/VgRE0v/ZUZkLHXJJjZ5kv41yfmmX2Q6Ox
aJbpd5lhQ2AxCmbd/uSrnklRi+GsVrcDpHLafqCebaeEH13VZxOgWa+IsIsXP5wnNyYdDP2ag+Z5
M9RooOWD7iMHE8pkupq6Jz0+u0YB3b8lZqidli0IGt59U3MCz+91yHY+m5cJIpXmYxG2+9c2ardG
N64fBTsc0p1vvZZK4FipOzeHHLvAckwRkwAjPjl5dzEw6lAf7y+8T6C7oztT2pBIO/E6g0kNp7J9
qfzxIa3sF+QNrHg7fwgLLX3IjLWJX6GjyIBsjPAF3zO4msAusiFMVb0vIcpS2tjP0/iQEMt3qDR5
0UXtnZZeuSFWU5qTrdjPqbnTrbY49h7Zh0DAgK43zrE2BnUL6+c2a4nCWkeLqprZzRGweGip8svd
OJhvflyrAGKo3FaWeTsVQH4GCdPdLsl78TXzGxmM3olNEJJbiv/V6jVfHLSUa3owh/NkdQIvKA55
VNHhd3zUaJak89tVyKkFSHKmH0rr36zssa/TmZJ8LPZkBTwkqA63c+MJbLiZHVbx97zqx3Mdo0yE
Ft8jkgx1L3e2ghCFLUreZDsa5Gu1U5HvyiI5TADLNRf6BtVESljdgQzmfMuuxw1S1sR2DiSqdn1i
fqfyELVYrlyGjqgmwoXc9YGly13s2RcgP8OOKxn85TQ+mWq4b2CrBBEh1EHma08eApnQ1YFYor4v
aQCSWMXqqDuOKj8scj4JEiohgYHzVIZ5XjLX22gtEqu5xQ8cjabDMp8SaSwWjxYqBs0u/hHpAxKd
wgsZyQlbK/o1n5Hlhr34N3UPQcl2GYMH5kLwh+kUEIdH8ErZPam2BZ4v2fTkCoRCPjRHeg20KXT4
zrGnWZuu39WzejJcGvikAz1MXhJv44F+etu71OIIakZaQ9MTi3kbMb333s3Qt8XOS2YWwYUgLYUL
yrCqA+FHqMF8h3DmxM6381gxBVYKJQogisFfiHNitqwzUrGFAXJCN5NTNcafE3UQYH6Z7Gwya3rn
vctKxo9sYIsRLSglvI85rmj/Zj3rYG889M1861NvDuJW2cSZYnaxM58wVY+tjeVu5mU8YEV4aqJC
C43ey5Bq6ebOYegHtvs5jieWKoV4QTtGZKxXUK3xtTqwejbPegEEua9qpN/yU0WSDes3mke6XpPE
9Y4I5MZoX5oMzTJk6fJC9MbMR/SGFo3dbKN9aShSGPpknVujrrfsSLwq3om89h60lW9P9f2mK2jP
WvUcUYawv/tL/IKtKIcYNaHXQNm7Ma3xo6zafCd19bLUt7Hq4ksji/I+yYhMXVib0zF+KbDeMp9Q
yPEIIOjsGu2azvwxEduc5kqE9UKS+TDmT1Yc9dupY1mKzPW1tagBLxOCm3T5xlZwcUwSy2kaVXP2
SfKJUeNWzPP31sgSutOpQUzIK3vf/WTX6kc62XdDPjw12uiRoUzLw+gqJPkZqY5+PGytjzaa8r1W
EzPnAuwMF8ttAntOnjJ2ZkfD9h/6hcRLb9onwrw0eqT29P8qVvLsVZMXikb5juYk6hFECLbdPXTr
l5R6ZIikSSOL0L4Zuzg5IWpNv+CmXi81OyHMBUJQaUU+xoEsQO4E2FrasJOXg7Bw93eaNxPsxpXp
01Ld6x6oO2W/jC7BR7PTsiuTy48F9vS206Cg1kIP6q9RPOwtOT6KYdz08fTNWfppL2ftphH1WzTB
tC1KIiWl5VO/ivwfee9Nu6p23hcLQgHTJqDCDP05XZY7LouOMB2wZcIqKoB5MRF66+wo0OzpNGY3
fv0la5GnieqJMPBkl0SIIHrUIU2bftJ1+2kEDbQxWjSTS+a91mZKExJk6SY3th4BxkGyfDFsfNRT
3ZxkA3Jlcdgqxg3Rn4ACtpntqvMs8Y8b4JPGsQQtSCwDJ+4hB4uRWmEubSwQA7IyrIDJtt0YJo5d
aixoMgvfP+R9hYguj25ibz5aDbEqpQ5T1P4GRPepyfo7kvwcIFPTRyGqYmPMot6iW/NU114oT2IP
abODlj8O7RdVyxEzuvWeA+WpJnqvaErkxtJb/ehO31hjqkfPpdvo9MNpEeURsitVwMpnUz5u8VZs
U8dh05YAvI2pgm26jNgzuqLfEfRuPIhct7hF+aa1LZWX4t70aTxLW5uB8YycGiN2JQZx65NZf3AU
//1Mt76lMcBco8m+wSNJDhKkS+g5Lk3GHn2bzfJy4zF4In9Ea5YxoIHwIaPNjZGPL2W+g/190d25
OQJqpYU6in0FqYAv0MZQI0mgWZIcNVnsRGIngJITLo16foYuEwFnN7Ld3IgjeXDqxkYb4uc2PagS
0ZlE6IJ0Dmk0oexknWmXFj4fy2usBKo9zwXFQ/AN5R5ul7yxBqovrfVaRqODXsyh/wBLOWH56mS0
x3sN1bU23muJ4R34xlA16FKQ7oo5c2yabY+bKGxRl9fKGMEX+h0CN/++y/TPrgNwxZBkVw2lf7bc
5yxB55q16/ZIiQkzTR8yPu1zvfhgZ3VZ9KO5aOJurH3irVFn+pP23pGZchmoFGDzBnpvZe1Fc2Uc
TL6qt7PjDrtS6sbGKW6H4lsyI6NyRnSLzJvAcSGT9SbTif01QcuF2/3Ryu7HftYpkmusZ6O421aa
5221wgZuSdZZoFFl0LQHwllgFLMPNSCBOSiFKQJRN9fvBdXSfaH5BRfUyKI+sy6J7T55XrN3RNfv
mzlrwmpYvKBOMv3QS2oD09mNKHcOPeYTqzI+FWI+OQoYLkij4Zhk08UUICsrMKihg1iYHDGq0QNL
9InI+qT4hGHlg94UgcFHENITCGxoY0aaUIUeV9eC/qWRfvzA2PzDkxFFFDxrW6VMRERslLaNcUyI
frhP8vJcGuYm7eLiTK7YTRth+TfAbB1Ma7in809cooK3pRTIQz0CrTBD1zoONQCEGJilPg2vMLK6
7dKlvMFpL8CxTVAjOvnCSsQKTS5qE3CUrLPkuLSUVGftPfLaXdTaw5s3u3tNH0ZExzZZdS408Fkn
jh2YMybqBm8R2uHlZtRiyghD3O+ZxSl/ttMHoO53GhKHTpcD10eL3sHG3OaaZ8caDYCdJSk0eO+v
4JYrMca5OgZ/3b7+1qxO+l/3XV8iflFmrrd/8Wauv13vS+higwVKYOqsRyBzk1TmfIGCrQnz8bfD
/Pyr//KQKBeLDXHrOM+up3Y9OrMhTehff+jnKz1VnLpyVKzSSHSXERDLVJCS9sf5/TxO0RlnUIP+
7rfDNk1/Ys+U7P888vX2zyde/yetcD7kGA3b66ElpSfIBesb+fOFK3Pg1xt3vU/mhQy8AmP99eav
dxQUYrFPCPJKGu05QvhOt5FaZYI/MDMbLZS6W4aIaxqKd3g7EJqzcxmYMUm0ZSeZMumaBCDlA5ti
1syfbl3L1UMxmf5RWWrv6rYRxh2VsBk5a8YIp7BT2Ub8lS1/vJGrd4MpdtziWGCYz8kD82nfQ17T
op40npkEAbconsltPswWehYH/v9AyADqSmcBCO/06a2ury2TGTfyrHkF+cRno5hPQ62+ri2MZgai
ovrqArbsI20Jr+pr5NEm2UpoSaBAEa+00wrt1srxCmSLwfwEQTtsh06RLuJjH4judYsBVRGvBHEQ
A21EVqxYKi/gC1ss/p0bM0QWgAmXklg05d+g2863iWUTj+Tue3rxm4KwEIR+AwJMMLpVbp5AEX1Z
Gt7ekhaXVXnbGGUtFcP2uSvMVQRPu8bjogUwNh2Z2A4anhoKaQbhomjsqeXNo7aaJbFGmtMZaU5g
UbPdDOTHBU7SkFvVjlsprZ3Tzp+R5bBz6HZww2MEXmpnTy145RE3mG5XL3nmfitHawoBr34bvRxy
bGozcGOWQcvKHGj0HXSL5U3G5hNOZJAujGThMFQo3197nSrohBbTNbamqSdBoyUOGlmSSQpD+cTF
0UBXyVKhOxL7Wq84XnqKcFaEzUxlwLYKTNEdo+mQsd1A1m/gy7D9DdnXb/VIdrJnp09jxLrCvYZO
659JgtxQSAMIqzdf5jDusy8zk9pWQ+Kx6woyDxLk2V5jYlpyHmtKnPXUxDuU8h15kMUtw9jWJ0CV
Ho2mBSpfcx1r/0Zfok9Vi2MTCVy5nVr3ZbTKYBKFGxQaDJ1uJhqTCWHxm2Xj9yUKTv+lXaobJ+0+
8im5X2a6lrbsP+tT78KizwDhdsQhXzVPbuW1P4Wa/z1kexXs/VXQ55qOZYEItVgqoev7q6BPRgDa
k57i1DzTdMkHzb/xUjoLiZHdZzrqjsSOnpyqtrZaju8FHCFK4JiqcN4TY65Zx7Yx9/RQIPHGcX8y
cs3/ZE8Edkkvv0u5EEqvfWQoiP/NiV9Tjv48cVfncrAEdHDq/n898SUpGhfYHDPOKNIjanDkGpTz
NpNH56xXHaVBJejpZxKAhkxucHOU/+4c/sWbR/3DtYxVCilY5f31HJI6Ue4k8+SIWGO+qzLzmBpK
Hln5GYG/eNqBYD6xi9gdaDVLBjia7t0ii+rzb3jafwEft/4Le9xxkYoSq2aYujBc9w/2eAq7zW5S
Lz722BBRxzf2se9oz+sMgmOr3gZywvdlBviBzLWLSIngSCi2DJV9rKJWuwx+V59Z0G+agmTnGMEM
8xXJbtKQ49YGcU1nzzIukRefItuBojeSr6C1JsET9MMbeDxhkRG4WBKO5IoBt2xZE8Vdeufrj2T9
rcuWt//3f9v8r2//GoFlG55nCJ1c0vXx3yi3vd4J2eHTPrqGmcNyqJCs4yTaGrGHc8IMpL0056Ee
2VsOy8Exq2M+FfT3M6h89XQuiGM/5PpoHwwnH46RLRP8D8SuNFU07LNFmofeHB/7qLR2/yuP/v+J
L4CVvF67/+cfKQAhUQp/Dz5YExj+8z9uvw8f3/5KXv75kn+Qlw37bzqRBB7JN57tUnz9pzKaS/8X
atlEEc1YRjvVEWBUhfFLEb2KpR2Xe4VtUt81/kcZBYazsp5/H0DhLHsor00uRMsndv7PMUB29jQU
TWVdJJ5vRTNy6zWk5cSodzex7LMArk3BDIG+X370/aKCLpXOGYUbxV+zeY5KmnGDg/nb1SImaLPZ
0r+rNOi6HVSwoGvgJpYmpALNmD4MgrJlNAIGhwcbjCT7LDoYoIEaRtYbxY5gtufm/7J3HsuNA1u2
/ZUXPccNeDN4E3rRyEslaYKQVFXwNpEw+fVvAbr3qbqiu6N73hMGSIKQCMJknrP32kU4bYOULObA
KG9DUTl7wz+2aLIu/URebOV4G9XWEw3YBHK6ro7Civ1Dm3YPlhybc+vYj74VGTOttGOmS4CWPvTe
lqnFld5ppBvQ3toZchTPXdQ+YnOg3qVXP0gR21nleB34ocBcB5ONbua4ZjIMBtpubgBzkiLpYOZy
IpAEODm2IaYwQhw94xSa9jHXSYvQ6Cp5XHc2gQlVGRYCiso0v9NsPKwZXejS1H9I7oipoU6Bkx+q
MKpfCSG/TfTpQhIJyoy+MbA7D0c/Nmmm4hzZjrq6y4ZXmpdU9w246o2ivTIo456C1LBaPgE8hWGZ
G6i16ZfIrR0ZABPFluQJetrMeHKku8zPwuzWQfyEC64QW2tnDMneKChxVo3Nzq5/S0nWWaXLddyJ
GpNauQMuFlKw+onKPVkLP1znseWegIuE10z8XOOkJuHcDDpDpDK7sRvc2jhowMwFw29PDK+jUzQH
vLjbKE28TYA2BjszQS1pEtPwy5Fdlbm4UmTgOtiImBbTBfYQSa+cChkAY1XMWTKgDoPIDbNOKcBJ
d35PmRZnWeIxuMIThx1GYVjpNeO2bukWW1Obbv02uLg52VCah4gwp3aL+PAY3kapllzyrMf2xr4h
VUd7pNtUQ7FfUeOod/gUOQ/8CTg0xsZ6g0o3v60b/cTgpzt7D5TWo0NEVMHalb+dltCjxqg+SmYE
ezFjx7GCuqvcj4djWOs/Ihv5YOQPNrsnPCk9qEjJBWLDlJHEgd66tgiLHYqoPVlWs6ko0f3Iah81
JWSTFjTIiIw89wLrxJyiWJehrTbGXBSzk+gpoLlNXdvisO10wggL/dqMR7GPBdGnoTGiROBXhNKG
VCYhS7TXsnEDJic/6BahXgO+nVC0/i3/9cF3GW5HQ+5spz4iOT4rf5DiLM4+saJrYT1aOQO7RpYP
eVQ+6brWb6o+dw5BMgrGv6exH6JTa2j1FU1KbzcQYkq+96Ce3SRB7UPx+F2zkosxoH7L9UBsa4Nr
iB9SBte0K8bb+nU7OyRDpXmUj4ofpldUl8LElFpXiDI9hAP7PIyta7/wz7FtFoh8nG3ZEPHQbiO0
pK9QUy+d7stfDRSes6eHZ8pqpC6Qe7iKoSachM4+mFC0bHS6oJdEw4lHx+rVdOrwFDXJuMVJjfJP
QLII/c4ir9e1N0obc3I8MnFwvSS8Smo7v4CNoGIKKoTqIw42xtH91qEbsYmJQt42bmzSzCip0vTM
q3TDMfZtj94pLdCWeGH43HV2+ihRkkMVIcfRTOx1Vrj+sdK1vYiEIhYNAIbFnjAn4gN7XPhVWpxJ
3XK/HvI0vZROeCW8OSqSn1xzDaqZRDeQ+jr+YhrsPGRRYs+EGjjsU3+S5bhxHDpRje6+TVoNXiQq
Tlz7q3WKSJZqHq1Jg9DG4/JgzUu0DCg8fj9flkoLlQAdYPmv9yeIfuwvni/vfz/9WnN5ES0yW1re
+mNxeWt0XCYWo3G7bGJZZXn9ry0SvUjmNTxJ/930k/ooDWKlA7WQJ2v3X4taxWI8P1+WlpWWh+/P
ZB5HBGBH1vHFnCP9/db3Z75fWz69vAFqhgmNpN0zkfKs1suL//F/oC3/17LC159btvLH4tfHlr/y
tQj44MTpnu+///k/Nv39jy1vf72zvPjH87++5/L22IZM4by2XX9v93s90fYPkxPhufvej8vHvr7g
91f//siy9Pfqy4t/fLv//D/7+uQfm192gRcJwEDf/yGplRSdRF6tWlNjTy/bXx4I5Bb6dtn+H//E
8tby4rJUB0wNcoc0U2N8jUALfH3ga60RwVtGsRvLEsDmrCsVfyR0LmlFpwydGhLMOKFtONZ3hWZU
R28Co4cYHIAn428Ol+XV77c6jFl7N9SOf72+PHXmDy9b+H73ayuCUHM0hN9bDLEWpLUljmOTNSew
m6mOfjrp4f6tlkWtgbn69XxKqIDHBD1u/nixDLP+Kqt+fK2yvLF8LownYzfqw02YJQHXAc1tjrT6
6aOUk+LST2ci94NTkxFijp+qOS5LrQ3f05KEptsdIXJmcYQueU20Dkzz+XxfTtF6uRTU5jVOEJMz
sjohbeF2lfGbMQYur3wRrFFI/fLEL67k9qosp7dcQ4m0Mjwopmp+mGbe4/LgSuRv/9HT7/WWj/Fr
IJ3sofZ7ODTGsT6NQnjIU0oKy+NHGQftrm0FFbVAxUTnWMNrWLgPVchtPnHh7NTYxY8Lg3fhOC5P
SdSdC7zlYRroiVkutGCS3PVAc4+Bh9oSjzaN+CgajssDCk3GaFVGD7woYGChEWDHyJ6V8/6oz0vL
07pTxr6nvaONWLWWB7hTCLIn7uakJsK/4A5cniDhVCuGbj6qOOwEywNcrZU5hN5h4b0ttoLlQSba
79pwhm1d1TBqCQdM9u7o3raDSE4TMJf1xKyW3D5gBnmoHfIR6ijZl5Sg6blTzEE2K1145b1isNlZ
abtpTGIOPE9YJEVoLayaFJwlBMBj2jI71SFCrty+eQW4fGkZkXA746dKx3sgWeRfAIgxt1aGxsBt
unAWGYZX8HCdSaF312LjaNgnzx5IjQeciHNuhhkuKMvF2+A6G7py1RfsdzQptebQ0Lcl85ZjEUmT
O5b2zyXqswyyKgdChNUfl9+AI7vpDpFs8jUDAJCa8/735oeh842rJr9HGwl31+vrI775jFtXbh30
BoTWN0kz8xwkEYMAlrhAMHNVMjRgmCfn6vnisnCa0C8OcI8g887C92+W40J6XB6iaeaTW4V9PWil
ASbdxkq0oHqdyacAr5sTwIgYu+mMB/4+AJelv16bOplv0DYgKJ+vhoFXEcQU7QSjwBzDgV0fzfkr
/fHc9eJky/wMkUkyX1z+AoAueNDlKwc1Os1CoetZDqfl6y0HXLHQf79NLH54Zcfkan6DKr+Zl9+v
dZlmbgffevmL+/jFSvyGxo5tTd5Bh6h9OeuWQ2hZ+n5Y9sHylLsJw9XUPjgBN3sScutj1HDLXh6+
n0507VD25etyIjomIeF1vZCJvxYtewyoCSOrn2ZSMZU8DujlqJ4f/npK+PCOuLAQ/iQBBHKOJ/h+
mGY8/fKUiNlmz2Fx9CkZgwMbzF+dPoE2ssLuuDzEMWbBMeT3gosTHmy7RG4h0dFm9nYhIy+7bqFN
L0t/0ZKxyx2FSQcsJIdpLwnTQZnJYaTA/02D155cSRTIWKf1Jh2AqyA0MsR+4p63fCGbU9qpDIBW
OnaoEqkPwmP0sRsTGhhnVjseTaj3KX7DXjdv/NDD59p76LQn+uhqMvH9x3p+Gq30HCXp44CzdBuJ
GmFWi0lr+Wfl0tyZocyljwVw+RZfZ4Gmb2DnA2VQKN2HJopOSAbgH0wIQmd6cGcRjjfG+ePC0v36
pdELHL8PBo+43iNyxxF5UwsAZYPktT3Z+ftoVNYxaEvn5M0PaKF3WtNhz64wIHXLXS0YkiPqwTLC
9+EytD4kerzrY/ks60DbRW0ebZrcQoHZx20Bg8o5J3Az9iRd4zW1S7n3RH3XZFCHbAqgnOe5tiIN
q9pMjcSRrNNc0HyuIL2HyVIok4h4PTkYtbiyUjQYsoTTls2X787mEmeHkMTA3fDcQBkOv4ZbbeDK
8FiW9JlRmDbrwGfYrM9j7XG+qxISzExVas9YqCkW9Nd5gZfFE8Gtn9Kw8dv2cXD3FtNeFFvz1u2K
l/Ms9DfL3xlUZa0b/Vygpoq8tlkVY4yABRy8S7OlEDq+v/k+L4a2JtWm0nYJzbja0HW1Xl5b3lVp
DIxNdI+x5FqjVPQUhnm4Q6dTnYT9oRAZHE0RobjCDU9U+HGExnRMmv7Joa5KZiWKWix1KG0yBdRh
3gGln4q9zMwz9J2blrrAVleI1bXfUOOrU9z0L4aIptnBsA0jElx7gC+rEVo+ZHxO+vmh1LSIvr/+
yxaci35L7InQH/ywSQ7tMa267pjPD8uSnJAyhYHRHV0b74zX33j+SF5tHMt1ybUEgRH2hK8VOHth
3b17fSt3XTqgQUA00ne0qsmuH76+W1z3HvbKwUdEN19054e+QNXTU2TZ5JLLzIQEeGqfieFTTLYV
+XoeWnTPzZ5Bu0HezMJybSEru6RdiaOEBprfcXdY9k4xTQyJ7MSELKVVAbEfoFiZbAJempf+gLYu
Ly5QVk1MJ9LQ4v2yijmfXMvS98OymvsNfF2eLxvIkhI1jMEPOG/+j/WWRd10M5yo7u+vzy6vFelw
laCuXpfOZ6ZD6KzyvNkMVRcRgGVr2MrSB6Td6hIoAwl2C2EgHe7TlgwAy6T10npzCY1McRSXJGmi
rHSm4CMaimdVT2i1aDUgWOhdQkV7jUOuAS/n1j9Qq+wL3yB1JScFKUbLjvvJXDUWBvyoHU+gENrP
cMR1NdTBW7Ww/idqSmHfeGtbyGFFIRWar56hNOmVdq/M+NMAug+94k1YPjCsaAhvvDhqL6GhGesy
S6Z3r01wFFfuE0p33EwRSeNG7/RvmXZa3h+sHKsfDFISE9qQBpt8ckc1vtsxcfBJEXrXTVSL61JI
0qUoubzHZnVfmiF5L3kV4UpOnKtOIV5Z3hTYJEaZvYsgy3cS/fxVGnnlUxur62Wr7DUO9cSxL8TE
DzcOdeHV8kbna69xCoNoqFvz6Njo+4s5pVunH35b6fASxkC9Nsbo7coSKVEjAkUcZHy1fIkJZzj4
48Q616Ixbpn9cEIwXr/1XZhzYqKvjFk8vMP7Z5wAEE5U1/gqipqCCtzspdBatffGztgbhNi/4OfC
tcBOkFM8wo12afJ6uX/nZD5t7GXvkFu8SrrEuu2jyTiXFiF0yyYnz0bQ6JjPU5l2h2qqgh367+G1
iOuvT8YVOX+dsHA5O172IPvxbdminifOqojC8cacCuui3I5uyfynkPBc+7nePFEZrK7E2IJ31dzo
Hf3L8t3thsMpaYV71Q+6fEwydb9scKidYt2jirmOp9q9rhB3fP2Ajl8+mTpuumbM8q2QMjsaTgpK
ad4lujgFGGLeFLQyxCQWqnX0q9Bu8vOyVRV7BtpgDjGIheHNctgtH7QbwMNOZd7b+pScYj8LNsu/
X2I/7Uyvek4qKMiFPkKGpNsVe1Vwl0YUWMn2LD9LaR+JRjF/jJgFdkyUo2OUtuNdNBLSuqwho/LK
cbX0BXYyTW9S3o81F6Q7oTkoUAADfyajvQ8h8b3IpAy2sdUoQkWojhLffQjoXX5tp8DbMdp5/Mpo
y9ymkeUfDdDFt1PnU9qct4MGiIh0rX/NHSphmgeqc7TK+LZt0cksa0RFtSHOIXwVgVdvs7oYTkwM
jBvKxGBG5u/TEgwHeq17iyaTnzvEc+8hLb3Rw7j92oYLVajoHP9NNV6wGWsjPZcVdWi4H8gA5/9D
AqzqlRLvvnAsTEB2dwZup187M2h5+Ssj14Ag9d/zyh835aghZQWQhq4dI9ayiaA/uMLKz8sKuCHF
xsPeeek6L7hwiyCkeP5DQJ3qdPI+eknubOB64pL5neIQNGha9iL/zP/5D1VAvEZ7sC6WPVQXcB3Y
RdvB+KCu+fX/NLqPgUiLr0OtDc9JgjgNM2H+UWin5S8ZqrZQhVbddY2r8SxDKNRQXMz33v6xrAB9
elq3eoPtwpjqsy0Kd9NFnX5dSX4ekJxrSvftT1o6lCKHjuzmKCZOOlQC8FfZ3ytfI5/JcJufIgdG
6kr7vbEKbZ0nbKPh+DyV/I/bPk20Z62L7r+2FsQP2Jyc51DLtS3drOzkGZp9zcGEhi32w3efH2tZ
NbM6JJwyae5xLvTQWpAyWFXl3FcuDY1lFcLe1yXF2XfQZemmzpr22jTs4ZQ5Ak53Xzc/9Ly5XVbl
7HmUets9U1rJdh2nxLFRfnwz4Fth5FOKD4tsTHv+xhaT2pXbudqdMU3mgcGTtleuhewyoiQNfrf9
ScwN5K9ee0s1AqAJuAdpeR17o33qIp94+oLTy8bQsuwe1/Sfe71Nnm3RNTuIx8bRpJF/MwpNX5t2
PY+MfixrKhnCOe0N424MsZMNE9Tarm9Po2zkw+DBSVhWmyJsqHYwvWk4MDc9/LTLoEfxeZSAOGXo
xS9KZnAM5l+vDl70XlpPHqSgnSrJO83gKt0YnjZApeWAM/rLsoMaZnJYQlR714NOvUriftp3mDQe
kp5IxGWV0EW0TbvqLdS5VvtmMGAv16pzaGM9cRLRvRiFcVpWpVL3nsQl98liqE5Q/Yq9oY0wj8rA
v3NVMeHasOxPWbRbM2i11wzT7GboKnGGnQbkJkUowyCy+yj8u0kWzueo5dwUA0+7saAPH+vGhq5W
9fIHZLnLsq2YcGotjdJH+gvAXUc5klrKrduLIM/wXzufPZHY4xQaLwEWv61y4/GUqjK6KQQus69t
zP/U8lRiNrz2dQ4mY740LR+bP7+sZkXH/+2N//d648Yc4/tf9caH/3P81YpfE6CwZYtXP//vv5nW
8rF/9sc96x8BY0uPxjfO7sDy6LYPv5ZkYs/5B+wu2/ZNkA1oVb6b5Qbhw4bn+aYTmJ5n2fTU/4UP
8/8xU8NomAcmUjv9f9gsN705d/jfiXZ0h/u2b8C24U1UG/9esWE2LaGW0mkPeIjWLTL5i+rwEEcB
c6y0bYe1oOGyKluLlMAiftRaN9xoSVEcRdFtZBY2j1HQ3cuoQVJO8Pa5FNCmE1o2sE7B1Y9zsTTN
q5RmCKJ4X86G1BEnL/evthqdnTEpLDuOi8kFhlkTuPXeekmHoj0F3DdXVQEHuuJCCzOvL3Y0TYuN
ZU74YRNremjeQyP9aP0qvRO2mW1tQSoiNaAzE8hn4jLgSWoBYYqCkbUAxQWNQNN28aDZewx5t37Z
ddd+nz/6tbpMDhgwvJM4p1CiabqOMd7UtnGGBxq78W8uihtYGVzsImypI6pXLAedLcBnyVDso7G4
4RQMH2Vpf2IFfGtQN+0r3e9vGziHdQNTDbG7j2YAWNSUoekqyYA2k3R9aTFNVKaVXlJkdtALgOX6
YoZDj6jTpyrSQCCXj6kitx55L3GcFtnudkPUaZQW+zYanibZFody2PshcEVzYMu1mw9MWskAmeYw
zQqAeK9FL1GtCmqzwWNLIXIVe49Vk3IjG4DjxiI84pHRypjCa93uCmnP6mmDjLJKddu0R3VmIHfT
BngepcQUTqgy3Bm9w2tocPkLeJmduGl7mzDeqOw3jTDfyJpgzoxVSeKPRQPIQsMsWnSdxB4k1lU6
AO8di503a+nyMDvllvvaBUySAAdUXHbvK/zSK60gNoveTgcsimlloU/EKPOJwcXQn4aau/JTA4B9
ymsFprxN54jbrpsOusnuaLnXoOPGYNKT9K7aZ10b+VHiq4lgrA2FWn8zknespHouY5oTDsxlP4XI
oCDZPXQ4mIckvBjKI3Mj687DYABpmsxhg1EqWlkGSW4Z5QIzg6E9eiUGcHZvXzwB5bgP2taFnV9b
BNUeJz+YK50G4u2BUwMKyD4xrDOFMzTm4SFTDXNGnJmxejZHDrXWzvccw+POzM1wHQJDVv6xWxqg
qrnC57JORySYEflTO4VvqzRw9nsArs0K2J4nWxhelnYzJdlLiXfZ9r0TWckAO7v82nIgljgA4oaR
PmsWNOmqGRKO+X74cN2XOjX6B6n9cKC+zD+qOmJD4EcFFAov2D+PHTspU/GLFKl2tAZF02mKXCJJ
cd5ivN3HqVk9N162oxXm7gknLpGh8RO4TelcVUb7QIG7O/uhXq/1DuAFeKs7JpR4Z41+7xbdXdVK
pIxk3qxGm1QPVKzqkueZv4rRJDPyqQlO1FDYjmsjybJ9hS4Mup6Ll5ODp5ijCQEpmIY6tEV91oAm
xT3UidwaSR4oWurK0qURHxwslW9c33wzOueutbiQJG3+MA0qOvOveOvodioAxdd+KR6Q4WAGbYO1
4fU5vBO4Fj4/6YZIn19uxXwx9XUOFofVOnNwdpkG0iP0aqjow2MezdKQkTFrmMewLmCSChAaKwg1
5b6267vRG0hLmitufZF/QJYCzD+lP6soS0mwaB4zck2wrObkiOv8vGk7MIhRmOw8kTmUEUZt51jM
7gx5sH/jT0+QOvI7+4E6TIzslIdhkcFsfsa9YtFpirMdQa0PZBfjCSR+adu3trVhlvCs4YPekvGB
SqfEYqL9yvTsKVKTvzG0/sqCtEg2Il3LEqx5U/3yybKvQyqYps7IOU4+tNm8SR3p0GW1iVkYCahZ
ZR+t0NAoQ/brE7gqtC44oMHzODUnUGtmN1VHEIodh5ynI8NYR/o74M4nEMbF1p1XgvxdsIfKQ6QK
4PNNHuwzxyD4eSadYw7bQt+iQvxmWiY0hFgiP50aewUR69GH1LwbLHD1FodCWW21qzIEEd/Aqphr
OfKSGQFKDNRdwxCmG7uqw50svQS6+YBVtBLUn5PoV6rVBynni2ryM4r7S1QTdq7hqNjQWt0Kf8Lq
pxXgi+apgGAy2vUkimBS4rKloa4qq+g60y1mEuRMkJrp/048jUSNyuz3qnRfRa0TXELgBaDuCKaw
FerXY9LsLRt5U1uQf4OpzjiHCeGe0urzXWF2za05oWQqc+0QtfVd5tlkb/Zaci5zshVEAbbCpHiN
BPaOgXh/NfDmGenpsSBU/Q5BjbdKuatoldbs7UgL7/oOw6aVNifHS0iXTPyfTCuPkWaGF0CPI0o0
87cyYdmFUDR2pQliwUwacWlE2R5VxqWp4/QsTbvkgEsgpvvyJKrxVUdZj+PKmQ8DyHOdTuJCiMq5
JKJlvm9Jn8Z9Kq7tCecdcEKNrA3EHt6R2STnfeVex66EooO9k3DyD+72c9A8q41F/zC278xlCqIS
FMKxHuKy0ptsJ+nurb0quQ8wzBwjeZFThE8ooPKvJfGTaNp4V3SFZHbLxGM5GRWutr7G2gA5bDuS
4bNx/GhbZ7Y62D2dx3RUa3c0XkmsCPZuHkAFHbEqts+m0Lz1EOgCTgm90JZLjc5mOYqJ603Ga1nq
6mC44adv2+AJ6aCtrcEPV+UgaGmQ/BSwP1eFl+oHq0/uO412pyUfvNHb225urrshoaUbOO/K9Glj
GFjNO2sgf31gTiLxgft2CYUZ5BukY41pN3z4rS+M39yYbcOYrlM5aTuY2tdFakCYxpCadB3BYUX7
alkdBwZX2yysMcNm085eKtKT8QFn/wezOvNMvNhyK7PismOmiEFqhsQ4Q+MBMRFrz8gxOejmHplM
eDRiDFJDV27CKahX4Fh3SfoqEh2XbToau07Gj4EtrokXwKseTHwxdu46C1GSqQrTX17bP2qtT1dw
qpxVArKA5PibVnXtpTKc3RSbRz3GkclFjrEJXWcuDHAiTbnN6yu4t6CYcLxM+ol7YbJO3QikHDIa
WH8uP6icpZAIx7ZEHQ1X3BTbFdh6KvkCVWQOwuB+8rtPX8GbRX58S21s16Jgvy/KhwpD1co1E3HK
cPafqD/iHXDOFffmgnvjfaksANhZFxwgWlp7QuDAuwerAlrvbW038hhliisqQWxksWxMNxweW98K
zllj/UzDUj1kIAhHOgFyPKYi6nGF8wCi4Im6SHo9eKJ/tEc8DNxw+wMsuXyLMl+RCBzq+7qFyJtQ
k3Hgjzx0KAjuNI0bfWWbG4BsBtfAhB3RlCRF1J0D0FHnpu2Ej9wSq2s7DPVd1McNAZyjB1/BJDXH
xpDtp1DoStURuEIZ69I16hWiS7DFmwPnVg7GPWNlEhUL51F3JucxzLKdXhqCANf5pYAKRjno5Wma
yMlApPsI9YoxWVNRPmEyvoHdb+4nTZu2Vi7NnYy78cnQOH2NnDgbh+AuxuH2pzPRcEJCSZJ1p/Et
PkUdOBtzNEsIX3W4imoXUG9hHsGjpL2nzjDXE3BknK5Zsh50mOO4hxPMdDgfiSmvFEIa5a/OjR/7
94YBath2+6c8zz2syS2d7xqliWnf4Ue68eQQrjWlHeuBxISScMODQOm1VkP3aCHFDDCuPrtj4sGB
mssJ/XaQOI4ULoBNWCbPeTS1B9sk/aXQmhjAAXfogQioVVIZPwYwpnY8NHuMWjA8ZPXiUlbaajMJ
L+7NQ2fuWzXFa3oEq1SCjwhOJYFWI3etKyMon4aVNu4zkBlRHR8ciSEETwzJXEhyy9aU10w47spI
7grD46YHAmYjudlhwV2Bwuy3aS29XZz4cxuVHnDXe4+I8yErJ6RFqQ7/gFNEuxbz6JEa1EfOhWJT
2NA7C0tAZ3Ptk+S8oQ80wphX9Q4Tp00SV0MCwKRU+pJI8CptJeFPkAa0jRJdW40AsaZRdjR9ATrh
a/yZvgkqMHeMRTxC3/Q9oUGYCx9dJyCIwwNn380jlF6rz63pPZZF0Nw0qtwTwQIZ3u22tgp0fmp5
zILhQ2S1dcfl5tSiXlxn5mDN4Rt4soyoPTObGg1XZ9xjWodeM7t14TKv9LLfRUzqFcoWbNBN9qCn
5t50piufsckKcCqTY8v/BfPtEcGotivECICwqQ++5u+0Yrgj2po0dvyII+6vJAYNa79ENDqsKBH7
fm5ZdkB9DEjX2I91sXHK9MGJjRcUEfqmyDJ32xNBZflIacM+IlANtWXY5w8UlM5UU998l8kKAtWH
vgxR+07dz4j7rho8f93RvVv3nvniN0xQs9qNtmqs4fXEMaye3nubKLdu+tEk7KyP1NaxIwqQFGfJ
lRho3WUu9jZmEXoOXdZkIMG3iwjkM1N5xuq2iQbNuxL+Lo8i65520HwbNHGt+TO3LfldRySGCdXv
mySsV02OyjX+6XmDswcPUa0JKh8PqUu5lO6T2Bgut+4QqiPlb2px65FMCdIAmN5WWIHB+FJCl+FT
Fvneus/aqxFjPDOoITi1I9gCSSPF5Cbx2Ct/HyL93fgwAg4hsUm0zepTENWQYYqOIqr96pvoXpPY
vLaryjtkVXRD6pl2JUR3CXU5e/gmb2Pb5Cp1AS6pQbk3zcikD+bfO8ODz8wzUXcxfwhgA48kK3kE
a+meeIzmIByGcEQNUNKcRWIdCRXkX9FPfnZKR9sPnFwkT3C5SMyYO36BydFuXUYtjbFNM4OLpMjN
2WRPHxI5xd7I6ES6BqDy1Ou8izLNC2TL7Oy0H64nuxNetIvVAPpJJcMGYK3XpYnhktFhcxUkXB8k
teMrOchxQ2lpQJrLkNpvsD6ZjPKyjopqcyGXj0yWCPpVEmMj0jxS/4D6kODnE+wxANzSas5RGTwZ
NgpuBli/yrT+QDacoYXmODE5YxEGMwpDSgEmJEU+WwT6o9N8YnZKAfHJ8lA0zcZVwJq0mn9OL8t9
JdyWCAi5dpnI2CDZqerqr2YJb30MkH05g2XusphbOR5F7syhbZ1Km8RJE2IAYSev5MrUkwvytK2q
HXRP07+fpHAPtk5ORj4jPut4XMV6jIO2Ip6qR7Ox6mzG2SqCvgyJryHucRInxM7hmlGYoZMwEMXk
i21IVOo2DRhhLxfBXgVxxDilxOshjAuQPePumrYEvnoa4mPwu5/4CkEW3DWWO6sZ5SoVnNxhhMXd
GqhTYTI8iIo4+W4g+1XT7YcC7QdRGQzJlR6DMBl/5LGu72U37g2DClqLUq/V1S/bhImYuMlbyAAc
uE6A92l676lAr2Hv1Ju7tArfnB7zt1+i1bNyJhOOANVmKfuTVhFuO9luLbcWaz3+sCl8owcetQ1h
PmLtV2O+tUSyUx1DQ6Z+26qIwMXIG8eTD11bndx8TA9g14BP0xXYFoZzq0ZobGlGWmncpM+JYC4j
GRqgDslCrJLwzyrvTcEOfc1mPrKzDqs2JlAHg6rSPuOOspSI3gyLDYDiKrHuw40d6mgbWOrWQ3MO
iBNKXM/s1TVdJgdRqnZ+UzItoZy1badgW46OPdORxdrAK7OxaH4NI4j9KE8/ELsEaxNIJoOZ9FS6
hB8UMsSnYiaU0erwcXLUrJcqfiyzuLSRqEyt65Cb2V5Fk0Tsvslt9vMylfAx0kY5I8aYZmtLp5Is
j2A7RCMI6buBNCZU0lJbC3oSE3kvhaAHEaWAdhhNtPs5vq+ex/11qjiKmvDE9MwhZYvTt2FUONfQ
dNVi7aRUU3hlfSAoJVmBQhy2osFG7xYQFUVnf6QaqQLdoB/tmDlyaYJz84srL3/QDOelnfAHIwAM
1mUDw8A1N9FcqiSJNl6PegQjBnVogIxtkw09+pUc8l5kN4+Tj2dQpsVtONGyyUEEcHwXEC/r8CZn
4nTpqwltVxh9DrTAj6HIH2w55SczTe86HLi4xs1zK8Andky84bhwuJUjRReUQNN9YSU/JBA/auQT
XKr6JAgfOMHci4H+NMNOGpLYFchAcYEv267Hh0T524FjRKRBeQZmumohDZ3+t4Px3+xgWFgw/+sO
xuXXmHxWf3Uw5o/9y+GnWxj0bNexAkt3XVvHU/vPDoahB//QHQufK9492zNd3vpXBIo3f0i3PT7l
zc0FHLD/6mHQ3jADw8WgGjAVNOz/UQSKH5C98mcLQw8COiEkXtmOY7iBY//VwmhSO1dDVKZnwY0u
aoB8rKxaqn2Wj+fUn30dwQzxjk1CetduQL1t1i5oWgGRLRHNtomdT7uIEfUwgxuQEorYHb4eZjTq
MTR9G6/19FYYCCytGplkUDYASZbF0g96Y7ssSiKHvt5fnmbceUFaAkdcEKjVrM+urea2KeSwS2eB
4PJgCIHmbVmsIVtdJcVPHD7lMZjVT8uD9/+XlqcSQed2MjQUQbOaSjkEW5ez5qmiy8SsZl7slE2e
UOFNmwUc8Q2T+H66LAUGUG2CUg/JrFqO5gdrlrZ9Pzjy/7F3ZstxI2mWfpV5AeRgdQBmY30R+8Jd
JEXpBiZREvbNsePp+4NTlcFkZVV134+ZBMMewYgA4P77Od8BbN7ZzpmoyvI0LmpiNYmXxUFztN0c
N1dqVRVAYATRCjGsX1Jl+wIcOqOziz65L8uHzGjkLuhhAxAngdb3bdbF0ntMxwenkhTerQZDQG1X
vydqMYGGAkFP+yU1rxvOGPha4nbdnuK7lowIKspNFtFwcYIARmj/o82nO62zBtoeIHUbH05+1N3K
RA93U9PvPeI5V66Wcqvp4nafjf1jgK3eCKR+MLz8scNkTStC3gxG6pBkQ8JZlYR3BPfVrTzPILTP
OALlmezScs94+Dd6ulvX0kBmDna/s9JUW2lw/7flAInMIpoywxAaJnxX6rtJRP2UzYTKzNfUx57V
98fYdoxAiHpLe2eXg6B1vEBABliIDPVMNlZB8ZMULrLlcUye+D13JzVH0s3vucs6qxqI17ksq30u
i5fj1DodqT2Jr1nPU7arDpf9/sNpPm5Wpw3NCBKOmn3bTursjOXj8pqOenOX5cvr/e/XSbr+67QA
EqqOVZNc6r8/kA/roMDOe83xd6W7+/BSbx/Bh4/pw+JYMFCldxRR1cHRYFR7yZAZwP8CmTGwFjUp
/lxMmwj942VZbZZFks5rdYza8rbT5Ug7nvdT60briEYD2UD/fNoP6y4vXym95YfNavGyz+XdFG0N
k4XQlI3aRW34u/0u59PoDexkSpLan+/qcuhl3eVvu6xLG/NW0sfiF758JgxwP5VoHnfvzFFNKfWt
MjO9c0e9m1WWKm0Kb5POMHamWBxTugGFF5ho+OZau5xNuaYui+q0b04uteWdyYowC/vQBsBKFufd
3x2n1r2zgak38nYGdYxavhz9YV2ZjyAopF4SDBr1ILy/2tth0di2i9qWkZhRf1uOM2R1WGbZ9G5W
Wa2ybLmNftxUdQcaW3vl2IgVMWhaxo3iGFjdRXwv1SPh3U6h2vVf6vQ7QVDPlDqUiTFNZctEWQ/U
pDFi7tCGhqYYf/S9Wqf2U3NOM0IVvyyrgy+Ll9Ng3f191giZw8ovTIcCGp9OXtT9Sc2piVP6ZP95
MwDty4YW5GqcUiAm6rI9cYd+P/m7dW3KfVfCoFlML29Ooz/tL2pdqvwhaksIhqOye2M/ArdcYsjt
jgFbj6HJIr75uPPbcWqtpn7WjMzuEjOLDklO+0FNuh6BdF6F/bqN3PokloebmsRLjoiaUxuMVKMd
XpWfdTli6V98GWpiusRNr4rE9ADvhi/j8lFZDeM+VWNpp1Cvhy0Ki3hlG5SZXKw+VLW5/Q02D4XL
RK2LSue7XozA0GNzPo1uMJ/6ZcKQPbR4wiiasEJ/1YgWCxJzCYGZPUNgx6nznNOwTIyR4FqMGqdI
zwcdgLUpd6E9P2DHtFdgcpDXLT8Y9f0qb0oWzPxg1MpO/Xac5SGYneeM6t86sHAupwUB0wQ6SSqO
y0ekPpjA9g7ItlyM07p98jvfPqm5yJG/5ybRlSQrwqHKiRya18o8Y842LQ1agDij8OWcMEVTnrD1
hPRRwqRMTN3OaM/DJ+WJciwggBK33dpxiGHe+rC/EcdRksAq0m6hBeJim2P/lOUdHVIEhWCDXHLY
MFfSmV5C37CL2ar1powfF7vH20q1rLaoCVwp2nkV4/hrqxwp3ajly/Z3O10sJFSpxM402+u3Uy7e
740fJA2SeuuTZ5DJNKLNx4Tlcjsh7vv3hOFCIkoH62DkB2GAWFe2KjX5W5eVOvKyD0gJPBIfdr/s
IwUjqiYYSipf/7B8zd3iOlbL/MrwnV3siGrlu+2TIAwFGTKiyD8ti5cT/Q/WqV3eXkUdR0zej9AP
5fZyFjV3+VP7EQuEPeUUCZYPSn1alz/3w6L6Q1Nt78z37fJUuEyMxaN9WWSooTwFi+faaIOdJUfB
D3bxbpfqaXbZUc2Nyl99Oeay+e20MWS6w4eVLrIQ7rh/fVm1z79cJ2jDr6kI7YROaIopaa+rCWAQ
TvVxVi0XiyX4b/dsnMVC+K+3vzvpx13fLb/Nvnvp0Ry56jSYyOrU/7Rd7TrHJTJ348e71/j72b9/
pcubTifjkfHHZPfuHajZyy7vTqG2fFxWK98d/rb93duBQ2839LsSLTXfTbI/F3M0MTZBiwQks8dl
/eUA19aDbTVnyHb/cY7Abs2T6WQQN9Ws2tJlnvH2EkQx448ByUlT9aQmym/FyKU8pYndYXNaZtVK
tRmAP73hy55qLsoiYzNlgKCTy2bRLZ1ltf3d6czF02UOVYU0eJlV299eSS0ncn4kNIQUkq7zqQ0t
70sdrubenfPyli6b+bofNKOAb5OPhDtL81ldK5crQi3aIbj3w9t1IfqEALLLXnpewduOaYXwOC3w
xoBXBZKxdIpJT19i5/4xQfkXrX3SB9buWNs8inxcVcpkpSaw4kyaMovzKp9TR1+rWf+n7JyYOvXS
n82Wa8ZenPAIXSq+0H8s5uMuSU6O5yEC0/DBNV70lbYPFYTJQhqDTGjq7B+MoCIoWQbvynDjGJ9w
EsgTQTEvbrTKz3GDu7017K/RZPtA67iGU07DgJ+P13B7oT2qPvylSz/HMoIOxmNG6wqyMjv0C2lI
A3cBvpMHWB1F667TmjBzTe/25O89ZfwtxKCcmyUzGqwnZsSTIXPUbwL6oeagMUpvL31XVYpQvdh8
xKtdC6rl/tAb/19y/CYQ/k9pxTZArn9XsLuN4r+W6t4O+F2q8/Q/HINinL54cQyfHIY/S3We/Ydn
uBTbfOF4IPoMCny/S3W28QdBFKbwKT1TXOewS6nO+8OiRkdKlGWiSDa8/1WpzuZE7yt1tktSMaJm
xzUsYochHP5VbByAlCW5FhUHhaGN69kTCJqxgbWFZDMPne9WB1vZ++71xkPlI3vPfCJ++8Z7qX1k
QQ7qEPQvYbCVQMlrQlUryXZUSvMuRWeblbmzNgYyjxlAnA+FV8M+lfeVAYSg6j3w0UNOMllgEhuc
LwPQkX+ck5uyNdP1RG1q5ehf0lSPtm5BdlHzWJT7bJpJkieJC1umCUa+M7fvvr27N6H1/ym6/K6k
KNUs4vB//khMnc+cT8W0BFi8v34kfufJwBjwOYMI8g+hGVvEpmo3WRUTvatpe1EsOt2GbLVxtm4w
UhzMOf2qGfAFkiqHtslfSixLuu78gr8mvPIrbLgU01dmWoqdt2ClQ1+8TC4evH//3g2+vg/v3kPT
7hnUhgVIN2FbHzCHQWRmFXk69TEIg5e8JqGksvL7fGRYPW/RP0+zcVsMnws6qOupqv1V7dbD0Zbe
5zLRhr0hSS0ZQ1DxiCBqJFrmVgzTocNZIsbEWCUuyo6GIRyCEvuKm7tlajVxfCFME0b5Gic7Wxmg
5JzKjmHO97FRo/3T5M/cSWGyBu0ZAHIGUWI8w3/6bJvzdUqJbhWN3ovZh09u1VJZi42jDqZs1SNC
T5P4LLy7kN7Sqqm6juic9Gm+ynq8n1pvHnMNiWfszWKtNVtqmGh//XGTxkBXZxv8M6CQSPSv5Kx2
tWevc46DHHHraYbcNguEwhC9j3/nhxlBz84o8XlksCE5B4kWgX8C9/65HlAiGU3dwWRPKJ8+Ix5f
eEraa9tRWozc1rmNFiSz6RL80/v5qg0iQuo7/Qq0qknEYA9yTHePxKA9FiYQGjnmjGxzEq0M6zVh
M/d2XryGVD1XJklSgI4zjGTGt3R6HPuUtJjR/uZFRxCT1Jjr9i52vLOtVxh58YoRVIDsCSgrA29f
5llsfcSshELb1B3sBeyUowK0Z2unR1aOkNrcu0XxbU4nby0cBkLxwW66Xr5UDlbucoirdb3o1uoS
szmxdK2MzoRZA3Zui2LjJEDe4syzbs2gq9douqzAYJio7u5TDTGulx4yacLWI2xshqmd9eMpd9vv
gWwRGTE0RSEcUUvxTRM5sTBkUWxI5gAAV873oQeBYKqmL3n/JPupXhPC9VxN9lfZNt/drN7ShHpx
vdGD71D8aJL43iRqAQ5tfCtThItx138WdfVlBi5rBxMq9injkTlvQ48BRTs4Q+ovyKGwX1zE3WNp
XteM+yF4N/fxFNDNXBislUGcYmWAI8EWhUzfm1YMUB/1iNCIKGS4vr8lTGxPOfAqYnCxhYDvjcOx
SeWra94T5HTCEvHUGAiFMCB/Y2Rwi63/lFrJdlYZ6KSilTP0V0pIY0jYtze5NCvcjPiu7ujQdqEr
FpEuYn/2UvcxS+OTTXxuUkX6NhoTaO0J4eWFLdZdPuFwKB8S0XwrzeZLlPVIRbOdw5W0KqLua+sd
LNAMjAQLAl68Q2OQIsrwh7Faoktcsm7cQjwSLEc4Qfa98bxfAe9FZtOpsK1v1FCqtQljAC1zglTf
v4t75yXh+wTgepsG8Zl2yx724hOC3lPdh3eu47wGDn9AYX+zp0HuXYMs+CJ48JLqOvE1hkdD8jM0
54Ec6m1rY+w3TAL1wgAx0JxDvA+Nn+hjGyLvRkyFdvZENi79pqXtJ4ghcHREm+ZcSuSmCCWIlVw1
bvmAdH5nEEeKKArVay+mfFVl1m1ZiA3DwivOjFbMu4vH9B4KNipa7VBh7TQqj7Y3YeBbOC7crn3G
B5obhPlIU8LSpihgHpugOyaSTJMs+G46+RVmjE/oIhHxT+NTlTHIOwfERwaDfvf2umk7bwIBmBJa
Tzgn3zJiYZfre2ogdUguJQkLF87B1kr0rTFJdCnhl77GWTP340/0xdhXCCJbaQRItNDKKuN+2ZD4
7ks6oFAe/e9mGzyEIkOfx5g18RZry/O+eqN1FXrnID26jR/uyNx5mY+TPoGhMAAcVAFw2xmvIWIs
8hhwaWg6LpBK7EszIEVLyByFolPvOhE9knhgHJK4O5oMtMFoFKgCjXCHV/JW94k/a43PlgOCU2ab
1HVvhFt+Dn15TmPnpc24haHQRGbyTSdoldD78QoQMVJDH3pJh1yBZGqo2xADq87Dv9i6j5hIUCAa
0XqYiLMdfE+sXR5vCCTjgOfXsxVHZNsalNaKJW7Jtm6zSj4H0XgnXIgJYeE+G/jbyb38EcVujfLT
+kE6E8GQDGwVzMggRoNMco/aNPn1A5kCBEijdas8aNWR9dUElk5trKB5HZI+OMPgsJcCU14ivZlJ
t05nBKZz/2u0unuB/XQM8+9CH/XTKJPhEAtxBReERzuq1V1p9dXOnJzbsLXFdsrzY5l1j6NW4gDS
J+4vPHsmvDFOarzmtWR0ntReN8WM5FrOlxQHwiYJzG+VFnwGR3BtBZ2/KqyywA6qozoXi2meJPCY
coLpaKteTtq6Y6TeJ9rsujLT/TB5nxJn3Gie+0IOHsnSuR9tviZV/G3KAesztvzNoSGStNFOorRj
SGvETxETIpJK9waHHEF1HT/FqhV3s8cfqFshioKKOwtBslHcyjs7Fsh6WlCkcQABobLa24honLWX
+9W1KGL93Dbhj9nTH+uRLBH+BvI7+METmC2RJa/6TscW62DVGET5E8AHal+D+uBEegwei31o+Mc2
ZFAEhlqw9ZxH8mrCqz44umPWr2Tu3uG35Mu2hx9zbLWI4qa9OZlPkWyKvc3gCDeXmqgl93EQPEFD
72S2/Q0SdDuq4LY4FgnxvFvuW8HcfsuEmIlG9b3rnZMl10PQfZ49G8VpmRO5al4Nrf2J4JiNS8LD
l+Wja4Mk5Aau7+nEvoR192PWuIjzSH8ZsG07WjGshO1+Do38U+6CGelaY9uUxosrzWrnkrXT2tkP
KDb6pqK13ZI2vIJEcvYz7W7o+q82D8T1bFurISieBKjTdZ9JwiXr8tkL5w1wCHT39bGbxINmDrdJ
BS09Th9pfp60bmT8FGiBY3fcmuZFjLpqOGo1h86T+ut4PK5tavZ5Rq768rKWsHdm6n/yEvGzSRA4
TqP7XLnxfc9fKOxmO6T2wQtuxFTfkmTNG7eHTZShZcPN3Uov3o2+n911/fe5z0G6ph3evWbv68LC
JjJQXGqGI8PA7hFKLIaYAUXpUqfjVk868bYuqqehnb5gue9OKJcPo2aPFM1gCaH0LNfFgIIXg/wJ
qV8N14pIdw3EzYq09V2FqJwkw3hrV3l7Lv3hLnPNBcZHTlldmA1FTYseNNQqetGU4/vqKrWzRwO8
K6MD9GDAgr56bWLA+RhXUz0P+znGKEaPnYSaGDyW7T0maURtbG74GhEUBqn+yYDxUsTFNnCSPbnt
XP7GcKRd0h38wv8ZhxIy/7wIyhM++HTA0DeZ5EyljRxWXIeMQgSSOJdOfyiKkQdhGN/XOUXO1NdQ
URd2zQ2ra9bgB1aQa7FBIpBCatUE0tpUnjA2Iz6qZSCcL3HQj7WrnTMb1dQE6JgkW3uBsuXXbl5/
iiI3RdmaEQocRecuM7V943B5aDW53WJGuwfxFF8QlX6G+9FkbcrGofW00Hv6ZaKrcuefi2qDMYmz
FIB91cZBg1RK5hzQrcsB1l0m55GWEeyeyynU3KTPJMD12l3dITsoB51swRqWCDHHUTgL8PAuXOc+
jmowm2STaWY4vY0pqtE/NcSnTqQWq9G8KxKyfOolmGNUVSY1m+oB/Yslad7zQARTbCoiC7+PM1Rb
NzG1Y2Uax1wi3LBct97HY2EfAYfaKzpw4YnHxyeCIdHuTcGj7VR8LMvpl9OoOfUSoapmqZXZUuPy
bGMkDIobE1WfOj8QvkCsVq7zfdXDVdyE7rF3qdOAm4LtYBRHX+owf32chVnkzTcJinXu9Q6uW605
kHA0n/nJRORbG9Ht6EXGTptcQkmx9eCpqEltMprkJgow+Y8Dkskq9EEjBPOnYeShMAatiaU9zIAg
d9GOFgytuazut+EwORtblBXuMdu5d0wjPpl5SpSIXQP2oya/dnPD2iKRXeUlJuQy8Gra7XC6mzTR
b1GEbkVfQkiBNGyHfnwVR/K5xRNAK7HY1sCeJyOvr/UWOaGGTB0dB04Qios7DTb2LjV4/cYZwysw
yF+oL7zOck6PeU4rlbzSU6ftsgbPSExE6MJZsB8iIzn5UwecGrT0lWi4PxSALLdtXtEKjJzs68wD
yUssUjgRVZ/r5T6LjB6nUyjvc9uWZ9OQ7hbi2idCAsbrYaYzpedTg+2lAERAqSMSMrw1xpi+OoZI
+vj2Eadyct/6SAhDLhmaGsX3vr2aU0IgSpsHWEPmw7kwaIklddg8hROZ15Hm07p0NW4UUZ+9uG54
j/LVpQCQjDvCc8PHYS5+WTX374EEPmOU7dEfAus09cOXOs3HvTu48zU/EW/jmS1hrcDnDpCTaWO6
3nkQ5EP25NwT1TKRA7Why/1CFYbuXuVPt5gl7tI0wYbXhd9hSU/HqrS/Z6MbnSGSpttRwMar2ji5
aYM2vtGsAV17OMpNZ4rTNNfToyY0gxzhnrtlZj4QquY9hhpplxo07HVpEmJeN+JunKS19lJQSqs+
ocVaJJ55VS2TXrfvpmHJe/cJOHfm1nyKXXGXVkN+AMt93aBlvvNBqgyJkREs1zbncByeMjcDY+rD
HZndO29TEKH9IA1MOIy/H8ggXkV0TR6mJfwtkY5xGir7JRaSRKY87Xc4PL0jJMMWA/ISFe7zVNXJ
l6M1suEhRgqHk/jHrC+3di6rG/LlED3loX1EXEtosHUXDql+0Bp8Zgw1t4esMcVqeDTgQNJGF9ei
jMJb00Qrih293JPNRLJrUeyiPPjR9mn1YIw47ove3U8RIPbZcPjAjPkLeWtI/du9NqI5QJ17tnq9
PDv8ciED7TTdesrj/hRFjnV0h7HZuVHxOVjwVm7RbZBANZiZ6ILqebwhZxZZ7mxpNOfCc0hVxkUQ
n+IuK4LhxgFsdfTEeB9PBpoaZ27WmNOdgz7TjzecysHmgOre1CKNiIpz23vTtpMV+aRd9zMhvv22
Gz0QptZz79OSGWfybYZJ4r91V4Rb5ScjJJWlm62jAaKoAniHFXamcWQHEP1k/NWKyx4TQrjVMPXJ
vAjvMabdBFhTt9TikJoDio8w9lqFdq4An28MK2cMZn6e9czHY5iTk5RkVOpNSi840CkorEJQPWd7
SLszns9C3jtxfhfTpDHWgWePezE19drrrGofEaR6jrTplvZ0skPM4h0DQCxp598SG4ZYFycmrsXp
JkgJTpSZjRY5N/193PrixhEDdxlZTHtdDzBViwLG3PDS9oZ+LT/XQAAeuxFiIVWOuwC+lDnSYMx1
50EP4YzNIZynwoYfZo6r1KV1jmabBDgxkOprNeZ2dIJ804zejzDPp/08dPV5zOaN68w7E7/Xhlrp
rgo9SmvCfpr8vD30Tk/3iArcmCX+oVocEUjRr2T6JM3k2u0X0D2JuaeJxM62Oucl8jxics9m2ej3
1CxXaBAwelbTQLiWXwMqdJeJmovjKzDz1UmrlywnucyO8oouMMTAKELE0JOjPvX5IfGraRvo1JI0
1NMMj2iExE5WR9lGq7QTSuVfDNhN22YBpybUi1fIU7stYhCE3kZXWqe32bgaLSoKdXbCc+BhOSOx
N8uszYwxl/YH11rXJrthTPGz+3TgMdPn28xxp1PU2JvIxV1KDwOb+LJKTabGf8aLn+3SthxI2F4E
FLhsSA9Ws2lZx0ed0Fk9d/TTtEzUHHnUwBb6RcCtlltyfTYkJ+RvWEN7GZp94wjSD6eFv+AVxRha
9HeKN+JiF4feuhwTgVKRhovC9JmJ8Df6QkhU6wLVdLlsFjz7IVumX7nNi7WT+u67Y9UJ1ORywIdF
XV9QrLjbzLUM6YNeDqld2rMh9tWPJwQqwiFqx7dZo6Jk60RhDiuA0fZ3Wy7LnoYFhsspW3/8C9Q+
H96f7xkVXWCYWWpDVAcCez2DyJcTfjji785y2cUYuXJBQe2qpbXIjTBc2ZjetkEZWzDQBeFRTUla
pdpcL9RoE0cHHVj5QIYBWZclMhk1cRc5JsXT8feyt2whiYvSXZCVW0R5dN5ETvq26ImfrCftU1Z4
j8KHk/82oDwErz4lH2xPGDFxjjOQyLAGsgM1YB/IEcKAmSHln095MNZ7zcrJJM6AeOBR8503mGRi
61/HYj7KfvgR5eWwM5GrhsF1Z1YnZMAgJvuAB+TkEDvo4rTgV7QimXYjnf4JpEgMQbP6FMfur6is
bn2n3oSWf1ca4TeIymQc9inUI/FLkjHZx3c1FvLV2JF8gdfySLf7pY8rbCiOtzZy67toYLVR8GlX
OgEJHS4HUkRDXNqIS+vxNc0x7s/VCFBP6+y1i154Jdvp2iq1X4EaTzQ+FYP9lKTDY1RP1bYzvTs1
glAEMRXebHi1BmcTlvSMhFl9lvZPD1bnyvH6WyLUD2Z+7PWFOSLBbkVR+9PGTBNZ6ISjFLhkuDeN
8CtB0jFFr0VHtTYN74yzMKCBGPFqw6al/Zd02D66En5aWHxCK3wecHS0eb5Ka3dVOPat6XT4YNZW
RDE9q5/7yQEF1uCDsTH8x9qPxrP1jd/Et2Y9otSZn9KyHw+kXJBm6ZdXrWwOlSZPGW23NA3SU9WS
65v700MViv6mD3655USzqMa0Gi1+rKBpVo2wrusQq1uMOphPwlryyIlqt0lqIzr7BIjiacQ5CMYD
98xZ0thaV6nnE+Gpc1+eCXXlnrS2E5r/oVY/tPXTlE7DLxIqYdT4KJAIURh29RgcjS64qZ3h4Pf+
dVtABmmBuMbmje4lj7bhE+BW+p/ccZNM17Vjr4u2v67JbhfxtPHbrz2pnZQ3tdfBr6/S3oDNEdrP
VfJcmcnnEfYdRdjO2ntVcmaMPN/6A4AFiggPnmkGG09U30tIWiu/8bc9N5K9lVjueuos3LK1cHb8
eoiIMYECh4E/baAS48ZJ/HVXMQiRW+XiLHHGgwXVIvU8Y2eXNOTDpSMjyjLY1PkPkpDH9Wz25bo5
gOEkZFYj+DmHr7GaEz7AasBc7WMmWtNTP3m4bKYHX0O0Vs3eD7fLbm2XLECTvLl1UOf8GIN7U2J6
zIs0XFNSJK5HEKrtBE9x6e4LvXmmU3akLyFgHfDd2USmYPlx7tCHE9MyOjjm5Hwuo+wnlmCYup/K
zP/lDVjl+7I6QdEkRHxmrD7wza+NTmK23YybOSU8z6aiujYBkOF/RcOh2/j+qN+bn8tMUpTMXQpB
BMptnEaA0RzrasUtJT2kFQxlxp9GuyOUbYbO7/K5+WH6gljj2I3xmkJRhQ+fyF3g6pux+JrxkNuZ
y7VWiZxOy6lyjJvlf5AAn0DkjtO3srZpy/NVcySss5E7DXTzjS9bqAKYrojhKcgTp8ogZx6OpLzT
EAI1NerWElIp1oBvSD7HOhoPUD/bWUClMsMbApQo6lD+pYUQXi3AA+EXG30C0o2n+hSRREmh+EtD
uQfMRBrtZg9FJCrAcVOmGLZm4LzSS1/Q+M1bK4eLaMn6U5C58Jjt7DZtSJwOtJd8dBmgGriuhEvB
Tnw1QTHyfvkgjaRn/MvJb+itMKoVfOrt6Wvj+K+SegjfhvEVCo8kojvAV5LM48+WcUiZpg9krW3d
oSBwXoRPy4A0o101/KOo3Xsi28uhjrcix4vlpjBFhtob10FAk95I55EoyzxZTwNeTaAqG8yj9goJ
CH9+68Ybr6alLi2HSp67z+qAHrNNf3C0BC+Ik65x9DvCEAleFvWrWUfNPjGncFvryKpQhmRgp0LT
ZszP/tWT2JfXztnptdtxKdi3yxVZdEcgjZgsu5i4xCDC/6q9mlFylWblq1zq6WafEI1FqfB87fnh
2iEQZlVhhdi7sDbxDB4Dc3qtuYIkZWfNMJ57HLyrdoq/BOOvUZsqBKDWBrkcZguGdzVK3yk/Op3S
qS5+pZQMdlXF0AEVmTUMcXD6c0EOpS7XOZ0ZxHkewbVzBH/bpga76mLnCwnJjI2nr1ZmkmuVzVQE
E8DEfjjcz9J7TbmHVprz5KaQgmeuBtMwb7W8H1Gf29/apotXXN8SFD7vCR7EptAsAkILcQv/AN9q
QfKRh2yeq51PH5rwmhZEUquvwn5kYA05qw+bdagnfhCBDkjLJ8iYy3KVV62xbqH/lHBn9qPlp7hz
Dpn2k3D6jLoBIzudA+bAyEOugbF+TrPbrPTnzTQP0IbDNTHf5nXX1eNqJF407W5ISq23VTcBau+u
fZ00deCpcl3PNA7MLDyoAf//+5dsykZFwb2W1SRj4LUfFv/rscz59/+WY/7c569H/Nd1/CpROP5q
/+1e+5/lkjDXfNzpL2fm1X+/uyWY7i8LW2WAu+9+yunhZwN5+32E3f90429s339W5fjoNv61je42
zb5FZf7XmDybALo/TXS+/YeN5xGZDaa3BQT4LiZP+euEcB3XVG44Nr030QkXWY6H9MZ2F3/dP0x0
1h/CcBzHE9ADl2P/V8ock67RX6UcrMCnZyLQ4W0YZGh+kHJIso2LURj1SYtBhJWUwoeJprELv5d6
7fNAREQ1zhrtCXgHnfYp9YibL7E7bKI0XxUMrZ95cCypqoRKjwuqvGawRk9s++gHmnbSbcRwtn0q
ZCgt2nTHaCjiM42ASnfStdUHhE3L9vtYg3OfG4aucrIlLG/e2JNx8COfK1z43mm2ch9NXdhv4LkD
NSqFe6qE81xRawTvDnxc6qSb9M3ontTcZULi7wix5jTp8cZxfQ2rNXuaVDTply6z9VC6pzQPm12p
pc8+wwGnagp/T8KmMk+Qsem9OTwb1CJN2WxNKoC5vuysNqhJvByh5tRZ1NxU0IyDIbE1xjDZ5BJU
/ECHw8tRGOlZTpQaE93oCLGaA0HEPYqYyTRPfkOn922uhXmf4hBimBBAMCyPY0AyTTLP2ZmxMMao
fV+77+rY3ZXBle3NBgoqQanSCovzZQLbDRCbSBmTTIMkx0rYO5veX6oNjlmdMZ9fMTA8b5ubXECY
huSX7IsUvX0i8ztz8F5FRWukZ/hiK/TsJZvpHEZx9dXzwPX4k3sfDCSw6JHwSryNRMEwPM4tzN14
AL47jzz2hVzV11q6NvxxPpQiv4LNDDpNdqAYxtq8Dkmivh6HCb9+2jJq7IdC30HXOejRlB41z1q5
APtHKhdGBNLnl1UYBcGp9Gp4N9dDUxw61z7LxOqugqnbJq0Jmx3mRDzC+SgQ0V3XGouGJEHHckoe
C9KZCXwHiB9nZEhRrR5Tf4J33flb6TSUhzQnujZ7ya8T6tpuyPzmMNjWoamK/MYmoWcV5bLfW0NI
W8FIYaQ5cpj26H73o40Ox9Mj4JH5cFW4gX1liRb9y9icvbF0rvCAi73rwR9ctpFmwqen6ds8IMFO
7SAS4R1Jw4BV61nXkzdZ18byrtsmegZfMoFmiXZq27zsIOL8djIJloz0+UmECdoRu4VKhV3uSgJb
ugJPxufhZHsfZZE7tyGmHp7UA7S/vTN116KTXPPN0hVNaH7vGtH8Zd0gv8govYlbItGzNMrPmunr
h0mTO7MI2xOdHJwkvHi29HdgRS0rL5MiIkgupyiq64LU7yUKxbB55aSdzmrJXBwcqU4o4Di7QLAY
koHWFWxreT874dMY007kt2GeETogbJEnZ+RigcVwl4XGxtK76YRbCfBW2N9YqT+eOmcGDwk+ZmPW
MRIPQQ3t6I13Kdqa01JI3vZe/jVaHCrDEmlT+vQAWpMmcjmg7H6brVx7I420BDVdZfP6NfPI5LG7
EfTjMhmyb7bDN+f5jBAX1O1O+WKokX27abAjH9QqX9KdMgwyMKSFLIxbQoE7aaBDTpWT0Wl6LXoZ
IvOtU9g8DNCg5jaxC2UieU2BB4I0x4ecLBPlslFzat3o9fskzZx9Y2hgPgNqfLMhDnkr4kPV+zNj
lvBK3cD/ZslFpb34fNRbmvPwmxFLY/v2SXbU6EGJa2scLpJaGh1OaxwOk+/WG9OZoUkYKGowQTOI
zA+bBnJkgnAss7UVlub6LZHoYklp9VocRbBT1TLSJPVTm1g58fDDTnfCQ1yAPOp8GGwaFsE+aZ+s
eeJu7HlQL8viUSxpLgCbGJrXAPPo6CXX2qQTVlIicRet5W8GCvMrk0DptdvgBg2Lq6avo51DP7yw
ev8YIwztCueAXXmlvG8iH3hUqFnl4HpLgFGq8doDvhP/N3vntdy4tmXZf+nnRgW8eSUAenmvF4SU
SsF7j6/vga1zD/OeuFVRH9CRkQgAJCWRhNl7rTnHhEBSrkEUIgFGHACz6MSth0KLUr2T+2or0l/i
1cltArlbXHDkxRFwEzcvwpd/jDqo0WYvTrrxKDUQQvVC7wF2MC8JO20+qoP6CwSw7BvQtbfa0t6J
ymg9thqMQTglb0b7O1RIUKOFNyPoXyXllqsanKkFrCJ3UggDi2zzOyZMxRfPzEoISRMC2p9np8SF
ekFQtpsg6X0rT0AVjWq8N7Ru28wHck1t+l7kGmy4HPo2BStPgvmtZvcjSorDP9672BxiGU09kL2r
uY2I01796W0yrASO5ScSR+z6CYmazHOmzp9jQQt7SUztqOMA9w0qAQjTHJk+YAzlo47cbM29TdcD
NF0D2WcIUI1KhTeol4T5+eAcl+vJIlOLGdi2pfV9tIvmPBplCjGLpmpvUsHrnUTxAgWZqHDvYfyz
0OgcEwVfv0y9D6oPZWxGAfIQPcgdF4gefx4CwpEG6UTymmyAOK0XPvB1sUx0shmvy1RajCzyHdek
Tn2AP74RJi2UpwiB4mCfARbYV3BJ/lv/Urv0d3LYdFtxeRML4Vq7bArTWh5L1CpCq/GiMuTeiiVb
nP2hrHA1EKtiAYkKyElgrbqL7gxanFm8rMDcnIKRMjKLTkEVoWJRFtegfOGSHnURcXVOvGnV4Uaq
zAVZnPz+Y5Zbr7fib/nHJkg5aVeY+RZhOQNCyKdBR7cDuhQnUD0zKbazl9ag/i9K3WLRSpnutTmf
SCmHOqitut6pnfGdM/7yp0iKTir5KktRTXu1eJQCM5XdYj0yIz30S3XgXBLnpiOMlfoqF7M7wIci
lGkMalrpK92N9rQ6hm9ZnaLVxLxnQxhpSbZd3FpLTz3luN0lDOwnB+ySCyYeuTyMUw7XinYQmWGX
3WItCfTqYA3vWiaqxYmxH7EMi62LCfay+bNGfMBBG7m012YIIGJ9Kcl6mFPE51gZZjmckrrc6YVl
kH5EhJ1aTIRfZPI5Wbl1Ru8chkpiEmnlM0Ta4necY7RQJE051iCZt4rjoPOjiSBC0MSaSEL7CUq7
5MBdnvOf9lntBPNSCtHArz/rsiBuqdkrNZSFv/f/4/XigUsgG0nVElgNiifi1KuqPB5vxGrdmORQ
2pO6DtgpaExc0Hvq2jXtnv2klVwW/76FXjbF2rCABNuIh8W2uM1eNnPgVPmwzMduaoiIU+TJ/8On
KCgUYptElGpvIC8e8jX9NSLyjqgoFrYMZpGDq7f3ay79CDnkLBaTZRGRxR3ZzcwYVY9STZtAtdBw
Olyif3IQA8SsLWC1NNjNCLj7ei8cQWYVrlVWYQ76h1noj4f+WAWNRzamMBKJVxU+YrXqsFhcfXzh
tmlXLYhYE4s+l9u/HqlSc2lOYi+zFiQgYlVAJZTILPO9WJ21idP18lNUat3wf6chO4UlBbqyZi5A
nX91TP388D/3XH7kP4gjU6uCGrNcsfsfz4pEbqB45GdV/PafP0Q8VWzHNaHUrtj++Y2XHyUnBCGr
jtkVkP9mLhDrvVe8m3/8FT9/9uXhy0//X+wr81Ni1XIzYHsPiOye55b5aExkqmp6td9W2rKXR4pk
BRKQJQY8OSn1tZ7IC+Ij8CLDUjwnsU1ytFM9wxsEZuwsEHEbWQcpYt226VS9MhX+Zoj+Admh9pdI
Tbwa9tkW6DvzjxIoVo5Wxo3b6GkyQGH2CVQtcs/RDvaI/AJiX9qWenIWO922K2FNljF3GsxkdINR
upvD8LiM9uj1tfxilmTQdwrE28E6gcUhkoZkkEQtQJSvb1PHcTOPfbsls5QbjLXtYC/6NeNTd+qS
hnOha72kLUgJAsiyq4ruN4JpEHITwLRIHt7UbqJiab7aCenlVpWkPgIeV2+aLYzpd03K0JJth5IO
tlpTHltMCa0BrvGc02WftumRWnuBykw/lWXXc+mL3yKojNdR9DXOn5kT7BIiqlB5EAoSFtFLRzsH
pWp00GsmpMSqHENN22lddaNUYcdXVUsbeFRfIOW8SnaMnRpQkUjMgnA8Zm59071IlvllSF5jrgWM
fObeyks3qL3v0ymA2LI1GuSJbUVCjJ6ZfpRpn7Tv7hxKE89D/klD3O8Zct3MffaRN4x16wYdTCzf
1rNFSAFFfDp7VuNShmbGofdIwMz3xbFlD6hYeyhTJKRypoeHRCMQiFn2bmqoGOamRO8AtioCAWfn
2N2HvLRE6zThMwL45JTSeHIpnHRexfTRL8CiS3pqbqbc8Cfq1tu4igoXs9VHwpF+TLhTu5ikFqwX
8eMyKU+BtXYXVEIdTAagWOWx+5sr3iA4gmINNxG98v0YKg/22Og7LSsPUV7r9wCxH+wqux7hH26S
ME05nsIbMO+7rp5GbyEXwaGcgfI8yHYxgHORCRDm/bmIk+BLGtoz/2sgqCBj0Y2XLlIu2W91paVY
y2UyZmy1qeHLlTh3DB0VxiLfOHEjH9Kwa46ylZzlYZ5vnFmiLi1l6Gf0zdRyvCqkDro6QvIBtqBS
Zq2vjzQfbIQi20m1OoT1462a6ODS9frYdt2nus4tbdmaDmP1ApKUyyptH2jnDXg7VN+IchgTdcaV
vZSrgYTIYtVJk5OuDtquHqx7Iu6SWd5KmRLsCiN9rTXj02iNe92W5deqLV8qLlGA11IZHjmW0nHV
sqjLOFzJ8lWMJ8a1JmaRuloS1A7XHeLoJqCve10WaOLoYo6pcmeWfXs7F9/yEj+Uc0sXQ7XpX0Rc
+x6tcy076X1TlbjeJp0ClvS1UEsv4mCbRdGebINoYyZQOPPQ7OBedTHz/DZ2wTp8obU0vEB3HgwL
BkJ96pNW3+lwMCleo/1DIIUFSiIswtQDTjcDeDfpHiC9/FFa1Z5DcIZPCcY56H8zyCWGaIKsFHBx
KvMBPVyW7OKerkneOsccIwVSoOS6Dgg4MMP0vUzlmXo4GsWImjoWB4wgNYPQjrqPWhUNra7gJQ+G
xG3MhNjLbB+N8kNlSYB1unQbWQCGu1o/pbJV30kTAuVEGQkUQHs/dk67C7hGufIMMZMQtn2lT8yi
O1LqkvE2HDQTf8FuLAFl9zipHLPoELjJX7GpnoxZU111jD+WMXN1O8IDrEKBxLMSbOH2XgVq86w1
Bp0WeS6288AHrT4PQ0biKQpL22msPVL9FfBp6NUHZQre00CjQlfSN/Kk9+hcH5UIxQvdqK++pP9d
LlG2S/QJwZ6uodI27a1D89fGJYOE+NxquUkKcHY/zAqpTboJKCbsMr+r4nJLqpZHNipJGyRn+TGB
dOH4Pq1Rm8v41IXZkfoV/h5YfU48PCHZBDBMjMHURidSk2+ghH5ieuqQvLmxhbBxQCdd08crLSIK
J/l7jCrZG5Xh28ZcnUaDTFHOGrbFwuEXQw2llLlcY4Nk9mCTGQBNHw+dA34y1QNfUuAq9GlVeJVW
EOrL+MhDHfBZjb6Nx9lP+mGHpKpjJNwgZ2PqaXOrynaZ019lGilcGvDYTRXrgGcL5Wsu0N4l8auu
1/i/Sl0CpzB89i29Exmua6umZChEZMFCVfPU98FCQRpUqbWnDlWVeB/NXr8O23jtFGIBmmcojZZr
dvRPnNxMcWhFb7pxteTB9VSRlxaNMEX1oH/TtfRYMhveNqNx6k3TvFaK6Ap2zxqHA9gLrc419WYg
L3kH4zikAQlIXt3EM/mqmbLnLlz7Tgc/2QJdqiZkZ0YJHNykA+lrqgUk8rnfjPRzN/GY4upYPYbU
2LWIlEUVtUDCN9K22TM2wgmDufpbLW9DgzKUXs4jgWszl8JnM1VP7UcVJU/6In10Tlwfp4CYD2UZ
0gPT1WusZQjkwuiGlJEryJHAkaubvFBu7aXpvMJJ6u0gTf7idKUbdqGCTZCLcUT3sB+0p66OYOtE
3JcpINzrEuFcARfINK7kuyokTRaClUaZR7rXSwThOVaRYUDV13c5QgWy0DZTMm3UyJF3BAndprCq
VQtV+9QvZ8DIt1NJKmvCV5ZbGBTDmauDjp6NNKSTVITRoSwrY6832TaA8RtkILdnGaSuZT1VcNd6
4vesuG5P5aB/rlIKpcI2r8exG3fo+qeAWmCU2L7ZQyQNFLlAChn8UqLpsSff0ZXo06E+x9jAfWzV
YbTk3NWMYAf1XjG0oxEm1wsRb6pE3JGMFMyv2iT0MKB5+lB8ZuVYbo2aUKQoGTYUf3HSGPZHkAwx
RVSGgJrT3sgzAQQT8XaDZu0SuNqhUYa/mXNQxdfD3nlppOLeAQm0UfR4piRc3crxccRsPBZWdlST
mOGTLDs+oYvbqh/vmeVyo+asaxSMZLphU/YEyjHpIRQGZX4E6/GAHy89j7Hij+gEQNhMXM2dq2id
hiz5vcGs00vJp1Bs+J6zVt0psaycJHrytPZPbdI5wI2rHooMmGP8mdWdMzTUmgkpXUI0JEtY0Yav
yxMlcbRX5EE0FjNF6VWiVUore4Ljg7/DLVN7S7WpuA1jxyJzZjt1pfPO5ajeaAzmt/Q/HZKAJ+V6
aADDyfIRF0frx0pIoMRQ0ILNYjowo2/N6FNLdcY4NU+3libnvoyF1qMGHrt9XNEFpzK5180k2ZJ1
osJ+CYu8PM1t+o3OMaYRTBdB7otfZaJ/xRJjrcxC5I3umKpxJk834zT66fhYMCTcqWVl+mbWH6pR
jlxCQ5e9xqWBC6Ij343ddI7SWr1ZbOOA98Ozs5FUyZy5LgReeq1rYI3RXqd61DD3QphSDhQoCYTE
VSe38Y7UXS+J9eYwKk2y08wmo5Nd0SGf8ExoOqGYsbkt6dxw7/gkebHaiuDYWMWCYbTBOUGWwUAr
+o7bq4QA9pz7K8PIYG/k1b1mPliOojwGjeKN4dhuHZusGS31jLp+awcK532nPusqg3vH0u4w2b+g
Yvco4N0pNimPZV2AOlKW0JtaJ0BXuNyXqjRgREP2K/OJzxG6coXIalwk/T6bTkOfIoq3ZIrJ0z2i
U8jGiCI9azpafYQaJVdvOxqdbidPv4zCJmHVHhGH9OySAokAo2Z5tq11XhCoPnpRBCAIf9CLte99
SGdOqZbOsypCdLBg2Ai+cnJaSULnbjN22SO5PYQXwcjUCkvxcrxOzMdsaOKxBFSoVinb/VajvNvW
RjB5XdqD5XP2ZYNfvrEo+aYI3PZKgO4wsarKz5zEZ5aDxLtPtvQWCbPkN2elUblOi3xs1G5k1BCM
ulIfVWOC1Rs4JGbFdxJgaMj38PrAYb81XdJzwbNREOLiUpr+w5y6R+TAdzqY76leqDFgCnKDBR22
gpZnnj7mIufdqc7LkOMdki3SSqra3PQL1rQkmol3BetNIe1krT5sWkyU9CkA5bYDUU5a3yVYXyO5
CaqdNWAMa/PhWJ6GOP400L9j00NJbajPYzJ+N7igMehBwQ6H3/q8XOfp+gWCBOA7Y9pGKleWNzMh
HOUT1GWY7rnzki7KrrKG330+PalReEDCtWNYD+4ywrHuMFguHPNebourSJoeU0iVZiZ1x87od0Vp
zB5pOwaxygjzOCHLSY+9QZuuynA8lgFk1Mn6UBeku9UYOv5SofOPcaQ/I1omiyoslXMvw2M3zXo6
dfo1raEQnifQzmjJn+SUMO4lKTZ8ZZo3Z/MNcxcqQYaEC5BUXYyjlGvkrn9eMDJeM0tRMSOA8+Ij
q2b8g0WjEx/S/aJv+x31eArahcIjlPGNgSiaq8RXTfNsW+XaThnCmhMjUjedw1U7MGyP+zPWQJIX
FyckhYnO+ibsaC04xuA7Uv0M4GrYeokU2vecPaNREU03ItSbbRp6WfwlL9GysXLjDfFKO0OmLtLW
8pz402oMin4ck62FhnKiXb0B2099ZIkJF6KY2DblN5CB1I2iGZ3w/AkwRwW3mhwCsnI2jjwUeyVq
erKg4LxIr304ocbHNcsY4UXrtIcGWweK+DtbiW+chG8pT0JKqTmiSmfZ1R33JybydU+mVhxHT6GF
fZuIrK0WpvYxmkluM6WIGXIU3jpqqeyiPGLcFxWMALJe8aEREHrQ4TdsuarNiupOKJ+0zJmxRzJ6
76eCDyTgFqnLnTeWRoesl95NNNfqRp7LnpQXXTmnVBhiA45NZo0fWt2+2fC2c8Rg9MhwmGdj8gyu
IFKVtzBHgNS12HaKmbszPId4UNprBW9rRhKPOplXKqGMpwpLLlK3YIOcAgWzfKL6hPu/djKsF3J9
PWDL0Pv+KSbQ7aoZj5mNmI4Qt8+yJyYo7Yd+KzGNZ228nytrq3Sy7A9p+u009KelWj4GFkTLVgMa
H1kZY01tRIA2YwnOO4VKIgEDmQSzvjfuCUF76sdvJ6LqbSpPo1H3oCDs91WVZJnc5TTybXWCCkgm
xeLb0ejuuQJYIb+/yRIg33JxiCrr2qjk2l3KkODpeeBJjFShITNyQDQ6lVXsKsjeEOJabm63txHI
402d6lweklsHjDzEiE8lDJod7pka6x9XPv7mSLNLv6ZnrjAcbRz5ap2j4usMiBJRak5I3tIkTy99
T/aaKSvbRFJVZLIGw28TwHmF9b2TY18aM68nhcFXFucJU9l3l5ffq6bEyOOboSiVDTOVgO8YbPNz
hGbSU2PbTeOM0bn0igkbGzHGwCsr/qVn+a2RL8YBYRMCT8ad2FLmjVprV3IrPWFupktsgosgMWSj
POdB705MBbgYL4WndNEvaQjjbZ3uJ2b3qHirR26aV1q13Fkhh2fua+v3BPzDccdB4z2CQXCHWsUu
H3K0yJG8kaxY9ckYZmzm3Guj8lYmq4sE+YtmHqrETJAYWw8RBWjS2a9SA4lBFsCEDaNb6nE4dMcU
YAHtU2QWdTs+mnPySHjt/TTFd2E8H+Kuuu7afNs010aqvpW8BdI/XKv+VUE6CUfptsW/0WrSeVq1
1sVibdeJ6QKkkBOXAW2o3Ghp+KEGGiHdvYJatN/1Sf2dRBaxMswShpyMPUN6sp15Xxny1QCia9PE
qxwt4O0atYkLeLhT+ba0QPcxaMuR/mAvy2Otr3kAb9jN0dSlHJAYcRPSOLucI4ZoytK1jcbrFseP
5YYUAOsdPSMlBOVKVvLvvnXetb7/LIrPsQ0QT9PgyOXgiTbSXS3VpK4U3yp/bLZU3yHC18woH4sB
GT4VS4wdhfXpcDzv2rR/Kxhgk6LFJSmp53SjdeVHljSHprEeipgWkZ5RKJgO+lx4mVo9GEZyalr5
xVLah9HKtxGSO6+0gzt7wtaLjuM7tdM7J3we9f5GbaVz1CWHXs5+VTJdpWa1uEr9FsmI5QLe0bfN
UOc4i3F4qUr9IhHltMRvadf+zsNrrW2QMlVknIadfQXre1P20U2gIFiQNCw0xreh5CTS6WuxStWu
h0Et14QWqkiMtNGdI+g8Bt2LpreYz16bidTPvJvvpICpoIUDMovvl3j3/wV9/xsuvmaSq/s/Cfpe
5pJo1PBPKP5fr/kbiq+v5HvAWIbMz7K0P/R8isJDFMg0zbF1Efj7L9CW8V8yERemwz9ZJy0N2NNf
cj5d/i+KPZYiy7YmyxZ0rP/zLz3jXxSpHyFm+Lv8D1SpVav3R6ivbMuGTC6LY3BP5fdoRAtXvz7u
eUcgqJT/qyxMBxunHq+1+jXqEP339Pa3zAoN/ZYB2R+fzH/4ZRoixP/xt62P//HbMCTI6PH5bUQD
fk94vJ9LVNdI1e/ISkI5bbyU6Sm80nblY4zv7ZUC1u9wFx/0bc44hYuHG53HZ+WMbv2Ar4TQ3gjl
gt+VfvmTA/Fv+tU/aVuK+U+Zo7wKKfneVE0jJI8v7x9hAbPSKpmR6cqV1SI0rNYef7EunFGbcGhK
VnscwshyK5Q/G614RE8yHYD/w03sCVenqT42R7GWEHzMxAA9UaSSQFnrcGERSqcnsRiQUW0Dmut1
RVdXCsfpqCnL6NLkLl2xDxOluVHMufLqZDWBUFfES1AThG6DNBBQP7Gwfzjiy5D4uoI/XBOEcQak
AIoNxFlie1h7tGIT/Nct6LMR4ZOKn8ygsVxiyELvTm7BZdGvyp7ZSkwy48rrdOX2igURNYz6UeVc
djUC3btA19nwIWE1XpUC8trP7q0KrFDfM77tJmsdwPMrDWtU90WNo3uBjqgL+v9PBoDYQQpQdVx0
1IdRpszuCP9spw3DtlyZ/yIWQErw4Ys1Z10Tm21zLjtFPRgrQTnXItIX2hUXLBb1uqZMUuWNMomE
Iu0hAB1ztBDb/JX+ILZLPaP+MAUvdVbvu1pWd1hT0Gg1gB4Xboky1aKt2NUtkpxtuFCbfmDHb7Zc
t8ewS79RN5IKtm6JXWJx2VTq5JUQUtj7xD1vxNvFKYB+rlsrMeKdi2/FbsKz1ULuvLxLsfZHNoKM
1XmbL8nD5R2qAhItti24B0jntP6rigCRBatGzJ5WuOflzYs1Rc+yPaeDL1iU2H+Bdq4SopjYvR2R
vgjg6nALHvBZPJbFQYgRndgktcUDIbV4+ldad1SgUN84KiJBuy+ffza1VfgEBGU9EhAq45Fb18TR
oRqyijKSuKJ1v9jFN05AmcMxH9JdQWykot6vgwztqhKRU2dTrWAuIFnHzqmB9RpdCqKqZtiOBRRl
3cikH2HXXPvxQudqWjU88arqGYmpTsuCTK71d4nDdlj/5p81RDe5EcC2vByvVWJx1Io/CiWXvYVx
cSX+GpHQ8fN3rX+cscKNnZXxK/YFLTEJcbkY+2HmoAlsLhX5iggVm2IhZM+XzX88JdMrBtS40T29
5PuSVzZrmK8aP4N62s6El0fBqTmKR1FGAeL8980iQJXt4Cnz9IRhZAsweKMRxgjTe/2BJvHUfpX1
r5cfL9ZW+vu+J99BbGE15KwjRdJtVl/j2HLmz+tCrIl9c7WS3Ism1t10iAKGeDxxUTCNGcyX/J+H
/3hmJ/+WBik/JKt+Ll3TAcTapIOJeRWrc0hRzRerYoFV7CPilrEy8WiNXR4Qr64vOy8/TTwHobSy
wT+JdHr95NO/P35TH/EZSup9HwEYrLnPLqAiuU6FxnqJgg3h7MdF34zirVkhx4d4v2JBFz7dOaGM
9X1947q5UsujeYXd/zwewV+PG+2lnKcCN4mGntjyYZpwmRLPFc8S26WCKvOyKdbEvp8f98drCqnP
mXhlJ4Ugw51GROyUrCfZf/oxl33qiCR+NY5+WS3FWI34YlTX2GBGaKxKZn2IrWTdJa/HaxYt5qrL
LtH1ckiLtcvin/vyFdwNrCneSXwauSSFfALr64ol+p7XN/8fXytednkEbCWvu2yLtX/+qn//k0JC
ZmRMTNqsYj2X1W/Up5U/rDdcLVJ8a6qyvVTIr3oQG36y3vXEQnDckaCvc311qnYDAiOjhsmQrvGx
qDUwHcndTGyz/i8gvm3I91qSN1shC7os5H8HqIsHirj+3cZUCYXQSV7JMAW0IlfIoIqR6Q/RbpSM
tLAHZ7Ee/GIhJGaXzT/2rXe9Jq2JuC1X9GNiBRh+YeiR2dMqNJNoizDL2ydjnW9VmKB21pfbtOne
+TgG8A4owwhAo+NuTeRXHw2Zih+50w/6jZ6m6c9vF7o5S5xBtV6mSNhzCwE5JrTY4ONpGuQaRm3t
izjufEJGQrhUXGp+dFFi9SKOarrIgGcJAMom5xwpfoCM+Jf4bAxNKsp9WVTLoVWvLwo0IQdLrfYm
cdaSXdsafj4a332i0XpmBjlP9kfdRiSAW+HeSdsZfpHXK2VIc+QpSjh523WEJXTIjoUUyR2q4B7U
Qw2NjCHLejhoqp7tCYGkqdJK8KZGeFkKt5C2tlqPgJE7U3GeO8a68xymx3g8lUi2sYTQYDVoMdUG
ng4hoxOLhcmfY5jpfujmPWp3+7qCFRupzHtpTG+TOQdLVN1jKyMJUEGXCasBxFth3SU6zWfUMApc
MSg9YrFebI9CNHzZJ8cY+9KMiGuhLheLnyNArMYmxHY7HXEmYL9gtiFdW5GFyKRdGq+J9PMYjAib
1XTAddAeqKeHN91k4ELECLeBpc4521s3oA2mHWaagRtqrny3E00TIaIXC0XcpVcphNhEFa3sFtOm
Uqt/VZNyW2TaAGRaGo5irU6AUylRtKpQOQlz3gG1r4Vv5o9tR1516D+7U4fMCvGYzaVjMJoMtNS/
dokX/vyMnEoaX5tJy6kNMYwSeQQhYF0QHMOkX6z2OJRXRwqNAL2nMiML87146sWRL9ZoeddHsXZ5
QDzv5yXLFH9lCYAPsQ8VqrOzqfya1SoeXhfygrp9I7Y52JWNshS5x5gNN//6sCXpPFw1Z5rydH/W
XeLBKBz/WkNzF1IqWlUd/So2psJLZLh9KHrjdsLOvuVI4ZauRoesCcYdsBiKfj/7uuZ3aNO5UitG
5mKXkSuSJ2uILLr1VZcHLpvjDYVtkFFK5g8k6dJilwjehnS3sXaKPVxnuzDZdtqJRpuBhOOl+G0r
mGHwSHN33LWe+ZhdM+24l3ycxNEGPeT9vDbzd13is6IGp9pkeO7NzX07npsY5PCmSrwkhBb03Ksf
A+idCMG1TZXRj9JnPblRkh2VjVzCiXFjJbtO5ZzZWcrJHtqNFHB+nwsUIdO5B82Izdnx8uDUSQcb
LbVxR2NpdLwwPqT5gVgXt5m2VDyGrXkszraLkm2EXPuL/lTt59+IxJtuR5agJb3TxDV4/w+ddTCS
hD7/DbC/PH2haKclG6CKmF429aciYYkEnkuqF007WmxuT4d6g/ijk7ZIHnVtZ8lbMz/0FURoCB+b
Wr+xkY89NcltK39mV4jGN2fjWH3Ym+QatxGnqEv36ki72E3e5zNiue95q30Qgjz4pSfdUofH0TG9
Y/F0cex8KXeFT8LZK+i959pDb7FHPEN7fj/sMYls4lvLN6mk3jLpbDZEUnv5lbKvPmMmlt01vd+u
8lN9k8XbgMRadDpnbfCqfqswwu68UtoE3me70W6KA8b4RxPhqZ/eSdfh7/kreq6+y3N9npj5u42f
vxbGhuRz64lIduNafWxfde93t19Oh/49OPBXxbtlR9X4jnPOOJa3R23aW+Stbmbdl+mPIAazvMXY
aLsiJxv5tUv2cXQ/hr5ae3QNzHofUBK1N1m+y2EYO8guHiDw4BCRv/Tyjqj2+Y2MYGxNJjyW2Zty
kHru2O/hb2irLJgmI+qWYxeSpeouil8pK0TivTmdrTs64nfFAYPhgzkd6atTbTwoowe0EoVmSaTq
7HOFJBvHeiKfKDiji7pTveIq3E7v5IG2X+o5RM/UeqmzD6EbTd78gFfMdLbdtO/I9wwOSbspqcgB
l/rQyPddtm9d7iXqXZEiZL/GrfKrkoho8EE1y9wh5E1cbOZP6wuZz4CImow8BJHg1RgKj652Awcx
fa5n92Q8DkTCnZQtULcXA2ooV0AYtxxJZ9iqsme9DQjIAjd7dzpySdcH9ZOu74f3+dGpzqq+l8+M
ve6yd+U3aggqE/KnQ8vuOHzIHJX1WSldRj8Y9Dz6luGBXgZW+mhy0b7ECjPljfpS7DoCnAm+e0YL
dJffAlU/TFdAFqqR3uKZ018aDnbgjQ8DjALaa1+h2/x2OH0UHxYCdpZJ2WYlPmsIJKgr0Toy6Xcp
ox+1u2J2QTg7+X4EnvNbvho/pF/ZLQgIl0nao/oafqWPNXxEpCVYqDeQyq7Tl/qlPMl39DQIAvP7
Ey0c87rcI2BYXrODfv083xsP0l67TX6TTYGASoNq7cnfceGZR2Rmft1tuNA0T92OqvVePyEepBz9
rEbe8MHsOD203rQhd+FVLl1rG3gIkLz+MR43XAsVMth49QboWK14hEGkXLKZQNwN7zn1ZBSAvEXK
5hv5HCJVCl905Ujl+wF6xAop8OH6DBuV2e+4UTfq1t4Xd84bnIPnyTe9ZZ++5zvDlyo3tm9ANskt
xhEuml54LFqXXELdDTblmdMNENG1tg+hl7xwHJ4R7ikbSl/HfATRCKVlt1wnEdLbrbGb7n4F+/DM
zHNf7BdO1Cx17dtuLx9GrjzNFojFwhVQQyW1UT04jD4p3ycQUalHqRnF7YzVivcweBlSI07rW+d1
zfigUh3il9iC1NE48lGyXtN5Mlz8lejrKO/sQj91613yNl6VzRNzL2gbKKsKZ2u8kEtLsneVu9rZ
9sJDfQ62+dF81vmbd2TP76fUvbFy1zrV1bbaa9xTXJ27uhtSjgxIjfZ/zzfp2fnQb9On8CrcRZ8Y
BYzrac0jv9z+bBG3KW6RWMMQ/K/ANGXGU2w1OxCLtPsY2HTrTEXE8ejr3KgfR3jFqMHAltivyCMZ
W6MYwUmvVVXvaVTAjsP6ErEWrhMSsQY5gRjmn1VHjmU/yYZTqiN+jdfnZGJ289+/WktrRjGtyqSk
I66+7E0XbBQmz5Wtg8IHPLvTH/u/F0lDYJekYSkQa+KBtq3epVIGdlbbIGfR5h4JiNxGaQoimsqV
PUqKuyw6V0qxOsnUHumB1p5l6pBX2kiQJFDKhjYAbVqFsD7yAqCRqVGDAIfAdmDxkAVMZk7TeW82
DsNpeU11cWwKRGKtw51M2efv7Yai4y6O5JMJLNsD+0APbvV+0eYpjnB5GQOva5d9ijOMu7wBY4b6
KFY4+M2ZL5jpCTPdulAqb04UaReEN3h75aNtZYxB8IocoBi0u34dS4tFRyId6CRlC7KZYJe/FyKw
9LKpjhGf0kC3ZC1E/uSmrGtNZXPJvezUTTScVkxYirpWI02VXpe+6HtRDu7WkqBYA3xIpSxV5X0e
YXsylYdM1oKtTaoytw+AX9BOqlPQVzVaJlIJdY3rcf881fN4GDE3SsaEqvvvApJsr0CzFAAqJNc+
38T1inRaqMRoXcNVHW42IlNGnv0Qe5PRaz+b8hgPrs1QyRmCRyts5WOUTyNjtkV5rBowmfQAJpz1
LGhHIoyPbaSQ6zfc6MZLDnLap7kN3jdZ63V6qtEpDuzKI0rsz5BZZ/3mLvuGQZ4PanAWDoofg4Xe
l7M36/Wj3LbXFrMezcKiPqyFOFGiW7sgaKJgecZrORlADcWUn+LxpZisqsM7ASFcWCVC46RygtUG
c4+5b8SVtf6cRfLe2EOKLlvtZWgJOxILGXx7IY+93zamAuVxTd5Zi95icdm0uxKCPU3lnwiz9etV
1qk9IjQQrwoUy//H3pksN45kWftV2v49yjAPi95wHkSKohQMRW5gCkUK8wwHHHj6/3NGV0WWqirT
et9plkwylCFRBODwe+8531mCqUMSOiFwZ69H0/nng+ohOxj4uB3hH4ZfzZak6cOlNivf3b3DmioX
7s/X2IaKn1Eg/0fX+Cu6BlgLpmf/ma5xjasfv//Xvsvfyh9/nMiZP//i/0zkPONvhuJnuAzqXNMH
NfGP7Bu+5Ac2SCUSTFzfYxr294Gc+Tf+hmH7rm+oYGuTL/19IMe3Yzx0D9Hhj/8XwzjXUzOlP4zj
bJ9/LJ15nG3zvizvU8ZL09IfKoKg2rGelAtU1L9BLHJ1oth7c6uH1YUhdb+erHZYDiXQjDGQKALL
dN8i7duI3DunSxGxZWuGF7+aj4npvPoRkG8refA7JZtnj5dlb0WYnbxK34yaDZn2BAdu31VnywH1
XHrQT4N66YySmQdb8wA4QVP5/hZ47xUign8w6qd+ZCY3YwebqxE3GECyqMjPYJ/6Ve9XoCEsmJoN
1TzFrn4T88lrfazZ4OCWjWYTOpGj2Utx8OokfwyG88GM5VhquADQMOSxftNS9xyU/bxoZkqfvmSQ
z5akGtAflGb6kU7IJ/3OO9ck0YO9NC4Z44ve9n4MyGfaAIB00o3mEhzvLkCsZ2L/yUwbbtC4bVrx
0tv87LRbBV7x+zhNV61pcVtRCQFS56aOdostpODOnGjPnkvAZWgOpyysjlHHp+lJDQrs8DTq+Snp
81NV2jtREpkBi9kGmqSN0yVpvTMYsGOiA+sK9EsQ6rdYc3ZWOV1CEltGc9MWxq3VOrRvYPe7iW5d
fmr75MNAEApC7GvYTdfEFy9m7LyKLFrjJw+7tUffybMkdVN2crP0zXDm4zTya2blCWH+NdbDvRnt
g6zHRi82KDpPhHpf7HQ6pu64DdrsMAbJoU0xuM/pKfF1zorkVBsYmvBLIF/q2XgBI9uZ+bhluHJA
tX8eUWUS1/HagCX2tOmiz+6pn77qORymwI4/rILzIHKro3Tifegax7Cxd2NJ/HgKf1NDw4VX3tgJ
fnLVhfMi566AkgXNjfWaDflb5OQP0bgG33ipY2dX9/EhLTukYNFBb7OTOsJGON5EB5Zwzr4T3/lB
h+6j6eVVfYy1Nt8an5Panl+MZttm+vukQ8w1oK7ocjsppIhvrOis7ZtMLJEqX4OSiTOAjuPs1oAA
aHF0VnCQxniRs7sTU8L0cJEZzplBztmM+QRreTRiexdF0zGJ8w8/6qk5Ub8k0trodnayHASrnJNz
4+x0XV/aOMgJOn/3a/Pk+2uZyRc3nq5jbb/GOAjm0ViyyTq1Tfp2/xmTALI2WZcOYTc6HqKGm+gj
7HyXQYbcRjJ/83R5ZN+2tjkqWEZWGfxYm/Ovny4DrK9ET14dkX60Wcci0W8KHBz6lJ+wgh0srvNi
SnYhnd6qnW5K2FIM9BjS+ZLMGThylLAp56rWPmfVekjltm2Gq00+RKsVp0EtB/53Gc+3YBZXNsxV
JK8mh6R187du+Eb4yKEf55vXzDd1BIU+HbU8w1dQvKkPRp2PRjRevYRKvJpvHZzdgWbUwDZb/Uqh
JdjK0JLx7J1jcmi0Zr6MnX7pzREm4MaUxT6yWr5fuyLs6wCvdJ366WIcnddOUjYxbsON9h0C7xyz
JoS2eBZaTGRecsoyeVTvLY9Yy8ahf0kM6l7yhtK0PKUJS4GI56PrCEJTuNZFITZFl39I214nyeuI
eclI5Itp9Bt1MsHZ2MAFuYU9rpLi1vNJWYP3KmskbYhlbzpwbi14jupu0zopU2mVuyFYpueL18pL
7MgXEL0rIi3qQhI/P928dCRrHskhVNE3P9K+DkH09NBJ52y3+ntM75hp62owI4bzunu2PPkeAAwE
F4+QNP3oywkpgbFsOJm1KFn30wHu/xm6a61dwrF6sMiCdUfims1+18yZkiyebQcnaKNfUMgDb+Cp
s3Os+QiUM82e9Co99K21a8z8VDS8d8nlMdH7a/mk3Zy+5G+d1T4KMR+Dun/puhkpOj2ZUB5J1j2p
f7Uk2VTM5C1OL4l31ImMY+OI9y6UF6mAErZ4aUwusdSut2E8r1uPoovFKsGKB6WakANlV2JL9qIW
bBsOeETbMODO1qfzzUiLt75pvpjhDdXxC1lPeH1sCXOOQUywj6R7VpekWhMYF53jlGPHRdSZXGMG
wUwAS/xX9AgNujHuNIH92ghnxz2RdC+9v7o21zwL1SIbLmi93np+Rl6yuuFEiiWa6dFyudSKtzQY
uT7ihzY+q59VmN75fsUZEhcURqJQs3+DrIdBKFTOhJhgpBZlrJpIxJMS4AEyiiBcHKSGehMwCcr5
KFzqTv/VT5s3xOwDbCfjPY1cimYgrl4f1g+WUt2ao3tIWWIfUFnn62SaaJbJhQXo+cDt7kuezGSI
Dt2qiJsOWX0Gs1Begiqbjmiajr3R4cB1bCJe/H6dZaQZh+VIVkua9BpJBOQc2aYx73P9RarIbSOl
kX336N+f3f9smsmeG4seY7f7lMSpubljO4owsQ/3Z/cHzaYqvT+zLfW2/1A7SjXZDrzoK4hEuRqs
/gFrQHjQ4YBha8pDBEkxOXdBOxvETfIwKvBQkRJBGc70FKh550mEjNiJoKnyrzFeCADU4QjgtI72
BZUX4+xmM+nJjdDCeD8V9MFjpiWB0HeEpW0MX1vP5QC9PGPApq2xOy+4B4B0efW7D7d1NxmskKmk
gzv1dImIpVuB7ltPvfmg1fG4LjoaJo3QumM9Vf3PBwHP58ibm3ezRwEU06pmU0SvHrMy41381PGF
cUqFcdK++Ysgd95mJ9jF3AXWTey/taXhI6wd/ENSit8S6S9LtC1rMA5kPlARCVdyN87tmys9HL8g
SGmqu/h+HEStvYPYqOTEnlPznfjYw1A6Z9+mG63celnr7yD6vYoanTDITnoJLB5cAuUkrqSpXaN2
WnKxrSes3Ggr/G+5XvSPegp5FaZ71a19lj9pNiHGUe/V09yzU4wvZju9ZHZ1zl1ynUJ/OzvJW2Lv
tLE92m72M/PzP4uz/nWbzGyLtCXbvwPtjE86MuifNhwE2ErCyz6aDL9M/lJ640voyzPWiVmbjg37
KOk1Pyuv//yTicX8tEEPzIDqwXLIOcP38kkURqaPKN3JK3dhZFzwR9Ery919vnLxkcDmXiR0o2Ue
LjTg7Wqr9Idq5vKvGZAG1c7nHw8S0Pd4B7pJ3OanHz96nrTSsK52Zs8mnrWmjPuN1tTk2VwzY7y6
VsJ0gSibp8QBDGezqrGxjWl+/sUb+aQbpFCBTehTV7FpC9R/eaN/UPJFVhnEfheWWIvGFwD/V4ed
Sa7Ru9IfUX1czby/ejS7/cZZCtBVZS6uSpFTMl7NczasgQ3NyV7X3tc/f2eqRvvXj4joUt3zDMfw
7E90wjqD3JZOfrkLBCWUXh6t2HrSOkS/chzZhDru2s7E9/vpXXfsz/PpnZ3YS9Rd8CO/6YF8Z3LM
ua62h74zX8BAu9pXGF63nlsXBm86U2xD2Nu5QPO9Rm7VFsQNxm0G7iXmAlC7dB13iZ/LaxGnB7/Q
L7Pl7FqOxYgNBAMKrowBcnS7NuzX3Nc3DTe/0McOI+hT+92VxtAu7x3McojpaXTHA2Zjt93owEMa
q4UAEt20aHrPZv2rK+0ztt+lZ7UX3xDXsGb+FQi+ffrWYtviHrY0bY9mDmfNItcB0uTUf0UlIXiM
w0vc4gb486Pw704P29BRM7qG7pjmp/PUBD9RVKYNhdXsYCrrFxEA2c+/33fW8mb07V8ljN6Vqv9c
OgeWbViqakdLS2ryP5+RwWj41KZcmZE7Hbs8fU7hEKXWLa3Ga8eNb+Pb2dskWdRm5S0TwwvlLh2d
4mCxr88HZ2/MzzFhImWF43e4BgHWALN8tDx1MuicDPkwXawRkZNvPnbmMel9Yu9K1OWCW8dYkr3i
vQq2Yur7jn69wRfnDO7OZgOqqgIC6A5BTFqFKY8BZjjyWG/IULAEAkijdT8Vv7mdsdTEuKW+34L3
OZXJsEm67z4CKDwHYhW4HqRBsgtNr94lk+mu5YjXMDUgVtg11MFFEZmAydsc960fnkI/FExosnej
B+jMTspsaoy40WOZydvohS9JIpYDJRg7cOvVzNkdtxUJB9Y3xGfbKk/e1Ka1r8dt6uRnEmm+tmJ6
H0y2Y2VCyR5fm3afJFTK0X7gM8ZjdsLHdYp9+9WsnN04HAp7epBaCtOkxnzprPxIbKY6fzPy8OCZ
q966yNragZuHBzgdAV6/uoNxUeUeO5bjtNa4XB3vZ51UuTtTzCy78aEpn6TJTYvfAx7eOXCj82hV
S8MTK88YjqOvv5PDcfYM2gR/fmp/op/eVz7b85UC2/dMx/90as+eVjWYnRmsUL6pkk5y2I2bF9Zf
1a9cuvWu/IvV9t+t+o7OltP3PS9wTPX1Pyy2rTklXo5VYedkFGQdhWn117fUf3PJeq5SgatHPMif
fkgSK4agjg/a9odyMTrMHMFjvRASs20iRCW0gp4yvbnOM3sDv8MKijMqzj7ULrsN5qPyridWsEZq
rjotu0Azzxllz2CSaspC6JX5IWUgAMF52aXpd9/lxzRDdvLZ0aE9haTJclbIm4jAJ6Qs1QiQGGzN
JCMUp84NFjDXrhbHX4TZmxlMx77vj1XJ26Qu86z5Fgf2OattMFFsyfEaOt51HuXOodBRbxLhzgF2
0Xmy3JeKpoUbrQe//oKdkM0iXhH4jlZ6CkbxYngE5xXy6LvpqWytU2xGa60jSYGyqY+Tkz57q8xp
Hzg9jnP06Ie0Pjr6BWZLlUR3byGH6qshvGYRxgCaJFsv3Uw+HG4X2kRNkmSnQWYHk9FhzpH0cwsn
Hil2/Di9ZaEZUue1dMVL0bXrrPFe4SAuVVESSMIfeS9hOL6oFdymXvvzk9vQ/80Gh1MssH2qIpwH
zqcOZGnWvaymAm9gzu2zLJjaqRD4hEDhRevZDJoy/Vjh3kSLyzHSZIKdFMyd1J7NYMkEfx7OLWXe
QGkobPcsbP/Q9TeHqUJDha5Kt2G4dIW8xlr00BHK1Pjpt6AndbPsFZQex3LydfKzt9Tk+xOYR2BB
KfY2BBOYIB8lDgVhsuY1tAAGrnx2o2pTIVo8xqFzVqtqMw/v4LaUqfpIQMu7x8qPmfINIuDJrvlJ
k38gXIzNh9waNBfo3oWavAb+cDUEk19HborqN1Wkell6aDW5JSpqU9Mc6SyxLRx2O/Rf3Fremli/
UODJkVBWmmVqNxZmDM8p5jDcnst+ExniYLfdtRjG90nIrdoEOZ1qWVivAfwD1+Lf0COpb7yBz2Xy
HHFJWOFTTYuu979nDvyEuu9Xf36g/80qxsZN/UNOFZ3tT4d5jBov70csoKNfrrpgWNi1R19zHNHr
0GDo5cV2D2Ed/cX5ZTqfU8zZOPpsn7lDG4YJ8u7T8tnYFjgVpFo7BIO3os1P6j7nk+yei/WoczDy
4hSiVlH9sywdVqFl71o2PPVE44UOp8mFYnXOQswoNgQtKzbZGW1NxmpY4Die7neVv2hX7ULtl3wa
pZ68qO5GmfmvQ9CBW0+ZO/abMTkJYtO7wSWFg1+deigP2IUVE3nX7jk2rZVNcy9FLNTU+ckp9Jta
d1NOupTxXESOZgtdSUD+SovTFIgV1M5rxKaH/UTVzNA6uRmVHM3UfnBHnIh9diqx1EOCvMp8OhYe
64a6hiMre1O/szXrt9nQb+msnxrBccm+a15+mpjXC/5uhgwTi97adFl92/ygNjqe1I89p31H5YoW
SzT5uQc84ISv9AO5Ygf/VXUookFf9HHM7dY+13PxodohzHsfS3bmP6om2A6FPBnwog0c4DmysLE4
IZRuSJid3xGvWiErUaYt3XKpJfJMcBq1Idu62SGvW2emME6PUYwugORTFJGNsZjxPHaUu0BmDxNM
zNjXTzWywyn1zkJmb2LyzqprbdCvU92mCXOBhnhINeGovd7VLx1Y7Fgy49JoyUH36Kal4qru8AnX
Bul85yicLup1bU5HHT8w7aJWJCfy4d4G3LwxGSuMeXECZ92yCuMJmoK9U6uv6qwBtHmx++GR9N57
ETuJF38a340qfZ5pzhhCf9YOatXFPX7Sw/RkMjrAqvNmJ+nJKAXFZvxm27wrzWGFpvtaDBPSnJQM
wegIj/1VddqKkv+Bq7fUnVdu4cc05/bB7rKOn9PGfVAbJiOfboBNXtMoXleQDkhzeCfD7GqxmxjK
4qAN6SEO6CMG8JIRbUXeIfGjjeq19X1Oe7FZR9WO3e2hrie43ZzwDD3UNjLhNixHPk9WL5uuAKlw
OPkpwDAEkyS3ooe4hDFNbJpNbndPBemch25YldG7fs9X4IRT3deUm2otqR26hm4N40yPWC8Crodb
PjPhIYcDATaL/4xRpKHrzHKs+oRzHf7+56uWYXn/Wt1RbToOPDWXRUT/tMvPJwsijO1A4PSm97Lj
g5zHvRV+oc9FwwNt+EIVo74oHmhjMqMZsWGXK9V7VidWFwfgzXtqgB7aIrTm/Jpnzn3Zvn8Dz/ze
pGxw2+SjCqb31AcO68gzN+/nALq97pL3ko9Z+0A/CEcCOXAgt/UKC3WiwWwZuOeUrYYCLkewJcW0
sxoleBHiUngU6RE6MJ3J8T7x51NZJa+G6iK5M5eJdBGa4wh4q1vykKO0JjaHpkaLbWHRV/Q2dQv1
1bmkIlq6McJEkv5GYDMBXW5A2DcUAfEwfOitVYOPKj7U+hKTiFcheBxrHdO4e3bt/rg2WZzUmvMc
afoZON2iamOkYexChvFm6fIqU3tHdiPgy8OgwuK4h+dJzzoM697tV+QFHdUSGIj8FHBGquuv84Jn
w3oemGvkqX5R301tkyJTlcbJIXvUiLesmAmosyLz7LP6JgH9/pb2suoMaIwTMhONCpWG3Q0vRgbQ
vpreQXisBX37YgL+ERibXVuzC6rEVX+ABqmvjGncDtnMsoQks+k+8l68WC4YGLpSvff3rf//zd3/
au5uOy77xP88d39Ef1yV/zRx//lX/u6BNdy/2a7LRNtFfmJaNsXF+HvX//f/06g4/ua4jsMs3HBh
ADh0kv4+c3f/Zrp8jU6TyTVvBbyHXzN3ti42blqagOw6MW/+L+buRqBkBH/sGukOGxLXc0zcZvQO
9M8Ni6wTczYynLyU4W93q97d6umSTA+VcNpNOcn1lbjFVhMeoDX2QCyzLz6a8UiPu6VPpuHyLov5
9XAXyIQ4gKSL5zOX1uVuurw/tDCH+6YC8kZ/GwHtXaLSK1aE1E55JExAvTxUHgmDc5FSJnMlAlpq
9q5hVOs+5m6TEgy+deXsU/PHMPczFN51V2Q7YQ1Hdk3vaa6Fl4Y4FETewQ0nFExwhxg8SKPkArYR
M2rRNMlT5hf7EG6KIX3/weyKkyOydo+v/nvixoc6nLVjZGPGa7Sx3DSG7wF+UiaGVtlY7s/uwivX
lLd6BLTWVC5AsbLeOrlzzgY9AyuallCaIQzK8F2PLUSZORmfVU0ZlhQuTF9fGszlEhe9u2A7P0Lh
UA/BgOjHyt9GEmePDWihVWuDK4n4bbT0p+vOUko7+G7/Y8K7PzPKkqocKGCohEtl5Go7VoPFQATo
MZu7fjWLCQrIYKx+UV8DKG47ACuLPvPBw91/OZ2fRsRkjYB+7BPusvnLaKUPVLH5cZpMsZoqH01n
m3kHX8TOSujmI/gmlVxMjjCGQ0PDhqdHZr4qoBoidNARuhuDi82IaChkhe0h6d19FPodvMgSKSp7
sHrlCNdcyNFrj+FsmSuPaDcOsr8xi8jb0sYx9lbwx4/+05H4dXSqJEPV2ooPyy63OjgbtltMn+iU
1WtiOwUVBg+A+du1Xzm/6wTJoeIcMbC6pEDcvct3y+r92a8HqWHXMPMq3NqTs/nkFP70MlHhAySU
2MvWROUca6DEl3eR18+nszQvYw50KjHMb7ZynUCmqw/3Z79e3i2Ys9dSJJOjcrdb3i2Y92e/Hu4n
w/3lPEmgnw7ctV9qNW8uA+5rStt2/8P72TFSa1sFFL47Y/j+0f16+PVnVkyWI8XgXUF41xLm8xQC
llAWa0M93L+SzyOhdLXSNis14V1H+EtMeL/OiwQMGyIcSFaOR/a7OZDX2WI04+Ar+dkfXiPHcKf+
ye5Ifln7SjQZw7NmUopcIkML2g8VmhrNJy8qQyBIq34mpJaH+8v7gxmgVLeZAy9gCKWQy6FWbusB
mXpU99aKuBCkJqYPuf7uSCV8i6eA/sttyQgLf8pXvwK2VplIzxOhHUAZIEaaCa3C9Z4t7m/KXvdJ
kh90dbHd/8BQAsH7g/WPZ/eXQQcHKGj1reEpQ7D6C0TSmVuoViduEKscoec+66Pq6BbwZDVdo/Fi
VTO/Nw+6pk0kxY7JBj3ra1K0wSHR4vhgz1/4ZDMSx220saESyA5KNDtxwW9CtDN110dHmhcvhHAX
m/tbvEekxwUMFumaBcIDFrT7F4YkLZpXTw+a/TQ2rnE2xvRlmvqZK1rHETA/dUFDHN1o02cdunM6
y+89e74lyqJxoQ8PSYQoXN3plgQU/kgCI9/PTW1smqJfmWH7TLc/QcYtkAk0u8AfSZUsg7eiNkjg
GIunYCMCaruk0B/GIsk3ZcP/0SQ9Qs1qRqmc4oZC0VH7Xrn1pfwmxxmbffYtsqtgb8kU/nNBX1rW
M2ATdSpI+Wi1wIEpaL6FE5SRyihgLQlxTkxkFVXKbs0sBTTUIemw4bGT7KPaXreTG61K4P9ZXD7k
FI0sEUPyYJfFYvY4m6LipEIvIW8hM6P/LDM72bOfPRkNKZYxnezRQROuF16wGFOBr1xwf3N8uSMs
8jiraXLtk8hCpl93DDIEKS2E4inVKF/j8kfG7n8hffGuEQtwmGvDW1t+7i8kWgMoVk+hr6HJDYYv
ydxk2zqdHrXU7/fRNNIyl8jF6nwalxCoHi0rtY5e5xR7OgAYAUhkyvF+AElz106YbVFDp0Cv7R5S
e3XU2gBpS9kA55Zds+0EXGKrC/u1kwhzFY2PVUR4jGM3/dKyCdVokxDR/YxxyMFuICzoU3mK0sgR
lYVv2rI2FsP6pV9kv0/GrG+jYHoRUMjy1qWJZ1vmerY0SN2Wt5ZVj45omkksRAPNFBJcIcO+TVPz
TTFeX3rK7QUHXjKwzbSznGL+cvSD6b979hmXr5qwZoQUFl9oOUp22qmxgRn+W5XWuChn7VBaM3WC
20eXKa+PVs/gaUajoGmtdhYkK6A6Ag0sigG/lJPJZ4KZUKfZYlpFgFs9Xxgnv0bjVhgdmcrsk77n
sOkRa/C+EkvkZMmiuUPi+JVU5Fgo3RsRfaW5r+KBjk7yI4uoXUbw3ovY007ANJfGhO1l4H6+65nP
LYYy/gadrl7p8+ithrox9hqqBNbZYG1mrnbizfzw7CmFO2Boa4LFOnv+YZTWxSvCp7L2TlnOZ+rq
FU4eYGANHg4ZnMaqONge121mUsLGqZoWxD4CNw+dP5dqnHF1xnEMBi8UD11hOF9mL9Q2UwUGzAGw
Q4XxJZtg/jiaajUaG9fWBPaIdGOmabMaY0w9VJ+3yg3eczPldqKjDYa+otEsWYuiSrfe5HJNGsW8
BFxM3iCmG11M4hIoSPaAr5SdwfgeKZdhlofpbs6hy/f72DW+IoMyV7VmfwNddRgJZ8Ob9aVPiOqW
mv2RtZ7zVLYv7RQ/1EEk1x78iX2buaTJ2KV5KCtMcnYa7jqLPN/QyYp17e9afNAXMwueeaOXJInE
soPNfUpVuuYE2qFwf08n63WuI1SUjf5g6aG/tvWhRTxXr5LYPpPX22/A1QYEYwuNZpiunYpw7BZ+
nhx1q/moK24R7aAj0M7xraHfVxQCBnCF2axBMX0nf/wx1QIMu3pzIj09XVdD7DJVMR56Ic/WBOiE
ZPon04NpreNi6Yb+xcaR0cWPoKvbY+yiXfewLYNOhdqdDQaKPfIOwEBhY8PqvmLpx7fMjGHd1LDk
Btl9HbOZntFjghJGMcoQNqngOLfLt1YmtJPvWG+O85s1JeGxDRmfOvHIrYirvm8oQ4ssu4weWxnd
RlNqsPMuu++gLvONB2V3pt8Ti/I1jhJ24jMkw5zUHdTGX2NfeZoSQlZmG9J6PIqdqPWjxviIKh4x
G8yOHyWs3T0fBH3+9LGmZROQ/HsB84IaZhl7qQN1Mlm6c83tiPQ9mvEkPI6VnFZWHgWHe4qqVfvQ
ZSrzONHaYnkSZ+6l0bIWFywAAkJnoq3M0uSDnebl6DLXAc5V7bwkpczRh3VG3EaocCrxaCl3n9qf
3F/fn0UZX7m/HJUxbdLYkqny5f7A3hSA+j9eckssN6Sr3STSycVQlOmaBweTblqu7rb8+8Pdm//p
ZSWkg4iLzCn2exZ3E2IQpmfLanWmI6gu2rFLjp7w/FXdoJa85wfVQ5RTJQF+xMqD2webuCzzL1al
Txst6KY1Cclsboy6RSkdv98TkBIVmDQrzsn9IZWSHbDPNoiGWLgqGkwuno05x+wSCJwxnovSwvKb
qwcDqisel+ShtfEGwNV7yyJtWlvESifjMGzvf4yrgY6dOewKTDpW1UwHTPLTgRqD1DFUXisH5Syn
Fzoo3zd/TGQErv07jAaWjrMf9IO4c4T+8dAr1IEZFaQxWAHZbZQ/94dagUiKGkhdcM/6bqCR3FOD
ettBGRap10EeThtc/o/3LJrinjFzf3rPnEmVF+P+0lDRZqRwUVgcxqwnzJg0OcA5KL71pc7GkOai
MoqcJwQUiL2MZ8eqbjCYhx13EXB9UseiNTQIAQv7xUbPllr+RYPEsU8qQ3tEw/RDIIHdqhxFULyw
C/ya6IYQLeXZVw8hadxz7uab3PGmgzbSgzZa6iMyAQKI4ANWoDjUf0tKFcrtvicR6d/2hKGEiChn
6ahTJE6qBmxG4T4aw7QLS/YLZey+icp2HpoBanycROcyqClNCwtVsZYTieQCxu1a801ScnljV10h
+hb1s9ZUKKzar0afRi+ur3kLYOvOimoc16NTOl8GgolwB2HKs4ePiUivU2/05qLLCSLIVL2oM/Vg
ks2Encly+xiLqH0cXYf9p14xrE+dI2eez7rKkunif+KqrAByJK4TrWwtlicmnk8y706YhM4cCEi1
uZNebON3eHLZ2W72aTlb9Ltrd2WVTOxGbvGI50ljKjqv2nTB1DDHSKbHdI7HjeGGyyEz6N1VUj4V
wiJvRzaofAvqf04YiAGM+OrGbJbCk2sgKaT2RUW7l62/Cku7RXGSdGdRyW5TQyfEF05bHG28v9HH
9ndnomkQROHWW/YI+EkexHkrJxtps18dGZVhm9aoZIqOt+5Y0dIOWIIhxR5c9vdkrSOax7Kz7wYf
84OHGdzJTXPvVt2PxiRPMTURf2ljuNGGGO9oQ+LxhFZCC4zpMgbI0nz7EkOP3k+0/7XRcZ5SGccb
P5NvbRD9ppWorPupGc6lXS9Lr9RODn6tbSBAQJPXuK1Qf6Fv08UTLVHuh45cFexatmwfzoNR5sfS
GdjPocvTgY9NnsvE3KKJaWSsVCl0oaWwjOaxINzDSx77pH8gJ9E+p6bGoAIPnS2L994CGTUFOYll
fpqeTR8UaCly+ZQ1UbkbuEmPPFA1Tw+eNIG04KvG9IHbuTWMfZu/Tn5KeVJxXHNHQiAWNjrmMTRX
cYezoec3wtvReZxc9bCNY4bcRcO7SdjBlywz225GNAQfl9+0BfqRUbCaNB12okm/Vi6F7Jz1D+6i
1rLwCYT4taFLs+PblgQQi4a7PKEUdHYBQ2TNguPG5EJmj2bSwX4Jwwc/lBagAPsAVBHlgIQRgEbv
4f6MEsVcZlqqr1y3Lbc5FTWYkrSm7omwC8Nhpuo7aXGE5zC/DqlCq4d6ekQXraMeT1V+ND7birQF
u0rECVQ9Wn/XGwEKrMN0HNZ6A3PNdIODXTTuc5aJ+Ao7fPG1od8Pz/6dOEZ9m6kaR4vSRxE8yn4E
62UMX2IZ6le9/CYwZV6qKt40Q6GfB7cK16yu2bJsvxuEryzJGusJgNAJWDWLeQ9UGTctY++VRI74
2JF88OjXxF7m3fdRj1RkjtXu496LXuo5OpB94++blm+Rp9WP0XjIB99lqAhQDsgYIRJRW6FgdrYp
QIlF3DZoHfr+zcsN6yEQKQmCAp4cyh+Oah6CTnU6Qc9c+yFqb9oIm/wGvXRvWVuhH7bTZ9EH7dmI
nWovbCDgao3t5u4awefea5EznhFUU95P5KDh8zn0ZctYrpgOtp5zIiCPX/W+cbGTMToJx9xYVVdc
Yks/czf61oUG2Y++fEI2Y5ySijOwR3gkaodxTI/idrLpQhAYpaGWlPUGkcsXFpp8b0zmnhL4vQYC
cpoiwj96gDWbMO+97X4mNXKdetDVq9E8mH4sNrlPznyBLocji1u9rF4zYmvZYvaoxk3jMckCg1jL
wVrRNXaJHcEHii4WdH9M1GZtto9yHsVVdVPlLkdK+94zOu47d801RTyXi9eUjAd1DlfbqPxuj7rO
5TDsoopxiDS+s8UYd1k5kerpOIsijcv97Pokf4uu2ZQZqGrGo1vSLndB7v2esm3/YrO7Fw1VJFBd
lxxWPLZFs5vK6Q24mEPUO5eSO0wwhTt8731thl/Q5gUoHLADnYescp7YXhP33mbpOhmVz1CHfOib
wcf/Z++8lt3GtTT8KvMCPMUcbiUq7xzs7b5h2e42c854+vkAuVvdnnNqau7nBgVCEveWSAJYa/2h
F1lMlXsY2Opiu+S5AKViLfKhEbDBHo3qrbViSrirtgVCBvlrMX2kWPELWdK03/aSFCXg+YYuM9a5
nTtrP3fmg9qKIQUsMC2h/IQ53qeB+lEIThAUtmO9t8zT9kBdzalHj1RDPAOAjhEQ0us75HPjO2de
LjlCMGdIGOEwkLd2Ir9GlBszDTCDJH00VAxFeYjH4vvSrQh9rNOLh/584ZrDxdLsS5CNwzkpzHZT
wlX3MEs/+U4WvY36KI04vtqzSC5zgQp6s0It13NMbCcBnwgDjvuglEIUiB9MJWwRnYoqGrOXSq+7
exSfm6n22Pii2OP40/oa476Q99l8JBVlb0Ddos3RR4gOpkXyUDjsvSEV5fuA8LVNkUUyEm07ArHs
dKwU8XeZvzodoj95U+6cFl2J1I2wO1miN7HmFmlNDd0bvNbvAxSbdxQ271CCj3a6pyUnwfYH8eyA
qNV8JZL6MQl9Qe8PPAIRI0Xr2vwRoJJiUFM5zaLa6auWhnFeynp6jbyR5MWBhrF2jZ0ulxHfgqBD
WwY10uod04TlcbSiRxez+iwbP4OZZmUTRbcZ/P67nxeo2DBLPmhDQiaqcpxL1SNPotvTc9thxqMh
ys8MY0cHCGoSYNiR5OyNl4qFLm7L4C6eks9rEbBHbKUds0bjRXV7KSFR9JOtYbNXAGUgOGI9XIoa
MQy4slixahS+9WmTBX13LI352CA+uK/kDWt1ZpjbCzoSzXJvB712yKvmQ299VB2pd148/vtF8+ot
9gdmOJE2OxYi+lrGTfO+8iCmEyK5iRMsL1o7H0Sjxa8ZKOW5d7jHKuofRkYxVfR+fXAgD6TBMIZz
OdthQWi7K/XY2Q4sNLskwjxg6hHRRG3JOs5BNV2SDrMwlnktjAbLvE/lX0HLF7KxIVhIUSgPfbSm
8zLDr3dwjDcLTefQXVAy8CnWED60MCiyl9qtgl3FH92ie2Oizc4ONW/rBz9GzaBzLl3eRdiOFMVp
yItnQ4MfDrFfC71gcLBuwL0AQWYWAELsrY9G44k6/zaJE8iDi3GYbfzKp9bsL1hKUvfvkWOakiWj
FOQZp8Gtv+PLi2LT5A+HSHOiBzcgJVG0RnxkV7THkZpfRGCKkwpgObY5NSenBiSU1V0H21NMoTdr
VphUWnVQP7SRYMpuGOuDBifAtSL94jXsgwnP0KPfiyrd21nrHwdsu6PU656BDVOSbphuZ4dU12+a
HbTbyq/f9CITRye2tDOCqZsJstJ9Xc5fpkIYzLIY/0SLTUaxBPqzZ69MgrTPP+x2wResFCjtlWVw
aNfy21DmqOOsgXcMJgiaRltRObGqu9RlcxGRXgXX02WXGhF4Q2s0Ut9ULE+51+gnR6foBMuINTm+
+ENU3LuljVB/Xj8M+rC3+GaHZkkJDJ34JSK3eV+hX57OH2mVznd+DozNjax2ZwMyOBdeQJBWay+o
DnkX1fgd2qyB1qFCZNnlo9M0mNXPJdN5zBayLf3ukALyvzdTt7rna/tjqj3amfvFcfD4jOTR4GVf
Fu6HC0H9RAKfuQAu0ufS06oHPMVq8HPmC7aS3QUiz7RdiVl3Xr7sAMnML5VslqDfFdX4EkxEqtWS
dY+t/anxgvFiO1gjEDxAbfGQ7hYtvkN5kbUXkRrZqQ7yOawK0Lm4OLziTMC9vmJ0kS4C7wPbwBKN
C7dN+sY7aSMqGqlu7xuHguUkuvSQ+uxdA+aubTtG2TkvxePS8/zW9fLNntr0aHJRH6q43WrwFO+D
eETVKTFQcczG7/Pi2M+4w4cgp/XXKWo2SaE/aHFtPBDznoTuEdRh2YSlHZtzRGFqp39EYKjYdw12
GVU/Ii4StZcZBXXy23Z+cSu2jQ6J2wLo1r3fha1msRhIek3RAB0B4HlqSibhErDjPaiXTUbG6ckf
uImsCW28KLsbu6q990gdpg5uj0Vjvc2OeWm6FkmTDKWq2Me1wmwHiidtkD/m6/QovHg6F6QD+xxC
jR3U6aksK/I007qZbQxcMuqrvYFZLgXMYLMyeWKxQolnMLN0Z9SVtXPwg2X+CHiuJ9ycs+4PHT2E
Q1D535LVQ1NyKh/qAW/FOetHXGfaced04qGzaqgxASY9CclppLoK7bAuy3CwC5b6jLBpP5eWTLih
wJJqzcFv8U0B+zp+AqJ+N2qudbI86s1i9ZrDWuJNohdzcnGgeuj+2GyneuB/XdimN/741kSBf0cC
9y02WEtQuKfWm6I1hgDdyZNOXW1zcqV5DzE3N8dI9LbiB1I65HYNATBlNPFYHFr/GRPJ+jg7mHlp
mobeWO+w6xnJKLVG/4cVL/Wlar1drDv1Mc2qnaWzyPRj/7ly6y86nKxttM5fx5Gdrb9kO/U9Rr/F
SVd4n+ek4gYGOXacjfE98adxl9Rb3MWHRxFBr7Lj/QQRlSkQ7AvooZ4yWImR1GC/NfnFsPXlA9h2
Gs6dXaLiMUrRt7/rifyiOaFqgXE0viVtBWMNY3nmM5lLamQhduzr3RiRhKkTeyt8DGUpPlWhBtaG
mQDHOKWQbFR6uS08iUFQx1nfbylaxSeShzqO1QDwLBjrQPkStu+2vSAqjBZraqfTxtfj5xirBcCA
WRqqur1SjmYPNR9xncEICVnqQS+/lpY/kpbVjkH3mHVAFWLpgTvLTJleBN4mihuUslxjPscmQngt
BMxNlmEdqZqkyB6iYUAdlFTNuV9xsLcXbu6SKtYlyjsiZcd85mHpNpPbfnIEbPjRTjFNIJapQckZ
8ZaifxnqgU8awzWa5rLyhHhJvp4KNERIQot6q2Q2PClKGSiXB4EwGXnQdyPTmk2cYQ8DhPCnJEea
xPaWEASqt/wmqgnkRwuZ5LuNaZaZ7dGXe/+lDh1Z7JJyohFHOmarb656tVTtvh2qntesWdhZVJII
D9kFSzt31fP/6qlDYJhY3Jjmmxjah6RFkalskOhjYodg6ECEnGUTVKhaFXA1w0mKk6rGYfU6CZTt
EMKZzsIn3tu4stvglXdt1KEw2YxmWQ2Zs1zuJh/yZx8LnX0AP4b837CY5e4LFQwjVyCFnNlZKsLE
DdUKNrwZtCI79ZND3+gg1ixtl8ikqVKBzlW+VOlES2XoER7LvqOyfC5hQJ5VD1wXG/mqcDBizx7V
EIXE5ZR4nwb5deo0+9kMWCiH84Tn5U2jPHZ92A6r5Dc2gPSRfZl8kmYV7kSbAiM3vB//bCarvhtN
oztMSQ5qxJlS4iqZEaY4aOwCK8uP2uSSRiSTmS72k+3nxpWf9/8Asf8NIOa4JkDv/wwQe/qjInYo
pq9V+vUfMLHrB3/CxDz7X9gt4DfnQ+TSfVgIf8HEfP1fDlBgg5dJ2jjokN9gYiYwMdRaYERaBlgx
B6z7T5iYFfzLYyJxPcMH5g5d1P4/wcRM/X/ATz2bki3UH/hyhuFyvn8wcYrSwhiq0dfjUjRUR4Fl
RGX2alM43ka4ZMNS2cea8VgVKAKauotEiQlCuERio+cJOAag7l8aCgm9NKRCQ+UQiKHbuSmW9KUb
jwiL4JPiFtNyV3v98xzAZi41VDKWZJFlcbb5d+Xk+ojKlsh0oQxVWnG8iy1gmzNlm8D4XEVxFkap
YIXFQIRz5aQ9Le3BLJLhDPKycKKn+lvWTSkVQnxJHWJeMQcJ8owxVKvCReCusrOwb3O0TPLRP6we
4LY+jz8HVsFmTC5ysPnQz5vd7DL2w3uWvLAJYUsQkGYcMrIlpvcliSjBGOz41j7+MfcYllpgDzBv
Yr/VBHd2bRAWmwtih0Vxph6/kr5gH4BgGwoxLmDTfknx06kipDBSqlVFZuubaDTWENUZd6tTNzt5
ZveNMt2PhPpeWFvau+vhqykyQkvkOwghCh8KeAJGxjXvvQhaboBixCm1+/vcup8XTKlznJarBLFl
qwpmkjFiCcmd+aclN5GHDMb2JEydMlqQpw9rsoJnD4Jz7U732H5D8Xa/9aDMkdm07y3N8gCxIHuz
sO3adWztDx1g4a3utkSqi5fvrd4Efx1NW28FPgALTt9A7wc6oNs+4GwcYq0s/Wyb5PSSZR22QA0I
UZukD4H04q3o9Yh2NpepmwVOvv4xmTa5T+ZU14bvkVF/7RYicCiWpDM9ggvbxFkBsnKowXbcDv1w
L4pCOxV1/OjUyLt4aWI+BCYwi9r+4hmwvFnU75YG61RtImdGoeLILF8QDvoHq9bWt2hkhe6XbJvl
c3BZheNtQEOfitjH2H2M3olLyq1be96uR/ZjtzKV79HuwRMpp4YKeB15MnC6Ye7aFMR8c0FsHlFA
35udQ5v83hV1SMGSFF/ZT2CEyr1TaX/gQ9Vv80WYGxYPdhCx9YI9UTJr3ikjGu3MDDPpPu430Uxu
UXcL446PYHg7cJ/gizWjAUuU79rx0zjFYjcv5ngSzYSp8+T9BisiP+oLyqVFAyOsb4d4Kwb9A9cA
drSmSQxCXUT32t/nKuIjS/8auDUKhn30W6nN+BNVryIxuOOq9N72Y6IxytFVnrs7UKZAlCd4Pl3x
2gvQQ2a8guHp8SGKNL5q0fSHenXv66+pcFFCWRbo5ObrmurlEXrJc6BRTTHaI3BAM+zXMj7guvAW
z9offhpA610gaFjOejIyEx5y/rq6eMaXg95vG6P6UXYANXt8rhMRWdwvGF7p3t434u7OwUR943eg
J6qeeWut+gv/rPXMr/wtzdiSVKmxZY0dd4XpfWu9+oDrZPtoBcFbZ3R3PbiWEDRthiRqOVyG/D0A
Ez9H+sFuwAYNriif89+MZfo9xzB+I5ZxCFcXREiqa6j0DjBmqO9u4CcLPERF9hG1hrONHX+L/Xcl
mv1IMhmAR4TtuX2JfISE8dE1NktOALq29jcLYO7ZaJN9tUztYSbRsI2iodg7ZvBWubpE0qUO+Viq
8zopa5A1cHRbnqXW0MNRYh1EMe3J2Dx3Vjw9NEtSHk2HyciwvcMs0mNPOSFeDzjSBtV7YfbBqS7b
QxNc8rE9IOdAwZb5wQkOKBSYx84UYcqmaVf67Yfjz8A7C6uFV4ZzuW59rgu8noZ1TPfjtCbH2UIy
yTEcCi1L/mlKJ5RU+5TUSZXNu6k/rUhwUSxw+k/CZqKbh7fBcddtNvvx0RBMF6JMLlNrRFvXKh9X
0372JnM/1/O6bWIcmOtsfW8KEMKpN/gvH6Kw/E0ejWIn/NMKB2lTUiFd9Dz0FsS0VktHHFQ/Wxlm
W1WwASiNg0aOu+0qlXDAqN7nbupSTvreyuk6GK0wWEsETEvvuwZfit1/dNBMMq5Tp5u7foCx3qIm
sgXXq7nUDjznd7s0XjBCojwVZdquI6x0XbGiKpZ+E4NVAYuoPkM1ocSuZagagUjJQgtL0SFy/VN0
9Eb9mz6l7W6wkoMm7D5syBvEtW9vgmg8aSTrNk4mmGHgUMXWj9atPuUOEwZ1LWNjdWgwU7hF6oMY
ZXR0LIyD4j4S+YtZr9wKA8TFqLNeLTOl9knEvrbtiIkAzzEbkcMEMxf53jhseiuT0OG9syIibUlL
VElbLHPytKu1y4aHYYpInVI4B+CytQJuIuzn68D40uJpvlv6NdkDgMrQ155Ogz6j7QYRjXgeOZnC
f9VrY8Ds2MQMc5Cejvp0EmAC9lYD6xuGED5vYEsxbUU4gSjGrQ8tccrWjeLnDqGWykx2dtJQJBbQ
PrjlVqqJ2yRKf5soVtyTN8RfG3no1BmrbYfBN7o/+KQE1kMZVEeth0dBGs/aiIDwPEAuFDnR+bs/
tfh/+AeQaF/j1XsP1gC3oxYXXadcEEWvN3kLb1fzY8hlMQGfgCUV2OEQ599JKZzI07rb1vmcrv53
JynxLug+9b52AFbwZNjz53hCpjVre+B7d0wKkcTKXAYXr1L+waFCQNYe0a+SQGzXum/j3D2lBYus
Nw07uJT2doxg8/TDuhuittmw2zgUTXRKp5PTtcEmhh2+8df+G2Z7ZUoGIQfTbnb+ndG0bEcI70cz
i+/KwXqsp+lTvkrhuMW/jwduLiq09/DG4kO2VPYWBNAprmso8GRoOma3rVd7h9To3+HBRPi05r9T
Qvf3i2Y9NtX0LgibwTyBSw3IDM+LZ17iYT1wc6NAE2sU4xuu+8h+pZUKqcVLhYtm1ba/E6UA0qiW
MIhc8IJjtyn8Nzyq8KUvvUOkrzs3AWFsJdx9dt4Bd9w07K0aC+Bp6aBGM7pg/fGaPqMj+h77+mwh
VwIQoZ6N8qyaeXDKzViUVH1z9ITI3eMmi9XtKYrn5dzJkPbWqDFXRr1qjBuALacLf0oBRgqJGlGN
go50kKQoKO5XqbipKkmp4jioYx7O4oTLMYVoYm5lISEmt9iNTYJzcVqvp6x5LfPR3qKSpKEwTOjY
y3BSNTleANeeesFpZjdUX0RTWORIYo0DiSlWXgnrUJ1620CYWI4jbV+dVU816h392H53MrbYtyHV
U+e4nvN2OqOJWCWbNW+gHn9Takb19BqnenByMVw4UCV/SOLKIYT/S/3IE6tO2jM6eY4N8lyBlHwF
Qr/+Cfm/RmOGzgRrFrrSYKI7yWToSg9oueqqwVvzy5g64y9jUQrDFHGu4y/jt0M/SqttllHCrmsm
8iTRxKaRECYFWFIAr8adPUgQctAmri+aFdVzeUVvl1VZmxTKXExd5mIBO85unze5y/ypBMO4q9SY
7sFP7O2AzN2f94Tq/XLCTkLiXQmJt6QW661RqDJTQsvUWAqUN+y8Yt2of0GdKlf3mDrhtQuD9zMY
EQQypALwKKkqqpcr1H4xlHIxGX9XFigBhTCw12hjZ26Fhe4qweBuXZxio88Q3IKQvrletjjG0vxn
X/32mctsTuEHP+xKOuIM8vIpJJbq3dBZ83BPgVA/mQLlQkQDoThcuwqXVfjxwWm1nK+F7JcsxqrG
8zKuQiOfKCqxa+hTKtwYDcK0yvPJkhLMq1TQUoeqR9kDDwmsx9AXkd1gynIi0WGHC4l7tJr6i4ZI
86VOJ4yxGFnzvntiGPBn071Rmq06phJzWH/r2wh8hFhejP7OXrv8xU+dg9NFH10EPt3T5nTXspXG
B6Ht9o0XUZwezjN4mreqtuDA+uVzZTUANeIqOyRICiBwDeKL+ZJgzk2h/wi58zCxdbUd5B8SyEib
1i+yYy/c76ZhZMdpBMuUU3TDrgoPBbQBoDMZYZBaKHR3QXYyFnYRcY5DRD+mZCP7/DJL/1tjisoH
06xZIV1AVGAuxk1jgdCKPOxfnbh51EH0oCFkXsZl+jKZskjVwIhN4q5HxRvqdxuvALrm6gdP+Bto
7waJVeIyTUsTpA31AkdCYNHFTCFs6J+GnpJn5CLRhooJ9Wc/2sJfw6w4ntIH02JHCHqNEmni1uUx
x0sHcS5CzUbKVpdyVgaiVEJYACOB9Abd2+Av71GvBpILcntf3WMr3gE6IuV4r16jLu4icSHfJiYS
uej3PSm9cyHlz5UGujq8NoQl26DIWedHsJ7gw9A/LkTrnhL9QB0WXc9gDMLW5QnUpuBp0YW0HuRE
/cx9rHoIbuKo1uGACP3y9lpE6jKctHzeqLFWhvj66l7UB0f56dspbodVDwAN0ZMyBHXJUpZHSXFc
UT7KJdGmQWdLQqTp3poCpBOWKfMJZ6xaQvKs8Kot55OwXgsSqISgxnXs9oLqqeYqat5VcXMYK4+5
gmdHNXG+fjX7TGci+XOo6Rt7a7DP2zTy91K/C0LpSPRH9qVJda6h7dp3hWb4eyV1rq4DMBFeUNc1
LmEXb1X3KoBuIWUnpfE6HRqxalboA2czSXCM6YS/nQIvCseSr9ZJS6I5a0xgt2uouE7sy3+y35SC
+C9jiPj5SAWaQRHWQFpVoruSy28wSx13is2X1nPTbBeJZ6xO05MmwFSALT/N670SPVeMJNWbSiRM
Cm0+xpLVhSn8enAm80jgGu86Ho0NQQ4Q2ysDS02IN6O8brZNiBV6Eqq/vlD72deN9aD4YtSi+pOP
iYWkhcxoYDUNlouKoAXSB8cC33++Mf26LI9BiUjo66L0yvsII/RsidMCH0EsMT2JrrWLbjn5+R83
f0zqIHaJsisrgg6as7/E2VofAr04K/KWavohh5Pi8XMrVpf6sHphdDLpMq7Wj0y10CTXMCm5t/72
Lnny219Uf0t9/D+OXU07b2dQPfW529jt8Haa2793G8taHtYoJmfWe9mnSNmBqlfVm71yZhdy/d9v
n0kKPzkKA3S7XCRVc32LJvUrXIUAanB8QmeR6sIUu/umA+UnTaLq1Ut3I0svIT6PMtQ+EIROkNTH
G3OvFsv7PKDRbmeZi2YSRtWyQlbHNd6EnWWgxCVvmZv2vbqbVbN4/kMXpegki6zRd/NzZqGqrgoe
qc/yPwuvDkVVAlKvalA2g1yH/2bZqP4JvZteZ9Ot9j6M0zi1yqPS6vegioS+jz82PoHpma+AJP1w
tso2PSV2l3lb0KXZSZUx0tV4guoQpFuW7I0S/VfnYBWHLDcLZzh0RsG8lEyHdAAYBJ7mKjr1/4WF
/6WwYAEbQOLhPxcWXmv0/f8r/JrXwz8KCz8/+LOwEEA/t30DGBsOx47tSnG4P/nnOvbMVAYsm3KD
J/nmt8KC8y+pBe+jNGka3tW5+WdhwTb/ZfuysODCSocgxKf+L/xzy5OyN39Tr9MDzkE6kJoCJQ4d
3cJ/FhYCva+GKGq1S6alkh0CorPy/XE7mi6Ckj0ONcirbLS+/0DbRaYfojOpyA9Rak/FGnlbNnwy
RYR/+4TWrjkJNkFs7kjB2hJcMj+B6im8VIQRK1bU+eNG6Ch4WpUINcS39nUSU9bL/MMSsPaOAZmL
unyBR/FhgRSOYWNturF6SJbq0Lb+k2HlNcIXwjlZnSExjDgSGcEXvfNeUa9/z4R4mBHjxTgNwQx7
3I/lerEraA8RllZ5decAPQcPBe5NChfqZv5SD+k3KxMkX49VQzTa6v1L7gBMMNsUr9KR2sfgYPqV
FeQkF+eOjCs7ozT0S+rdk1b9SIrioNvLJa33VTPtRD8+gTkDKVr0p2kB3xHVP6BpQVQr8JYebPt9
nO1wHvNPmhdbGwzjAatiOp/P/bNgekI4pHWxSDK/C8NG7pVca96aL22BVIbrvIIWRmuXXCZRcBD6
nfbb4ExvTVt9HcJpwgyqhy1mZF23NS1ihrwWO23p3g0dHIE+h4MAPuGMZPPcdEay373XPG/AavaT
nk33U41APKQHRIf4ujm/AtvzCqXi6akpNFx0zKjaNuxEc/3kZs3LUC1sB8hVG2OOc5qDm9gMUkoz
06/tSpVAW6mlCD//vS6e8th5xCX01R5j3O3SZJ9LEWQm4S6cYfmaFmzIeIpZKFAtjth9b1Nn+daV
+Z2WwN8ClpbukYnFZL5xv+vI7MxNMZ8HfoS1qZcXrD+P2Trlu+Cbn6cXogod6lH05iziCcHjrUmY
f8CnBKhVTii1tN7JsMmRaKBbO4NiRVIk76M1U93oZMxkNpcG4UJyfcDKi5EMqJPvJ48cgtNTJOJi
Ui3OuZUz43OJykJI7YiSkZ/fuQiX7Y1u29jLc08B+uj0yYM1GQ0S4xGeV1P1UfrNRw6kYFPpn2wv
/9zkDXH4ZGPY5Bmf8qr6vk7IR6M6VeaQB3xpA0Ja0XC9EXvKfTPUr/XsvojSh+Fos/1pyJGAUO/d
ctxacfTkOv2DWT14qHKHRuq8sGItyHQfHcFK7FjduNOxOLBwPYf9iBr8YKEi/1fTUxgM64qvWPog
4jBuqHig5/Uj8Ht0BAwMp4c/xhwFsdwHCCqKlnxuW743DZfIpNYN921rCPtLa6HwNSSID1ReUpFs
Qtltsp6LYULNXtdIeenW7+3UZSEspjDoklPkDNW+Q3jubKWmgHMIJlz1bmNaa4Cw3mDGWElHRqJs
G7dV1etlT07Gu8X2P36+KLdPrdq7j/atr4nGCUtcL36+9rfTlYBp7UZH4BjBsPMyD+R80ZdQR0BI
BgtV9gzmm1mD9MdBkatTetReHDzc7B7JatBz3z3dBfs2onRzBPiwB2OWHPE32rIxR3A5q/ECDsD2
nJugHrBOIuGkerPV4AkKQOA2pMbBxj2kS+rtb+9P5YfU21bWklA4lGa1Wm6FZIjUWOJQCs88dCqU
UWO6fEG9RTVVHMF10w+3kdu7iBkIgMiMod8A4UF98nomsuW8ogYmQKVxgLEXJZ0Gwl792o9OtM+r
1H6bcVtc2U+T0v8KMdCjmMF041tf5vo9EqOxCdrUP7S11z4ZPRvHeVjsSwl7bWyH7DJP9Rv2GN39
aCbm0TWqB+XaOg6YwZIMTE/g46oJDYwkFl+XZAIGHQamwF2t0RBALaV8UkstoYzsu2Wd3spUq3fV
VLt4SgloiKLwz51ntkczrt9JC1Ors3R0tZtxNxBS7QrikiGBbyY+FoOSF5lcxL7FR2dZZPK1L8Ly
dfRcO3FYFvLvdd6fMGEiBSN6vGMNjyy+1R/Ltf5mL2RxBqdNjgmkovc0iLal6+XHIUVhtMEt+kQK
+0u7jn9Uydi/uNJsxaSuZOEfKOuHb6Ia07OoK+QnKYO4y1AjvJvvyjV5gQcAE6l3UalL3GzXe/rH
NCSwheLWx6eABbeHaZVAzVg6nCSeO+4usHaAlSDv9GejAi1Esr4NI4i7AMw2PMaoPU0xoC6qj8nB
xWzTlo+YyrQlXd9WR3XsTzDrpuC0IHhaHlU2SzUijR6nCToMu4nyvKiYdBiUjISNW1Qzofxl9z1P
pCflRIqMnJ2EAatMoxip96D/TnAoI0vVRHJvnyk79tvxKoO0hmgtWWoTr2mV1ZIN4oc+yQLu0O7s
9mt7XvoEj3itOqk8o0ox/i3Z+M/coyeaT1q1aEDk/0z5rRWrO/WMeZeyV0Ca0os2KdJCVO3JFNrS
bjk1iZ/LIcUY1jX6TVOt6emWmnYMaYZ9y1L7RNyuO/m7NcWa22FXYNpTdTJwhD4L2She6O0Qrcty
G8XetC3RLQUxLHFw124i0WTqWJuBuWV5892ORQ8ci5BEGmlxR/IzAIAE2VCs3nqknL4dEg+Yn7SX
CrIJbXlpVC1KmdhIZNdpcCBuQZOoq5xkkIpqBHQnGV3errJKa/Z/uUmrF4o1h32n11gsLj+T/Srj
r26EWwFA9UQ7oolH9fN63VVGUzWpTEWre6FRqeioc+N96bbv6trbhiBiU11DBW+x1n+QHXd2nqc3
Jz39ptL1kR7ZYR5X9Ub9ojeS7eBZ+W6sqNvcxtTvHWe9cXCWATVOcHm3RrFjb4eqp8aE+6Wts+Hk
Y+BO8lX+pup2U7287FxSR76/Vffbrbndg7cbEX3dk86DdZiUG1hc+I95VYv9jcysjKsdhbhUg3OK
3XeB77fKOl+v3fUZVTlx1U2RND2a+RreLtzVb/vfXUNrDNjBe+NRXZtJPbPXJ/fad7LmuyfLFerC
3C6RumK/jHlVMG1b6SN9e1qvyWh17dTTrF4xKZ5iOaB/Uq7P6gkeul5q0cgAv4eixOozeeWJbR9F
UGk7rx4Z9SglMgukercxIzYOXm/aB+XB3UcIu1FudLwe7w3JYVacYvXa9Q1yrI6xspqcESK8znyo
S3kh76/eL2Na18LZY+++ISlE/J0SOey9IiWfja/DJUjF4VorkLx11UOq3tiJoPtNXULEoX5y1NVh
aUcso+qKNmnlHvtMuz6C6pGs+ySBOx0bzJRO7u/GfIqPndLAus6zD4GUE1V9y/Xg34osIpdOJsUF
ArMx+gJzTXWoki/qjY2FbW6G3p+60NU1VSufVvXIRipP2LWIaeYjCBZVKgpuBaS/HeMMBC2nADK2
qmTbrdygShDXkkQ5DZBoKH9fiw5yenakzJI6VD3VqEuvxiJA/1HVBhDk/uSDF5HA7U7VJK5dzv+l
CuIk2+a9vVf5TZXOdNecBLevvsJiLX/moEsz7iD7ykT3YrA/Oqqu+phKkN4OYzB569Z0tW9TQ1Hw
WzTksMRkpk8ZcKrerfl3Y5Vy3by9ByFnCjP/7hQLscoOSvsPdZqrWycaY2h3Wunhbx/7d5/9ZSxP
KDOI3uJ2lP+relUvvK8Am2ayTgzVy7B1pdmo0Q2/G7NcjipDJlFjFiDVTD0/921sJpNdbExd2+ud
6R2WubiU2lgeLCBgBZJOfCxeU7rqI+rD/+406oW/fSZYvZ2DKl0lv3zSWZ+NxMT2Uf7t6+mu750a
7FQ20qDdsFA5UK+rBlBQe76+OpEN00tuFI3aCZJWMp3fGFDFWd3a+dSTHt5NY111x0kaZaqcGfx2
tgVVdRBycVeCV4ta3BulgDXUaIeK11ruCHA8+em4GFM24RJG5UenI9us0sIrFFNEA2ao/JTcosYE
slymUXW3aqBBwPj+zGWqhKY69GMNbv01wRmUoIkkBP6myZeqaVsdNyAZ+PJSesuH9TNTKCztBuFd
OXXoslE5THX4E4NfvfseTnarTEnacuaZ9LjiZ4vO6ruoIfWFVBNnhovkbnEYAmdpjr1cuBK5S0jl
0oh1TYL/G0ugStZrLAyEelIhQs/QQBkXPJQTP2XuU0Bshb5WvX4okzM1MyEnUKfQvzhoAkM+RTCi
l43qoVoR2ilk4UFOvUrKTfU6EOHU/sTxKksnp/Z8NrkFr4BpeTzbBUklLAtsWOCQLeT84MlqZWk6
NrNk9DFMYhZblQi+pYSF7sTnBORXaWHUrTD7eMh0Z9Vr+WL7TIz3Wesk5s68j6Rw2g2O747JGFYR
qt+Am8CVVzrfW5dbtJpYHqyorF77Y4T7toQHzIm2T8gAHkQxxzqiTTx6qxY/tU4Nr1gW3JX0m3Ot
witQgAIP2NFdG8TipLTfdPJZ61Z1FUWiMvX1UI3ZUam9qXS+6nGNWBdug/qUaOBbWpCt/1R/K31c
lMHioQz8pyqc4okMcRUDzIxIkdhOB3JEe1ZnU/h31bs1sdwXDkb/eUQKcKdOVKi1S3XdpeSHt3F4
xDvCwQiRYOwSTfF4TKw2dOQeXDWtutWcJATvtRx1NGco18hXtdpCY25ovyr/UnW3+UE5/iRPOEqR
JKFkzsW1vpqTeanKeGUzIDfCqsHnEFOLsop/kOxrkeYyweEByEP/iZx6KyElgQSX6GjxE+z/dVzG
LZRqeBWKJaHYIzXUF4q+qDrgPSwZE2ma8s851XfKidApApjFaD9PZ3X4P8aybvvf7J3ZcqTYlqZf
pa2vm2PMQ5n1DeDzIHcNoZBuMClCwTzPPH1/oDzlkTpZeaz6uizDPAEBDjhs9l7rX98vWD2FW/2R
zG5+R/1+f269SrXR39KvIVBEbYCFtcoaWW3oNLrw0JlTBI/FM9aBrOuOaeXZxkDZhod7OttHTeGq
Es3pIqX3o5hBjbKojijKh6KezEM05I+T6gFYCilNahT9BWhDcOzLwKnIcl/aVsqPib8tPPNEdzs6
taOoHAYJU48IEztsPlc9KOBVKKlOYioXaAbiN5ii8S7uCjDgnXEfDeUchWmojRAp8YoJVA5R520r
snaxh61fidLzADHi2Cm6t+3Blwh5r61DXxzcCW5WazD8GOuo3CKxAPnVQ/ywhlrZqXVyzjxYWiBy
MoCO3NF6qbe7pm23lo9tjl9qoLaN6RgBACQUPD73VLY4vdGPoDOoBZYEpOeQVakulfs7IluYHEcK
RYPzFLrLj1pJqbUua3zLgqWTS6FLLAxwjolzOrDdRkoCsTTNNKwgMh95ouABjNQSNTyj9SLwyWh8
naJ8TKCCUzmZb6MkoF61qs5TZ9zRnPWPShuaGNwhDUNBRq0UDsAbH9AIVXcQt+DXEAbxaxcVQelU
QAZGxW+PsjlbKxRt5yqqHDlFHuauYJonBfOftVFKeCcTm1EpEiRUeNUK4TGxlGZjkveSGgKpqdL+
0EKIJpbcrwi1blrAGrba8uE1Qeoqg7VSve5nPsMKRskxp76A0qY8ahnAda+AuQRs5WlATboqI7ws
htbU9kUwmWj12tecQlWExZhYVkTWx0h8R+LwM8+6n4WPlrFAQQFBZDshlXcUvT1ltQpfRpmtRZF1
Hqckui8BPG2UcjYmqBWgp9ogXmuVl2WfJe4kZjKl97ALTN4UzgyT6hqfOk5Lo2YTaBQG1Yg+BGTr
ArhTA+WEDU1JQZ6WT0d/RFah0/VfK9iq7YpJJqk9gIPrw58dZqywbgBqcRhC9CFKfmC39PMcUcoM
u5515EaanxRFiAg18cWFhl9OMkrBeRBQY+vIxghGo7RuWpIZoVl+NNrc30T2ZscMMKl8yt0W+Qoj
UZ+3OfW5RCDSTag0wBIzaeNpluUqeSJTDkGpfFlb7sANiuTZvKN092BBhsB8otmKSZHu4rh8LwaS
Jbmk/GG28D/Zu3+XvVMp1vm77N1T8xb8Xg6kfG7wR9ZOEq1/iJpomqaokx37EzVamrN2WKBpkki5
kKiSL/snNRqnZok22gQKTTKNBOKtHMj4B7YRojLn1zTDlOT/llszXj9fzCxEU6XeiPZG1GkeLF3h
ZH835skRMKNsMseTLgm4Ryw8raVD9NskuQIS1N0cZ/qc/LqCCncOxkS77pHgpk5uTJcw0Ey7JiK9
yYyWOGVvfetyrV+3ucpTV4a4iAiXwKBms2rNY1UJIJQ91VwJ0vRryIXwAtqtcqRxDDf1EEfrvBJ0
R1B5jvTBJ6aJo9AmMvxzCg2FLlP0QifqO+k/g/LLPtwWKi+BuB82ctqWmMhaqmPNSkpURTGxejiR
NbX7k7OciYl6OL9bJgUpN6eHZVJNUdgfzCnv3c5rUFzTJ/xjg6Xb+HkpftvNstVvV+nWuUT+tgnr
Sdq0EQaGq6XrDS9B774vk17bJ2tVDR6XHtWyaPlYukW3zvqXZWrfMOxfFn72opbJz878suUyv2x+
m12W3b4GFTb7WOb/ZfLvv33Z0W2/DBC13RgiVyGOxQhjTg8sU908u0zd/lDPSqvb7DLla/MAbJm8
bXLbzbLJMksYNXDEkK7AX61Mmnti8DZ/6W97/Fy6bK75czxomQQ+2E1l8HmwX47p9n3Lvr581TIb
zDeFQNAVk5N/ng/NL9rIZZ6KLtkhjYvEapwxy9nyGc7hz35JHi2TS65IT4lBAUvaLIs+V8zmWPlt
lc99LGt/rvSfKatl9rc/UwHLty2JrM/JZaMvu1tm/+s/L/v87SixI/WpOAhzBPWzEC2ax6Z0Sv44
wnIZllq9ULhVQ1b7cz6flYHLSsvqyyzDOgDU98vSZcFtT5PeMLZd5pN598vUbUtgI+Qbb9uYArzf
NpVROgXCnVJQEduAnONmvk22Xlbt0zlEsfx9yJAKF+Br0IqTVdSkWHG71iCDLggdyJZriuXJTpol
qfgY1vssrI/G2AlroxHGLe5aTrGMuRbI8uekNA+/NK4mFWzzyOxzclkaNMZBxRBls8wtH8uGy3q3
2d92uSxc/ryseNtuWebJeCDmUQbMy59I43Zp/t6NZYDfc3WYZq2dmCWqDUAJykjSvN40uEo9B0Ly
pWlfMElSih1zjlqIwoSh3/dWOKCR9vRtNoluPJbnSS0fcy0ZXXmRcy5BPV07Vmk97hbd+aJFX6Zu
H8uybGYxkUkhYT9fj6lCnuGkZUTDTqAGigoIeUPSyYyXysYPGEwt0vxEl8p1OEmPYToA1jP9Wtx7
nfeISeaVwqLWKWZpE/AKxQ77MnSX2bQqbbXhLOSujZxxAJEUyT1x2NCUcnLgqNKXcOISSTQopZgr
EdZNSGBHar9pSvcGIECCLeiXhxAawwGWT4zolQRWCkpvPeCm6CWmo5N73ZblhN5wjuhqgvHHVG1C
czdk8uRLQDasAgphakKZs0h8Cc3WhUmeYZm8LQw78U7B1We9yLmXjyVjcptdpqoR9JeSqvjZ8CAt
H/Ec3jcAjFtox+nY66K4F/y7UiQ+qld64QrFnEUYU9DVug9UQYDCnFXtBco0NS3zzXrDmd9usmVZ
mVTACTo1QWQD0zWHl4B6p94XI5XyWjULLW/zy1Qpo06x0ZSOW5MSS8Hohn1cUD5qG3jC21kWIKhe
5oFSDPuh9PhVenn2ezcadVV7pAsZiU52a+Il4Igg0fefk6QcsD6Vd8E0rb2+Uvc+3FfbR0Zu+8g6
gGtb+ziXyEzOHyXWapgq73WALXtC/7i1KRhJhSYESnjUxMGgu0C9wJ2JUoFhRZYN8gYVcF24lcZr
Ha3HB8idSrCrH4ZXKAGYb5k5qQIHu/Wt8CsPNj5q6hSRD+W7TvwzJDpyCbtN4X9vU/blVuJ2bL+v
fijFuSThX29lMBTBqhtkZ2V0APLrleZTpGhsYZuG09kXLxIsV/Vn671RpsquGfArliNlqwSA3Lc+
cCuShwEIC1BbIKj2Jmgsc4uFB9qHyHL1/Hsw7tLpQ5ZXERbqRbAHsaRhYTnXFZMLo6jV6cxu3atP
usoAbacoh85/Nj70YjdqT5q1yinwlbZVdMp1PEE2ZXL0ghVeELPMKT5mwakSd4W4RXVUNzCN4dhs
JhQ4LVoGZVNzOWUBNuicwthiCCUB2bTIPzskL4VfQ1HbhgxQsv1eDa40rdijV9wREUmzNfxVoT2O
5n2WbPr2ORVqbCQuRfNThze7Nw9G7FIFZXYbPEhxqjUGgD27QNCAcm8RUTTp3o/vDUweVMcTz6Bo
dHNbk9o0t8pb70N8yzcYCxTxTo6PKcKp0snFcwDpo7OxMkyUx1D5RgAuvYz+ZoRvam3E3G5+ydAG
v1ffTGE/iFvlVwTLmv7anXRKa1dItp5GydKKGsfc2iST032LMFJf9XezKuYJdp+rmLh2OzEWf+SL
mt2o7wZlUwS7FPBn9dEYjPwPVCJCX5TCbe6t9eloyu/RRJeaZrK16+koWtdccHN9A0MpmFAVXOIW
BNK+m3guqHGGsxnFv3L/G9XfPvfRAX4J15sSVJECL84Na8NfyNUYdtKGCdymA+4nvuMrK50fsAMm
dtDwVUJc/hO3+mBwKes2oQD/yqtrFjP8dRRxvmBcJ4EQIFAX7k7Z2MJ5pOgxBSNfOnoHk8JpXvP2
gEgrHNZ5tqbQW0AnYTlZdArbVWY5kMEM8yA2W2lwxWNxrwE6Vx9x0J3ErRq49S4lRVq5oFeN/JBQ
0VzRdTgaPTIxKIe6nRCCwI12tFfD6/AUVHa0BbyTaNdG3hEgBRt01Jr1GK2HDafp6z501W3bQJiD
imRLH9GrjtVbB1m63iAJ6+X7Pj0a+lp8lMk3CS9idgqNu/A7IA7ULTre8Do9cCd9sZR9zaPgb1Lp
UmA0Iob3EzWGk5rbPLVVRG64cGCiSepaBXYAFih1+/4g+y7EeQIaFVYEkD4pwVGctiVWf4wqcF4I
KVQq6R5b865J3CraQtqcYHf/RL5rPQHC0VbKGVMvMspUR8I68WC8E7pT1/0LpQe6sYnQNGbrIt0w
LMq/U1yJ9qJFCKa7YumyFzhzOPAikeeag0pwjJN1Vg7pJttieC7MPpDEmG3AUXbNBVOcAa5t4oYC
0q1VBwHBsAEtFof2u6Z8p3YUf/hm297LPz1lFVdbDg0JXwFoFcAVoASOyas3Znqk9l6HEeP4T8Vz
rTlquFGsA6zglnD/OpcfMs9pRAcnalsiltkfdXEdvLfhebLctt0Jb8kMDWtEorCbOjzjdVLJlCs5
4VP2nJ5IKdypj8Kqme4DLDNQQpavinIXUEiQE7chKSutxMilgFoBkjYcBfVUeQcf4GLxNObr0kT3
crCSaxdQeO2kV4KxEr5yEBApsyS8c7GeUTpZP/JvxgFfvWGLZ8QDNPVC3fnX6UClKdH+4dnCHmnc
iJnbx/itUnyMPbsbfReVvT6tIDvYnbWtwRMVDsxFvM/iyUaQVvL0HQm3abAWp0d1os7p2jMord8A
KILMQIkRUAKJh6fqsLoWrf3KGSdMCR8e2+BxnKBpazZkzDDat8nK0InfA/f61Y8vnQqJqp7sMHhO
kdHBDpX9Owh5DoXBnbhWgEkmm8S8F2EJQfzxjvqw7WhZwn0humH51hdHSTjUwKsJw/MqNO25shwm
jWkncA9LamfRWtqwMrqf5htHeRd8D9UDe48PDGgCxVbgNuh28Ehh7Ka/z5HyyS4uAVlkJy2osk3i
gpAjJNa8S5RzU2++wfv5UYQT6uh72YGkvzYogHKpXnSK52J09Uu8qnbqVYnX0xoR32G8IEZSXj38
Vh1MOowVdxqE+d4RfxY0B9/8xyh0xAfj3EcrjlwCaGkHz4PlEsS2att/Ui/mz2ILxPv0UT0D99fO
EepURF8etABH4I5lhpix09jafe0OjrdNHa6pDbPKDtba/Q/7A4OUH/VadykjsuWLcs628mWkUaAD
8KT28xOTPUfPUIoJs1bP2n3nOQrOIqqLO5H3qBeQRZF8nlgVUl/d7VDOxnAoXO/iGatOfkKIakbQ
Wx3ETJSzAqPwBwdLPLpQuQtC1+9XOxxDUiRfsDRe6w3M/9WAETYuHIiL7Si3Mw8/xWo9rsK96nYO
yS4Z3wB13WVn9I6geCX33bJLRMng/1tAnM87iKb9qwcD7kg9wdbI7fos/EA/kdMjsus3n8cA3c1V
26ZX8cnfx7CJeSVAMnC86ExINH/KNxFHtQmv5ovAyJAW9zmNVxDGp3eDo6Yk1wYPE+S73GGkFZh0
2xyWhTaksiueltgCIBXWnkFUc5+xQHySHmUqhR7kb/U5c7N1d9GOQ2B3FzB3Do4wk70m7q5y0Rzt
qBzrc3epdt7mVUCbc5yO5VlZm6XjbwVmrWB14vFOJx42ZofOrh4hAXSdvZ7oIIzZA2vgzWMz0jlq
6+Cl2WkdJz6uzL23f63fhmN6HlwNNNWG3scR/4ljINvTGhiCEzvCKnFBFtutHZ2Q4Nms4uanZG2t
ZSe6NDswEcVjfC4ehe/hPTCWt+jRsqNHwxZ/ld9wONtpNrxa8rgv/rM+2ZprPULg1CnVh0bB3YNt
tCuteWs805Jx63CFVZ4rkh0OdyzRadrw/jLdV0cTYM8uPgtbzTWO2mPhGq7nZBvrkjkISl4EtqUg
8KRXzvTSOljm2IJDCyVS0WjrL4KyRVjPy+Ul5aw2/oZOyS45cDt8ix6bY/8rPpub7li+QZ3B+9j4
Lv76np7De/DUv4KX7Ge6FbkStDHaQTtAIhScCVeDh+yBKL7srNtX8Sm86lT307bYNQ9VaD+KH/AP
BQD8zviE5+pgP1rv7Wsj88vGh/KK8OJNfapexjMNIQ2k+la9RD9Upz+Dzx4e4kN8kJ90p7uUV/Up
XokOF3UDGMcWHaoA+IL3AoeNTbJG0wllx9aOxlZ38n3wfb7ptsIzeBKaN4ygaeHK15k2fgIDxMLB
Tq/SNrvjlbgvP7hX8yckxjucItf1E/62tDHNcx6v8hNvp/hjue+b5+iOqm/+DTxF7nBI+b0id/a7
1PeK54TI3CH+4KvHmPSjgT/9zN94mEKqkqSDyRiFS6NSSg4r18FeJOed8T69Rw8CdgOx4/WUga4l
0VYpUsP91uQxEd7FE+2y7mjrYQcJjqflou/97bAb+EHG8/CzesHztraVNfd79oiLjfLD1+3Ryb8J
d9MaOfA2540USVvyDuK3Xvkeb8Sdvwt3w4p3cVeup5WyF07KqcnDlXGffkBn12rIgT8xG0E0m6JT
sHAafzYNG3lfcB3vxY1xNx3b8RqfqgNdCm2IeVbEl9yxVt3Wu3yE155LjboxphDW7ekq76O78Do9
D0sDuLQS3qw1RJ1u10/5BzUXc87M1t5hS/MP2EtO+8Fr8L0/6TQE35pd5g47iaHaW3NX7q136gwE
wenvLUpy35iqXoLv2rG705Grk9E5+nh93HeN01YOv3v3YDyLT9UdXN8YefN17h+8Su/lK4cYAZPT
3PKjG4/TMy/E7n3iZ4R5kc2NMQ0bXYT+VNMsjSsB8zx73I+r925LD4+x5r1yhq1j+7QVgUNR4R1t
Ka/J1yk99eOmfkruaPKSu/7EdYXb45Qr4dDiRXQn7wOeULpAjvQq7qAE60drZe548NWChcUKsOkW
qIarb6w7cSOe8y22vNqj/0z1sjsSr8JAlYfX374HbrHSNqgive1w1Y+dDRDSie447qFcgUTiecEg
3E6fS94478bP6aXpHe2n9KLdmby7o7V1zp6Lg75rDnhDWvdytOqNVRuteKXJF7qDxGG4aZ+GrULz
XO16p3KFg/SADHtDD5U9by5gBu/pU/QfQOHLV3/fHfIN0oyPjnZii/utUzrSNlpHD/g3XgE3r/v7
dYWb0rPMLRCjT3Xlp44n88oz630jtsgPqH4okMrDlfhtfBvfikv1GN+n5+aIQvVs/LDugkfjQbqr
4L7uvL2+Sc/mFWSIG728R65wPxw6HmdlO/+nD3YAX6Zy9G/yW3IRtFUEQyLZljUV8I7wXUy2qK1j
ulDYRdvfzeDEm0b8VntHs1nTL97r+3gVbizCuzvGC1fqNM50M7lr5SeILcmadjrvd8Ojv1d31uRm
2CyZq8n4EMeQaqYr1kb8ilPjGo/NI1k+f69zH+H4/ZjfW88cxLu/oYMfRd16Ed/FuIvbumwojI0Y
Hy1hty+C2M9lNRwPU9aJFaDTWESBy9SiGVymPqNRpkRJdR9dGYUQxl2knp9C3VmjcZtdpnAkw4+n
V2BazKGo5XhMSk7bAAlBb0gPcU/VdDAz1L2+2GHz60hNTVVMT1+wCw+18NoRzIH8syalsio7Odyi
7/X3Jk/1rKgLqceVDPwwRNG/k4nJgx3zGQDPHwxddFHAYXJ2f1kEn8tUPfMhJqV3F9Xfp8pzEXz+
pv2MGzHkLdDTXCZ1DiRNt+XQJIJpghSp0tXkK0RIsuw+n0oNFdpMMV1c3UalvFQqscFQJ+IgzRW9
Q081RhBIuFKM8bvU6ERfZMiSAT3qYvBJUA0UroYEIoY4OY2FTjdoPmKiWjMtIRINR4thH4AqCTfD
lFNSr9DglsJsZLOt/Cqh4eSY4ItAAsqfh84wHHw2UhBNcy7FmNMjy2Q76IQ0Qlw/fnO/WeK6S8jX
WJJ1fQnD3PPTDSjlcr98LAJXRAR/zC7LCqENt1Xgr32qZgipzHqqxZ2nW8RW8+yyTJxNebqeEdgS
B10+CkEo5dUyqXvetcFzjbpawrSfsVp5ktH+lSGfMAOELTq/whZn08RhjgyP/zmlodb6XLb84cvs
st6yWSwUJDbSbHyVzJxAd/0Ri/WHOJgOuVUagLjlURV5zzRSfpAaWd5jF5FA5KRNngvfRws5Wilh
Lh5h+5N6u76FMyi3Ci2RigKsmLM4w6wiXKZi0zpMWRC7UA4uuahnCNhKoowpEPIOSWF715aVtO4E
vdxPMmK/kqg6MVL9myGb7e5zbvmDNdfUhD4x+98WLtt9zi+T3bCyMgNHu4mYq0aDL1cEkRt/cdrU
Zovdz+ll8fKRkavcU6FPlc686jJ7+2uJbm8ou2TzZfnnXpR2Jp3c/gQl4mq2RrPOS0MB5gc7rRtF
7RRSbU79Yj3GRBm6mV6uc3mpqFioC4LayStLGl7w8amARKm729+WKX8uuTCnWWu/bKDoZS2ulj8t
H6Us8KMh38ntvOhQOcw1R8tGRK+byVkoD8uag5Gw5ueubks/55cNlk2XVaFP8xpeJm/7+1xzWXjb
/LbN5+6/rg5mgwqyqnv4ssnyhb1BYWRfEdO+7ea23tcj+23+L4/s9tWlFicb2YrIPM/Xbdnlb0f/
29l9Ti5berdr/Ns3fU4uK3yeoEVNlaMnRG1vx/xfXpPlmw0KVP/48X775tt5fjmZZbf/cgS3r5he
p0Z9Ik33Us9vkpt38aJU/LLsy+xfrUL4n7jWl91IS9LqtvoydVtn2W2+SNZv69z+/FfLvn7Nsosv
u/1cx1Cm+4Z823pRXX6CERZEQ1lHn2SCBYRww1bfZj/ZBjfZ76fYd/n7b7rfnFiTbEIZ/6tdLMrg
m1z4Nvvb0fyX292O5Lbd7WiWZcu2y3q3Vb4sG+Ys2CKo+R/t0b/THmlAhP9Oe/T8VgdQ+5o/+9Zj
/j5v9k8FEr71loQz/D/JAciM/skNkNV/0F9U5EVG9J/iIxRLoqyaAIdlXeIT0MA/kQHaPzBOA0Os
SDIU4VmX9N9BBszSohswAPiApZuzuglplKjLksoX/S49woijbIW61XHW0ujVV3DRsbrcNb7YO36L
o0CqEFA2ZQIelhRv9B5KvijmnzUnZFZLnGIsZJSteBKS+NdvV/LyeRj/K2vTS04FU/1///cMf/56
dJYlWYYoWqpOzAxa8+9H52uDmhhBo1514mLllKunxCLJ0ZiCtgsT6QqJ5l6TKAPF9Gu2URcIuWOm
h/a8JveRmiECZ6r4PKx/Amx/jlSqIvwcjQBrmz64a71wjWsCgRWyKUruvf+bw58v3peLa1kKUjHT
nBEP0B3+dPgVZZh9lUvqdbKG4qWa8uhcgulz8Agp0DGoGAFLgXUhrkml+svoi82lkeQDBaUBElc1
PMp+si8bk8rvPHFMIV41ZiM9WUWF/6FgugiL03WIFe2u6+p72ZDrg4eGMQcm7SqFaBxTIbn+m3Oa
L/mfz8mQVVkSTcvk3BDt/PmcZMxoMitKlCuIjGxT1fSpaer9tdj7u1bOSMcEknaMGVKsi5hsIUY+
wl6TgvGI60oPxq58MoexPBipskagLJ1V81EOQyJjUaze6wmwQ58i9MHym88m7MfwH/5H/hd30/zQ
/Ouh8+yoPFE8VcqXuykrMq/FbkC+SgX9Veoq70d8blI8IhJKPhwcNYJDxsDHDscYt6FkeC1qB4Dl
WqNebxvNrhPoNRg5UKW9VlqK1vsYEBWDEqfkFA5CJJ8EjKvIMdd4uFVZcGcKyqrJe/EQYELkGkYN
XQN3MbpuRrLm3mA4qQZU7psE1hWpHlZNKlurMsRPJO5xGmT0Em6Evsi3hgJuIaf0U8397eRNwbXw
PDTAwBtb/Ap35eifw0C3TstHHLlGp6cbTQ9aB6jWCR/7cKeFDOQk7AxUj6Bv7+fj61y0bpt9+NwJ
OcUTQDxWNBUU2YmU3GEMGK1Vsenulil8cS9x1BDyU4T6XgGMdhZLb5dLFh4fMpYqMDJ7PQYurVZO
hfsuQkKExGOEcddQi4AhhOLnSIXwLg3r73LGWHUaTPUaSMVWS/Fw+v+4VXXF0IDDo+9EXvnnW9Xs
TRwejEC+Ijo+dkZLxMesqo1HUW3cUqhpGjL+zSrQhbF+CkLsr+LZ8xxoB/gQ2ZNOQQ7Gi0ipBJHs
mLTSFc8mP0a0oFgAmKcKSpqWWc//5rD/zHCZm2T4MUDgdAPBqsz//3zYuiAa0aBV0nUia0XDHdxD
K71TDPznZD0112UmR/zwkBxMw8xOKkU6oRA/1NYbeBj5oIvhL9PPq21vqgr+y8DmVCDaSgmjZQza
cPP3hyv9RYOgSKZiGghlaRa+ttGdZWFYFw/SNQWffhHHOU8Xv4Z9cgxIECIYAN0WZSZxBvUoTVl8
lPzoKcRCfff3B6LM0PwvLRPgftGgmIqj0ZbH/8fbPS9nXi3S//FGA0S4yK/UZt1DGUvqsSJwGOnH
PFTsQBTwn+le4jxTH8IpPvnyYKFRlOW75VKiDFqHY5+cq6xRXSBVDsUNM6oVFEthV7WkuWEkHPlx
elIt+GoOqbGTw+6+i9X8nOHH23sS1H5PqikLwOeaKnUMZ6PkexRj9Pb3pyr/xS2CYBh3g1mBrPxL
SyarQm6VoocEfwh/qG0PYcFEGIPSy3CTSLsf6/gXdPEr0YFoVXhD8hpBvZVGWB4ype3rImrazWhO
eJyBk5WbFNT9JAwbvBIFtxSQL/z9Aev/+iI3DDoXvDP4z9DkL4YHUhGJoaB08rWqG9OVU4Q7NNJU
77U/irGZjYRVBXIHZF2ouBowMDE/pFWk7mpFRp2vXaSALLCaDz/w2oO6G8Sxq5n5q4rTpsMLmDSg
qcQ7it/u+okCAFnvlJ2pPuNRb27FQKlQKVErAAMF7GKt7LHgUd20qLEZERUC0UDij9QbpUeRbL7l
5wdDHu5jUTaPTdwRAI6Q6QiDgfF7t86w1DmXJugZoTPvooH4IfUPF9jx2i8BvVsWFtJVaA1Y2K2/
zyPpQbJ85SkdBPLvcq5SQZXbQDcp3NAVYY+1ID5fnJRcEQn7++uuzm3Fl2fCkHkkRAn7W4sG5c9t
SZRgEmSOlnS1rALFjDF192OAd87EwHmrCzr+dqjSnJD+xXEcp5Z47Ig9LpjWTkgx1RMpbmprFTij
tFEz4dy2CjIJYBJOJPrdLkL66Jv5eCj8p7arHU8xrXVRtqTWqKNBu0LfMBvVBz8jSYH96h1Ab/3R
NAUnyeTDpLTyycxJz5Sj15/kWF1PfbwtzDx56Eq88KxGXacBiouB9yA2VEaxSrXY2sk5Wp2/v1KS
9hdXitIAE0derpcmfrlSAjT/TvdU6ToU2bNaYhNntsH3GDLtoS4l1TV1YcQaoCrRF6TpQRsbO6AQ
BeeHAU8hD62MUoynTDFG9++PTP/abdFBmlODTkdSooqBwtc//4YplTSRGI/4eBQKnkZ9XF8sTcuo
PHuC9IVu3xCOg6BmtlAAX5L0JNt45aQRBSvIq8+3b6HgqK2NFUoGWVBOlYmQBqcs8Th6Fk6apKLg
3CYbjB6EtdrE4Tqup9ht2mBcZcrWb1Xxvleee533otBPEIIK9Gyx0bwJWYKO07MzYcJzI9HKVa5S
ioiryWYsJ+wnyrnGuCbXWc83v4JaROwK2MYhXiRegDQntIK1ZOQVesRYw33QmnEv1Jr1mgK6HTfA
OH6L4rE9ImmCrKq69D1y+urytziViPyZRGop8U7XFAVWTmCpvlP7sGm0XCWFFua+a2Rh8u/aX0vF
DOZPDxbDJZEHCg8XFQ+Xf3FwAYJlGWU4+legpPk5FQirq0JCfDnDeTcXjppW/gy9AcnPNJq7BgGZ
pWTBYwNkZtcTXXIC490ccNzWxlbFLtSYJpwxIY3T9d4ZRkVWuW/GBjkhrhWR/p7UWP8alOpRqNWT
dapxAWji+CJKL01TSvexNzw1nS6e2vwS4REndgKIo6QRN0FU/Qhb8jCQ4KGXE8a87ztZf0gbYR9T
vGbLkYwPnLoaOoRkJo80aiS8kAlGr6k3luir4pOM2Zfo8sbBqmV2UR6SewN+OoF9ekmdbm1103ci
E8V/sTiPmzNoqCIsnw6qjGkNhs1wc4fj55TcXvEb3Buzs7M/ezxLmD2Ls+uzhv1zOvtAK7MjtIE1
dEGhuF3PbtHF7Bvtx/K9NfXedZwr1Y7Z7C/dYDQtEQpEXEEQe/agnmY36mpC/pXODtUBVtXJ7Fnt
B7hXlxE+1sbsaM1usSBdXK5nv2tudLKBswe2OLthD7Mvdok/doVPdssA1plm72x9kPddKYxHq5DS
FZzfGmMtCij74eqZCP0k/CjOo5kj/PMsHaFr+mOavbqzKuA8NfU8qO1RQCF+lzjpbN+uhEGJ8SyO
351CGSQ4ZWQesx/4AHE1xSAcQTVirr4+p7jabHTgd24FcUUHe3JVe+4eft5kA2LlpxQJ3qYKRuE0
9SV6FrE7R52lXLomekWP+5aZSNejONGvGAcjw9KkHXbRF3XGMUcBBUN5jxF2GrqVxA0RqcJaKOp8
W8Y6phiYpquze/ow+6hXs6M6Ie9dPnus87OFjmDmezrG0laZndgTLNnD2Zs9ovTVFuOkOCSjfil4
VLZ4wzQnslZVjld6FhzNvP1ALm4SS6gjMuvoDuTZuyfw6vpMVWp9TirLncB77UzJTA+yNa4IZ+AB
5PG+tUprxKEEzJ1X1Kc2xKdRVGcXabCDUL4Ep8s4LT1sxjtzMQI2A4wJwyBb51oO5LVPZ5d76t07
j1EYxduGKMXnPvmVJzxgsP+srSSWZzTpJ48uV+7Xw2lUPN9tKRB3oRDklV3SA6dBxtReUHR8B7p2
01cW+sC4qu6Cya/v1GRCz6XIXNZATA6YtgDSJ8fgBoTzB1McvqlsdRREESTfJJjPAxXoXjdtixqZ
RDyp4iVpGvGCDXN/iXYUfkZ22MwGRxFIvzZVUA1bReZAP/exJvb2Ta5qxzTQ31ovDlcgELdhM+h3
UoJSL8lr8rkael7fnAoH4kixkivrxwgeMemU18EzhU0X1V5PrSPF2wZ3/orcGmKmyaetDZoPY7b+
tuYPo0C4XZoEhRjbGQeP0pdNNyQ/MZrxL1PTNztBxiwKljUOiOojdianqvL8U6grEojIqttKQfUt
LWP5QfflQyCM0zlEzUDswe4UmQpkbtv3cJp+jp5g4Dw8CxgaqztS8WvTGUMqJlXDodCeAjyO9vH/
Y+9MlhtXtiz7K2k5x0vAAUczyEGx76k+mglMEaEA4Oj75utrAfFe6da1LCvLeU5oJEVKFEnAj5+z
99oEO61TyyAUc3IellomUNG9JlL75jvVDQBmeAgK0kaC2MlQC5jUdx0JEJwI7G1YdzkGaYfwKN95
aPPhewkOICmH8NmKra2Pt2DbmdNXSQTVLi0dQOptiVi6cyCcWXewsWgkSuPOeSrctIU61AKdjxPW
PuJP7ME2At7GtnlaN1QkL2kfYWOYx7byH0xC4lFCt9arYYhXLZyG7eD6OaAcYs2RZ+eMzz6vsnvn
9n4Q+AnYzQLTmK2Bi/1tuSkWw8ly1VUM5d142lnzFFNm7qRvF6zCn9s6I1lo/+76b/DccNCuwoE2
sMAdFujD50XlnRDhyqOzOPrJCqm3jotQdcZLWCZ1ke346OykM56i+WJBKfvEymi26A6lETHvY14X
9l23F+THqkAbgaB173/uDqNLaM9xCHOeZTVfLPGWbZQKOiZotJa0RaA7G4ct/SH6zA/8xFgsyYJN
Ev60077aMXFhhuLV41ZgPWbinLwGVvBa2eSLuV1MOZUhXplBW6dkJPTUDENsv92cP5xxsExVp2OU
Hp9FyIka+U1CKXTK2kEeF8rCAvxYLv52c5qjNyetJADAq1FwWNgeujp7E1qPNXxmGC8XC8fk8ya+
E+vQ1WpNEuI/ESYL+2O5uVwLehM/6HIbbsCuMjS0ME52J7v5WSXEkWkNS7KTOGSkcLLfCGJ2q1Cg
+LXR2jDjeyGkCFlN0NabLh4f9EghH3Gbc1Xm2tYxPvQCJmevUMfqEnkJfDcsDUTRNeVUri0SDDYM
Ihkklr0Ov55s6l7lt8R7aZoq2gUkT2w1kbz3Xr3HyC1XnCuHVdvF9gZ5ws6xffhIhb9uQzmu6pFZ
cp1EmBXKlDeKfsWpr/Tfmqe9eyJGIO1weIbscOMmOVbkG1UNaqs6tjZB128dShxCk8eMeNXw6Jas
/YlF3lWUvWdatOvdjPT4qUaeDbB0jSfqIoZk2asnayPRnm0JbhAnIe3MYKZIGojeMNycaQ0dFpMe
4V/43hZD3uKaY/k6egE2oOWuxR+3PG65ttz3+dg/z/1//vjzN8iQ5mDTaeH6738zXdyEn3+mKHVE
L+Nw/svv/uMjFPOwGWM8hqHZ7vj5y4u5KvLD8qOqC4Feetab5JyeJixaDZ/IxF5v+SvLTz6ft7yU
5WYcwIqPHWT1wahtZKVadDbDTimOkNyVJuJxNkhu3vxSiiCnYeZCAHHZCM8HZ2T7UXtaLiYhKpRv
urmWquGEPxrANFGEZQbS0cEDxufKmO2lxACl27G7ib2OHYclaIYV4iewHZJ79FCeMuQRoGXkLAXD
T7gjfv65d12O5OXHy0XLPgjSN2o0UaLw9jIzsoiT5tmsgvI0KgViQk2QA3jcctdysdwkAgeZupRE
GP7rhzKBqrA8gsw9ugY6LqDPJ1DJozxit0z66ugeJAlQytWaYxo3E+YtFk+Ic3NqxaSt3XSSB/U1
6P1nmUr4gbNbzQ8k8/blaoYjZ1ozX2Hwu9yxXPS2DsB8iSvJC4qwFiDr5jONZkF6fd5cpEjOQvz6
vPNvATafQTXLoz9vLteGAEW9V7ucgno0NJvWETQRxGx7jS3QU3PN/hI0fQQpeo6cWDyKnxd/R5It
gSifP/7bzeUHzTyR/nxIMIYumRL/B2r2Xz2FcqDDzhiXm7Cl1/Hn0ekSjbA8cVr4YZ/PrKO42UuW
HIl3xAyFf/iDSlse/Pmwzz+6KLw+b/5Xj1sEVJ/P/cs/vvzkb0/pvVLbTubVAw5b0T5tyB+b/8Wh
dUyj+JMbU/hT3TzrkgwPP41BnS3vTBF3WXqYdMgXpK/BnYXK+fmJLje9hUOU5rMd9s/15e7Phy7X
lo83yskxpMkieGjXGdrMYUmnOTzy0OmCur+fvGJbt/mmZCO+KM6qEcP+dvkGkKSo6q+LS9JbTh12
xe7IKImUGvBDECAFDWNmKS0pS8sFtkCUSJ+3fRloa60O0WIbdoEln4i3+cv1aceUwgjoS/jnREtB
NWukVOluv17e1eVzqSh8d6LMXwp2dccFSCjmD3hq0PU32+UN/Nvbv9z3l4+oWGQIy6f3l6t+XCAP
j6CnuG3w09EiplgzomUkiQAHnosatHSyR6LGzoOv9ZtkksNTHscxBh52XLq7c7Xa3UXgZ/dIs+Zw
JmaYVox9BXVYuC3gqO47D6hhTim5UmKqrowgrkMpyi/ygcg78+Jmj76BoRC6+THQIS7AUglWbWj8
mIyaENZcf5E9CayiubWxDrQwtR5LtxIHGi0/oh0JR+MNHnWytTgFs+YxJaqJXMtFaWMRC1+mSnMo
EawXBX1wb5fuD4KcGgK9lI7Ftwu3WsRaP0Te97LKjFve9iQKWqZ/1EftvCRs17b+3Qtde9cJNR0a
F/FqTDbm2Ed/ctdBMhb3eCp3UN/JRdX9YZf1bOg1aySscvieaV1+jhQdKF1n88SESVAbePauqhE6
m7EjVoOZD0cETj8nBsDgbjVv7wd18KAD8nY2dWZVjyoY30izd45j5vzK/HTc6XXrYRfs+5Wje09l
FkRPTj0Rvdip1y61mi3D4QSHWBFszDGHkpP2EhwVDTPTmIJ9HUTHnoPhHhAtso5CUh7LKMeCoX+R
oyVZYn1vHQGp2fC237IRwn5UZT+1DEsbUDuMApk60Ad94IRUnq3JDo9JlNyIruiOiR0/Wp6evpAi
alIWWT8GMepvVXLQTZmfcwDuO4hg+caFrtECl6V26dTRJy2NFEyWQlV6mGvpGfB5/Jwc89Z5hTzD
rMOGguab6dDvNKdPGeuYRfQaV44s8d+eUuZAl7R1szc3Zi9mvgx15b4nAVrxQLTiYORBQv7numiG
9hLbnBSkUZcPCM9atOfGPqkN71Lm7solVhBYlz9hNunu3diWB8cYxqcorA6yJaXVke2jaAZaKObI
jDJ1YyLropqvmmKjx0KnuQ7+dp/MXMUQU2WBsQ6TfdsgYFTxpu0s95J0xVvQOcbRysF+dX6ya0d6
iLos3E3lg5N3u1Geh1773h4SuAFYz71LEqb4ctKwO0fGD02DAw1oVbK6BuPKmuB5+3aJDdeW2DM6
zH8Cp6mIiptHExseoFv/SmFV3ZRnvDG/oYJlh74zjH7L0Z3foBjt9LHHgZlW2dkApRQWprik75D9
jbfG+yGK8WmMMv/RiKzvZmkND8HgS/i845URXnqTjuIk5hHIWOUDGK28fquGSj6LMr4molKXWh9+
ZhU9qqAN7euopf2m7ZkjedDLJ4brL66WbHtdDVswCtUhq3O8Ay7i5xLmh6uREmeSzm6NzC9A4xfM
TWy4iefOmLytEIpXxxuM+crSDsk4vaoiQbxNgqov8BKYOyyc9SP5huDG7JMWyYRWMVNROMmUSAnG
mmkcAJBb+p6hDYr+LsF3pAU6HhhSJPOE+UGZjQHwVBsIl0nsKUVBFTcSuLphnZvJQ1IrkotVwwfp
RDthXKFHCBYNq5pvmWcKr2GdAZQ4GCVosII8ViNrcWWpr2PPK2e3j7Ghar4CJcOI2CU+eQfZBxl9
X8PC2fGQbGcKn2+33hbncmjbJ6QHz6IS9BO4uQFAajJtwZHjOD+8ZDJuWeHe2hDg9+jgSB2q4tYU
pAKMoVgT9RWRDTWlF8auP4Wev0A6e2mC0d0RkHrI5XRVafE116qbLathr/vMWr3hm97ExiZHSrNV
JDri+MOaZn7o6tjDeH43vpK6MF1JQdhW1bFwWoAL4/fIMc1j3lnfe9Hah1Z1T41Uv2WsKjLCmZvI
nG5uGm5g0FUvNRNq0gfG6piO5KmVOi53aHOWnU3PfUeH0cz4AEwbTgG71sRW2qsh9IPjXESixEto
upuBccBFQg8AKOBhUIN2uhrdTj+PgU4IQbXr5PgFBEW9LVCB3mSXqW2el97Wc5713qouQUbCMXni
G/hx7l7z2QGOJGDsFf2oGQ+0yqL+kumJdpXtxmra4lkAZt+FJhb0tk8JoTPaSzr9IG+2enRp17Wi
f6aUs7c904Nhjicwa1IMzORCXmr47AU2GI9QofGtq4IEgj581Uy/e3QwAkaTh/xnstvHbvwZCav6
AUYdR245AWuP+dLSjcyYxvb4Wp1hXFddQPgUMQ2PBHI4azepC3Te86QkoZvQTo9dg+Z8ucc3g+ps
DtlHrLzkgBR9DQbe3utDdnEtqR0m4gAI9InwU/scMDDE91HB37FUV1wDNcBjkkjwy5Z8V0PF6nVs
7FUV5JAI3FTdG/LN+VqnTDy8ioshuw+pTE5IjnGnmua6tgmXq1kYHLsgsLYZf5GldBtzwyBZOHoH
7+kcg2w+baf0okcy11cVRSWlV+XtkmagdT8iemibw0QN9eDYzf5kEll8HFzN2epd2bD0WtpzgpXU
tazf2dj2b4VUp1i3I4QiBHTUCTEmdRTg0VfTQ+jF72Y45te6I5G7Zk59ah41hyGgXVo7xYl+z9iF
rTwZyOWYBfS7U9YwuqLCPoLs719prfD11UisqMi5zM3AIgrFnmul/p3mvL5PSEBbuWXvXS3lIR4i
K8Mb4uFW9Y9B8Y0/SagY78JuNMBN2QAZRz3EQqR1NZN7c1z7Fi1Tn3dmXWTOa5PHlBearDZpBe/Q
iOMvQULEk2sDmw97Ue8qm7gKSHdo5318lHodricq1a+Wlbx2vUUFS4vV80vip6Peph4YXmKZCcRl
Vrzr++A+VHQ/lc2LUMS3r4mVOvTmiBEn0miuIK3X7XeGd8ZNd9o9b6SZpv03M6uNrS2Dj6BiMpcz
Z3ocBiJzyya8ON7DEHT2RmTJcx7wVe4iF8aRwemfEoZvxTjdjclUJ9iIDIqc+j4Zst7awfAWsWum
gzxFL+TpXKGpynUpx2k/jd7a9a2DqbxfUTmQctNxuDYIiLbKwXwaN6AA5vzh2sKVZf2mqksO8Aid
TSYzvi5t8cEw50m2Qv9lahGNZM/+wupVbGPiVgwLXVWROK/hlE7vYWAT+qywItZmSc3YxS5AC8w1
hSi1vecYJOjK3iON6MQSqr/pZfbDgYPuQWA8gdnDH2ph706F316mIPQuhZ3eDduhrkc9so0SHBN1
zE6DhLX2wla89WLnUSNSHvIYDAK/jfex4T5OJdTgZm6XQN5kymYU+S5JSlITBpuQRqulLYyrPkx7
BBAKw6EfK/ubFyQQSDCly8QuL73RARcYAkAKY7giOlw/NHEJXSEwH9wsdR9k1u99hw5G0kdnRoIH
Wtn0VazpW+ml+bnkZFAzjtkYLW243MRQh7bNh5hiPik0M+tE2s2h1GptndsxlI1sDlAYGNglFPth
AilF98QFUQL9YmvA7vJaOJgOG70BD+DoCJE896EYvPEUC/3bkCYgRQ0WFIehKsHmF0qFhldQmIfC
GX6V0rgP447QW87VUPnPZew9oAK9C4Nmi1Fi4piceN1A3IhS6TyUKv9WGPE5agttDzEP3NZEbIJi
+rave14OZZVCE9F0mIvSJzVq3ZFo0HgzaO5vCh7zTEKev6o8azoORn+0Wdvu6J+OVdlTVXRuRgt3
eLdrBjAWTphXqcf31KpPw+BTNtn1tIuqMt7GjUN3iUTQEU0Z1AT7loXw7tz4uyxG54MA+ncr/xaZ
+vBkK/2etOY3ErO9u+MVXzIvNk6NsNKtKGpiorOebHEl8aIaZJjGPf7wCKlfmBnp1S7ZAbOwILfs
0htarFM4/85UNgnmXbv0jJcuKQ6m5qdM2iZgNyGcUVd3n2LOv8nYynOSN9VajWjnEBemex1Xxd6w
Bpxn+fSb3vhTGGa8WbnDxwcHwi5syFaB8S3v/SvlUX1yTXtfqWC66RFqg2p46OKLE6TfSqs3HgSG
L6C2ZYE3Op/uA5/Eisxmf+sSd+Wb7Yr4b3Pvj83D2OCBieXMjn62y8S6Gk1DZHtg5FcRdo8JeBWi
baOr5ydkvqOa2iUGyDbPINbGBcGzyDODKJmxnWGy4/y6pl9SM+SQpJAPEohn2IEbm4vxWBtuPzqT
+U2rMHo6LKNpiLNZ14EDjPVP7ELgnjtskG5/0N16OrZ2nq95F+Y4vSnjN0eb5TuOTJa4h7Q49lH/
GxniPjTwtDN8YdrPsGY1CMbV0UBNqVtnglw/gDhPG2Q4OsVRHp8wCdFuJCk+XAVvoatdmNLkt2D4
rhUINV2akA8IotUmKFnvl4sYseu1TAHSxsQmUPmllynFeO+W7M+yMIWHjBIpARASWmN6YHvzUsMm
auKvdWUhlfRwhPt2QV47upFt37MHWcZOuehOqvfNq/LLt3+2BhLNPJI0e865c5jDpZiyExB0nWTh
XTL2IyvVinQTs9gcYs/9NcN5ORm057KOH8s4NgibtK2dr8bzaDp84LrUrpYHtNkvhb0xBu0JDtMH
++v6oI3yhxjgsyotCw99mBsr9kTnRMqvDPhcQi1DD0Gu/iufcAs6UwYj3pL1uW1ho3LcHIoOs3VY
AwdiqkI2sQDzpayWYGWLvlBOD96qEnzAPZjgxEvLIy1gcSwbboZQ+NARjLCxHC9idYvzbZ2BMFIM
PvbsiMkY5+Ba07ZJzlmuq+2YTg92kmqbWWjTVgCvsqjMV4YH4gd9Auqrbd21BwYR5heZ/9In6qMx
7y8Nu7EjdfgXvjP1uTafGroaj3Hs3bSCLk2j6+muDfXhYRQkvDchznUC5oEhWNaj9LQz/YVVbans
mjTmLgtSbKk6PmO2hOFuKjxKBB/AlKDzehJKa9ddUlPPI+vCr5c2m9qKvmBFia+yArMiA8zlNLii
bRI63j4cySZGh9nvNYc6s0D1e+aXjZbPITaW48GubdRulSCTb26QJE39q4g6/zoUwYMIuntIvNTb
0BhIlDPdOLPuNjij3RrTrLrgyIOKYBmUpImVHjyEglvTSdDJyXbL1Le8pUle7pvYVGttLNKtZqph
kwPFJZX8yRrVR94zYw3qbNjHoNEvXhp7B0KUk3XWGL+1WjevTo1FExb5ve9JH7Yjsov4lq6Hym0P
mc34PJ6H26GfGDeNSOI6B7fCyAshpJ4SX6sPp9zx+ocQLLZNf0YL+3tf269FoV1tcyQu2TGaTevp
R8Qd47VRHsmYadBenSC5a2Wlr+15QwI7WkEZbb9Mbbhzulj86jsgDakHDMxqxWvPKdFr7OilqxoG
v51zK2swNR5uyMpKfgrhBezHxXMptQgUCyoK4eEsBrucPrY2FQkx2zsfb+M298gzH12gTohPHpBf
mke/4mhIinBLMVavVEM0k0PvYY1aR23QUs5bhr6NsIoTWIKAzumuAs4angSxBegHXBtkD70sBud9
BWmt0Ud263NRokinxmrHHmEYEybtRXUoQ8SXExS+bWECo5bAsXzG/AwMfLEdFF6MhvjpIax3wnc3
lmj9vWoNnEiATNd1Y0XM7/R3jwpKlhXvcVx87eJYO7VSqCfDZBhSbF2rAks/WxJcl82LbsGsCosg
23RB8MOScXfyCALjdHEjqe93OkL7MNmSuzEotTr00u3YIbis24zz/gQDtGKrR6Ki0nZdEp1I34nX
TtarizvetRGMVZ6P/srGerx361dNZR7RM5F2ZARvombCz9r4ojnhJwVGkVrOKW7gBiUxnBToBwYD
J2vHEZ0hlORArZjl+dpdZAOjq4q4AKW3Zx3YmgxRNyUPQTOER9INTXKHgUk1Tljs8658jhPHRQR+
NRnhH9B5w0/IrN2f/ppePymPiroqvPE+TmwXKi1Ruynzv4xFVWwD4YL/SIoaZOADq1F00Wrn69KC
SRwoWyQOGIf4G5Bog2kugqCcOCSOG2tgiNiR4xfE7V6rPqJKJrRTe+sh67pfMrXhIvn9tlY6Sv2k
B7AzyGdZZxrZfhLZRAnmxs69x84zxmNcVHNg8uDTJS1+828/mmX0CihfbGpapmtTVuwkC0lx1NFF
6WcJR+jr3xtDqY0bxGQypuRJpia8LxFm9l20OnBTazdMVbQvEHFv7CmbdiT5EDbkQHpgBMcc3CyS
J2Ekr24XPXlDAJUpiIat1VGA2HqX7nQvt3Z5Km9D7bTngiGCfrNyfzzJwvxokVhcjFRuBkM1G89D
PRHp5Cmhv+3XKoWgFcSscBGVymaKnIF9shHDqpkLjA6NY13Iaxh36VnF/r3P9J3r5PK9L65iCt2L
mdJHSiEQ76SafsVaFaxTveX7VE3lkUgpwpfb/GMRw/uD+yMr7PoL4EJbEc3j+nudf3IbcsDf7Z4M
bPEqh6H/PZn5emTHhDjO6g6d8YOCK7o3k6DvVw3J1XTzh86OaDbmiblTOfJUsuv1Nd1mogLa6pr3
7kUGRvZE3xaUQmTPCcHha6MALjNuRj0QSfeC4OibVRSkZgd4JFrHIhkg8cVK1UmzJc4NxYM7MPqo
7ItNzOSop2iSVE4YAyDMiNCctUNwzsvISAKpLvqQLDfWqrTlBlVxe6h1A257YV19ZNGw03prfCaz
EO5NWAU72krwiebWowpKQFnNg4gHuvTaGO+sRn0tZ+y7srW3zmf+4qL5PAdxca+jWbzoAYUwmZ5i
1wxOvfdUOMo5LxeJZvGdq9MngtVMlJvWR8geFeEw6rlVr2Xvo7pRJeeXLLaHL3HkoDsNt5kRYm/I
Yu+lsLznhAPhHNTe1q69+aiOacYNCS2uOGzuKOHquyhckA96wjl+q7u0XTVMNo6X/C69Dq5zMbGQ
1cXVjFP9zJAFDOBUUZDkYXMijQ4zh3YpySR6jQYVP1Y/RF3usyiPX1mdDfJsQlg05R5QvXrWUdZv
U4P8W2Sg49UzSISY4nqPQd1FxEFc4NJbMKontijaQe+LaD/BFyhD5h+6W0UH/dcQauG5xM29j03t
OWu4JVq5GRvDu45pfNTyyEFyX4HONMT3qGzdrZGCjspd4H+9S5c3GsSqp6h1LOJZ8TjQwwoFyQei
XNOwgeKgANfI0PAPBMYgFxpTekspeWWdnWUbNiP2RvPLZ73Gdd8b4a4JTecpc8a9SRImZHzjlmbx
92YaGTV3Rf2UxYRf9n2O7LRV5yKXgAczGoUGEVnnUgv3+SD0e5jlb7wFxdaaKMFH03gwQ/79jAkl
KNY0Bfym7HWbgfY1qYj3aHQBS9JhIeQPyZ4tLmOi/dD6DqSaW0wgCIlKKKK3hsSkQ+j3I7gZu6Ox
Gl39LAbiknTNJXEB9vtDm96q+AfZGpvIFem74my6MpGv4PgJrkXc9NtMmGonDcXZyCaLQQ6YOLTe
ML9K6GC0Or7EeeKfklp7MYumuJEDAOTSMvw9OAHwpN70WA1d9uAPoBxls+3CGcorM3hooa/usNCh
KGRfK72oTzmWMaR5OjKaaOrQyGbNtc0Kse0k+wfhwtzr5BXTkYSZE/8kpyQ55u6o3Rn2P3sJow/a
ddVt6FcuUcoTzaBn1hxvNZJCeiZphPh1InhxaR4674m+d/ysab+TsQH/BeJ3bc1bnb6ILwOdkWui
Jyhxgohvm4rCix2bd2Xl+d0znPSW1K9/boiO7wWSbKgqCPZsK3POmolgVct6axtZFm8ym7OXSPR8
SYygu5gNsLCuHaGzVJNzWAwXoqeCEjU7SkZF+Z6EI0ZTtkuQEiMrEWj5pR/VlzlgzdUN/SFnYFWH
rQ1ctdTWTmFUdKLEYdkp8i+g+lXawakbPl/F+d6VDQJbkIsimtq1Q1A1e3Sad4MaHmTAjjPwH6vQ
GO68Aip0d9wlvUi2sZ8PWzS/+5wPa01NY2xQhzpXeyrfpxSOyxKMUQYzabKKvwXz+cRxoEOVjfYY
1OQo6904AKZxIFRC/yAqsdyyqX5MMrO/MjfQ9mUPEq2cx45FzbLfE6jrWQVEorlizSiLkcSoVdGy
ONDsclca/otV1sSUpXV+hqJC84l1uIRiIkIn2yq/Ppey9bZ1gWyu6/Cb8T+hSWy6vdvSkAsGA2w/
27Ky/0kDMz6M1hiC5E3JaS4qZ2VFyPlN0ZiXojfOhT6pO/vkgq1ABK81lMwisiLHLAp2rWqk8UJD
v6PTTY/1IJ1+fLGUpR4DTlnBOCJqccbnvpY8QicJBe3zuivm8ozwC38SF5oLGI2IF1+NRBaQttOi
y8FCQ+KGeCG5Dp20uqaWwF5j0ubt3eLDNmPrqFEX37K+WNOI28RaZH838Sg6gKGcliiU3mjdM6GC
MN0cvT3ofG6QTdZVMdoUf0YMrjOqDiJ36N+l5w41Hy7aUKKRnu2TES1ChlgkAJbqoaOfsbYHWr11
oyChILdgpmnfCreBRMOG61LZ4otvfx8Cu3njw3qNerdnXlH1K2m2qAvsgX2nHlq70AJ/ZJL6Ksr+
5rsEGXg1+2c2QIXvUX/Y6dMUYkgeqn0m2+KbcLRtn0bPqeiht7Z28zDl6dEqZ3pimKyXyVyccKgX
BsnUDTnVK0sQOViVwrgJS52d8aW1EKCPeeJxgkzGex4OCLTs/huxEvyTnr8RuXnQ2CldEuuHhhx3
H7TBhqFEybJJ9iETzGA9JnZ4bnKikzQj9t/SsNm6Ie6RzADilZUTCahVRDckQMGcTFawqUez2Gcp
LdimP7dj1z+8BIiVzpL0wVS9UTqVG8TMcHTjSt+29nRwfZNRiWabR5Glr0ilh7NnDf15ZFI01NI8
tX1cXisEK3vPBUloBtlZF2Z6Xq7lssjOfWy8BWVV7Hwzn06BxcVyDVQ0zlBtpJeU1FdHo7FtY7Rt
JDoBssUI9hPIxtwIpNrQ5k899iEmyXzMWQeWdFDQ5XMnw68QQzMf4fqsSwcbexW41oqYuAFAqbde
7GUZ49XnSf1EiHUvLd/+VrNfCT3jWzE47ZNJxPvZ6SGXNX2xKmzNOZvxbCqIaAbW+XQVXdM/muo7
skSi3K2Y3COvQ2DWkmB1zou63Ri5EOu4+Z1H6deQyn/P+IGuLup1FuWJJK8uPTEyo/5Ko1MUDF8t
PeU0F7rDxnNNNpGpel/0EUMw0p7uo/I6WT3kwECgLu8zGpmuW+zdsHsJPSUIV+dMSRvqveWFKLR6
K9QUvw0Si1dSchhXuj3rVZpzZ1lvqTE8Ic8DfKXynyqa0r3ha5tRSOMkJ3m1fDcHPI1714NWqSKS
sjy3O1eMi86en16KNog3fYGN18qpus2mxa7hAZuR5muA7x2Ir2tvGqbcdE9ZHRrotX8kshXp1zDN
d0s6R6a5BePApCFYN63XBT46UpE8d1endE+i3tRghYbMkouXNnHLbeBylsjI2FqjCojWKoN8HJNm
tqoHGuaVB3c+7BsfWzpZ8HXadoz2cvkYRXaCPlUe1RUNpP9q1iXDeM72a89GkRI5Cb3RbHxHGl4e
dHkKNM2+0sqi7BfaNqp18eomzkdK7HrPurlPmbykLZlHo+1GuC7p6U5Ssg6M+QFhVX/okSBkIY3n
sjuYva4ftPQHRpd83+XRPaQhC2rMqA91bW9ru9/HrXJ+9oc6r7b91LdPuajubjgzmaWWbPqW/qfE
ibSK4s7chLFnUGkLg1Sy5qosbMtp/jWlpQaS23I4vxTQiwpgQr3PLs9BNDF6Wbk9eEmD78UmuGoI
PLiYTppch6z9OSiDvqQfH83ReS0NRiSlE2urwVK4xZu03zaFpKHKuJJKWmxs1wPKzdS28o3qVMjq
W2DqN5HX6UMjxc6M+uBau8bD2IYTjdrE33AiHE9hgKFeJw1ex7Cis/+bNY/9TbMc/VhN9dPiJ2gs
4wWJZn5sGuoiy1LPqsq7w5TZb43lJGytnRGXivZL9qwUaRgD7xs9D7tNj02PqRN0HcO8ZE3zHlRl
c466cRaQyj/G5/8hovx/iCgkJeFA/I9/QUc27837v31kDfaZ23v68Z///r+S9zp+/2sc059n/IuF
Irx/YHB3bXzAdOjt2ab9h4ViOOIfFk5VplmSWD/PxnOHd6YJ//PfHeMfiK15OEZIiel5pk78k4ci
+ZEED+KaponPlXin/w4PxXRmN+VfHLO8HkMY0gIQQRyUzqTl/3ZburT20rTVrQ/0l7+rYQwu4SSB
Yre43bzKmDgbMzYxGvWrzFrMCCRmPlacwY+G43T7vMoRRWAFC8Ju2rZtClFMyvwZgFX92EY089yk
eF4ugpbSuU1SuQ+DsXgOSjbrrXQfMFKrgh4OI2wybIgpnJ9BuMt4ojIApTthBHThuHGQdcF1ol4G
3TXvL/554dC1v7phQztsjDSQ+2jqN58/Xq4tj1muke6uXXwQKfPzl7sz4b9VTtrurABZYx2WxtfE
MW60E9sPg0V+NNr221gNtAsHad+SIE7QCpiUIbKJnq3/TdmZLreNa+36iljFEST/WpM1WbI8xM4f
VhJnc55nXv15CKWjtHfvr+tUdaOIBZBSLIkE1noHtZvuSpsSDfUEdFnUvDpSxi2PJqJ7iIF4L7eQ
jMvmFiudZFWXlosXKCexTKwPffvI7kR4Cwq3wz6bmzr2Qb/PR3zTqFJX6X/FHR0WYZ8XUDnkbNlc
+/mASxurIE4PnX5bJT1S63K+dT2LsukW/BJaJhWGBVVe1yyPWVXhahjIXPte6VqUiWVmKh59yMmf
DyVJ2CyUZEtmzkZWO3PQTJ1J3/Jo6vMYtHxdR/t5VA40Ze6zjGyctRphA1bFVfkeTvASva5DwJKC
xBvCuj4sr3fXK/zNQMLHdtvhIRjS8a4f7eJd00J3kVVmvXei1nyFbb6w+6J8H3SRoSBC5kdO60No
bLlpXOxI9H+cXvodMugGfjnAkiwK/4oWIoBenq9dL4zNB4gbiI56+ESITFXAuTgnIXSPH0jR8Y0o
0Q/Aae1ka7l7QprHPeGutg9a4F+3eBtk3s7W/UcZkk07TS4cOShSYYrKhowFOKmixjGk6zqL+kM7
N51qQfyCCLlSBr5fnwbklFusDhHOM4I6X8n0VG3gnwGk8YvstZPZAEj4nbz6ox8oCUMtj8o9uw2y
Ia1pLG8zsyqF3GV1+q+0lxzh/og2oQ+SmlslErc0atJsIGfb5Ffa5tIWGuSaLHwsUzf66LT6AdRK
+s0oQpRKC9d/GevUWIa5rZPhCvBDGLR070U9K1DWhRsrd9u9rxZK/xI0uJCuPD1VHoIa7h15Yu1+
6MbwfG3waz9kpKL/CM2DilNa6F/6LqnVv+aGnRueP/RhCH6dO4+kEP9WEUZGFOsQuaGeB0BWc587
/kEX2bAfwqFWBEiB/46FHqLfwF+OaTs0F8ouADMc5XqSF0b+1g6RWhpz3Ty47ZQd4nQjO2E0hd01
fj0Mxto8jG6BQDGKCNeRfj6N0iHaumbgDSvyTfYd4kPBgzP6KQIC5jFque9BhAsemjlOBpa455gg
0cbY3FzntZP3azytgbGk2m7sgmajNFDc6yoZL/ZSHl+bXi+QeB8hAyIncpExsA+vVexVh3wODX6a
HRo7frud1ASkVj9d1LteIKegR+rB4GMMsrNDnndS9faIlk92vobitl5HbJQXsptodXZ2Rz29zb3F
rTGr18D2qMnzm96lE8rDk0npsI90dxEMVvqD1buiJNN3tWHzhud3fHRGEJO99eup8O8TINrlBfzF
P9YD5+vD9E9ZL6jynx6yruqC+BQO/1umoX9+yOY1WPimnqyfwqXi3vDXPwxGpR1Qw+nEmpW42JRp
86JAhm9R8i8QvgqnfFPMf/PWYYsy6NYJurZ60ToWiiqwN/bQDMpY4GtU7Njo7Wbm2VFLo21Ktsdh
jxh9B8kbAA+tNsXkf4spuD/D4Bkei5E0/tyTTT/DtNv0V6cID2owhecm6HGSaFCpVV0XiPQ8vUh9
rEBxkN3KLkCmu5qSDfYZDjrmiaXAmB0Vsi1q9GVKyrMfpNGHpoZvSKVqL6AvqDmHsQ2qxYGsi3NQ
0UfqOYwAz1WJEe68utOO6H8WK+Gp2YuWsa4PMGPcjAkC5mAFsDrpya4HXWdeFJDTFwwrOwStbG87
DtHc7RJKp/5B9uQ0B31VXId56bG2zct12rbVQrLkbNCh6tbmZgA1Sl00tF8oA51E5XffPR/4Od+u
6TyV1bRHEgAQXTrk372H3tZa8ta1vaTowPKnicXD//2loSb7+Utj265moc3hWAIdEe3TysyOsGXN
68r/6CFow7uq4kvna9OjgdUBEgYxeGQY11NTnoUzpuvRwzOJgnf6rBZpc7Az9L17AJl7o8S8UAF+
vud+ouxZi+L0klKXAc3u7W8D8kjG5DzZ/RS7nftp4J8m32KsMPErGWxIATq6BqFpHQszVrbaXJWK
O7M7p0rpgDZRzLfRbp+w4jX/U7HrL2rD/9EGqYZavm9Yhz6IjZ1lI2gDXZKSpuwHLBHwrpij10MZ
FY2FCw+82uv0+UQZB+E33MVsxA99JKL7UlfrbeGlxcmN8BNLY8N9g9R3GrXc+xkq2Uaj8LdNXYE/
8ixEkYDiXvUR2i91l9JtUGS+k4cUbU4RHJqdnCdDoyfyFWBuHnOxnfJosL4PwM+AcPBbY4MYACrp
jJWH3MkjBcv4US0alRirgsrM40ejU+JHB3bohtoR9stzTM4zFcovqdM1lBP/Ord3EJ5ro/HtFjKH
Lj3ak7GFBogrcNXDaFTjiHRcbLzE+PGlwKj3sjENlChANVBSnVcItwF5JGN12M4V138YbqsY3oqO
i/un8xrdR/Bf1MY3fOWrg3D9n2YyaA+D01qvNlAaH2jKMwyU/gmE7SqNLOVSqKTSoRShLNEE2ndh
m/ee7+hfbDBK66Dzk20PNRaUaPdDTtDj5GdhWfWTa4Xl1hxNdV0ohvKlap2NSYb4u+sh4m7obn+C
XlkcePrM0iMMJBs/izf+XOnMTAPLBm/yjzG5l+Mo2NovKXNv+1r3H1gaB09Iz6EXEajH0hTBk5Yr
yEDaXQBWgEHZdEp1JsWhHmXvNqMkX/skz/p9DTlDzzLveo0mwqmp11OkrZGyyUD5ec7uehih8bpT
IB9C3b8dDuepx72IVDIG2FarvHqUbJZs46x7AwzYq2oYGUtVngZyVAC1VmxHeQriTLnM5SlrntVR
yvkXeTT9kzyarfKgg2OJubCluYJ97d/3k14QD2hDJODH8f87AwmjhkLKH4+MYN/F1QwpfdDCtJqp
2N0hamzSTPjz7hrUxoLEwckXToe69IokX8unmxMnxq4eg2QXImzhrqOmH7FlQuBcxFn//6mZyNs3
DMs08XicNd74V/z97Y9JWroTyfQPpY+OJRa9rwPGPeThjDd8wNtt1vsOYk+G+Rap7Fi7jkT5vGF+
Lkl8T15hviHMFd6HOdZssuu1+Udi1NXZcBTlESvwp+vZILUpPQez9TnXLt38sVaPJqzhrP8aDvg+
SniXiuVwcScPr30QlHt5FFslKkBWMdbkvVtllY9Zt8zzHLRp4LaL2kLlIGot3oQJKNKxuupumGHJ
YWLb1yYa6r7C3oJ+Hznlcip0vJdSaJHy6QddaRU2jfNmaqBvBn1mpeVF9cRv6ENOqPh1QzdTnMs0
JfbWgwGyrge3fk8sB08uYPN1HcTreOAWZ02N/jK5qrrOahgpaif+7JojXmoR5eLUNv0jDOvgKI9k
E6DnDWnDadefBkJqAbv/+6ErPmnqzR8/e14D5SkHNCGiaH//+DXDH1V3iMRHVzuVeLDC9s7vRHUc
UhU0QDheDLehwdp5GYQ6hk1zVw4kSrOKdDFep/l172FOMNsn9KgWaFhrgDrQncdIib3HuApc3MpS
ylyO92hKeR+tiDcWWFTwdjluL2rWU/IWEaCp+Qw5cfL9L9ywLQh2CALJuAAGxlVlIPNN3O+4quzJ
M8b5qimVKnD6f10lGCsDujngDDkvxHqh9Ou1MUMctLiJgW7Jw7mRR7LpKaztwFCzpZGHpB2XamVY
920cZ+v/+1PQpDzeH0kpPgYSX6bmGib5DGSnPt1E9DBL4iK09A8wSNUi9Mr4lFbJxSVrvrMLPz7J
hjxnfIpC0H45yMe1jMm58qhqgAfCQOoovnLGbWAokWjpgvHtU3yc5amK/ulTGGhqfNL96NDkYwDt
kJ6cIZtaiah5JwZ+vb/f1vXI6GKoxM1c+v3r/f46I5vudTB/d58G0NNDpZH9zS1+ezFFo+aR4Z8m
B2U8JE29C5wq2aRZ2bH0xytiamIXl0nZ/3woJ3hCY8Lnwz9Oo2hWaov/uth88UYpAKsWCpIa1UCJ
WU2cozyygYti6nu0ovYpHPwnGESUxfO6RGi1zddW0IzdnZ7PAKZ5RJCGPMjuSH5qDZ0eFapopm+D
lnwhx/9lcmv/QgYKrZ3cVu9sZVLfE0qRC62Lgfn4TvZcJPpextlMgztvnILMeKi96+IyQs5/A0Yp
thTdlaWc9Q9X1SgL/ot0nf5Zu44vLrrXuuoIJB9J6H7WrovyXItRG0s/SHrwCQtvwE+l1Z0jwsjr
xqtiwMb08kgP1CXA62RFxhV7oDn4x0gf3Q9eUl5DzaiGKtBHByyPa8KQ/D15mHz3Oqcu4vQwRrAk
QO9u1J77lg4GL9SG5kGbeucRWWzWP7a9cO3MfZShrMnqHfDH6M7MHOdRn5sCoPI6jZR0KWNyXgxY
Dflg+A8y1if+PuV5vHWqDAcdrbf28ujWyJgA9I+7MhUqOWDreP1eD//pvD+Grbgf7xWXzWzomZ+v
/z9f7vbqZc0jcRTLf5rqNo29S/gb7Sd1UA4UTZWDPArD+hXmrLL5FEdC7tcMOdeoWAGD/5uXJuSR
b+d/mtcDKVlUcLaWnwbyvPSQHp2vWvvItDi8W1yxfwflFQUpsnuXPFrQWubei3tzT4oq2k8uFW/w
ZEh/EJeDzhADxE2N0LrOu51B9u0R+a5xcwvdTpPXDMxN6D2BpIbPyntZqUrTvza69W7MqW9A+MuG
PMM30UXdgiRCicqi6ULTSlaVcMqvDnqqy2Ss2GG0pX0Iahxglbmk7JKokdt+Af7uTkH962nQ0bm0
y6i5z6Jg2Seld9I9pL5A574qde2fiqR5T728fI3A3R3ashvJudJtw8BGUASLpuvctNU3VTtFM/AF
X7tqqyD6Heaze2zbn40hqrajKqZNAfD5qc9JaWdIAn2o7nvkDDUZdY2SBCz/i1NOzraLcCetYmN+
orfTpTBt3MWiSrmXMSuqp/MYOtcTZIhkf7vOgrJd+n40XeSVPB9t8CIPjnJGN+T8A0lxrXyv7BfC
jcgSzyV5YAzcAMfBGlDv8MgCjVrJVp77oWzk6O3OeBsARbdGFSLc3UK9vMjthnp7pVtMztZ+X967
17byue1PiLv0jYtsjHyuX/vzw33ULGoamne8hW6Pf+0fVgNy3m1x8Olyt3P5E6ATI/smKvT/slgw
sBn4s4Blq5YhHEuzkKaEAGB9Vr1WNB8yZmJjOGcoe1EhBHJXUDOeMc/AumTfDYPgXJdmfTdETX5/
DTqlUxzBAq9szJUcDPWM4Dypk1iOeKAv5Snwmj244ZO5YO8cAZhIZ2dzfVwaiohOMiYbATVwU4ez
lu48YM2NXen+psMLa+z/JZ0oddv/tjqy2FyJ+T9MN6gszgKqfwg/G1UC1zWK6x9m5W917OYPSeHp
67aMfqIGOalrq6yLw/XQd780hWIj/eOpP3zFe855br1qcLxW3mC5+9q16yNLeuBLFXXuKi6DPRRt
TKtq0R2nwXCfRaqvw0B13jL8vO472xSrwQ7cNyjD3wqvFucEIYVH3/XfSev/i/z+XAP99Ok6muWa
8K9MTdXE58ypBiZWB36Z/RDRYAK6H8TFi4ENxoE4yx5mBPomI3OxSJSxzBapyB99jY9Wjqa9qHaJ
juKh59rmOi6xK469CQ2TsfT28gjewalTJxJRc5yKJ1QdeSgba4QFMkHr6X3LoyghIDIqXbVv8PkC
2NA0UFZwjbPJQjyjGzQLhxYmdJ4sWAS1g4CDZ4X+wRc0ZFKVvTySMSSeom1rI8s3D36aJufCx/Yx
lZ2HlWq+Vhh2D5CgyxeWndbadsJsjTqG8tqM6SyU79U4idE1De2LorjWSfZUfVmi2fzqDqpxRnDg
sVYQ6/iXFfvnMjK/QpcvJAsiKJGmrn1OVnqKpg4FyI3voWIhIp8pX42kyx5l41lDQoEmOvM2wXGz
+1ePoZrdt6PIHkMryh6r1k/h/KcL3C7wiG08X5xDAL1hF45Ulb9ZveKd5LWQc8Q1Ck7WpJrVw+01
rJDP1OEOK68n40pYvQBLXzaxPj226Kry8XvuvvUsbZ9HzbROPKFfkgj4MOIv/bceeDAEIvM/TtJv
skQ43/Qe4ULfcv2nMZqadYcMCtQLG3xshXiLKfKHWznInEreqqHh1nwrEVXi4rqWgQoJJSIAKS1i
n+U/nhS2jZogqiIu9nyCvIbiDO1xfpUmSLRkUYwoLNxewVLKc4jiy6Io8+aSYhF2rMLqIYzV5iJD
/CjGVRkY8Up2tc5FsTJI/AF9o9EWB9OrfmZxkZ8BtrqPg+E89fyq3qqZgtoOPO+xjxBvZdAeAWlG
T0MaJKeqxz6vmONdCunLHJ1km3nAKBFZDZdk7vK9OSZr0fRwcX43gSp+datmePHijhz7U6B3xp48
9q9Gn/UwktZyyzvkbqAfWslSxuSUsUkNXCEDbQNNH9ATNIQv+g/JjVObcjymJYRm2VWUYlhXBjBK
UYXGl4olwV3fQcv/dQ6QSfOi+YHYBH1QPjjIliwS/hk/anGcIL19DVOkt4XSHbqqzZ/ESHpDjbKv
5WjBmQgVZHz7ZnwB/HCfUnP5CugT3wfA99scBsZbBAxBzk8DzebXWZgsKTndRRGQk98zYxbPBT/2
LxLNSGKqn5+E/OpsSz4DXQd/nc+bD8vviwrN2Py7U7OHMwpHnHD+EKdywqUbzXtsKOdu384o2krV
7yuH58RtXuAU/d5LvEPZG83eIfkDT2PQNv7Yul9AeK2iTp++RS5U6V51/INkvRjIEPqKXp0zS/BA
ysTWDsL6LEONGbmbDi0dEPx/xeSANQl+wEmHwCxnlhWMySrNAXypOpvB1AB2Qbmg34MLNCk8gyOR
Xd8vIty8EeXaXw9lVIhaB/02z/8jWhTUfKJo2MqBZh69zp7PdnGiQwUmFsACFRKlilc8mUMwk+wd
Vg5jpl78SsBsnOC5WxH4q2hm+snGY+JhLDJAtqGZLW8xeeTMo/8zZiCHtffE822WnEqNbIQ63LnL
oKhVSpCtja1sqeI9mtiQ/YWnI4DL9sybN2+iaNa1pwFRmUOjneQnJQV1NvdkCKGKZEdhIrkLdQ+o
pd3z2GcjauT1+F5icHlv+ka5buFhvwch/AwWkM8eokKU/YwSsXGm8cFYd5kThw9gLo0LzLOLjIOG
QY1ytP2t7Ors6aIpfbciHLVxd3GjPN5H1uwPPwbBMwoCwXOHnT3onqdrJEjRHE6GYheIyjrFQHD3
gdXs9aGt+AhoFJPPJgn6aDdponqqA1/dVRGuRnI0mDrQDepYbBUWDssxQr4ImEq1q4ck3zRZjE3q
pGJ6BPH5e4/YR9iY3k8hyi/UtKsvfd1bS3U+qQwQEBW+iNYoQrU4qFYxW0N5aGfsEq+NQh0ech99
Q/W8TRFhhkIOuzSWumU6VKHce+hMMQJBflbfOVBCZW0n66g4WuCcNrLwo6ZZvwUAs3NA5UDmFbDi
Jjc5eoEzPZHChdpP6sL3MgvavzIszcmJ4O4g5xuYjXvQLGUreyWUnbM8Qn0YS+1cPDhJSFXCGdYx
lIHpTt5zHZCr940evsv7roV2168B2U+nAdWQAuOUv9+fEWO79Oi7An9GIapTUxgIbt4/2nmUL/1K
D18Sl0JvE6fBu5mLDxvryh9DPu46uJo+2Fyk4eFntDEd0XTeg2ycUqRA1cVKtTtEM2VMUSzvIc+0
txDu2fY6oLSu/lCU3cbNXPXgjRONk2oH2XWaWWpJ9qta1PelXZyv8+Yp11HZ5+ehXk+R8/iKneWl
hjo5hVWSLxHUMRdTpHaAoGk0FvrAvi4o/fdPXlSCOxVxtZFjSNbkx0LrXmSv9WaTlSr6biWButAM
kp6FY3kn2bhlVC8dYCirW6wVsXLqPWRX01ocbnE7tudda/eTV4LWqZbsObmXQ5IeLG0tg3KymiGC
VkXZQ2znzRYgCMLshnvfWCm1L5LK57aNvstwFALEjtOmhcrIrI4v+l3EzewkMs95dhtlKeONY+c7
qujxUtec5C0eAm0xxmG/djSfja7Ita+5Ag84L7gRZLiXnossBVI2azghDljMojP+I9gnYAtG7/F+
O8TTxy7E2QB8tWxiZMwLgKl/9QcFpQMfQDla48RSOexHRbuPhd7stcJOtghtKasSyv7ZdpV0UVdK
+IEsqD00ww9qvAOMn7A95VEtqKy2PMNgtr4O6fAoZ4a6+hr1rvNiaeO4VlBD2bmB+ula4OBjkunF
2Z6ZfX2i2eVaHppDDJVDHg4mpFAQ3lu01LW96H60Np9M7aJgZyNI81KmELcFkif3HZvGFxWW8qrn
CbJm2Vq9QA3hD4lU8kqOuinI98mzZhIVo2g2x9taZOZCduuUW5qJdAHi+4wGnZod2o51iuxCmVva
iSku/oQ1gQnE/yd8qbvW62v/DkeCA7UQ+2vk4TsRag5o/rpWVpaneQfAe/lOcQIfKPZCb9H6jSGG
jzC5ezfXn01I7nd4+o7f6kbdozigfI11E/V3w38WdeCcJ2NcgUyOagwd4ndP1OlRV6LgOVfDbmW1
WE1gJpRtKcGO+9ziCTOmB9lo1PuuR7LbQr5CRobmNkXxxLDSrIzkF4Jiaw3ShDrThWVD5rvZm0FE
qatxBAWtFC6vghnyvTHb1skmd9Nw22XNt1tIHmEwoa3NMMevJkWeIDSN8SueYieAOPFzY4flXsb9
OR6pykmJx6ehq4x9D2RnWYEBXwRjkD+QUM4f5JFqVwg7d+Ov0XHuypgcdROgML1XTW9mjf4RUobW
gyGG+lhR8lpgH1B+7yrcxlHweR/9tlrXetptrQI2fmH43/SJFTBw0fvAbaqHfIyqB3mkk+9bsskW
C3JlfE4oU/8acQSa/3AEKm7HxG4D8uSxhumANFq2kQMydr2CpYdPNks0OLX1weUxBkI3PIGvo2Zd
Osa1i1Jgf+16pOoRSigOfTWgoDJV474p+pKMkB2fp6LryUCrvHW2y3eiHdpz3djRMtaQui7CyHjJ
HKskJ4mcdfX3rlKJfu2NpPXSbxAs+BKXqfGs6nn43hnmsEgzEMUmAje43jTmPk/Ueu+2Y7hJHLV4
BK5hLKZSkAAPgxwTpTI5da75moWZujXmngxhipWcEruNFnA4qzXkJAzf5LDEy+OiwB+2Ko9OIYIL
BEWYrMJWsRYD2xukCXAy0T5rYWcfCjXJF3padu+NnUAIaMPhGOpiemp08+imTvuOAUK6HkIUAuTp
4HfuFOTiHksl2sjCPQkKZyeL9bKxg8y9duVALiv8tzlm4gVITpUrTWnNJ0hRqAp0zZeE3+c+BW6F
ulfQfIkMVMT7QHGuo3yUiAeUvX2Qo2pWo3+XOs9mU3rnrATXF43qMUfYAyhW7p0py0bHXFC/nnsy
JJssex8HYZxMgILnSXGLbZy4ZzXOwmWpp/nWK+v6VU+tWaWiwutg7ib68K1BF/dB9jJPhx9ZRhfZ
c5SVbw/tE1KcMFXKcmkUQhzqsReHuUbX3ZXzoezLJuwHGD0Vssu3iXLgU7e1cwNsWPHH9W4X+TT3
n67ZlNRA1R4dWhW03anV/fDeqBAXCUmsxKuEdfMiNKN0pcZfRtGKj6bjZ2Vi/nhHMu1UhonyXrtW
tZgMw7/087e161U0aZKCzDvyvGsN6ZN7byDPPWgZfkkF5fiKu8hX34pOla8UzzIeBuGveKYlUGI7
76J335o0DM7lQNqtKIbqO+ylBzsa/FfLq1msZ+zB6tEZX1Fc2csJikjmu785nMIx0g5iwoHKDP36
e2bBHgeb9jVVhLmqIixKtCDpL2JA2F6e6kTRh6+nxRNi18bWbPFlrPmOv09o1cgJRqV4i6GZUPOD
p/JQGICqs/ld9Yl5H+Qh1mMdNSNlZq1KFLhsJP57lmXZy6PbwKd5n7pychniYOGgoQjNh4veLvDp
erfX0FnQzxLCxTIUaoxVCxzWuhybd6da510bf62FAQQ24WOKNCSzSPJAnrJHcqFo6WV9iXHTPC3N
Yd2SRHnGDircZQZ0orAZK2RW7Wof4lGzv3W7ORY7SssCZz6U/evE36fcYkUO6zGPkcP8p8kBngH3
lRUCKsuxpooNvgU6SlttHf0ICguTw7lXjY6FLaaF0LCCO6US8sgK7vImRb9yTijx57GWlgi9P1JO
zhDuy1AE1yST45J5i+rwyzWDdDvh2o8Uf1/Pk6+ypL0V7JROXVDhazEFRS3wejTHFDMq/2MaxQIQ
hHswhM22ZG5k99bkPsD3Rvt5i3yahUaItZiaBBUQtotFldeXeMbGjWCJgPM17U52tUYxWVzGLi6b
WfYsKowfS1N5j3rS+6UxoUaM+MhR0ZD5wBswe0/KahfEnvgYB/vVEH7/mvlIDZkVnE5k3/CJQjZ0
WScjoMgCHpZupyC0PS28QzdUOQmz+9UMeKbd9exaNkJL/LMcaJS+OantWnbGyIRqixhpD52v2dVu
hHqQX90Zvhr/1ODfBkgzdGHwE+VuqltKzK4gmKYj2iTjrpr6dDM5fXEBmojqIg/o78mAyOF8Emuk
c1O44k1Fn2npZtZ4agVAcmMwV1pYYY+Dp2qgTM33sltLxHNYOqgNpmX4IGZUnwYtB73u/BFrrv5O
NzP9ezMpp6CJvRetCc2NpaKfQA29ejEd71Jnovg62NbLpKb5xUbJ4KLaDguF0kAYee7KAfTs7lM4
GQ8ypKAkfaD4fW6ML+yWwT1oxYcW11+q1IPsYuMriaHgsFOneDqxNRwWUThkP8wcb/m4/Eg7lIIa
rJUfE08pt7z1euNSMH8O8Ay7k1PqUcxSDf07VA6BbJntHSZXdw49jzu0kqfm3erSe/m6JMT5orJG
vUDJg1aYef3DIKZfTQ68a5/6HXSKv+KuM0QkkyIQ/iXbJkTK/5p8mzP2lAvyEZs3jBgfQzzANtFQ
Bq8s9dRlMQTp/bXrYCGTBPwjZHfSomwRecm0k10rxhCiq1UXPUQjeLUa8A0lvqpHORo23hsJafuB
W2n4yjb4Yebfnq8XotDup358kSdqqN15fYNsE8TN63M7pYTVxwq6T/NDW8bQ7aBqWonjLSTjgOT6
kmxyIxBVH4KouZhVG2yAa37Tmg74aDkm5RYh4x8Ah6f7Vq3TU17yQylzg+LrCLE/jmv3Y6TIrI85
oJXSqB9aMslfQ1QyFypu2hfPmzeCClBb4fXZ3iV5sSm0rHkkq64itoo3bzI53lJ4I1ieEqx14VrR
RTZum2xVMEsP115Yk6cVylZMSXyd4CjWrNDfoYnQ4JTc6jvFioejbFBRSkaENemP7ls3oWBU+95r
7tnBvkeWFxG9yX0N9dFd65kdrPW56/YQafl6uVs5WhnJR5GZzoM81Uq6u1YlXUbio4AObV0nCafQ
D4URT+jZcwkESpP7DCWildr4K89kaTLNEsE9PpLaeizscjVwd0KiA0oou8KwPqhRDitNDuUuunRy
viE/gnQstKWfpGhNsRA6oQuAip6RPspejsDa6e9xVe9Hi7Ufc/Uk6eVcY5YplCEwq39cQ8ZlaMDs
9UCq6iVX05XcDFHFQrOjpYZu40/6ZZiSaxw3Qn2FHEa1def43+fLeFchllH5bDmE4e3brgVFPh/p
KfByPYGro8Qky4cR67Mc7v3d9Xs7rzyxejcOU1/uZcixHfcsv7IV/l1U+LZlgTQM5ZX+y/9c3skB
vbF+FrUWsC7623rythRs414j94yZVy3eSJr072TAOzTyIxcxfLqw00/kR1kIJZF+9GtKPTJuxC5f
7Gri2aaK7Bmhf/L1PE10A4+qNNybhQm7JFWV91hXvlZeZz1iXo/5m1uxEZjjwmEhx9a8IKHldis9
7wR+Iq6346s3i+38xduoNdi9STw2V8tJ1hvK2dNLvuUQPST3AxvZaj31+jB79amX1Lb01RS19Uor
uxVgFP18FTVKbNQx3VnGBzbpE0lzdV+iQnHnF4r5JKf8PmEAzslWOQKiOYvyD3q9mnQ7fNTnXlxx
T8zT6DnC9/Kuru1dJybSdlkzeA+pnXrQjNLzYM2+g3mwy5IEYj2qBKwfmuM4w/Fko8/7stiy37y+
Q2hcwvTmDRpabwnUCm6UID5jCjSU8JQJZ6RJ8Ud3meWttjO84XjtylyhGRfHsBD6TvaqSeeG6jgY
KpTehkWQ9yQbIJ1fjEGU0Apc72mKNbwwTcNeVXO39VixmIXy1URTtVr4RbFmdTWe5dw8dF103lvl
ejWI3OSd7ciCS1oqT4be6U/Tj6FXBVJIY65ixhV2u6HpLbz7XLE1kYoAn/MfVHBeNNdq3nyE5ZZ2
Jj5EWJtLHZ8FqotxQxHDFA+qFtWP1SylogXtNZSh5XOd0QyNjRszg3LafJLjaTu4HcU9O0AgdNCB
nYMtUCtfhlr4pFZqjqy9PwGum4Eecvg6s9Sw1xwMo178caacZPn+R9yjYYI7fXipauMxNc3xbVLZ
6pM+6tayC1/gazLz2etwus5CR+NsO+h79CEbxblhTcOXceoADv+OZX4WbKmQltAYG1O5U5MJgRWw
vUPEsrSvw72H/vBedmWDwQeKMEBe78q8YCksg4iGYQUvD2MwOGIhD+WZmFaTdsYcRpT3SdDVF79E
D6U07e4DaBQHevddTVTAAAhqzmLj/c7XeDx5PTrcdad8pTTRfeAAuvNi7TFNVHWX+rhSIsxrUUIP
qfY7GFceydWxoOra6YySQb/C295AGbs64PmqIoCsGi8DvXjuybEexo0cU+eZ81hRxdp17L/Pk2Pa
jIH+fZ6JUMFdFyD8VMdI8yLATkVt9NotKPN+w2OgeMoNt0bnAziTQLzeJCcYiWbVpqH5vQcXdTe2
qX5WpipHZ6TMVxp4mK8la7NiMr63/vyRq+Qyui6MH4CZotQ2D2hGsBAaW6Gq50dT1YGBf93/4+w8
lhzXla39RIygA81U3pZK5asnjLb03vPp/49Q79a+/Z97BneCIDIByFNA5sq1Gr6gpc1f4bx2EvWX
wVfCt0AjbKL3Wr7TGjjFADHFbHpNcYgQMYP7ovt9NVj5DoWYYGfk6Qz8mYfcvfLqPi0wC5V6Mi96
YLu+GErD+vBthEAK+FW2A3SBH0OqoUBupl/5m2rWupZCecvt+YW3Cf5UG3Q8bJyLMpq6F68KAKfF
rbpxoWV+UaJ4IHJew3Y0ezu1ph6RcISRodVHDKxe9q0RPwnKa1+okycQrJrT8b5SbYNXhwK+e2H8
gvK06ogSByz+rmss/S6CCEh2a5sPf27QFjWahby8DZyNsRK9aXyTttJ+b8rJv4K2o9S+qN647de/
qjnmQGXDD7a83aIL3eQFRijI/oK2OKF8rh7NMIqWBdTDcWUP185Ox+uQVGyJAApIk2zEUC71oG4v
skcEe7jevHJCULFD6FQ4RP6sUbncvtHUONzXCE1nPLpB9SZNKbeSB63oAQnNpcAA1O1jN5cLN3Nz
76aK/x6qMOL7sqJYOsD1q83GnKuHZV82NdQbFCuVEFuzwN+r/qsfhf5TqZsOBekiRbIlgLPbVtQ3
UweGYTVahzhOA18UBNFAbwZxKCct2Y9zcN3XQSoFUN1tEkiNX+GnnbZJa8F3ZiGGGGWlvreCCvbT
XoX2XsTBycpQV751A6qUdDd/lb1SAb3rllUDi2hcIqFmlEd5dW+U0CFFIvuQ5rrObWTtt+UxahoU
G4oW8nulffFckS5SRMRewzqqD9XgoN45dyNLwAysZ2JRqunwikoSqCATzS7ptaEXP6EymiBvIfrX
PnTEGUqJ79ncywh3ILYzvklfUybGxQ2LRzkx9j3jcfSDo/QlZiiupa1spC8vCvvJ82EamFeBL0V5
brKf0jWYQfwKMXaNlui4jOId6kDmixyHYsIiqoiIyseGD3RFmt1BjayGo6G1slfI7KDhJlVJtUD+
OgXNu5q79YP0OREwYD2CClo6+Zmny9StooP0KjbkdSY76p3s5h1xgmwY1I0ZQXJdFc4x84rwXPzP
ZhxXndprJ2mGvLcgQm1Ov4dFGvVTUDisWj/UEZSYp6qRwpipmaYdMjTX3105UfrlbGSN1Y0XmClc
sfAzFFYPITIAiGLFXzaQHpEYJ6N1hqVCMh2OVsPlo5qNfVnBGnMb5IQgqdWJ4GKvT+d7Mw2+eoZb
OoE8SN9rc086pT0eiX9TB+5W236Cj0oaM40qdlSqWOY2OQ/DdV2184ZG+dUVoNtI+YLU7SEPywcr
OckmgDvu1N2wj7J12ia9udIyewpHe+bj+DNGXipKlJ6g0OH3Og6X2B67JaRdxaE0o/otLPl3H1zh
E4+hW+nl0xSr0aPsmS0S2UY3PrN74aiRn2K/hKoBic2Vp5MgDyfFmO9Y5jUo43Ezhqm/itD0jFBq
AKlldHm+iU2+c8vUJtPuq+TNbn2tci9B6kynmWrtKtdxCv7AM+NxmtfLoxDVltEDcs5DSBMFV9Nh
hItKmm72KYGzJEBiXD4JaeucnLJedEHXQaflG82F4NacT1GS6dlH/Sw2PQNmpKq+VHMj7QoUFLBa
GWc51Cz7Xix4p262+zA5689YaU+dsTxp8F8t2wIhHA8dK0XL1Y8htJvd0LrNJqK2T9pRqZ8+nGpq
dkIt241rwuDERiU4wbDWL5uyNLdt2nVPo51Csq/tAqcxr9LCDkXfEedUkDKe6eGiTFXJKYl6r/h2
92QC4nvUOP/fvACCKD6CVG4pJwdp/LMDSryy2jF+a4dyP6BRdDXaJKaw0KJwhRuFlobOa/BVGuvQ
aZ+rzib5woRsIFyRW81R+iz2+xdXGd+lzydce9Z1BGbbJtSfnE68+VP1Q/fy7iUqfeu5sDa10rjN
kuVeFdeD7H32WUmNbE2cNzs5tHOMaQtZSc3NAm86ee7pzzr6WMt1opj9ao9O2aLW9Isxn4zKmQK2
yIxnLeqNs+z5akMsqBn6tZJzWHJDr3qYx0tnPo9Xa/H3eOK3/Vo6PWOqHuzRvNhpAGgJge7F5AzO
wSpEvCj6wnziT8p8gq4AqqzRheSpCsRTpun+ZSzCnXTKYYE2mBAnE46/zxL9c06x2lXO0Quj3U4x
RNz3SQNUrI6nR2c5x1Ny5+DMD2zOj/nXA8uuH0WnuApfLavTLpWoajjjAu8NupRfbmVMPwPjJVcM
ZK4KKo81R58+mxANWQjqAB/xN7MpKzEd49wjsKZwCMpBSF5DG0ay3nbEm1ekOz/roH8Y0ud6biof
HnhXASGT5Un6DMdb/aCH4iR7coRd1vbCdc1mL2e5XRqdqtH9Zpu2yFk258gcly1ILRs1DRvqST0O
4ofOGfR9ancXEBGoclSyhT3eP2vqpxxxM1F6GT/IfkmWCWScetRmk7RbE4eTLCqHlZq33SU3ao4g
SVx+TrVRrUpVGw91bXjvffXipHrxOfWqt+u7pl0joYsKXJFQFBNPNbdQRV2WblE85XNjeo26CCbo
h6XN0DQCvhyDWsd/ohAvf/IIwoLuyOFxnX1yVAHRA4UZ5Vn0nQHzNg1CNN2yFw3crnO31uA3hUzC
uNiBfeXgoh/uptJozYdQu+o1+4KFnF4AFecHny75RVNS82OyYnGSjeK4hLrkJWThXOamP65STkfL
+6B6aH8PJ98r2IH+0w38dj+Qmd2bXvSd+8bPAbIe4p7TdNK8IOQXnHfPFPzCTA3H69cMWlNNN5Rf
onM3iq+W30bLMhawc4vnEWa39aTY1ikyau2A1lo3w6r9K5QLh0j44LRQvoBq+zNIUmejRWLYanN3
VgaAJUm8wxpo76NOQ14+JskO72q2SCbPgNhfMd5dP3ulxFA8IgwRvUxkV6W5joPoqASQqsuub3ju
Ku1S879OMoo4W4qpAr1FcLrQgm9WIHQ0qhqDX8PoX3y47OkUH5wrP00VVE1nCvFUlt5JmiuNugTU
qep1Gyblx8wKvSiG3iLBPIRvZGJus1H8IIxop+1j4qCSSjLmk1AMDB7ghDZJMfqfxhg8ej2YPIXb
6IUwfgmlDnbYbrQVP4w5uOkHn+W06SNRfASZZrHRmKJVkA8eRxdTW4O3PCFP6T13nBjPnaaHS2XO
blc9IaCxM6IzyNn4hb+Xo0xzV2HQbSanEVuZHKe+bdmT5XlrQL0fx6LyV3KYQfUPdW9VdjFh8riO
o/iQy5Z5nK6hQALKND9Ku3Zar/yEMLHfI9EVrWVmvZu8TzLbPbHPuuaOOpUQz5KhnwolXAnQAft6
/CaQIR4XmjE+R3GAxg+5yXwb6E6wy6h5Ok2CPELcNu5WbQKTsoamax4aZDbDIYLp0+kQEvtty8Nz
g1BkPo8QZtdt2A9DUG0h9lkVOTxafeq+hOVMXeyiyjb3YsOcXmbOk7njdD1yOnmKRMUQUU1Eid4p
r8jThy31i55mqny78uAjddzvRSeUH55XL0lWhOhysNFx+mr8Ds9IAh1FL97gjglngFEJNHfo1n04
VM+TMoxQaZVQTszdjsrkR1cNVqOmNYS3DdCaGQUL68DwvIdCd7pnH2gVN/KncOjpoMeziqEa30qf
EhTDOTBLijRxBnXMiFj7gdpqfIopKdjwuCS1YqNZFh3ni6lMzUvRqtoNBKYP5a9MHVP4A0iq2Wxw
VxIcpnWInHLof9equtgZpgDzNhjWZ5UTcq3rr/yKB+RBKCfn1vpL94KRuhjYIOFyqIxVbYzcgeOQ
TdBgH2RD+QaATHnJQC7z0bIP5dz87f/X0Pt8iDm73/OlUU6/uSv4lv0y068ORI2LAX3hr7YKLMRW
85mYwCnhlgCoHVxCVwm+6j7k42Vnui9VScU3SBj1Qnhc27pUzMLAVtVHJaqDhQG946FKhXeFcqrb
Bi7CO/rQwNg823qqIZZ8l41Nl6kEhpOO72EC/05WTOW2BfL8MVbWVycv48eKEobnLDW2ATcITqst
0liTBRKZ+561bgeCRKAY2pOn171zRs413LlBvxIjCcgM7MdTA0hipwZ6vgN3ozwFPb+hgn3Tq4E+
GL+aOiW35lXvUzEgV2mJ+CzmLsrzEKvm4SuUP0BMO/tJmptsQFmvQIfRY6/wzn88dLye0e2k13HF
L8py3QfplCbZbfL+aFLx/4q8wLRz+9hZm32rfRIRO7edh/5npvlnO6jR4nTsRa520Qxy4MF1NKTa
HAEc5C7CGWNX7SrY0ClGpUthgnJQPDLhEFyFr0ZY+A9aQFxfEZ9ZHryrYkSoqM70DVgx1Hd4A14M
b0bS2lWw7GpFvDgkJx7MInpN+tpd6E0/bJTKOLUC0pluRnhmENQA8I3i4zjjQ2GT8vdIfsSgB/DK
cVGDXigbwKvs9aMOHwQKaOj3uVdAwsUBnJ31GAAF4HtbD9+1tuR4kaVfPDMK1uzt2d7ojvrQFkJf
yhEFrHJKHn1viFota4d8vDeB6rArW0frDNqmGrbZXpkerDI8eVWdfdiRFoAWi9uDMLz0ozcdxEM5
cbW21T30RUAOgTfio0uEt2Ynqm+NaqwWgU98BNIvBFc0IC45gscJ/PZfQ50yN9s0lIcIZOdhKPib
4fcvXnQfpSejLIqrmQTRLjUU5ez22u9GTconASfH/m6H6/QxMQckCLJepwJhGD6VKb+0YJx/Ieu9
qiw1+Z6FRPSsCrATVZfxpms5J6qD2h+tiQdW9dR6aiCsXegQt3yzC30T6WL8ZfjeYSQa86XW82qp
jr57EgLpLSWukMClvPotNLLoADXPuJTdKrCsLZgVsnSzV49h5AhST2zAp1VvJG7zla3Zzm6cvZZO
wMgyS4I7s5fNEHXLDZ+EQnDibdI1+M+K+CpXKmDPtfK6fwGmM76MyCnJObqhZzuvyK1LOwxfAXS1
vzxnb6pN/ZNkcLoYYq14tSinWdejmZ1TjeC+CNJsOxLnJeZPFf0IC+zX2Kl21Og1v1Kke3sCLV+i
AEZn6Lqna6yHFHUraXPIimA8myoqU5PX6q/GnKp1KFb9abVL9n/NL24BP1IrVt+aJLEBE7g53zhq
4pED9LYDzA2PwgUBrEf2RtS8j8D4u4OSvQAa1RAgthuUOrymJqY12hEpEjOujrKRrnvX0kNAVQ68
Zf+akyVUVWilq+z4+8gfqrmpwZystKrvVjBV5g/El4CwSbdWO/G/PCFnOnbsjJFeqlpeXU4SzXCT
EZBaArnIfXZHfbMp+wS86qwv0JcewIys1j8hzPL2rewi0+PAQghgdR6iismEHtPrSL5o4ZGMeJUv
5OXoa/PllNXb3Osebh5kmMNj13llsJGX/xofOJeRAMvVNetNSHTkfVKN7ExOEUjZ3A0bv94ZBjcH
zev8d7XVjRVBk2knvfxTl4spb/uz9JJUh7lLUZ/FWJbP85JDoylvcsmwnZqF7Mole7JfKCfh9dne
3JaUXdghtsIs7Z3kG64bolVoEpAGSFU0YWcOYmmTV73tTQfRV+ikyP69uY/5TzY2LLvabc5keEzI
BF4R/aEg3Oicx9a3nUeHWq7EyqfT3W4OiHmkyFTv5AjOt85jMqMSGyKxZKj+mapXvDW61fULOW44
mIglnLk/x9s+aJ1zNV9pTvT7Sto4Kv32/jXuP3kBJTi39fLEP3uwucaxbh+agXpCmIiokHVcE/0k
eWmaE7sOeXkbIMeSzEPuykF0VXZlg0AO8+XlvyaRLrEPhSbQTw3slEIBBVUT5DF4Jyr/cUp9n5oN
jW1lBUynzFySj38cY2z7D5TPL+Wwu92N4ZjlfgHcnlC1s5DuxtTPoIr7432cEunhoQ7Hj0EIe994
rrqxa2TJ9NgdDp0wM6jS5v7kJOMhVHPPXN/9ZpHhl0Ol8Tb+1tdNXwcXCAgU1qcFkpOZk01f/dyq
1mqSNYcgDPtnXWs+pN2rioUYx6HWKc1nm5fovn9NEXR9RDJiWvNlb1ZVbSlsOwKj3pF6VGGrg9Ac
sC/auaAsb6PlFDaX7iUuXmSH3B+zeqFs0CGEfXNeUzZGArYYCC93FTXwFh2iiwRP5yrZRV9nJkGe
2OWXlSmHro8pTfXHV89Im2uh6uU1KeI35InGDzgTYCfclEGhvjav6E90r7XXGVzrcde9Sqzz72vL
gHgSlYkLZdoO6jG5vumNQud8BVEUkKWfldHaJz1MhpewAqEZqJyeQnQQX9jq+ruWHfhKepU6T871
5H6TzqQ0NLZIR3AJSbsMp2qjGf7FGDsQjWbpnmWTtiS5FwLZy22nuNHi1r/75ZVdoixhJvqhbWO1
3TYKClFFRnTVjYruKDpiFQvPU9qj7NuzUV79ZXMSnVJ6IpNsxAwoRHQTvI9jhKems/1L6yAILBth
Qxc8ROgq/eWgYACeq9JRF3cH8T0f3dMsOvN9Wf5ll8t5Qf48wtWxl73B0vtT5RFInmuDZLXPpPX5
Xpg5tVr/lP1Iu+CQRinavZCIMXuDcXfT7cqheui+nLTJNf+Mlaa/VtcD/6hZZb0zh1k5TQsh6xBe
u3PjNCqoRGhH0nR9nu87J54v6curDKbUBQoLJz0ouPvMilFQeJkPpj75cAiNK61Tigdr9CAi1kKE
XCKk4wDdz16T/UPfobwy8UUBq8yrq8bwfdT5GmVml65lN/NQTYe8pdyDG47eDS36qc/QJumMxRO/
EvuVMd4jCcbHUlPCd7CM7sHqoDOUg/yhrLhdlTroBtbnZ50swUPWRzl4CLxzRTr66lgW+TS+E9Jc
p6KClhb1bDlJNznLKV9u0Ici+yxjK36UkAb2KPUVCxU8yeMd6QAG/S9Lrn1GcRc/Ahaub3iJ/32d
2+PU4uO+Rj9QLEa58qFFmwDdUoi6jpXqjdYSAD3QsLmhsrFZZVPCfSIrWsoVlTY6pRSsnuRVI43T
ZHE415uAk9s8SPrDWm9+j7+NkhPilIw6VGdAc/9aRLpvkyI7iE/tAU0j5xi7bb3tWveFAK9yDMxB
VGd5GfaZT4UVxpEfJDcNihpA+9kdGDsKHfkehB7RkMhTjiHRkUWePQzuj8bxotUcRiwWMukoM5H/
OSkpXQACyqMcqRhIZCHUeDDdAYIUClRLfUaTVpzPbzRst/4fd632Sv/wpzuE8FQvJDebBv9RvUpi
1PhKER9nDTx/e2dya5Aqlw8QCbIsD3+6txVgMBqgy0l7ijqn/qp9WkIYV9mgX9Mi+hAAtw+4e3VB
rexDu0r57FrjmtWJeY1Ln4oRxVOXd5vLPXhVx/asOs5S0pHblbcYdTKMd5uqWh9uPDVHuZK0c19d
1eDHKSNipoH86aNiV7fHk6bKMTPSs+2TnBPZFNx2jb4POWNRvF8MSEhxv+o8t2OHirJZBmFHywP3
Ea1aCZJd84DR81dKEQ0Hf55YyEHy0vNJPGqRU6/vG7Fq3sXdu/Lqv2/Y/vuQOq6bBYAu5Dg7Dj4T
+AakdaqLB5wZtuG5sfpHfxTDoeVvXgBMw1bm9hsRWHQR554dV9UlM7QS4enyxyBKUNV/THLEqBuo
9cHouxsFVMRxVyhnWFbDhRd043syUU45tF7zNPQpYlmF4p1RJ9V2plYnBx0C51PtTCjIozH9qJii
X0VpmL5OU8mhuRPOW9IO3VFpVfBRJEgcYJo0aKoh11IetSx0T7rn44Qq+LdTjtD1MTqZKOSqHIzV
RESP+ZxYjMLIfnCsbi17slG4CxwSo/nRjX4cAUMN+23hlvUsrWytaisxD7VPsbkfBsrWHCfnpVMq
Dq2ZfmwEmEJS2o9u+GALEUP/SBPzb3xtoO5NHbu5yN7N7rsHzoLKiQTENNfa1V88KxQHOUJFpfbq
QL68IHUtdqbtq/6SAg0gCXUVbO+rqylEoD3a7Ou7La8TZT0ZSbqSy8gF27Idt6TVeUXzkxJzM2Rx
sy+CIF/cnoKrGuwNLO3FrKfRX1owU5yDpkO6hVcgp7WWkT3mhE//56vrhxECmRTQ/Py05XB42G+v
7m768wrvzwBll1nazrd2t4fMOG4AVGH7cH/MyLZh4MnIwN0ftQsVb00p3O9XKBeswuz3K7y9W2Hg
QPU7v7rb2rrw2e/w6uRoub58hTXEafcn2c+vMG1un9/tbekLisDj4ferk7NVWxwU3wEVNb8Rcnae
Zl8ivRKH+/I2aUe0s5RoBQyvfAZ3NNe7qsW5sFrniVTZc63b7ifFN3DsZR4AS80r33MtWxaWkj7k
umuu3QkpgcbOL9yYxDPaxN4qmDzuMmFM1jMxkUTSjK/SKZsSMIYh0HmVvaqjaL4hALqR+dA+CtqT
U8Q/7uNdjfgh//lsOB111RoKe71ypmlPh2FVRw46436uP8GhdXKGRjlHc28s7f4QRLy10imHWR6U
9ey2A3gwGeKhRH3RHCiP5zVkozcF4nUdCr13mxfXGxdh4cvtUcaoJubvIRM6ryGHNWaIKohVpAfZ
HbSxfgDcfOvJWUMDnVFpldCR/nm+gd6DPtCcR2mKIHzYQSaBctKfdeEM/4WAGJLa86SkiYKzrde3
x5QmuN2Jgw5xQLbvnydjfMZ+197eEsD+xSzyA4zf+DK4KO9m2UOtaBSwjn54kVciSSmd6qtiJ7u2
SGByL3UQCKHZRKu/RruxOuwrqh3vC8gRsuERvGz8/Qh3MwrIiHn/eYS7IymRNJePklOEAn88+yG1
gyNZDdI1UGZC22w6NrpQDErq/XjPdh4ya3STj2SdHdLtVfngukglDGrQXA3QBSvyOdaLEjg+GuPZ
8CHqPkCy0Bi/RXlzrpzO++VO5GqQIGNP2JFVZmvmLxJHBz6lBt9RoPzZ2L7yEaSuA0NYm73q1PWs
UvhVr5QucTQ1kFni6WpbK+jso610zt7NnGo/KHxzjdyWMizsvDTvOz+u8QRUq2gXtWw1tvyN0aV7
6RkMd644QvcXbsQuHU83q22gpMQfwRpERcZH0PApZ8sQaemVpmjJptXYnizLbE5na9csrs2nEv6h
bVgX+7DSQmKmrn9RXfAg4IsVCCg7pPr0tDlPtaU+RWr9Ku2OHxuraKqaA3d3jZpKY5UVtvIJnlXb
uLpnkUhm+tCfc72FdLc3gz0/DcTNZzMnxGNfDupLdBVT4FAGZiUN5K8udZYbtokEIcn4Jsd+MJNj
XRcNNcrz5aTDWuEI7YB2LTK/QYCCaFespxEJO9cifdYOiCM4tpW8FgqyClYOvkN2u5aSqyhXf8ne
pDQODOnuWc6E80U8wZK+hBuZ/+K5cbIdyJLmRXb6uNjC3N5c5dw0ml5NP1QfZI9XAhOxF0QnOTTp
AQG2hOr3hA+Ul5Tz554vaaEuzKIOidXTGIMWLtEfNdZTGP62TSn1XDBc1wCFBWE/OTAa9H/c80Cr
nYqDN+bgjf/YCzEHGjo15kY6vcWorQCrLpP3Thl16P/555ddoyDmaUSmj7y3mbyzB3hTBVqLlKtP
b8jZykFa5iYXo+j4HrOCo0fUM1kaO4F5SuII0vkI0e6kF7lIaIXsyTlL70T+GxyS/zqCrroKo3mo
miR9NzUnPE5NWBGOZ8m8m/KNBcZiIyeJQlVA+YYcHlBYOcLe7238uWJSNpHU5XHDND0mcx2mNBpg
CYmOQgUjhVYjwlpj3OrXNjYq2JbDeI1qX7iRzn500JwOh1tPmqq295dZMvIT8qvq2SWlfdQahNGM
oSABCRHqq9L66F/OKxEIdvcRxQUgmH9pov4GswOwn3AuEzft4jE2S7G1vGmumRugPVT4y3Zbq54r
qxG4IxjxtbYpn9LmNLrWIhYFdOm75ZXFIk5z9bUILFItpq4TyDbdXQ9D1N5VphlPUoRruGTz1zrh
aMaXsv9OfG11W6nM4n3Rd+bX2KRSwaIw/LltiHo1SZieDTUncxcP/i5Ube8S2Ea+crQ4fQ8t5Udq
2+JnMlxv6yB6dVWQWvlsRY/meNkpVxfWh5U3Tag0DcnrhKzVS4gexEtXowQV29TPzaaoNicURFuQ
1bOzbNNykxNOX0sv98b41Jk9ENHZW8Cn/NIc72uRj5ujWnFzkn7bTdN1a/MlUz4zt+1exg5tVQic
39HS0oBfhMZCdo1C2BsraEuou5v6nZMYUk7xQPnEPNhIvQ2JDxhQvLR6orTqZh6sNDhm+YyOnkcl
Ob85ykeG7ai24tgrTbIwhdKfZ36KlVoH/dK0puEsbbIBijCck7mZInSYkXRiyDyjh7p3BLuKR/Z1
FYrWu1vapBc6ONBTmXVU6yRatv3kPdSWb5+b3B6WozE5XwnBHfzBm96KCQGH3EPPmprM8MM3J7Ql
EuerQkHzKtMn8xR2WvSYkb6hrFe3v2bR+K4hPuGT2VgEXtaDa+zDx3tjN965ZqNzpJixdBax48b7
SbEQY5zHJaH9e7Afwrpsqtk5tqhqWliE6halaGp+/7LP6WJTprw9oUBDuYbQ7DD1QHlkdUA3Jt+r
CWYlWTnQ0APSE8DmRFXB6IbfVasNH2R1wOxr5pH/h3lyFVMMe0erwos6USqg1CTiPRG7T4FAx9yp
gY841lVaRpWgDzQ5zUr6pM1yms3gNtNF9hIRx7u6h7ksQAQuW1pe/QhN73CO5sVyT3c2EypSoS6s
pwCNFSg0Uw4mRmM96fnkXBMbmAs+aUGVVll71LOj113D2hghXWlQAHLWQGU7VRUtoyiu3rQ8+30l
bZRZtc/jUCzBUIRf3P6XYeXVh11Y2d6mwG0tzZ4fHl27NUn2crdCOgYqg7QPv0ST+p2S/e4axG3+
MKL7uJDj68yAKiK3+wfXUNOrp5s/pV24hcc+oLSgreF35jrlSdq5tzZwZ6btPhKp/xGhZi/tSq8k
2wQKtq3s8uzEn2fX986wzudnAcPMsWzt38+uYyu17HVvU0OlEpV9/rO0tQsR2fxjinKxsuJBPXuN
Wx7LHLLHvg/j16kDokAYJf9JNfgybgbz0hp6umpNA4VvhKgP8urepK0ybq0uPrlW6/3LKceaqvnm
m07w2nXmUUss/cMbSnjIkCA/l1pLebzq5Ws99ez3QU8uXuhoPyIjfwIVl74bPi+rr3LlGBlTf4ad
gspRM6g/wcrvfbbRPzSv+II0l/mqVkq2cQqC70bYqA+9P4Uzaab3JVb8tRwKHRKKTm5Rv+RUf286
s/UPKqXsF9ijhqWujfyIR7ODfHz0QLVNpr03InfHASOWZEHvU1Y1i34aky+iCL8Vae19I5LwkEPQ
8bPUp7XKbT9YuN0Z0hPEv1sL+hsqRhaUfiCvmVY/3UB9REyt/WZ04c+pC8ROsdx+o6I88uwB3suL
Z+gi8ueuKjmAjp62kbZuMqsLhWO7LO/z2wjoCv2lm5iEMVCYG/PwKUCv91KEAhTzfEUlfr1qkzxc
Nw50IusAhjE+AfdY6SSl+Xvl3CjK+OnmbTzqkiLknNexDXkR6e6Wdf6ZcrPxrt6myPUDLdfW0RA2
m8TplEWkJMrFc3r9mIwA5WI/r7520Rv4Y/tbUrXeErJx7cwHZp1NiJaX1exox+8pdchfI6uP1n7F
OcAagagUKhLgFPXa3yazoCKjDT6KPu42oROpe6UQ6pMToeAuRwyd9WJQg/kaZqa/gx/UAbxnVa9t
qj3LAVASpQtI/YCc1XW11ZVQ5y0gXwQUE3hd/WGDyd4pSVpsKoRg7DYO3mD81/eJ6fZrZ1DFF2ts
V6Gdje9eNZg7R0c3RNor9VszhMlni5zbtgV+tNVcVLiTNBVfDIeIwpCo9rZs++RzTL5JX0yN84Zj
tbFDsmV6H416Je2a4KAa1alOzGsI3ggo7+RDEN+xV6ESbg0rQalZBEidcZY4yiv0Y43blbTJxgyq
/29Ib7om9RStufpr7gDS/gCPPYqWUPzJporAKZdhYfzLlqV9fuFJRFsyBWgR/RmczA70CRx4tsWP
v+x6Q8lt4Dfnv+yen2dn9LCXXWyNy5qq5WXf9++ZqKurFIF34PA5/jFR9V5fEae5mciyVQSRqIpV
ONYG5qitChT1rn4ujHVjDhCedK67KQyzOLuc9HZUxQ5HteHzJC3u7X3LLY5pHnS7GpbPs/Bg1Gni
ggyGgopfDBfyYxDVcAJ4lf+cah0MsRGb0UhXH4AB5JfKMtSNpXXISGcCuXdprLnp7+BI4GRqWdlF
2uSVhzjygcqgB9kz3MiHyigNSoR8OQAmfXa52aIqRUIwVZNVMI7qM8Xg/qGZKgCsnjmWnPWCJQDo
/iq9ImnKlR0iDyq7Ruz0p2LMv+VVqj7XZtU+QLZ4SnwP1l49Csnoingnu6ap9YusiLybN+ynrenG
3hPZU/+l0duVHOVM7F8qk328SrUiwC+4ZkYxkSfsvegUVGbzFprVEtVu6JhtIoWT2bVr2W2b+Ae1
8eOjk3bxNePsKZoEkKhrGmvkzht4L5mUolaVkzHZqTn6rrYl6qfKIQpsJuG5nZlt40aE544/f+mT
jd831brVg2ptWdqUAIRuH01hqVsfBMk+C73/x9p5LcmNK936iRhBb27L265qr54bhjRq0XvPp/8/
oiSxd8domzjnBkEkEmCpVUUCmSvXSi6iUfQiWsmFiaCdlqU3W1CPCdVKno8KqAmccXIWNnFFBWe5
kxsSnLPNlRA9h+1FWYA8zMd1G/fkRiYOnsRpUBenqGkb078yDzq7tml4QDnPjqq5P4L4wAvDfg8L
94fa9PJLUkojsKTKv6Dbbe9ghA/gWjT1u06hfjfX8uJFCfOA/EbRvoPlNTTN+aGV4VP4lCIMzhtq
MG9NnVgw1LXJfRFlSJr+q72dBj/ZiG2guNIsYsP/URhepd454JkpyZDHtQ6w4JyNmgI2MnyH4HyA
1WUYjuJqbixDQcM8aqiiRt7NmRqffQhVj9NlqJVPrUqGeBZ6E3ZVok5f2G7Ov/3E6Ozcl0qxjmXd
3UlUo20RWx1AG5nBq6pIaJRHMtrilRe8+lHyNTCd6sKLO3jVpyx4XL14rtUTGk4exZSxqNQDKcNu
KZxiTrAgv6j2IArLO2XgtTF2VBYZvaU9m6GurJJoqC6xosY7RS4S8AuaeSrCON74Za88WBSJLTvK
Sd660XogyD4B+dl+kbRauFSyBy7bEF/XyiXljvWDXvEGSQpFPilw1R5SW/J2YyGPl9xPh9WAkOlL
13FKzr/wzElOupGTAgirDgVwKlZWwFvjkzeVSTkNpZAL0RcNkLwQhEMzotEY/RoRawh34XObI/qq
BGNr174NlZ7c+xP1tdJ32alPi4swhZMJBIJxDrt6K0yi6XS1uRArWIg5s11cqRMn9s2Gx8319/pQ
g21vC8oJcbokqlBZT7OT8JfHQNq4xlgBxNKcrUFg6zgWYXGos84hBN/4Z7vS0K0HCn6FF99ecXAZ
HrPBqEkYa8X0zs0RZ9I8hMipO9MjXTnC2AKJQTKxhShlHW2EMVRSu7hd2h4MzS7RtOEoDyoQNIXz
dOY11WPbxSDBdZdgdSInW7npIEbsc30/JGWxT6fIZAgj42Z0yviaSyKUrXpPupwlS1Ouii/oCPvw
hBJabCEmpZozZas8bN3pELUAWLhuuwKqMTeztpY9LIwJ8NEWUnDgAI7e29S1/MZdUC8hncI4aV9+
uzUW6EK7p2Im87Wfbm5luoiW4eawmrCL1czJDVzLRzd2ISY4gTE+RXVdbqXYJrkfDepjYJrlvc8T
3Kx9o1i6KkUBLYwEh9KJ1UfLTNVd5hlU8k/ONuI2jymlPZOrnifZUgHrthOuilzHh0YCri26ulUj
eOkU6q6zSAlBGyQ/Jj7MmoZjRC+5x6mnGVXzSx2yGea/X/kajcZj6NfKdylt2XPFEG0Tq1jYhLnC
hVduOWYgugqeZl1FSXEvSZW+rBpKzcuwhaOpSQgdkgT4ShH5OfMb4hahvfPKzP5Bfu7Z7cPiLU+M
fGlJhf6ggZLb1PCons0w0vbNkGg7JBjaO7EiVD8ppFwurNlt738tM3anvLum2PFtxSIBvTOtqLdO
vhwmkkIdWNRenHH+6RT0yUZGrDj4CaHt0dj5FCmGmd6nKOwMyTqBfwiWbknLk/ugzrPnoimes05T
7wa3TZ/5lBngRoOIzDQ4ShlUd7ZWHsSo1VQh/J1GuxOjZD0K2J1cE31O5hKGNTYVse6+au7A0BTg
37X4zQ7kkzGprpgWxxPPdb6kujnRjQbNnRNWADNbxeV4XlMQFhXtotKs+n3cuJ6Uv5dx3AMQgRJL
zrs3SjuckyuVP5u6qYZ1nMXa4tPAp65ZVpy2KI4U9jHI4A5xkBBMRt05+TVhaMjXObSGBif8Iui/
syODkLnvfsB8+IKguP/FSeAJpq6ou4Rxb+wq6nKodbHzS0JCeAXNtrk19cFZ8nrjzz41DQUGR1Ox
4ZHrNeTFhTFDFRVh6SEiM224vL/GYBHonn7qqsp9cr1u+qGoNcKMdJPWKddlYyB5MTmjEmBuR02H
bmPq+o0DjzNiyLelrNxp7nypeRZTR07FDxAeLa3J1aybbsnWJ9jEnCeoi/TGaJXHHDwzTeq11ybh
8VOtODf0/gJIco/yQwDpgLHKo6F7l3PlMSXL+NVtzWqhWqbzgoLZsERzN3mUGzlYQzx9dBILnkB/
gLM1HLN9DxIH5hNFypZ12R7Yatjg2RlVLD3eSoYdr7LITR+TqRnILJBpuBcW2fVOjjXuZYbOvm86
Z1XJjBHdbsqnZdNNVkCEOnklxsuBiHDWwldcNe45JC6/LPTeXqS+/BRZVF+ZFf/vA+mnjemm5VLQ
CAnioHD04NDI8kk6HlirPFboq8Tqi6Xzz7Mj9SJ6MiF0kNdPaKpWVwXO4UOZpeXKSy3jbWiz71Zi
JPe5U0l30EOT9DY6fkfoPEzRyHuyydW3xG++G/zN3ni5NGhfAgsItSZYwth8RW2+u8soYloHtg2S
2LGQzFS6al96lFu78E0OqAUhMCSPJ34tfykjD0h0QFC8q1tvYzogLOF7C747/MdopaTsIiWUdgQA
vw0lxOaJDgF5AR/6z1oWGCJTNbde0RF1t0idpFuzyJt738zPsTuoyJBpHP3L5G+5htmFoLN/tcLi
vpP8cN/3gXmExBtGyKkx4ouXf80Kv/YWXke9aBa0Pzp1I2vytg8K54ufud261uTyaHOAuHh8xGXY
sMnSYHDYoLqtX8qx8ZYdsUiqhYoQpmjHjxZ1E1mUfcoXTWnGr8oksQp5SrpwrTznGzVsMtl+9eHa
/WbbAcwqHQVnvFDCrVnCjOLKRvfqmMC1St1v//aMYVt6BYm7RntqU92hSk+698x0V+uQLQwWpCND
pC7rGpHpLvHtbQQn+THrq35n2tLBHbN0rQzOcYyrdiET9CAQ0/SbNtDMTeY2X3wrrVF4t4NFlQ7B
N3iZrrZRWO85Px6onNGAhQZ940h1fYD69eBQ33yHwyRmToXCXTqAS4+AgfSeH96LBoIy5ShFsNJP
pkiSoBVLbGNNbkc5d9agnOUu/9Lb+bUwU6LxWflE+Xh8gdhZfs4kBQIvxbpTw7w6D0Z57UKgPHkS
hsfAeQ/lJj3JkE44YT/sPQsGFOD9mX6S7tyGSkXfTN46UBlbsOlQM01daTAvU2TrwVTb7q4xawrX
JUBtuhQGq1Ju/KPqNGelbmw46yfE4QRM9B2u2CJ8j3IfjNQAfYGwi4ZiLPD0wkX0Hb/6i01/Cov2
8NyjpnQp4vC5VrLqjkArv6SxI8PXVe2LbKfhgiKLZFsG7XebTMg9MsHaue8tSht1P1iy28hOXN2L
QUjju/u2t4Arj9E3wvp4dIox7J0gyhe3fqBa/WKo1BhQXdqu894uXgotbNbIYOZb0TU1k9ePo8Av
643Uvzn5sOxqykCJsmnp8XZpcWo9ujqVfssJVHGMPP2BVLC09DtkF33nkFbDtRhC42InoFq7eq07
2nfOdcVCDutvnW6017FOSDtl0HyWwdtY8jsMJXU5NGH1o9MfO9uC5SfynVNBmmkBC1W76iOKZ5oQ
KfJAatwd0ngEnPg5XxOYPK/pdEUa+pqocUERJyYx2GYUSnUdz0rRlVU9uZOU8lsEqidD6eypjOSW
dxC0UKJrBd54HmyCZbznnsB8dg9Jky0pgzCf8kxOFgEwARLn/Uc1uXHqxpHGW9c3v/6TmJzwEAMO
r4e9NnD335p1FkzZQxD/KNzcPvQF3I92g74NVTfJLtCpsKI+k8rkEm4yjtzDRsu14jLapUWxpdwQ
w/GuTl1ku4yt+jG1ycv5/Px3vENIzmVQKUB4OF4gZc7WbhDID80YWagMdfJTHt+XJRvQSa73vm3D
cNfqKMKHnlNfhmBKvjhx+aa66Vku+KVHcY/aOnAmolza0rS05Ko1hr5r3FHegZVGyTxT47ViWMVe
MVkNcPf0yugKMtPsS6laXqtyab7befKoDMgEVZksI1sjrTsjzH9wyrvzeRa+eS2fsPOjDIqmoNmV
Q31n81PaRqrdbXvDHq6yZXsrOKDVV5kEpWom4Y/UPJPJAjrOj/lq9rX1ZvnwnBatUj2QYGo2RVxn
YF1KsNGEsdhzVdes0ptlWlnRtyLrl35Wxu+yXyKCkAbxswk0cNNCfXIcRw2WFgMsr+90Cjn94azW
uv1kO47CI3tDlKv4GvgG5Z22XBxcvbPAE3bvihfxoLQtoPhGZQKEb8IjVMThmsjNcJc4Zr5oDeNb
qOTeE6WIw06BOHUL6anzzBkdqsjU+xsaCwCEaTI8DIneUfZTypsybZtXeFEPwiMw65GqNeJzaldl
26avdrLlxXs4Icy9Qv7hxP9lROqvNi9QTzirACL/ddMTdB/UYDilhH0XfeC4T4auEw4q+8OEPek0
GIKLHrRgX8fnAKAeFTVlvS4NZKo9/pYrE8XPPS8X6aUJR39htzbp72m0amwUZwz9SZYhHyXxwKao
5kVaAqnQ9LbbNw3R69FW0jcntt47kKbXwgn1a6b53xFrTymAdhY5OOoldXwwLDiyuUdEatj2bZQ+
eOoUuc6a6m8T8qwkaJR3TjnvhRxYzwXUT2tFid7socxX5D2dazI1YJZhUiV3tHNNSZXg96iU1ViC
WfLd0rkKR8cxgeaHJLFnWy71JtFfHizTKsItJq50tW9r3xaLTcR1mkvfdgSbJc9f21meniWvQoBg
jCF+arX4BOriLwvA5DnQjHXmV49QUAdLdVRPY+Uc9YQ4ruXYyjlH1H05Dr6yMuq63zlxpe7RIRku
+dQEu3Qg5ALKINjlnhOsdLNRX80BPv2y739QDDf6HSd2aK2eS+Lti6p2snUHQRKPy9gbD2QQlr4u
GQhF5dpOHgCxxYWpEKvxrJ0bSemSrzy/VyX+4jsqNDA2IjCanA+nkWLVZaKRjg5NrV91RkSEXh4s
Suqapl1EdfMIWVCyE7a5oSrsl0tlq926szptwW7krJMqeLWrjjCMpQcvExvlqk0M7Ro5vrPxKc52
E2NLRmo8UWCU7jwDxZtOLWD8CepzV2rJI4wK7KtR2QN7pfd7YVMSoC+wywIHlewrRwHrXVEJQ42T
HJn94GnsklGb+CpL0nDw9Ww8gMfmr+OSwQgo6j81YI/YCEZfpIq0Q0cR7rqFgHmXFL19LyNoKltq
y6EHpXnqXomVBpxx/KBZxl4SnMAMp/tgJGBhA/NYFdaorjTfcSF36R48ouGOYZLCH0PJPNcgFF3q
1e6lzMvu2UtP1c7IRowmuyYP9O6ziRAA4oY+m7y4Lp9R+SKIHulPfH9MMDpLGN7Tq91MysTNs0Ux
8pXIZ3JrCvLSqwKGsPUweYmBsKjcuzr/W3SQdpXXJEyjlWWV4xWGKWehKXVPlkUbrzebbJhbNbZ1
8K+4iAFOC/rFACI5WfIujJaygYB7LTXlqXes4tQ08c+rGKoFGLqhYYT0GpCy8Lld8iTiexXL7Sbm
TXguDfSMJdnIkbl2XKoqafgaOPumtojfp+PZKE1eAEl4XxdSxM+fxyI7WAsNXBi6ETahhKQ0rHth
q+2MQGMFbWloqxyTKpckHVFdUH/bUU7TVVYMdw10QFcZZoOl5vrevc+n3hKai8kWdrDme+PVBkx0
4kdXdcoKXkGd17SrH51cTbZ1qL+1fhud/fY7QfDyLm6GfOPYLmwxAQpElQvppriCUxmaHHE5N7V1
1xf9QOgU+ZHelE2EJiz4qqX4zYUV5S8DeYuFoUv1C897ZVmHrvdY2CVKbWHpXkyZL0UQQdoTREez
QY1YbQxeLVNXNB2kHlRBOlmfLcSQ2hO3TruV1MXqVaseAkHOJJsx8jz8gW/cTTLhuD1VYaQvRopK
OPWqU6gPATdBsCSawlfYFvhms1E8WbsROJV1g/xqr8IvNFE4Cb8OXSv4os1TlMEjkIdevGosRT/U
AfX6DmCuJ8U3qweO0wu5T7InmB/XwCSl+2mj7jaV8qrFTnEqk8C9dY08SZbh0IUbCFzQWEnbXloj
1yptY2C6D5We/U3pBBixtOsO/NaCRUem6t7IIvByTjxuDccFcFVKLz7aVg/dkCz1pqyevGEon7LE
vuaQCd/lnlQ+OVpnLNthaHjC0rVtxd2SoghXbu3eGVnendt8cO9S5OXh5wxfvSQs94Hs5xRueNGr
GRGbJA4Z7MRoRB01GHlSZWLUlRCuSiPpUbZ1+YH3x06Ye6tNT7GfgWzioAlAcvQhbyCDaWhVvKIe
wnw24ggCbxXucCqqzOekIvYN0Exe2VPXGGRlm2e83qXIMp4TqpSAhCrxWsxVndbbwvDdrG9zG5DD
vO01GH5xZodXbbLR9eBJY6mo7QNI26n/El0Vkco1zPzyRjinHZh0HdrR26jsRSmhGz/f3ub2vbuC
8EfeCmeNYopV6dvubTQ2q2ZlUWa/E85y0AF6aqc0rLjv6EtLva6jLbjRnWE57aX1BmuTBGN+sqNj
RoTuCbWvVpG7p6mS5ikp+xfyc845g1lgB8MD7Ppa312aOt5T0u4cLU2CjUXYauVrMVKZdTO1Whfd
6SAVXDlXA6hLU/1IduRgd3Z3Ef5pGcQrzs8Bgu2om1hpxxYvIE8shzECdeQuEqX/O82N9mue+yrC
6JpxoS493AXwRtWkw66NET03MlJhppOqB2Lq7TJ0eu+1JHS80eA52IhRpUL2A7Y/1EWm0UwH0ldl
7dULbO2l+VoVibdT/QzS8o6wXZiY5aqSinILmpn3lu2Nw8FBpsJYh4b16zKeLnUlKdTlB4cPl3qi
5JtoqvbyjAfEbb0Xk38eRcvDSoIG6EXj23bvxggRTT3J6PRL6A0PoheOaXZXgM4TPTBWxklDoWcR
TPTqYwnJk9338J1PqyLQqW0mdq1VaEraZXDln40u7S2JksPZzIY/P8QuYMrJabbHOpyL/hCYy08D
mRfKi8JNhu3sLFyIR3DWMeGa/307t+XAaJSK8owwwYb67uHNHk13NdZOdxqUVD7LKuGuRgU4GHJG
9gfIJoJJUUg0xSQrJK5izZh4MBCGHS0UhYRN+X0VZ1OSuUWe9tOAcBajsPYi+jGtLKah+evBowCR
xXoERH1btSK2DOyJpFSzAMm8ioYxPWRV8LOhNjA9EPlOD+JqHpj95oFPfv+Fy7w8cDMI78X68zzR
nX3mO/0XLp+Wmuf+8VP+8W7zJ5hdPi1fedKvj//HO83LzC6flpld/re/xx+X+fd3EtPE30NpB/Qd
/eBBmOaPMXf/eIs/uswDn/7k//tS8z/j01L/9Ek/ufzT3T7Z/j9+0j8u9e8/qe35JbtDLUO0d2Br
F0w/Q9H8m/6HoajymZWSI7zNuvUbPco+9m8TPkz7xzsIo1jqtsp/8p/vOn9quUOFZj2PfFzpP633
n+7PYYajd6eH7M7nO95W/fx3+Gj9f73v7Y4f/yXi7vUwXo2iazfzv3b+VJ9sc/fzB/3jFDHw4aPP
S4iRePov/2QTA/+F7b9w+d+Xsp0S6txS+zpIRnBspHZiSARsdox/N2IkGobioGpXYRYWcVWJCbOv
6ZbhUQyXJJD2Towsm9Z5D5nW6EuvMqitqg3pPgtiCNTq/olTMES2Uy/OqSRswbdM42LOGOjmgez7
DzEu7C48UZuxhBFL2ERT9bBlmDogsBqy/RN00RdIPeJLYUvxvrMdBJ876nxtM7o1MFTG5zyFgXTy
0qIIJTkxGlgScDZPPt1sYliN9Hfk6AiIWA3UMmKp3O+pc85VeX1zdGGVXFVGYMOTbFBfko1I7HCy
B4eJmOrGj9ByteG7Maif74qLTtCAvH1Idc/UHQKruBRKXFwUpdG2nl4AXRezW60adm4BsuHDbKt3
ACanzRvkgqwoJlZmjiyRUd/Pa4ml/U6rCGp6x9t6QVI0pzCNoeX9dUvhlvZdf1bZWNzc9JEjmqXu
HLnsKWJGL8ibFOpvYvXQI1Oi/kG4vpGpvxqHbmvw/3YElOud/GrSsheC98Iops/DBTgRR3L0Q9I1
oCrsvKDoNIXpI7P2eWH5t46jBA5omMmeA8eF4Irg1W2GMM7TJGuMliQ96vWHOTfPaijXXZykx88T
R2Xw900o3X9aS3SNzDwT6Tb2SmWgVR8jtDbKnXcXNIl3J64Ae3notpbe1gUyS16b0XlA+HXOGJ1H
Kksn13nmbSGtfbDtKCZuGugH0YyEzg4oI+sHcYVg2rBPpGQhBpPfbqLr6rqXUnDCjIziaMRmpUXr
yMDLUBvzIR5rCvWulSTlTlhbxOTWYGq1pRi4jU7u4qobZULeqncSvrMHGSdzI+VQeoDX+Ok7j0aK
/4jIkErA9l8GtTHTd7pqf53tJnhCFT6tNCPL48pbMTLfzEHDEFRdB4XJ9Kl/f65bN6VUj1JDey0+
hGF5Kn+RMoFhy3YPojGyDMX6Wztbu8jEmlETQrRw8k1AtiB8PaB8N8ad9GEBvcgJGMRdLN0WvE36
sGDZw/UqwdCwUmFGP+pTE4Z5cxRdcTU3n2zU6UEby0FsOQ/8TwvM0273UHtnk0Ftl3LwKftTwhER
BWQ1ufqyn15DI+V0FSIoIQaIt0VoUCNSm8GRDi+tfaAUYITPaOqDPf1ptAz/CaEFeSPsoMecwzxj
9i2FsKVYRsydfT51c6+nGsOp96McvUlNSiYjN2By08PoMQCgtrctggYy37DXotV2woMCLoczt+Nf
rQnGnmZU1+VmXAKpsqDwn+Ak7QQnaQZAPfmYm6Qep0thrKcRcTX7iClVv7F65JtmV2H+p24gICrz
SrE83rltPdyPjnHV66R7KjhwH3JdLddDGadfPd0gpQTAitDZAMnblIKSI/dLYQBcjQro18K6dhdS
PewF2FigkEVTV7a7NAwnWc82AVtOqapbJ+C3lmLgBk92HTfcajZf/Q+gZ69uoz3Mi99ujg1V3FUA
Yy4CV+7BKRznwMlVTxfiUjRwsRtACCo07W/WkirovlCNjTZ7QnbqIsM5+ZA3QiZ2asR0u6gDAJaE
BXKz6mEMTSFUl0evRjYnqO7KHN5ncSWafEiotk11UB1u9XMg+n0Ve4AcYHLWt8JZ1jTkoCMfTtTa
qi59Gr+ErmNBPhwDOZXiAd2QX7aQVNZFDPjT1Z/sSZ++xL/XiNonwpb5qXby6Az3f3RuSmtVOYQ+
IfX6aRKDY9GN4EkqJd9DQnuSR3voFsKn6kBQk/dEGT51IuoDp7WStq6CrbiMG+PdDtRs+8EmbhX+
yOEFP4lriZBp32sJRHe6c0impjcVGCnnvrhCJxhdErPafbZLrXP4J1tv+O5BQvQJTffJ57aqsIq+
mCOadqD0ZClGimKQd2SVW8NUrrru5y818WZfBshuxr7+TNSjNpv8xfNSGQX1Dly/nL0oSMhfjM58
FDPC3I7PZc6mMdeJ1poNDxadkuujn/ruUVwlXf7X4NnmRvS6oXCPXgUkmZf7L5fw99Vs64CZoobj
oj4xjc4Dt8liHbHip9vVVOus0jqZOPH/Zd7s/HNuIKNCYQUb2Q+ybTHq3r0kl7DQF078hejdm9Hr
yg/EtR1DJ/Vre+FjbEX1m9NGpHTC1n/wQ5tnphFKR7M24+OndRpIv45+V8J3w5f4pMiVte+knPgT
tAOLGvGcU4C8xHBuYAXctCHQS7AIZvkaRpKzjmHrWlgEykmYJtEa3rHm1EwNybqPzWwTLoqsrKPS
lvazXUyYu8JN2NJcM3dj5KDV9i9LGvn48Q7zfC0kHVEnydU1DAqhYsQdLFjJt6Iby3ly5yTxHQDb
KF82KWoWno/alq/V8Hz1KHApWtAvINXqSJz/S5Oh14veqwG390IMhZ0Cj7W4zL0EFdiCsNoHo1tk
5lrrQlBuTtVsAiVSppID/1E0jQ6BBFr396LnFRDgzB7d5NbhEVjjLw92TeAfFeS9lSKtVqQdvXMp
SJKKOmbb7mb9WhihzvTPgyBEiicnYfyzzzxn9qkm2iUxEIaat5PB6sEglGvPcIVErpI/txVKdL86
v0YKqZA2KdVRFMNMzz3Ny9YhVA5L8Ricn4rZADOuPw3MtttzdBrQB5dA+vRYFc281DwwT5uXmp0z
BJuI1yYpz/V6fKTWv1/YZNwPY4RejJpYHrlWSopiy22KZQVXid+oD/00CDGGvWwUkNnCt5dM4xhU
k95tprUFaZXgaJdqcBGjQc7/SJpAYy66Fpn5O93rJyEh+bEc1i31MRVIOiALk9y5nWkrtzH9fYrQ
xSmxYOHiTJRHK3EJsfhQLewMZCdlqOWmHtK+WhSa/NP1Nj5PFVddMHEwDJxVRJcoO9VMPSC8SMoe
bKqN79xaU54Gkp5LLbL0Pagp5ckvLRu2e89FcTqHKkzWu6U5ZV8NJF/3hlb8XYyyzXF1soFp9ACB
NeV+nPKwotE9Rd8Hdf236DVTzlb4BpTu/KPvtOY8XVyJdZVMKvewdMXHPuoK6tfZTyn8HS56CWBG
2FqFas3acZ3tWGTSXU6d7nqoW9Tmei9f9lWiHEbRxBUAp2ySE1wIw4ehaTyD6+PgJe3PK+HywVuL
gi9pJpc70DvlQZUhlvytNigkB0U3C7IjaRH/KEy1UCWsElJnppxOFPy/9AmFc2lSOSf1KtBjJAs/
zOiV/GiYlne8LSBG5lXGFLrr1e+PMbQVifLRi5dGkL+TSs0fyUAVj5IU/0Wuvz3pU0+RjX4HZBIp
q8kjL9TiMQuaFdTn41X4K8WIEHFPiZQYlAyzuldrQvfTdDHJdWMFwBFa37cb2HFyTlKD2n4tz5cd
oZKFGTnZUTiDIhj36kClkLg/ChHyfrBJS0JcbbXaa1OV2tmSgMeKruVBqjzWVOWIbuFY1ULWI+uc
epL8+nNO2yraWUrgGXcLR3ud57CJDa+qitqfD6dlYMXfEjA4l2xqSGEqF19NjHU/qZfONjGQ6Bk6
CREqP6IrGuHi68FjDzrxMJvEFTWjvUlwZl6H3KF9cFPpg+nmqVJr7vYOWNfpI4imt3QY1FN/27lS
fTQ4e+awDaj1Ue3Lndl5w85W6hp6WkyxampUrYi+uBTW2xwx3axIIgLFLaq1P4J/bursHyZkMjWf
USDtlIYjhGji1nNBXU39SpbUm5Fyl5/Ds+Mn2zjNaMzG+TlZDOtarG4VcPmflzZix07Q9vyXZXNK
X3baAH8jvCDxKkJx5ovSOB1vWh2RTtPLvij2M6TI1gtEZ+W5CpEMtPo4/ZK6Q762PcrLOWJD9FzK
CyuTlZUzIfORgk6PxoTcFFfCNgJEB1Y8jYgm+30lutCkMewYMbQ83fTizbq9zJ75BC91c1X8pL2q
iuGuug7Fm9lmyoV3rnJ3K0wdRZewzE6Urtpg93thFE0IMcTWBNAx8Vw317kxH8Paza6gMy2OigZF
nFlVOgDuuWERmvI5MUCzUWK6CqHX3OVkq1+air9QFRpIDk9KzNT/Ul3tNvVRn7pdDYKVCmH3JEZN
2//aDc5wJ6aCgL0kpVpcxZit59tGN+MHMRZI9QIETvykOIrz3CE/DMOLY0pPAUx5VwCb1TFzQaRO
vQRqg9tV48SIEChttRcDveGVV6e0mx1MWuxHJud5oPGlvazoDYIXuAlfcGzepvEApsy+YnVE5IrI
92+zb2N+CRxD0pS15Hnuxul8eAhiL7uIRjaQhhprBHRFF0HjnwNVXkFNI8veZnZOp1EkJ7qVH+VQ
z/1eJeqV7OL5qrPumhyBoN8DYobREbULJQsyJl3amDBt77mPuU8VVGMmckp5ktpDlgutYEFrOffn
YYQLIbwU/aGui12lU7zsR+M2I/8Py5PXXl1N5fs2XWnROUQD8EJO+acldLNuivrwHyQcpoE2r0sq
GACTEi1eu1JMnX7owBMIAe2+c2rrOkwNVbmoAJdEx2IlsK5+YlhXQ3Gtbd1H1mK26YqknKhwOgqT
mCp8obFZ1Knqg1FkNTGoeF5wu81sm2/jtFQct3DTHB3favcUZlOcHufjq8mWe5XoDfHIqWvDRkXZ
vn7ft1L1GOnW1pPVEaxJ6x1jEKbLQHR1K1rHjVftxGhQ9F9Dd0rVg855Lvj2Ci+4VSC+50CIaAVL
F5WSbqDlCLaiO4YFKErFd86iq5QgPqX0NdX85o43VXybhD4LzMMwNayFV64Z0qIswfOLbmpB2Kki
uK0XfG3NPENpATqgfZVb6ZaHrvZIsoEnOUQC3wMT+m0I8b/BEdgvLaS+L598dXgC0GLBN41ReWf7
uKJ411nV8qgd26kRV6IJkKI6WoXvFnCgMyIBt1q0WlRDuEk3KqsHzanD1y6qnfApT5v6NZebd6UJ
NrZVFPd5J6tPlKUDjywrdoqBrz31oD1WntG5WzEa6Jz3US3RAGDgPKD8fYxcYFLR5FwSQ7xSAn4Q
g2J+WPwd25yGhMXPwzevlGC4nrylHGL/EWJ52TDkVcxP7UE0FF/Jhv/QGW3+QDHnSCxJhuxydKN4
acccV1Ndhxj1t3/dZlvNN4w71VLf3QRBsr5T4kuX8aRkOwk7PmjESzM1YqBPU3Pv9clzbRa/TNOE
NLXzc2mGy5t/Y3qH0B/PjaAoncjnxdXc1P9gGxLjP/nN08KQ738m1f1Kj70IrLQL486gUzE81Zyq
la/CGEQjrtqcPMlC9D8NgwUNdn7gnoT9toKY8slvtn3wyeHq2PB7eFfkQmWTwY0/3GmeIq4+f5pU
JzbUs61b/NFRrDivLfw0XzLWBU8VmLrRCFh2NqzSfGujfGNM3NKiD7VJAHgYQONs+z/SzmPLbR1a
00/EtUgwT5WlUqjsKk+4qhyYc+bT90fIx7LPPbd70B5gERtBskoigY0/9IOOh9Ef9XlgK4NyzK2o
HDs6FEWvPAAcNJ+6Ovum5GZ/lDVSrmLD3sxcdXxvnjAO2YVxPhyz1tFwyYGpMVqRwN80ExcZk0WX
mYhcOiJfy2qhTGB3y27ak7Pl+99WwSto6BCGmtbiFZhnG8Md21Mc1y48ldA/KLPyK5OSuAYgFEyV
DwbdDy7yyhQ8bXKtRR357wZcxsgee+YXGbemNEKGYu6iJT/rnoMkOUeaOwHiEIPgNqdYOMjCDb1O
LPtWIwcG3rcEY5K7tEnyO3uIHkLDTLfR75CMl1YVFIt/Xw4w2onyQV9Hy/Y/Ov2eTcb+9ykLz/1n
9qbwt4CcnLXWu9mpTsIOoQWYBgUck0VodcGPDJgnJKKf/GXedLSxvkxa3qw8zUkueY6SIOJ+Yjda
pXaxWKOtrK4tllD3XQ4fmukYGMCzN1UAlciu7WH1R1BeykL3Aah3je4B1wKzDbZbTMdb84jEfbto
PT4mfJM/bg0h8rA4seF5qab5I09bbsfIkcoaTAnjrs6nd1mTRV8Y85emr9aiHvNHGVNDhGCqyeHH
TcjDNJuj2nAt24w5hPyJ2E6K3i5vsTRtnMXYAVa/TTTEn56Gd/l1VuhgB2hy0ULOIWOZi7aslwzR
RsZYHIXLUoTNDp2RS16MWHxgs/TYudZwQjfzFM01aPLl44gK/wbRtGklq7Igh/8DoHxEdpJuSW26
F48TbzlIhhrY1luUDbplhTA0POFhBEnmYc04FOKSgI43iik8N3NNxkVgGXesHQ6y5qiTAUpRjOXW
xnJrIYPXolbFxRNYhektSnMyFvSqfjbGaFGnVbS2XKU8h4XJ6SzSvLvE1vQz/28HwLOtvXQWByhq
ZwTfx0JbpoihQObujENmhPlHUEJcdVClQuxIUdbxVNpHA4WSg1urxtYmKXLfwYdcIcGifjHz8JMT
ruqnHW1x1PA33GeqrQ177r51hbXMS5+Y1bbuImdtfmwb9yBbLSVG8T4Z+YrjNWrtVLCQ+wSLm5Uu
KusIbf4HkgoBBAoNS+85dCtuMQuN9l2utvDN6SHjeKoVHVrW/wyDu/n/M91/vaqMze+QfZdY+yDl
q/n4spmLdj55lQVko1UE4Pd4C8kevhi1TStU/qBzXxmT42UVIugjeHdzL2u3eWHJZGiBbHPoUocW
WPlss5w+l10CWdT+ipS9e6k5YRvrrNzlQg3PWd/A/jV164FsEM5Troe4Ej6kC2wxzK+D2T71Md9g
ZaiXZs8ZJ7v8u6u+6h9Sq/JydFOxrkoDqsysrCp0k0JezYXsMs3qrO2ctQ6n9OckivHCHQ2Z6yHo
PiGrHEpolV98xI228Mu7XRl6EZY16qfJd2yXOTbyO7mdvw4QkLauM41rWa2Hpltj1JRtZdWb+mil
mnq0l1VXzOJXGF3cjdwqX32UrKAbIb1Vqqpywv8ZXHOG/FqpOuJl0LJf1WrOt8qqG7seUmTdr1ZZ
Te8LYz366o9umlyUXy0V16HEAOvbZDHo6J4djKXhWMJ/ZpUqnXqSNVmkQToLWYgfUa9n6Xqw98Ii
0U/aQIcOo+rXq3mxDjGm7DkEgmgmGwyRGddWfmoGFKW5d1KZYl2IHu3Z381uaerFSs54nRZm7WLM
PGXdYBWz7JIuP5hxik8gdrGrCfz5p2oiwiDcr8rUm+tJC8JDWznZkx7rn5h4ptvC98HptH5+koXj
Dc2xdy6yMtZl2a5ujbria0uzwmJpaMt+h6Dhq5eVkAndSixcYSvnZjYM4TTAv2QJakumpv8RL8rM
Nxa9g/hk2LTkDegmR6FA2+2nDqdLji+i91agUWmZzkfT+zzo4gKd+A5eRts3HZoRufuBTNCHVnTV
k6GP8YGlkrZG4rn/iFkeJ7r7YZCp46S2UMHCCu3RmJwfchz7AB7f0E4eBhiPnEe0Bs/d0LxKkqnD
k6FZ2lcYpXh3AhHZy62jLFK2QoFd8Jiad5OyCEton2pTYhCe2Q5Kw8VknwrXWslNqBPNdm2Zv9S8
Rr3UcaRe8tp7r0Jf28uaLGRjFHuLHm7c6RbXhTCObaFPJVaVau2+WpM+nSwvHBediqnghMjc2hWD
s5XVVDFfOpEvcWPFE2OWrTG0KOBTE8FRXsVTkNYLeen7Tlwvbk2q07BpqTSQ4Qz5o+OvS2z/FkZj
uag5TsMxmgufLEy2qvT+zc6tdisbcN/ysD4J8y+WkcE4LKqg5m/dgx6Sl8EsuxPNphbzA+d4LWYl
n2v92qnlyE3D6wtBrBkzLVHRNXpuGtvPwMZjFF1qhVQxfq6T2DWzd08NXJ6neqTvmlSIF7XzfrUi
fRcdxh5nONYJzgIunf852fG2igzjJwr7+zpqSfIh0sD20dtbtZ3fy0R+IsppofpZcCervhYE61JF
msyJ7Zd6mPBHiqevlucUm6QZSD66dvU2x/NSjF+hzCLLyleY451lCULqkKtD+GY4MWLGbv3cjqhA
pmH3Q4adtA+2hT4szHRnsUc7oNyNUvN8ZfxdHZWhn+0Lab5eXrsHwK2wDkc89/eYf81z7a1hL5At
bnP6rv1gw4PYVpndHxU/7zG8x8rK7LVLi5e5gZkvMdkaq0N/lEVeZc/K4NvbuI4s7yRjSIOAoRFF
tZAjAJmEpKfnWctsinca5z8F5q94fcNJKpJ+E/8mc/EHtKeFbDXD6D2v1XY3NZqA1TCPCIOGk6DC
CmHp/e4oWWBI+lhHs/lgGxvHSFt2LGgKFiFVwyHGVqlia1OgZ4batdDUle83P4uCVL6SlPgEwnuB
WfGP2Tv/V2zf2/5XgzSAv8ZmhYx/NTiZDfn1No3sLV3ir8bxf8//X9PcYlf7+N8jMhNlFX67vJtw
fjfhbA8te9/eqxmIR9/I9IWm1OWKHEN+j8NYdm/PV+ALIDBZFxmRxRTgIlf1lv1HVzdpRvZDu+uQ
3zMM5ZhyG/PatRwppzYctTuP5LJkyEi7AMcL0yCNHAbRZopM311oPFdPhdOvNVmV49IiyTnOVI2N
6kMbh+bXtccQROjtnclXh+9rc8Ofuu2twW3a7q4m6Xh9G4Y6m4ApK4yc7YeUtFPrkigVZuk8JLVr
nMC9HGSbOofy3kaoQx9ZHc1V2dAUbb+uNNddiYh1+JIdnLeoaZ/doO1rH/6oFwvxnqOchbtC+4Cb
za0d7F+zR9XlZDvxzglb89yYecLzNeUIVKtVIDooG5yjyTDP8srxK33vN83TtZ8c4vfJ98zLpl3K
P53ENyNsfhK7ptbDhTXPKvvdpppxoaNd5IfrS2poZYSwslb9fNrYd60PBa8odrKK1zlGwCZUJFl1
UqQ+qvYJwwDnDn8J+1r8qyobZKxzo3BTjEGE8iDYPz3qkwX+NtUDHnPVQxhx5mUUAsZXP1Z8zBTw
TP6Myc48BZtV0qPWIauynxzbRKw9DBLM17H/mq+ug2Zb1HCxNVzP74y8+1W4rX3Xs2iAAo/SEmSq
fxpmy/ISIwTkOM2ozqsN2uVoTiAzWGqlv5Iz/HEpp5W9ZYuHggg/NKyRJhXzKMw3scQsUjzhm8g9
QpkmydabuKUXfaqurnVYqM7x2mt0fRQsrODzjxZTDsrn8aies/2GJ8gyPGG9YlSecjfBKmR9RWHG
hYINM6d+CPoI7RAPRXgM4bmiPq8fojTZ+OQ4d5ENrWoqSvPAma21843+UdF7WNaoIi/0qWs2bKDG
rzFZBPin45vw0UTgG9JsqqS7xjOrmq7xPhV/xGX/CTjJtb+RtMoJV0UkWQbkk/qyPFezu24Ssz1u
ijE8TLP3bm9jLaBhoLepZ7NdnY3Ljl9UsJKtPtKsR8+KeUDNY8tstO5VJdy1c188DpyD43uvSJhO
D7XV6Yu6QrUHLbgFit36h6612GP4XYicuQHFVdRikURufO7CInnCcelSoib+Dswq21h+rSCw5hbv
Lkxm8kcFZD882jnwxzUxPUHRrE5IV2MgVGIC1DvVNeRbAQJFnORXJ61SyKWlwLNlZ9lHNsiqLAob
Hrvn48jjB7Pmy62jvFJmSee8/3abXoblJLdYH4RfW/s9GfJpU+m1r23KyYK0qLBdW2FEWi65j9Ys
o+YmM4rL49Dq3MVTN0o2JJDSxf8YBZYqOuiuvrpOIue7djLi7oum6NUu0qPwfCusHBR1Py5vEeSR
wjM6lnglTKH5TErS38vYrYu8qgtnWnqapqxuDdroMIysqb81uxTe4fxi16C8zCuQHag3rfTE+PNd
6DapuLZoP5wq7g++N3YHV7V/FTImq7LhVv2jS1QqyeKP+u9plMkzlh62WkvZehv8v85lzy+sNEWw
w7N5j7THtA0HO1hUs4RWg7I/UgBOsSoUV7/LAhfpLSm1FSMadYo531mOZkiy16tGFZdLxqg5f5Rx
EneyC/IDIcpKGDD5fmHuhsS2WT1Wynvfa3uYc6hxq8HA4desXT7Hy6n8occodYRRIM5FYxzqoN30
SneIajP/DFKn5impKy9hZJSroVb6e0s1w62Ntsadg/XEsk3GAms7gfh903yktR296IVi3+cQiTPk
3l48zmOec/8gm2SB9AOQZrXGN5DerCse6tpY4Ln7rcQr+DnWBc9PXVnKmomZ0bM98CNz4nY1stZe
2frCUsL4yQ/a7ike0mjlpF6zTVKre1LzPDpxB3yVjbIYfO+rw2rxKGvIcdjb2oC7GamkhZZM5syT
uXbwa7KpTtotieDT2DYc+E05a5hZxKdDIRvMyVxF+WRtN2JbJqgBhaHS8xD+x4lHGuNoSY2wswm+
9NZQ1sUHNi82EstkAZQ04JRpiO8l0gqU4aVs0vhegrDmtnquyTY/ii61mqiLsWHVYZtNwXFhrC7A
6hePdm7kj6ylIUtkU7aVVdmg5/CEo8g+y1BtdtVRNPbztf88yFdmu1SfTU8ydlGy7I3mM3L99k52
4STDuTSTtbwN0NRmqXKTPNaasYhtFsFxEXYmUsGJt3dT5RJVvsJmCeDnGcuy7pz2Nef/agJpxUPK
c6vbcBbwKKq2nqfpfIhevSzNgCOy+WGaiBht4wjbn7kmC9mYzz1u3f7vsbHDhW+oIffGyjq3HNQJ
2VM7yI2sxyh17oYhKC94lJRLXFrTb//vHilzDH/P0WolniR67u/KOGme6lF583iPx3yuVVkb7KZ+
0JaKYtRPej40T3HyJowkfpQRE48RnAzNfiPbwtG1z8aATpJfNw9JJIA1l8aZvSnO3GnXffY8sgNT
id4a29U3tauH+zxWrXPLzcDqHe+u4jFXQdflcphcZe0UACBxfXeQw5wwW5oa8TIivXStis4SL23n
2X9Ub62y83+Nzcj97dC8TSfRHGXhqigf8NDNkXL8Jyav1BbFC1LBHqcg2QzwHFNsdVWUJVfXYDuj
SaPW3qWWPh2mAnVsKcre4oDEM8l+7rRJ2Y1dC1Q/E+G7WupLRD+DT4CTwMFC50XYERaJBRicuEPY
VQ/PZq+Ic4yCDOQmfibH1C/W10Yrauy95atfAigNHPV4r3nNLcK1pnbbYWCzyt1Jfy4Do77j+KNb
yKpAHPw+rGNMeiqlXer6F00U7ZNsqxBYiJUyOMuaVozF0jlPIbfyezRwnLsxVuIlAADsRUZrPHXl
pC+xWwo+bd3esFIyv3RNgaqIQCHLGpXgtZgNweYOcmQ8G5NUA4pOciRL6/BzKs1NNtrml77vi20X
rwMf6e8JxHD1PSzxORwbTXm1uv6zMqv4ImuqeK3bRn0BUtc+cLh2SpIc5+/W4yRTJP5SVkXWp1ug
wNYanN5bCj9+X1ZWNoGyV6ZdAepaJKSG1LkwgwHNqd9XQ4pSBpuBfiMbZKEViXXtZyP4cYdo2PI2
Pqk5RMH+qK1RgPCCjZ3hojU4LTvjaozPbqsK7piJ9ohSc7+Mi9rhQ5/8RW1XBnJc+rAsHD+/s9qy
dK6XqVfkd5pjkoK2CxQZlW+tjjo3Cbccq6EBGPjIUyrXe2xx2qZ/Et7sGZ4a0bfE85akHtufadTd
G4hRvU8jPxhDL4v7xo2LXddb5Ai1VJz1qFRXgcaBPZrdH3LQ6OwLVIh+2GafLgI1q16yDqP1yva6
ReXjAM75YIeiKL+5ejSqXRNb7TM5idlrDGy7bK3ywOeQx/gmG+3cd5/4YGSTLLA7f8W/2z3Jmm7V
zlJ3ehBn89RIF//nXLKxVCbn77lCDE8MXXNPxjxYzhWJZz9JjZVMu3Vmm+BuFDa/8nV/1LtBcZZp
i+JQPa+tG4H2x4QezA6tCPM50SJ7U3ZZvG7mtXYXVUjfKtyBu7mqDvp0JmvNuS81RSvE0xA/yIFy
Mtss9jh49DzzaMcgqIStlbp3ci5VH/77lfyXwg959Oi+dy180ZhAR4M43LRd3S5ki9uVv5pl9dpH
TWttD85jfxscFewsfPSDFtqocxutwLjdCQtvM2CsnAUm3F/nkDfLnquBNobYMnF57Z2GgGsVLTpM
SOSpjvZuqgEw46b1Nr2fj1/1Ce2pf8JtidKuDKv2f4b/6i0nyeac3l+9ZTiIou9ujrbxoDrdjp2T
uY1Ro382Rv9bZ1XjN0RCHhUEiF4NEZmQq0wV5mbF9qedpoXsgczipu9c2JxeUABob7/okTYsdU7g
T6wmUV5VlSY/yXoLbryfdaHc/htLa2y7cuNn5hdnfGWc915UuB2VZLVt8qnbCp2dg123yrHrXLGe
8r5+Rti8R1euHr7llT7feIyfJIa2qA4v2sydnjuALeiTqGC85k/NrIB7/EccD7VTYxTqs++gBdub
5q/+IUZRt/63+Ny/m/t7Nv3l/PID/bv/7XV95vlXf/l+/u7/H/PL91/N798e8/XAAcqz7po/Ar3t
v7WoQE9xgj+Ms4BJFyL4b2Y7UgbiG/7p34fIsA+I3HYsOE1zh3pQtPEcb/yKXhtSbJXyxRZoHpdz
HPPi8SuKPEvjdzyDaHeNz/0nx+h2ZE+aRYrhyl1txFW1SFLFuit73cbAoxMr2SIL2XCryquq1hny
r+Y8ag9tMAy7W3zUepNMWaA+YeuMLlMai/eiq18cTlV/orebKjZ6Y+3U7wY8apYDMiybpHArpP0o
8NOqjrIqr2Sh9ByX+0ZTo4TCI0mBolVMzUkWceE2p3AuZNUzB3OJxEuzusUqoyWPLeu+MkUb3fCn
hRwnh8iGsUBVFk5nhby/rb53k47VW+W/5I4ZHrve1q7xMULiZEgs7DRVHEnYGxjnrkf+JU7SQ2m3
uKgnoLm2boZxN9rtypFEL7w5GyrypM/6d9n0NIRsb9yc7ZY9PuEOMj05eBdAKe0wX5xj0G5GjF1Z
cIQWND9L3ENuG5+awUUCF1gGysduVS79wYFRkIizbLXCmWcFSmyt6cH01CLENe+GWUw2S13V3bco
GL9o6BL+TOJ7GyVDf2FZ4COmmSeIrP66TVi3iBzYQae2XwUMt36L81xwRgJq3mLqPVa+KHENO9UO
QAZoCLupZXGQtYHUyEVelZe6K4frtcIzdmWKhM9sAAgEhx/WUOpDPS9hJp6qrBjybdWNLJkR1Fty
ODmcTGhbGVpQKP3o3adX58uhGA30bgtl7atpeIi1fnqszQjJWYTldoNqumunCeqNM+AYqyn+8NrE
s+BjkwV7EbXD6+hE2oINYIYPA61TGfNEwQDPSMMBl5KSJ8bvAhPIX1X2R9FBcUv06NECOkOD6l5q
u12yFuHUJNK4bcQ+njhzFZ49onddtooGnf+Sbs/qmjlYYlLwa6uoxVuhzB7idexeOHCr7gzQJXhD
KR18ySDYMHmzKBvYEZnjiAdZsLi/6KqGlKGPdtk1juyAoRT3NcjthzyBmBKKCdntf4YYYdmTNwze
bqEJkc6dqpPQvk3DOSnGNjwZr0NrhCmXydRmK83DCLkCjHOKJ6F/QYq/9NXmS24K/+wg5rmQYTUW
OGgY1puGqiXn/c4GC3ZwUzEJxZUiZriymu2ruHKVVRtV7JHyzNhMnZZenNjPrkWK1QnG0EhgW0BR
zjnIyq2q48Nm1u14Sf3Ogn2j2V+RaN4Uhp//yPvmLa+04dWw1X6tiKg+4vDWH/MmL1e9aJvnrky9
FUfk4a7WwumV/AIwGr+CfNFr42vgtF8VsCbQBKmpvsn6Ju2fjKwxnlWwU/x5p9cMZ577YHIfZady
/srAedAWdojSssjaraIO8aY00O+D+zK86J17VHjuflgOOpj6ADgnDHGdhJKJLt3QNx/lCIUutxPn
YUBZ7K7XwAGMILU/SpJvumsXX1DeT3a+7YfbujGb9/nISHbApRcN3DHrDlUnxJMIy9eWvOvWJxew
q2bh18bVtOcZcbSJKzs8YPoLCRIxqyVmX+JzUH6WQhm/Ayjl7gdf/DFw7XCnF6G+c2pPfWh8tL0R
Hpu+gx9CQEv5VvlOAu6mFve+jW113dlYzgJ1yPI6unNnBWlZeOOkHsH+pJtxhlbcYtcrB5Fpp+EL
dW0x546Bxkds6wZB+/c8fDYWRqjYq5VFNhz8ySa1+O9LWZeFMIzhoEIj+Z+d1EZROXb2++FgRiWz
AGAMwAghlaACMtNDrTv7VWg+FNXQ3UfuR2To2KonaZAd/dF7lG2225gPQdGpuyoDk9pDKYiWsRkY
6y63NM6w5rqPyuySW3OO7BvdXQONx8LZpiUqf2MhtN1UcSQNmd1mHaxx4lNP4L8xsOza+7oOgf2r
/VnWELxt7wvLIcOcxWItY7KY9RTwKtDOGJkwlYw1nnhLNaU5XHuYbyL1D2QoJrREO7hbOVgLvGNm
/GMp7AdO76NLorqYzATOQ6qX9kOWms0BT+1wIau+PYgLboqk8Dpn+qi1/jAIkC6KG0+7RjGMDYsO
9R0AIvKnyr4elAcyT93DYJfxwTGFu/A9/6dRxPOSb/awNp+skrVJw7nZYkBB+UXEUbKqvbLm9ROM
AEAJnuyaBYttQ1lX08q5awO15sQ27y7ebFeAROz41LagBEdDSd98H9tm20aozrJQF4Dn/VB4dfyJ
i5+/6FIDY48eSbXYqQVmEBHQDLtLn5GLxQurjeyHlsTfehyAH0Ib1zZNWcPGAHiwszKh33Usevd+
x8foqPM9QrWanTH18Qn6N7cia4gvWC3yWGQX8DDOZialX0xP2JuppEcwZBtsx0R7ZdDe8E+IYRzy
o7YRsm0Cu/xuqOO+yGYRfs+EMdxOWBykwbiwOs1+mSzsccO2YlPtVzCkRbxya796A4GEM4SeIz6s
29VbkSzYC/lvo2rlR6REkqXsldhwvvXEwXZkHoTky8pJMmRRRd2dzdqr+E1bFVaopfLqBC6kSJfs
RC66J9NXlup4DMxzlxQhnjVDdhBYKH3Ti+y7qZrRu6oBXwwjB19ZzeLcNUkmgLIWUhepX52lXY9A
tN+2nLLQF2pfdxdnppFJJq1k3ILF7JDD7x6dmY4rQ33so86SdOLgOknxNMFdPGAy3S3KKu52A5i4
DfZI6iVuwhD9Cu0sayBlAabMBcqFzTZGn5gnpG9E61LvxUIpUusRORaxGAfL+9q15QUXCMdf8Ki1
ZkFbXvUUZjHMkTILN5me86Ts9VgBHJXg6SoiG2JGY59IU+nTyodwxTqxPV6rZeeJTWMiyORwLM2f
IYo2Tqyp6kGNa3y2kBldJMIrT7JI58Obik9+uAbjbId6jXGUjWpqoD5Cjmxdmph5JA6okMbwo3Oi
pxtLQfp+BAfGzzg37qPO1e+DvCvPEAxRdf0nVM9XDQqT3jDad7f4ECvG0qq7YqOFsY9ONIadu+t0
3BHB7ozmdSo5MZaj7bGu+p9aPaGtPwT5j/Rc907zQ4nNdmE45fjkVJPL/9ToD+xs3VXf5J+sACxc
NDhC7tQs4CQMip2s3hquVQ6vYrfOTv+KD0arriJ0tVey263Ic1IYRnYvI4aTFs5qGLV2KQw3Ww/e
QRV+9yiLwOGj9USn7mUVpXINxV+UeIa6e1T4Fj4ic5ltfcfBXX4eJWOoacJe1yL3IPv1DcSXePI2
1wFzt1wE2aaevHElR/WV0T1WlfqKJWl+lKHBwWu2q6OzHAR2L8dtJNgVnFCctZ5E3KjhXKlXPclY
ZPm5e4p3xU/9jWHp/oG0svaoTci7yh6DXX+S3VKfatWp9pVZ9xuvwStYzaN9nRemjsmL8M5lA9+/
dc0jqiRIuOIlsDKNWaQKa8IVMrDVnryl82bxcAkL23gNQi069mDQloVnOW96UHMrVKuIXXZuvpoe
9iepEyybHMS8pjnxvk517Qg+LdxGUdRf8qYp1qiNqo9k662lUdfRa1mGGvoyKbr01vhVwRDiW91F
+yLWdZ5tzrgNvcmDV0LRBtyc3WwU7G7IxlsewvrJ+O6ZibNsJne6K+POfgkTax0UE3H0V7bahG6q
menDeybISnfIunpkInAh1zkCmYePObCwoBiKS1tM1YMX9B9yeOEIa5WayLILTq/jMD2RbNb3rgvU
vC2G7qzbdrYOcNt9NkvNhMKahR+1hXu03PJU/T7seusnIgcvphXn72Gel0u11sRjNoz+Rs7Ys/W4
zmij23pW0h7zqcHKn8thMIH2a+GHGXQnEQs2UcyYgar4rnHiNX6bvWd0ETjvVqjz9+gt/aingfEU
9MAw+sR+73WgLArqA3sDFekn1U/YRSJQMBVqhqFXdkXR+ZnR3nHnaJcSRQeqtV2O2afnlCEGVJ6z
rLRK7HyXat8liCX1Pa7J5GvAUDfGNlSwCJetQ8wOLQCSvZStegmp3YZaiLefeae4wlmhWex/JsGa
h7/2WbZag2lXqh7NsE4uo2JkM1VteJ4RZkUu9lVtjS/s9YuDL6JgLYFlf8fDOS6BaH/HC9YL/xWX
/ZWhqDiRTM2dmkT+JnW1AAt6PXoJOl3ZtjH6B7YXxS+9UIqDJTC/lK25lijsO0aeSHOr6wrc1Ifk
NGnzIU5Tf0q4h6F0yaHvkSm4oT9kjPNOjuN/oz+UwUgOMiYBIrKhNjkXqAGH2jpCxy4ObSdn0jlG
ViLxXjrc2WthYXlSvDc4Xr9Ws4A+SUAUzuauyQ8z3rQ5qEaZKTDG1jjLKzFfIeh/GZQpOcjQLZ5n
VrPtf4+SDRyI/xrqNeYfo0Qwfa+m2tgJTYsubRrbqxy6z8osUFmXMVn4UBt2onBxtYLEc6mrrmWB
C/cPnpex7Ka443/4ewjuYFu3bJ27az85l+dBmmxm4sofQUX1rJU9gXdozTpUVp2RV7sKodtF4tYB
hpvzK8S8gpxbznMdPb+CUXT2KvU08k566z5YkwbTThuq767+o8ij4dMsMn3Jx5BeOFo2DwEGYRuB
3e4l0GITj7TaXiupy85S67JXS+1g55Si3Q1zNTMrpJdjpzrIVsQcOqBMQX8c1TB7Ndv0qxv11hlO
d/ZqRGzl+VUdmoCvjZrwqvWkFu9g+JA3CozoHClu+gRz6CLjppPnIDQgDU84Kr3bfbEaXSt7xfbd
uCv68NdwL0ViLERF/axbyX8O9wG1vFtTfh2OCLtx59uuWNqpDhpDD71l7JLtifWRvYDTRl/q9s1F
1OilqWrl3k84SE+d6EurB86BFE+Dp00RfxnYtW5UuwYtxd9k4SpWvRWjh8OcXgXnocGdfUAfeleP
WCQp/titmqAwX6fQ+lkkuFOUyQPUZJbYMwkDvsYisvKzoxvDUTrtSj/eOcT3HTsO8x+L3t+hqsSz
sE8jDwhr1e6rpHyMUKdWt3ACmj+qeMe0e6yiHstWzc9BXMEw9Nx0pRsGCohzkabt1wS5lP3YlRgH
jk2UXjQUx5eRbbcbWZX91LkhHQWHiJWeXSeohmrl6gkovE4fnwePLEKk1284EJackI/mCjTSnFBA
cBtN7uQ08FB7NZtkEZtx82bolnrwBkdZylG+L9plamITLVvVtxF5vzcSLeExTXBSg+PdsHqP0tVY
e8WhDlVrRVoz2HQJT3A0BjoLHiM7MNu4XuYIddcAco/gh8iSdJz+x0Gd7vVZJmfF2ttZNH3F8x2N
siXZx+jFaWKQWXil/khrkHqe9T0ChkDa2J6e9Awb2mEw/DvDhM+GVES4Vmw492aV41c0kW7mNB19
RPOz5y7M0aCPtCW2CdvBK+w93G3rXIduuXLHRLxVwrzIFzLCYBfDhcQajgdpoU5ADXIvusgrqy6/
K0pgcxD4V7ysGhcDe9zFU1Kfu0Fhw9mpZnfsrLo/yqs2i35d2b2p3KkhUHE63ML/6oo7en9tbbtZ
V8UqSEzGHJvFbZDuXKysrsdmPX+gUymiN9lYzHCRPFyMiZM8y8MvWzE+WCplJ9mEf0C2EvhbbGUj
S5DkOlcZusohHThODmLh32NiZ64wagLaFMJmlzFvviLvvlZUwXExLoXXeOmJetdxeruQPW4DkhBp
KdceSlCa/0wS/h/OzmvJcSNt07cyoeNFLFzC/LGzB/QsskiWNyeIbnUL3ntc/T5IalTdpYlWxOoA
SgewmiASmd/3mpQ/xQkR+Zk/RrbLs+LOMVdujB257Pjh6nygeQ4jtbhjK9E+1ZlzG44dSJC55mjp
k6KG7knW7Dr/5qWzJseYdk82ju54TRbTUczVAjzzojSdHugEZ6qI1ix13+1u2nrqnuIuGJcpPnl7
eS4Rb6wlI3PayXMHlQl77ANze/0bNBRGvA7XBHmuQ5Jr0xpqspG9fewJoI+zv16JBWeVWlgodn3x
7FnRblJ1+90yFWuVAH6APBQUj/AHL9d2VDlWMfv5ozpkzb1j6l9ku7xOONaoc7rNdLEyuNddMznv
Q2tqzLZNdQ7C2D1ZurAIQ2hoCDbpsKoHbCVLJ+gvsDD7izLT8ytek5PqAjn7q13oIliRuBSs0Bgh
O3yhYVaRocAyN/mFqrgIu47nDLOSg2xLzThaMGOKVblvIsDfGqv4denq4z4msfnY59NdU/X4BDXE
Ake77h4tGzIiDgHHfq5dmwLUTCo0Z2Utgq+Gl3nSH2R19KJs7SfBuPFiMIhO21qbTDJ31MBrF8Vc
xDx+Y1ZdMC9haGtndo8GrrdYNVEACGfG4WpTvE3d6SYrbOWtYUoVKStyttY7REb5dYGIfGtSd4eJ
Wv7ES6I+oBA7O+zSjkbQ7yOuN6r2IPosD1bjJShL7RCyzD4Y8GSclgi5zqS9EP1Q3WdK5u6CMRq2
Q5SMj6k+/E7o3/o9sphH0Et4yQsz2TggL24IpocXJHCRk7Fi63cnu7fUof3a6Fj82p6VnFwNUEBd
g3pV7NQ8oI1QLzzWPUxzVOXBi3vzMAdmgPvPjT8UXdlqtGW6IT+M5uPc3wgtXrrzVpPl/RJDAu9I
/Np0Vr2thqtQUexVmzb2CQfvlj1PxNMSFOWuMwwbfA0dvqgBjHZigKTIZL2TjWS0nGu3CALIJq7V
LQaUulatht6JaljTPd65YjsbS2HhNTYps/HwHXOXCpuGaLr3XTaciKycZE2eQPZQXQ3zVlVVijZl
Ydsuy6SuLnKIxztsP+WatTBQA74X88HXEd/ws9jdy6rR+ckpUHcwni9Q7gnrV88C9QV/AXH+XuVP
fgv8OMYuKcwfVLgrazXFYqBAlWVve1OwZ7fknxI3xA+J2MtD4JfKgge/ee/K5M8r6uRA/nPFGt2s
rTtl6hqrUH1najGaFlXlvSLE/L2yjOoSwCTA7tF9ls2joRJeSSd368yjCtvYCj3UHtltT5i+64J7
TXuHPu5qAMt9gzNV/ZqlK/n/MDn2g2Ww5YVOZ+cFXOxk+LGKu6WyIAllLdNxwmipN6tjpEA43Yxz
sZutgOSh1kob7xDGFAigNAvZ+DHGQLl3K4pUXYYZYUfpDKzp4y5rSFRFPJMLAUbzabQTnTzQBA/Y
z/11XzXOc2PNv6D8BWMx9+T34R/XGqDNXc1qbxWYbf4ylmnD1Ople99TwpXjed1GKcFd6y5OXWnH
m8rruy0/2fw1Q/SknQO3JhSYVVzE2H8iRHsnfDteYG02fWlBkvIGS5M7PY4T0qc+bMW/pBplSQou
XlUZrz1stFnlepuPcV3Up8vQSo1lhjdf32b9ZZwPSekQR/eL722KBoisyXbDD2GRliNrUfSXr8Pc
pCrPhXiVoz6am5EFjtDzdPfRURYEsCIbAKO8mvy8Wu008K5GFn8pen9tMjWcknrA56odw/sMLM9S
t0ChjhUAhj7Iy3dNa54xvQy/ZwbZUL1l1nW1bdZqBVtA07/RnRpTKUV8N8bAeHXLMSCCkw6Peh8P
q6wozUuHBMxGr6P6ttVhlOi9ORM6+271gZfvgqFdOoULRY+EGRmWPqhvZXcNHxRnmP57zQZxWxIO
Roonj7GJy++m1sJHRwPGlSkFsfdYx/wNo0nudtjctODxXmHmyeERcZZ93NXBsqr7fMcshexiHZmr
YJ5w5aFpoiK41mNRZdXCqGGS//av//1//8/vw//43/MLoRQ/z/6VteklD7Om/vdvlvPbv4pr8/7b
v38zbY3VJvlh11Bd3RaaqdL/+5f7ENDhv3/T/pfDyrj3cLT9mmisboaM+UkehIO0oq7Uez+vhltF
GGa/0nJtuNXy6FS7WbP/GCvb1UJ/4odK7N7xuC+iVCGeDfYjnijJjgRyspLVVhP6ocJ8h6+cXpAJ
3tnwoqOs9bVnP0J7B2907TVYWSJ5eZYduT5ArSpzdM0chLrMLlm3jVG8+k7o7J0paVayitZgtqyc
NDoOZlG8tisQ1elrbJAMSiYtWcpBatx1K5dQ6N7MwqfMyU5TM1QXzfSKnevn3UIzcujjsjErHehq
gXeUNUKq1aXSlHGd1W68csq0uuR29+XX90V+75/vi4PMp+OYmu7Ytv7zfRkL1FAIzTZfG5RzwNTl
d8VYdXe9kj9JU3gjA1OUTcLaSIv5qFOf5Sh2EwmbaXYEvpZ9L2bOjDyITmvx9Im/A82r7rjltEdx
e/PXKDFHSv5qUn3LRJVXbZeFHw3PCboVk0e6QNbABkNGCZ+DJmnvs8mBzMsYX/HqUyRMoiKXX38Z
lv23H6mtObruGo6ma46hzj/iH36kOqDHqWOr+HWq6majmW26MVkb7gljJk9Rn58dM1K/ZE5KgqUV
IfHsIDoHbqIsZEfhmE9o63oP0I2jmy51x3U8lNjsVc0D5qNYVk5JcN81UbK/VoM5dSDzByoB2W2r
RBjPBEkLB/OvHpljGNFzj3usyj4yDrKkK4Z9+3GuPOvjoj8M5nz5uXLER7s3AGdFOpDfO1COQ5GN
/sGGaZ5f64GBjSXf1lb2WvOQj3EI5AXXM1x5xkd3EqWZtcR03v+HWUTX52ni55+ra9iaIXR73jw7
hvXzHapVrUbPHHJ3p4Tlpk9VF/cg9H8cF0IlYQb2pVijnSKv6o5F40LS7/Lm1a718GAkXXYXiii7
0xLcP5PeNfey7XroYH74QYEh6TxOtiFumxK76NqtrLajld31he4QRE2azSg/3PMKkrp52a2hhHjI
YEBTjk0jaxZDpaDLbMQUSxD1hEidehnbWnF0kwIezA/FBsHhXTR5F0+tQbtHGd94n4gdz6Z1nIYy
3g69EZ7zKNHXwEb7u4gnYoURY/zod4So2KV7z0rRQzEbJuUtCYKvigr4XNGdI3rT0yNcrPvK1Jrd
BDCKMGcbX3RinRdZgivzjQugzPhXU94gchg16bPpToNzPaEofZiZKbjQj/ObDlqhRxguVHga81nw
bbLyMv5CWAViso3Ikq+W9tIUPT6/uoD2O5die0KqXRbrKXSvjbIK0Ny8af4QMblffwlWO57Dgcna
bQIgzPLgxzvTGZU9yc0YBWulNpaaE2ABAIn+iAS+d0yUpjsQb4YAT022W37FGvqHIqDmNWrs083H
mNxl0baSdUu3vkamX2+9vNmHahE8BWpbrASx92M+mc7JJT+8NOZgd5vOhpKJeOUVk2/IHpp7DLnJ
j3ot+crKGq8wfYnMHzwfiz4HKucM5B87lzhrDdxIdgK+jc59Bd9feFOxNKt0XIxqhP3VPNhoXNKs
WfgOxrs5Tm6vnkBL/nnIMgxo2OvaW/apk76ou1Q9RRqwPGTbN3KcpX1XxyY4203s3I4Z1uyDZwXv
bg/rIx4F242uFhd7QMfNzY3wvepyiEeek4CPMZUH0kwns/O8J2Iy3cKNbsgRjSfFq1R/3eEdSVoT
GJlbFmdDgTeAJC3W2elUHmRbBpYTrUutOBOpeOoLtCMqdqD+mi0egR2wnbsRkWJ/XQgWbUoGLkKe
J0+RJTeIINIk/Gs+rjU5CMInPCzrJEj4YiOwZWtz8oKVzXJ5rTU6b25U40+wHPKD8CrrXNu6dR4j
0HS/fnOYxud5yTB0VTNdTTVMDQa3+fO8NFRe2vi9Lb4Mnrc2Zh8FbT4QeWvZ9lMSiNt5YNP+01g6
Q7CqSI//0CZHt6DDDnGumKiNzGfLuiwFA7Ly6pSSfJoMpAWbdkP0O2ELacWnKmDak4duyCL8MmQZ
WQVVRYiHUbLuVy6sIr87yHNk+3UIEKIn9Kx8FHVqTV3kIoPPZmB0/evvSS4nfpq/Dcs2XEdYjqvp
piOXiT+8YUUZ4W6sWMUXxYyypU1UaJuXBd6iAJneOoGCHbp2z7njtAfiyegXzO1OhFKiWojpnEyK
d/GF+a0vrBGfWvYvLCfqG6EP6ktUFgvZHnhGuCMaWmxkVcuwCAXB8UjUzjiawVBdL1tqBQvyRk1P
kwjSTaJrPcYLSbjRHd9h7o3tlx55o3gGxX5qT/2lWbT5uz/GzrrHGGifoLv4Eqr5FWAcoVV6bcfN
vH1JiCdLoO+n8RntEjDshkqEjsMhrJz8Yc5LroosNDeyqoxNfoaVuouJdxUIL+swvIMu30dtXjxg
kE2Gpam/j6OirX99t5y/rYd419okwgT3S+ikMX7+VVdlbThkMYMvXdDiBK3lL5NVe3dRWtqnPq/6
RSPa/m1oA/ADvmvBVna0JzRyNlhi92+iG5Kt0+rhVphps64DkC4G+JKDNh8cMmsHWZUl2RYInVyN
bd9EepxdWO8g6aLy2JR4IV8QC8QudmBy6Uu1OHra2B8LzDKemlGcgyqazogS5U+uLr6T72huZS2Y
g5RNEdQHWU3bsF9Wrt3vq/nM0mer5k+GvZW9IbjxtZFW9cZ39fQmmCFnYCDbYzfziaxZO75dNnVf
H0HtAbWULbLvY1TZ68iIO+wWshqlqTbqvzHpW3N+L9Ut8mPENu95jxW7OKoJpiQqIYxYZagRd/PQ
uvF3tgc5s3ZH+9ZGym1aCDO3b/PKPFW5GPfl3CF7ZbvWWPY/3Hh5Y398THVilEJTbUM12axpnxfC
PVLUXe/6xvuo+9UqtwoQtULpr4eYHzxqJO5zXkXWhi1FdGuVjnWXTgjv2ggsyhp58OQsOhM4KFvg
2VSqW+eeGS6yGlzN2CNlJg9oRWUnx2bu9xtTYTGK57iD6hShluHUsSTe//pH/bepWheGys/ZUGHC
GoahfVpCxqYoHUOLtHdb815qSM23DbPMD4ehR50PvqPGQm6yFyni0regRvqVmXnupUz1fBOzvcdI
CQ1SkeXeTemE1o0KhGbXJdN063VDtSmwZr5AP+sXvTE2hyLUiMWbRb0DdA1KKJnWjpd6exP83o0s
FWrUXUvZX6X/1vvR9jGOxFr8D6+0vz38unAt3dFMxxDuvHn/9EpjATexZx+r9yhNv2fZmfC8dztE
kXUKZyyPxOcIPY1XKB6J1UebLMWtox81DLauJ5Ro1CxkMZpmELFRjht5ATlYdqBkM0c/vMNI0nr8
E+rdoTBQBmOA1orT317h37KoDvUs1TQm654YKLgDCKM6gB64YXp9tqWOydxmh612ex0C6utaNeYh
PporC7RmR2Rg6+xS1emj7gjzRpoN4UScXXxVNDuBiC4ELKryIMfmaXwdm4L3dxaiDNqdrwybPtJr
6L5Oqy3aobwFKe+8B2qCPb0DGI8Iic0mVryaje++W73dLGEuoC6i9c6lShBj1ecOxIYIB+dBdgZZ
45+LyUN0c+7IRtZ4jTdiBi6C/LYd1Dk8REc0FS8mgMhfPya2fA5+mgMs1jQuwFbbdgAhGp8jA0hW
Jhpatu/WAHK8rEOCX7gLrCOlt59L0+tXoq6tXTBXlR4Mt2o02a3s5dWNey9R4bEQ4jFjiSmbRwvs
FC+3r6iB2s+tBv7DyU11KTtdHRsWj0eFw9zr5HdB3z/iTlSeRCnsW+GH+rJFWfkrMHcYVcb4OtUF
qD9cU/ZZ6BePlVK9yAGdktULqx2bO+Qe40PgT8k68QblSxMu5IBcz9xV4QbjwSsyF594j1f/fGn8
9B7ZB1iPrGKM3WAouJFJ4qWTWoT9/J77i8zRVtWi+m6cD9B//myrMrO6kwekUn5sk4M/zlWirr6O
+2jTI5SSWFP8dK3P1y9tUEFsJ3Wy5w+2rZ4COCFviYG9UFwO2T6vFfu1j9CNr+23roFDl3RqhVqT
Z73ZJXbgUBZZwHfgSjAYQeSMduiVUBPqzLp02YDmdQI11HXLfVeQ+EMoJOExMXzsoqH7R9DnqrE/
sPDog2c3bx4cHeyLntfPLgSB28lsnAfgbMa6dxF3C3Ejfhj9qsPmDt+jCOmKJQsXEOZDe5ZjhwkH
r6RSPFirjPU1kmFVPiUL2Xs95M3SdKPpLmHjeBSDZmz1v4RSpN7JJ/mTD5EVjLSnLVbMl48mecKn
8z9VP12uhdG3KoVuLeS5Umbl43oplmM3aoGlUW43667PjYsotIYEBx9rzKVhbpO9auHq19Kvx+Vo
hm9clRybN2PcLQl3l0U/956M1jKvHcSmtaMrEfKy15lHy1Ix+IBTGBeTI5oMSBATazFQ1Gp0Jw+5
1yBm4IXpckbTXNsaYU57O5vhwvO4dj6oTQu/JdbPH6dGdquc9Kld9tGor1E3ejIdd7yz1alean1X
b2VVHoZMaxd956T7rimmO9mmpcCDFUhPsibbi9Hd504x3n40tSJCP7+NLpkhmovIvnsaqeI6wdGI
UOv4iq3Xd/KN/sVVNPN+0IJTM9rDqygtAzQN6k04pPw4qo+ZaaBWnsa0AJcPY3AZjUZaLhP/5CFt
du+qyvBQ+xHRBlKGW7+bhge9HI3jzD903C4riU/iAQXOBaQgY7tccSCj8HLS4geddwS6/OMd2+Xi
QR3Sdm1pvb6W1dGNw7tsLJeydh0xltrS9HVlC2OZEKNPLAFhL7vaGJ5pHEK9Y/XXZztsIu2dMK2+
3ssOeUh6YJ8bVxizllVfLeRo2dPY6m2QFOW95iKeXTaiv41tRzt5LYAkQKTl1wQBshRZx5c8TbNt
hp7iTqh58YT1150c8B7qvn0T2LUSokYHr8NtzNvBcQZiT+NwhgKbniADLK4jNFYyByU2jx8j5DC/
yHBRsxqQyabqsFiuHKIIAdbkgxjm7yypDpqPiHyQUk2sxttnWW+sUWsoUdYkoGMPXvrVQECnjK3h
G0ZFAIux1LzvJh95nLSxdl6kjsy9jn0dkvDMuZb9u0VSWbIrLlmWjnvexymKFS8tTC9M+gYEAOv8
z4M7Vz/aitTkNs5Eyw0IN3cRkMt9xapvKZUD0spGd08FiBmVuX0OVF7LUjFgGpN7Oy31Y9HzLU9F
j+Izqo3vkzNTljRlOKUqIT0TMxHdZJMK8ntZNFr5Dm8I9FHg5nBp2vYNaq6VZOX7BMh/69VTsZXV
RL8pBg942DCWu2k06408GUnIZQ7P7aVXFOSdvHhcy/agDndNpImnYlK7m6Q3xUpeRqvsk5oQLvSy
HumAFt3JRFgmbEFveDOxMV6UtjQomsY7jNzfZbvmg90G3y2NDYbXeDgE83C9UdSdi2HfWo4qVHE2
a4uULwjoW8MqFBQ7++FtFA0SAOUixm9t2ceOeLLU1l4MTT29Nn4d4/YUjl9E5MNbr/RvRpTtSJP4
gDCVP3K4kREBnXPJjj1YkObe9HlafY/99E4ZOuNu8sMMxrQYLhmw+SWECW8Tx/qs7au03m7Um5y1
3hDUay9KFhX6iWdXKJm3MDQYghVf6SbOfFTyozc9UF12WGWl3Hq9ptwONjpgsV4eZNNHuyypvdfz
j2LB+anDDAxlPfFh22qwcOia4rOThMj2mIr3NGZGAqLZVS5uXvh37HCchQGFg0wsbZbfZyehB3ek
KI+RavQHY9DMs9r44oxfSDzLsq1lkzykAG2waRnaG1KRRLBblgyuqgVPfQzgFuhLDIqkDZ9Q6rDP
cVcyX9FpefHw4Bvf8zIMnwpVr1bOmOJ55A7N7TAfCj1C3iGrdqqXNbeqY3OYS7JTDitNo1gKSHxr
2fZpXJkM2F5aj5B2tGOlq9Ohd9MSA506epwG0uA+4IvvIb4Zjel970QQLjykp8i3+tPaBzF2PQkC
X7mJEm0hgEofbB3hWA1GWodgpdHtFLO5XKuoypvHsUYdZmGvTfh2T02GgUFV8JhEIq2eSoiCa4zB
gq3jW+VTZiBnyaxu4xZDVS9NjESdHNHLuRratr0L0JJeyqrTduUNC8zoWkVR0T3ASwR/NA9OJ0u9
1Qv/W6I/evGkfgEK/nsERPNtqEtv4VfCfkwqvV7ljhXcwf7LN1E/qLeDUg4E+Uf1Jhm5SYlVILGC
n8/SUvX2AsM23qn8t7e0sTlByhMrvxo1NtndN00L+j94NJQqSf6IWNktYqwRnstwDNZVAUT4DyfT
01VsJTwBamS5x77Ud9gs8gAUpvWclZlxU3jjeJlrZVPwTflB9gQKOFkomjEhYqqmT7ZvAon2lepG
9rpahuYiuvZA4unVu6FH5c6dNrJK1jja9gT01tOYpU/oUZmLtFXio5vXwVnXtT+YDLuXMEjzXQHP
Zm0hTPni565G2K9QUWWh1+2Cox40+X2TMYMIH2GbudkuzeoAm1lOqN1Lg97tuhhqdSt7+bGgcp9U
CfgsLtn3qwqY0rOJjN7Z7s0fPhdSYLqW5xjtsNGxZ7TUrr7HcSwHmlxi2RVb4clHanHlVGn9glz6
C8wkfp9RvyTj7X51Jg+g1nySgHuyHQKBVfh8UuCA1DKwNX6ZguR6kuX0S6cqnK9+nyJQYUf1vT9/
UqoHP34SILj6Jav8F0vxle9p2f3wSbB6d5NiLZhLBSjRORkvU/TyUKXN5h82eXOsI5fJ+mtWnjSa
bqoWgTMASH+P87SZVwSKCp/CjgID4c82PuhVpj+nevQ2+VF9RvhPfw6MGARrXT0OJUuffvRWchBc
bGyNgVpfTwma8SYyQRXJ6gyY3KJCZ3DjuIQzKP0KbRJjJ6+IRCQoiyImSTf3jmF0jrGguWjsym+I
/oSnPPeyXZDgs8BqDeEPMYVH303yRRCxpczDAXZpOuCMlViPcoQ/vKD51j3I/gDbET67OclaqPEq
Skc1uRnd4NmpXQvBFIPduGptvcpQZiChc4RbCj1ortZKFu3iOIrAG1F1k3JAXtO1d7JqNhbM0KLR
D4EzPjARP+uOld3bcZfdx2w5QGKSyegKnoWlH/Hwhll6kL0gRtrbX99BzficeZgzoa6rCmI1Fiwh
8SmcFdnMJmXt9OzwhnFLgHAyyN5OTIxeijhWg5l2dNsK1TxYVcaPin8rRDuPRLM1iouXfdVVJ7ov
qjy+LzGx3juxaEgjRhDLXbREVYSJt7UaKusxL7pXtePF3KZGc/ZrB7WVYtonit69Tl0/7SYBjDNA
HO61NFDemAiBnSwThxzw4dfToYc0e6fm0ennqxUtDFnXscrbHnuS5xF4tjy9Lqb8piCLjgEXw8oZ
TpGZaXVMQZ++OH9+puvW8cFxM3MpR/kCQT+N2fEgr4EmEknNcaU40bAciARedBTmLgXmCz7T2+mj
yRVgYowB0TbZJg8eVjwbE3Xd66nIOWtHs7ReVEx0jz7+irvcSNF7m0sfbf+t9OtxduT+eT33r9Kn
q8ShK7ZAp8m1qnd1p3jbKAjDJRu0ad6lTXdaGiQb0Xb56qPN19pp1bWasZanyY7O1Mulmdrd9qPN
Fg6CaaNebkQ/fQMHjjxmrQmePF/dC4Mw1iR6lKrr0LlH/z1fWlnQvumdeAQ/FgDCUdY0QGBSnfJk
lF39/uvf998S/obBHoG0mgULnbCt7P8hYZRZbHJCvQneEKoJ4xvL3tVG9gjBq/luOe1WjLX2rvqO
WAa6bZxLNPX3VTBZW8j++TFH/X6RAxxcgLDiRz4fFGT9V1YMElRW9bo5/fpPNj5nTQzbFbZBcNMy
HNMxxafAmaWpfhiQlXqfxmEVuVMNRISDmRR4Ptt2s2ObHC961fuzTR1sLL7xs1voqdm92Vl9gNoH
3FyDYkUaAfJUmvZvPnj9RSpS9bZHM+xBGdOzlar9W1Fxg3QsZXZpsII2XfiZfjs2FaHNwcRfO094
yVuuo2GbSI8syYMcCFKhx7cqzP8BqqH9/C2wYBKasGFwI+Xuohv3OXwIfSmz3crNvrFX0V/ykU0Y
gnN2p5DFa2xlEcYgnSCerAsvAo/XieIPxLbsbdCKDHG1GM+VOL6JeTW3YTcCNXK0f/gTDefT3Mm9
cWwLnWfLNknckgr9Ob8F0R+wSDY7JFjM6SIp8yMpJH/2Gqdoz4dU9/OjV0CLJ8a+/9Quq3LEx1jZ
logcOdnExI5wvsincR/Vj3NzF24RxKsI2VqzvzfQXz8Ewn2D20CYpjZHPCRsX2wcs6Z3HgJZdTlA
7r/IJgBlw57JfkI+l055kV7Faap2QnOHYt5wrxZlj97HRUQ5l1Q6Hh+/ahGWmU+QF1G8MliA8PAP
8iKQ4MZTjLud7BR1G6+9ojdlLueQEMZkVQzSIp4PstTUZr5ACbpdf+rIUuTkF3KgxdO81DW0bqu2
sFH8i6dlYITdo51Y44kv5L5NOwTI5kM5vEHqih+u/RbRW9bx9VH2gbPRs6w55gm2PFbZIDfrBxq2
EoZ6TLTyz5Jsk4d47v00WLbJ3rox7b3wEdDpJ784qG5LfGRM7oRWFITu/3OQnZODJv8mN8fiIOsf
3WqE6jJ5jYE8soslsDIpG2NeHGjzQQViE2ltenLmpQJIn/h2arJzf10pgOPf4CfbAqWYe2fDIVRC
M5KdAD/kRboyVe9Eu5F9clSYTtUeYdiRtdS83Phvn6p14z70zD8/NUoHdekMAlRJOk2I/OIhmaAK
+FYDSoI4V7hnuKXOWVZ7fVTe9J5Eg4FGxLEb9OycZs0XLJCNE8L35kmWLM9kk4qRh1UWJjvZCZyQ
7IgIReB0UZdrWf04yDMqpGc/mlTyI4tWi1FyaXrlFqwSenF65mwC1VJuZdvHIbD8YOkXYXJDgDs+
IDOGSeFckoda8cZ8IYsk1pIN8q3nqA2SY+RniHQ5RbZ2uA2rKiqqdYoSCMIXSFYThxvg5rV/+GWO
xEffZQ91Q2i9H3V1fa3WbXvn4mykG6aXL0VWER0qiw7LPAYHbt+esmg6Ep9Kbn3SjCizCmfhNabx
Mgy6tW5FPW1lNce/cGFOY3wug9p/rlhUaW5iviTT2MGp/uksq7uk8HhYETcRoQu9/srTfDOCP3zx
rLza5j07tDwPCkQ3w3s5ADG6cWEHnnUZQrc7iCJH5Xhwi68AVucLOIXirDKwXQe0j/RLO5rTQnaA
ZrsjmNM8dZ5fIICD5m2cAbAPHf1GDhAlstkKcaHOwfK1WMapZ3aPvcu+2kNGjs19tZl5Ql+GFdqO
4MBiOHas6o2dF+rms1mDHpu7IycGcG6xpUr7ylo7gRhuZvwz1DTU8ZRAOZRSFG9QV5mNvpfkjvhF
vA/qIoU67DaHIff/5JToQ/eNlEdxh03beKrKkgwaKNG32pzWWtgoZyQhxvvRJfRVAHPdxZk+3OsI
Qd615lH2yZZKswsAVIG1lFXCK3emaVo32D4G+zo0jE2savnrmNUb+V1YQ9stg2aqT2lSkmUchbh+
vWhFr7Isz940g4ca4yB1PwRD+SDwpJJnZlqMSlshoE3UYKkU03fX7jAG79BJrjdC99AB7B1kRA3s
RM5qUmZLq0K7QelQ5cxM5FfrEiof/NvSvRZGWcDs6Fr4q2tU/3/G/P0juE5Wt9W8cvn4CMXXxT+8
lvW/v5UxzzJU1g2mbVju57eyEH7jplY7PJnm5JzjpD3jMFK+aS0Wnh0yMltZzVAWsSqdmF5F8nLZ
t0RJx37l5b7SxXw9drHM0OyDx6hEoPb/U1JM22UhNEZbWbr2ltY/ZE9RUvl5Zz0v/sicWjYevqCc
jM/bMrY3dVkA8340qx5tUISB1crQdraJXqgsfbS5/6VNjnPzM8ami1FJSZwha5PsQ+LnN91UEhxN
XO+m04v9mE2RsdUGz96MLW+eax0DnQ2Sy8i2DMlb1zbJyqgr+6Z00TwV9UNkKwkLRyvbh0GYMj1T
jcbuGwaR2gW2lQEvMfwmRxGkSNeGg9marFbeow3q5qUA+bnpaqeyTsmQlcjhhcWL3rL+qIMGi8q5
Ghb5yje86tFPJ/OO549l6YwhGm3MoXIXU9CAzagTe8k2QGzq3JOIPtresJG1MW7dsyxVraMihIbl
X2yjkL2QjYqVviHy5e0/BsvzCaRt1PnU61h5btLyNpaN3YAxeugbEHkNzdv6oVqyVumLF6LUNmCF
IrmR/5LIde9JrprEl8PuqWsygtD8iywsFZbQ3gdEwTJbvBVp+CWIpvT3cIrezCo32ZkMHj9QB5Aq
/pWP84CQ98RTKEqmut4F1Tcvl65FuYbSx5g7q41tvTQN/oiPhVWltYW3/FhKIaKKLQQEvu3UmunG
Cadyz5bBeSSTfWcYofGlEF6MqKNvnAwj+H+MnVeP21jarf/Kh77nHOYAnPkuSCpLlYPtG8JVLm9u
5px+/Xko98y03YPuAxiCcskSucP7rvWs6kbULZPQ+kAfLzcVJ9azpxbi4Mhm2NYjA06bvF8fpzse
b5asUI5mp67xEdG4Mdih3GQZ64pR86qvupe8YkQbIA/q1pFesxJe7+dbDxISjD+tuNfd2Dvtzqk8
5VMMX+f6hIyIq40+Gs0RBHzyVEhqSOsbqsJsAnde3AsGZ+O2rQa6RusDfURPGtiWcq9HbXRa8rwO
7dzy7pIREw7o1Je2KVsIa5V4tti+VEKbXwfHqc5zY4J4mov5FSeK3HbSKDAN8KisYL8qpFPdXB9t
sGU5ZvEKCGq6aUh2YNfEs1K5LLtZKPCaerm8dkmfBioJPafrixxPbHrock9KOyp3TkHY7fUPY805
OF48hNcXkQuZhV3k2geoa+2lScDHLPOC9qRdN3YyMZ7/c5Moq99v1lXUnKh+/fHm9VHZUBW5vrZb
A6BkLag657RHPRNtghVHRykG6/erTH3DGqFdR0cNp7my+dNj11cokbUxUltFtnJIiyiyPtVT20AV
gYmHlpauQkoPadDtQ1au9LyoUom+cpJTNUfWY7q4Dz/uzzybwiBiZ7ebontW0x/X+1uWJEHewizA
V5Xd5V3V+fGqhlFmEmXy2DVv7aUeb5DyElmRQP4derQ/8IM3TtE5xx9XidRxjtfbEf2iHcmgYHyY
ZOH1mJdihrTZ1qQJ/bivru2LVBfl+Af9z3qf0O5nVPcRgwXLV4R4QyLfmlE8OEkkP4ax3hGmXMZ+
lb/lZJgnftXfsnm3Yr9ME6AbYvlo5+jWbtzxjYCgb0tTap/1xZwAl8Hgm6jM+4DsIQFHjgP1MGMH
gcfOYx5SI5Cfg0sdbr16fdL1Wmt0xFm5bh5c71MaXD2+EvMe+fU9aHLIHYjR79eH//M6dyQdLY6X
cjNE+eR7kNixw6Zio9i1ecMeV8Vwq2mHwkv6C9IySHZW3D4qMWtld2mGL8DsbiOBoNJXQlEMww8D
llx9V1fz1dVoJUSuneIFcdJq0epm0jNsIy/9oZkcNHJcUI/EyVIRq+eJhIUIfludt78D8jYcRdx+
0tYIuesFxYHhrhf5hQx75XS96/pUO4ZbGYFiDf/zXCcmHFGz4n2WNFao67O41fNuIWDLngnPy8xL
l6jDRvfK4onoLh17sCHejAmVTssa2h/SKkwhD72XU7pCAjXz2ZPwGa/v1Ajt93cq1wxZw1b0na00
1oXqW2nJ+OKuNzKWoZd8XDLYc2Mtt62jrNENPOJkZoJVkgjRALEmhZ2k23MlP0/rtUSr87Oomm5f
EpL441r87/t+ebQU7bhRoQ0gYFCPHuVbDELr1dhW1aNicXG9eb2wDLewNz+eBHzR0skC4aluamtB
qVXyboAOmrlG9ooqST+6Zt+Guo0bG6QH8LKY6gCOuvzOzQyiYtcHQLZV4ej17rEWsffSZH2Q2eZE
jAsujmIc5u31JtK0A2F31hPxQwkdbTxqGYBwajMJXzWr71K20Rdy5WWQlytDTTGabZHJ4gw5GLk1
ZOBdvYjhXvOWOYhjDPZqRn/EWItgYi2HdaM0D27RvP7nrus1tx7NUK6BiyqZRFqau2dC0102/Vj7
gOFZgb7evN53vVgqVi4+tkhSLF34gUCN7htqdIFGyw7WbwXt4Xp7WW9PrUBodb3NLP6v2yJvXk21
AEtWqJ9UJM55oxbf2SDCFS0s9ktoIeLUtB+QM9vb2K3kyXZycendtSemdM1zXxYAOoAPf/RvWZaW
3wsdmWvT6O6zwrCHtiHrLmJs9GPp5Okuq/v6gV0nFJK8zt4GMkGvr9KG6lbMjFZoC6OAoXX318VJ
3frZQUVdzvQcXaVy7VmWoXI4/VzzoowaD65aRe9WuRIaFkOccsqR2HS+661o3/J02XyyekjcCRnw
QSovs056n9bifFYsTd72+nQgrIlUwjoyWJGVNzJp2kPvhYZTyV1elfFDXDxkaXdbGsI8qoplHKkW
kDlTVlkghx6RjolvhF2TGZbqDJhsylSGDt4Oky8Y0m3/qpmKGXYziDnqdt0OhwwVb6PB9dPFJG9o
R3vVBzkqBi+Y1590Df5XYXxKPhD3GndL+UxenocYCciyTguWcCu3OKtapO3ypn9WvIUsJUGPFRyA
tafhmwd4P5WTkzxS9AA8ro/trTUTFhYNOKYkoOuTojqoAoC4+gVRstsc8Ww4RkRouXEWRJZWbnHj
qdsxyoztYr33pl4cBkotG4cSfmDBWt1SpJ8Cp6lYe1v9IVpktscujJxnQdqUWqUPRRjPKTFviuQj
tyVtqNQCM53X/qTK5XGEa50oBEzOMXM+DmSwJ3rqbJBaKRu0gdV2NlzdT+MRdUHa1aEKM45wCnA3
yqh/TUuogoNd1JtCRIWvKHUe5kKvHhIEi6ge9Aucbf3SYVdLNdkTGhEHQHimI5po70TIImz2Fq8b
bc34McXXGWSTTsmR6Dl0knVzABUYguxEb5B0hwXUPjyJyrcnKgbJ0r/nam2cUfi8idjYOTFrJrsu
k8KPhrk+UrAXncjPuWG+TIltHEWnOmFqQRhm1SKCRPM64i3tljbQE7u6/AxvID/XDNJzDJe2xzTS
JFH1GJvVk2V1+dGSdNMj80SF/RZyl/2JsfcQu+TPE43uxsWlNOzktVGyneaMI7lbsg1KOqb3Jnq/
oTH9LHYQaFQxGXWE/GHmTfxhGLpLbx8XlBqbFTi6JXf40mfucolLNDSKQ+Mel925igjCVTHXbZ3J
tI5VnbyUeTReopmibArWw9WaaE9x/N5lP+ozJLsHyKpwq/XpUUua/uZ6oTvAHae6ICUwbtCF1apx
MuYWNZ/hnCsaxrcjYplwtmMSBhySctEDB2O0+J16EbVrveAk9d04PtVUsY9KrkyH2Rs+51jcL6Y+
Id82+BkNNLiBbpB9zI4e/SUSz3BoYDhEi6vvJlayYa47gVSMd3WsN7rUmV7mabqoRX7XYa+8LXok
wPj4IXjMRhemRU9Wex5vKFh4u0w4ZQjnObQn8dXWjeHvhrWfG9mMao7JVhu5sqZT5nfMX5wqmqpn
TV5XycdEMhRIbzIHR7W8rzOtJLN2Hve6Q4pKRZElqNiYbTOt9Y0RpdUVI1wtUDmSGai4kW0NzW63
NFzYE8guvy/VwtuoS6xvl3UgK9JRBp6dGRszt8gAKuPXblb/5r+j/VwCuTZPEF5rFvJ7TCF/srlS
KPTKFAfgtxyg2RHmon1CsROSI58QypTBwyKsJfILfME+tdCI5POMSHPdxaFpucFfzxme9lMt4/pp
yGUHket5Gs3mX737EyJ/feBs/eaxxId70jcEeJcfgxuvpqW5CxfTS307gdTiTu53Q0nf+66bzv3o
LYfSdHe16rAhoCa3Z+E1HSMlRnDWSWerxTVc+QWaZD/En9CAqTftEt+kraMh7hjkJe/1bNeTxGFt
rrUFoipflVJGvl4lT7KvH5kivI2oxpxEs8zaNarxKjOCHhMTaptpp1Dj1up90ns9XxcQor621Y0m
hkOet3oQW+oQzEJryOpysBGtNxvbzjbt6JwE1i9yH3I/n0iDBNT53etkvLNk91kvFtCKVflQuqZ3
1IV2HKXyCBsseUk5JXzN9d7yEligMffqCV2OuS8Eo3OpZMnOivTmRNOrWXXNff/dms1bTjZccE22
mUf4sU2U9mdd7To0tR6hDWp16uq+u2Q5ccy2KPsAXnHqp6orKcJod4QnKDRHJEml7bx8/+vfX/vT
koEjkf6YRRPP1B3H/WXJUEJKdWpLFN8KR53uhsariNeKzDGgafLYxjp7joqStb4enVVdxvcWbb2/
/gz6n47BtfeLRoUD0aCl+msfWFOcdsL2u3zTyuydVLfujHojgy6XC1SqkGKuzWk9bS4IPXZsb8Qh
nrVpQ70Y+fNYultp6W8EE/SXibBc0DCzcspgCiRzoYbjOOjnZSQW9K8/tvZLHfA6MBEzYHqurnlr
o/EXeYaWsldD1+R8kw0Hn5paX71+1EOCB4GERKI+FI6NRGbpXqx4Q2X8ADzd+FK604F5EVMvOYTM
8NV4owyVT2nTO7bOnPmJSzYBYQaBxm/GOtPVnmStqZs5LvfwodSwa8VJc2FPREQY2m0ekp9iHyax
tCFlSXc3uhTSxi6Ds5KTF0o404r5zl4jZSq2zgiNOaZXfaqRj27qKILEIuRwduyZZgltZCzLRJL2
ZdL6dTK/FSaNwxhHZJAqc7+ZxeRsS8uN2eSVQ9gmQ40bcva2oje2cWk198bY5TAGMmczkdu1jUwz
Ybr3WApaYqR0tnT43Yw6bEzRBVHFqtBLvmIMjNv6TTFN68LIboWKQnyv5hIcWmPn951EzhSaoies
ct5hNOX3nkUVrqXrwnSaDyB4q33VdqiJKWnsmI61IwxdCTT4XTWI9QUQYjQDuVplFx/stZFlspcl
/VKSMBmbh3YU02YEYcYUYBWPHlT2vTf0HxYoxZwVg67tNQxxd1XLMvAWARKbJxXd7DGaz55epfu4
HjV/Hky5UIooAqvOgpno8zvDUYiVrWFZjqoXFz5tAeVeFp8KEwEDSRRafiJvk4VXoYVi/A5sPH9s
S9Pem0O7BB31XdXS7gDcrzFHuAnLpWv/Zhr4xRD041A2wWM41LY9sHu/GMJ6NfI4L53om93ImKXK
UPipo3jbFAXSVlNlT0d3GG5s2xpuTKGR75mIU5mBAEAHsJ3M4XFYAwdxLj7l/Ch/fab9eYBgBeBZ
Ht18zdadPwFmDH1clnQa049R9rfIhrVHzUPu3qAwDiLG7XDum+yug4aGTmIINH3Gkaa5WtBZqBEU
g1TvttXKL5Pbo6BNHQMRZDI8OuOTV7pvs5irJ0FD/e/EIt6vcytrFUOnzWEYrmdy5v28HbM12eYt
kQUfigB8s4BUHEvnucsSJi7wpVt70ic/VqLygGeH3guy2Edow3dO5h0LzbYO153KoBoXpZ3Q6xUH
fSQtq+zZTGjkU/gCdaXTje3F0KpDQlVup7liBZZgrIGY5h2bcVF9I2p3RAO9zyjFPhupi3Clay5J
HjU7Cq/pUz401KQYfbp+ev3rX+4XBdv1uHJNdkauauloXb1f9DJL3kNOmNLkw831duOltmA+ibB9
t+69Iav0ZE+avcEr9TErBEX101GZW+uUT80G9xIA4jG+GJPanK08ruBba58cguvvDFc5kFg4KJ35
gtmXNEjMGiHqRenXbTYEVCxgnySivlmK6Euv9gxqETsWfK7PEb6eU9PDIv/r/yvHz59+b/Q/TKG6
y0Fqa/YvJ1Ez5lbriqL4yCxLDVHSjje4gT2CtgfhHCSLnttcpiEilOLiLeLR7OLvUb3oQarq1jYz
PXG5XpQedVPIPcAeLJSV2K2Svk/vGaqiQ+W2n4lgns4KtVS3yzdSaW4IVJ4AVVB7xN14Y/LZ7kyA
Q5Jja++Zgkz7TDHvJnppN2nxWToHIjUy0izJcYBqUHiGb1UudlfVeK7tfhPRADdSUzsRSo6WvxtU
SLukhPWIUgrs8ZXDXEJRaR+JJA56QkP8VhRrZ4H9y/Jg5YU/m7ZCqEkOKgWDzi3Yh+LcrdQjkXs1
EfYAwRGq8MGsXnlR5qwOqf/fol8sb/TpqesWuWc/JyiC25i686IiZXjIAoTgerAYzyxQkHi240dv
9yevbsjyYbQGBu7TsUtvMxZ1/oKgdZOQeOLnK4ffthqiiuvihhWkd3LtUp7oEJV+l5rWXouj6Ti7
8/dJ9jol/UI7Rmuia6QXH3Ffg7qgSOgTGjCdK1I6oppcyg6238RQuLVYpmCRo5qgAvdZ64ymtZa3
hsHxiZ45TUMDVCzJXmyzIdNyTeDVXQpaCHLwxminNp7bizl8p/vd3WasHnwwIgdYb+POjJr0BaH/
MWoowJbzm5sp4symp95OAqp3g7TOT2bYERSe1ZO1XuCQ9klorc4iqt5gFH00+MD3WmndAHY2H8y+
n/YONNURLu2tLpFUTlb+XvTNxbSh0neuuBvJ2boDlhq0Wv5AckT53RHMhfYNhXPntdAW25+p658K
Vb+ZLE1/nLV4N7tVejey44F5Nnd7hiWKx2M8EiEU46RFr7e3JXV18KRMxlXubRKm8hOK9/kieupA
i+u1d4L8s79ZXzp/WuM6tmYZFvtHx9PQG/4yDg8kU3LUmf2HTXxMkMYzy54cX5br9YyhLBluXbfm
gGy3OlnulZ8IgCe2JsKYYMadLZf3fJLWLksBzicW4PEvlBQcH0yWd0iTtfzDOp7570xCJGYQUHgM
ceKCN8NP7WIk/SWyfd3AJi3G2Q01MYPvz8f5rLZf0qzYG4g+H0AElAQIFv0FBom1TUrt+5Wag2tk
R3aJcbAmGizgy9LPeTtkIdYxZpE+RmPH3xpzaW3xxOg7zAN4Q4UsTyNQrXTN+yzapn/sE10LluEp
p60Ed21KNmoBQileio/JRcZjT0O3ExHdmnQ9hKNG3gzJMF+kbd11S9X8UAL8n5+oce2VIvdeghVD
adX9cvN/n8qcf/93fc2/n/PzK/73It9p95Xfu7981u6jvPmaf7S/Pumnd+av//7pwq/d159ubIpO
dvN9/9HMDx9tn3X/ot+tz/z/ffB/Pq7v8jRXH//87eu3XBahbLtGvne//f7QqsvXDHvVC/ybr7f+
hd8fXv8L//xt/3X8KuV/ecnH17b752+KZpn/YLMB4s5gYrV++x8ogdf7bfUfummzzECdajmqwexU
lE0X//M3Xf8HuytqKJbKwI6YnIVKS2YpD2nuPzyqxcxZMBOAxFEf+Nf//Xfy348f7b+TADVjneL+
YDrwXNQCJkhkJnuoc6bL5/sjZQ2pb7YkltAf1SpR9tmc9XsFEZ+fFBqY91R5zciZ9quxOGldbz67
9Nx93WvmY5pX3o7o3hdoKBqY74Lau1S1UKUfd4TjEnZpDQla7UuKIlqzG7w2CqYOI1DVdYexN3Iq
txYrLFcpzkbaPkmcu2onUWV0ynFGkHpUo2wMFbornadUWCDJ/uk16haM2+1GjO2ePaX9xfWwPaNE
oFnvMZ+4JO/t5do3x/mGpLGIio3HuvxumZrCV+2yC8uYxK/U7e9rMSTBwry97eGY+V2buJeuF5ul
tZ/rIg51r32sy2lv2lG1WZTOogphbaZe7JF5LDADndYvHB+2K8G0TBhbjqUmUIlfwKyARzFyBpV+
zWgSoDe+t02FursyKZtWPaV5QjZHxX7rrPnVxa1+Q0zhvW421e3QYVfM6FOMdZrf493LkOk7xCYn
nulDA7MexioJzdrpXls3+l5XqODs1Mu3E700X0XbvJE0COpcC9NVj6Z7/bwB1kaGTUKFdEAaZ5nk
BEzRgI6kDrFtmBR8p+8lveLbsVc+KVK9a4nXecgtinR92orHQjbbzrGnIK7N6jLQxKPsQ3eaMtF3
2NHjScbqe9J59k3jZHEYId8IBUWTfb0saEcdViFdjACgdOo7FMXybzZE9row/eVAtm3X4eRQVfTT
17XeH7TpiFrMBBih/VjURHypUb+3jN7arLLZDQFG0cHSqm7D343zLPmiWmugAq1Ul3XCjz714JVV
qNBiD+2x3I3poN077MTDdhlQ4ODQ8MSTVlYAM2ZXHJ1quJepOuygDtIummCLahDgx167ybS0OlDY
hFZH2XuaCRcbawcQ7sIuoHZkaBBSeR48Np8goFWlbW9IRtnFM8sfGikysLvs3anSr86AOamlAU1H
4mXIeushrrTNsIxf9LwQIem3goA0G9iaUd4m2vzQmi4VvB4NriNG/anJyhqRrgopAELM4x8Gud+H
kj9CRHX15zIvVRQTZguDkOuS0GZav+6WKqRWIlKr4tEBBx7GM2IBlgabcYiNiyHYlUfWayFicZud
6QIPp2RW7qZq+NKpqFVSWU0hpm5Bk795t3rMVeB1mFo1nCXzuqhL9YvUJDmork74xHohVr0jk/Gy
aatROybTiMYv6gOlRyNFYOGB3Br3KKc3UZjpMauG1zZV3H2SSRRUsMxU6cTwP/IXIAc+xQP5rFel
duJbKs6KboBHwm+dkW9riHq6s9zoRZiTviP9QB5t0CBIEcchcOSi+YtTQbxqz1lWFbu8X5SdCXKt
WqD9MsRvam8iGtKtPku1de/s0TyiTMv36mJ8K+z+TOcR9RmD20yewy4ftJr0zATPjRjPcKNDfAXO
pqOVGRr4h+hrVluQa4QSJSieMFN4p5mqRz+SOyXjEoEveTRgmjRSiVGAqYv0tZkSktFZu1gfD7l0
Ao3AO5SSA+2OxPvkWP17iYkrjY3oXJnPeVtKFJHDIe1aNchatunCSHcx3cPOJRKaxA2S6seE4nsv
1H3u9bvELMK2K8h4VdsmTDLlZsDwDBN5sU6VrT0Tgnrbm2Rxq8h6QohfOk1rOW49Wj57KVvEU7GT
czTPJ3Vp9ECHSB1WVb2vs9S86aGEr3QLJXaZSQZO6YXi9qmW7I4rvTw6dhW6o+gPJlkNkUczm8yc
aVs7inssUG77Qqt6NiOm9ejCQayGfj7Os7gMg5XvONG/dXaq+40+KH6vexIeQPpexC05DLhFj5Ts
so6WDccVhBHwR/qSnms6DDGk/lPPYKJXS3GBrlFsZ03bRqQvbOsWn/E03xtxbt5FvYRAHlk71qHL
pp8tLORg3TB8cAHYgdJsXx/ZktQr1LvaEyRR+J7VXcwMm9Qyul8MXYotNFGQgZW95yRI91S/yXOw
2h3hTaZfjDoWVtXwaLqK9Gi0xEroghCWZc2jXKiFiVSc43GFgrjVXWe3730Tj38jrqSE+dPAS8/a
RVZJRdrQoLCgEzV+XkEQuhXRXHOUhyRrwIGBQfH1gtW5R883xCp4WDxQLGntHudppG3i9F4AsiJW
HHngZMHalnrzaZKLxX6N0ysvhhfRtFWgMb0fBjF9I+bUepT5EdYB7nxCS7DCZXg/XeB1O6WprE1e
Vd1Rwe6Yx/gMa7f6NHlmGtbL1B9GiyMZ05sMxm7Wz0j25MbG2oKp23E2ILXoc+u4EWSfsKNou02u
a3DzjeLDjoweXk3v+pTVO7+souG06JiEUbrOgSjONULiLYT/yTfjiPefZLKxVJ1ackBu0duUG2KP
pj0/NS3OmXLK9tTyjmrmEGpBIvBmVAYZsBGaz0CyYY13ir6ZObHO0Eq8oFOpjiTIRZl7MnPXwbgP
+wmQAxzThMBgxTrVs/oy5PGXoZJvOFi9nT4IDOg2MgIN5DlNdXTuxEK1Dmj6zl62pJi6G4eafuDJ
Yjw21CuTih3Uwgl8sikp+mIwhq2MuhHRX2dexsKofHeGqwlBl3WZlYqTFPy83ZRQ6piyhAEg3bFh
wfQliaDxqvTSoUUJmzIrglKM6dkV6beSAsyunh+k4sVb9rfEFhpK+6Anan/OavvJKALK0/lZA7e6
QgjP/eKIu+vFfhr6v+mi2OtB+Z/VwnrQGithWXVtG7gaqOWfD9qx1lpFLE300EaTF3qD8E6RXXmk
lQHEVk39pWryPWX16WGw3pPFA4hiEUSMBoMeev1VjYydUmTpRlEzVsEwfkKpl/qWeI/pTLeyQzv/
QGEsOU6dreyIgLlXLCLQ3IIgN9eDOlflThFIT5U7E6yWrNt8Y7n6EGDT9ALPbQYAZ0Qn1yTe+sBV
l+0iJ/CfAu1Pbo/Rjo/xZstRI/QAjcjULpuOBI1hui8ixz2DE21xB4J4oOBGCFyUNSyi+dFsovA8
WpSLs2h7wDhdwErQPlvjhqSk7g5HSh6WUebsHIINa9kr279eNZjrfuKXL95c9zbUhVXDAf/28xdf
gLRstFg4D5m9AORJtOmmrhg9P5k9yN1i8padaiLIIqV7O3YdWUfxqWxlf64sDW+pqSQPeXmD8kjZ
1F02b/Eh2mGfVi9qpFqnoSYPk8g/72ZF5TOvGH7patZN0aiY3OIMEKiZHpClZ9Q8KqxPZevsSx2K
eGlBfCSZKH3SYGhkqfsZ+nd5XIY4Dgo9KkiRdH2Aqe1jJ6KWlBFSwVglHxSzjY5//R1R+v4vXxIV
dOoGFEB089cvacwb2eADsx5YIzJjJkB/pHZPUlV/bOJB3fE3P9l6kgb2AHpC7ZeJ7UoyBHAWzENO
VAOphUBD07bvWPtOY0BWFMtasxZh5VT1hhgJjQgR7QQocrmoXtFTc84bxu3CPqCnGo4Ed16cOnkt
e9Xcl+05zoez6lTltq1i7TCSsQV/od92du7tvNZ5m2OUO4yKy5NDjkczGd6hMgj/w15MZmEeapU7
+42aLFuoWoT0uCS4aG4y32Qmg1wq1+AVCXuXWHK/9ErzWHeFewYnIiEgjT3C+nn03fQmwc35iS03
OGb5eg1zkL2J1j4FSEw8Y9jPsfmkasgLjHRBKtxSw2EhwUByFPTMgoT20i0inQGkDCITfdqaikq2
YqspgVclZDTV1id75LQc2etsprGw6Oeh5jDLVuzHnNDgpLC1U3lA1EUEg2cre4VF051mjiQ0eU0T
Kl2WX8ZmDsBxybAt7XPZZ/2DXNSt0kUgcrravlmImggTqcZnz5KfeqNl2GgngvnSN32auq9uqgey
W7OArcjd56wJ0QM7d0iSvxEoO5MH53d0CMMiNy1f6xtzd52BTNh4qxL9TIz7jSRtPBs197aplWaL
LqrcmHq4FFlLWvF4qFXFPq4EiBJy8jETQYm7kexvRzmSXX5QoSK8GCmET3uW8z2I5mNj08uXs/pK
PrX2PE4U07KmDYtJmdl1KmTG6khJhwFPTqe4xSlxnbuues51PF91zS4H6/AW0iFp1i0jj8h3V15S
S+0X8kJ/okmIqyAbPxytd0K1pLpZyQaDC5qHJ0MeY6nE59oV5bZqM4nUl5suamQnRzhf5oSKTazi
OKXY9upkxblezTHD125CNGG1lFHbBt5szIRXE8rhOxD7CE0VmHjBz/9Nd4HB7Nez2DNMtqMasbjX
gs3affjDjtQttLxvqQU/WDaLgyn3krCyeufYUlG5YVJ6WGyGfrgS5q2TKo96vNIFazAB2TjVu5lq
c6DBC9hY7O4mw2pORmJi5ozulLxAFJUUTxYCfL1b7omsivfSmAElkU7/7LmtGUjXRi9Lvuuu1Ksn
AJLWTm2Zt6/jrNHQ8ZXZKsCKCPYglnkkwz36hkL6Qc0M70mIYlvyM98MaYRoD/ETGYiwepkz3Q0W
tirQB3fascKlu+0pPR4fLdtCYyW0WLGjfUQwRzDF9sIAHnXw3Z1to8zuSVlcl7J2KfZ9Doy/wlH+
Izze6o0TMc1ryNJKACpE/9mBZ5Ak6YL3eiW6CzXekCBsBUV1PxQdNFqljJ+Npa73qeTvZsqUPOXR
o415d8MmCHoQgK+DZ7bZoZekCtcRo5vqiHtoNOolguoGRAqGVGSjT3IbKh+W8dra4A3iWU/PNonB
hyE281BA/t54vfOe021/oPRtg86TwPkNJfOrck8/ZjxhLwMxkmD0zmZQ4tUw1asWQnnoNHrC1BB2
LWgfX4Ju3ciiR9XPhm7SFlbzUqm3WTbsChZ7fu7k0Y1el56vwAoJYpJEdm7c5H7XKcVNO6XUNUbl
RQ4lIe5r4xwuDWOc3bPNYNFRlrp1KvQnVY3RR5YDQTtRvwQRQeKb3o5DaeC9WPIRSV3vEWyJTCUH
D9Zw6NR1t3GrnmK0Jwo/FslrnAiC2SFOhllPA6igzO6XmccetkVPn9jzPd8D5Mn0fcTA91jaawQs
OtOjrIr21s4yH8REEnRjnb9DUWLGjb7ilZvDqOOMFNqYHdJSGhQUoxOu2PRGuvKIHTN7RlDwRsFG
Q1rAra72Tp5YHuo6M46wsvSnrOjSjdDINLflS94qUPGQLtxFMWGzVZMSQtWqKBnV3OUn9NIHGoAT
+T5sv830e9SMb1csbvKiG4pAxzAu2wlWl1HeS+Wb7GJibhvCzOOMaBPhFMZuHiz6AGrpPptLlu+o
ItYbJcnKXQoQhZ66/YL03g6h57TnVBh2GCFkMWLm36nNZ9Q4uXzKZr0KuqlIDsIqnkHY9buetKZj
pT4NRsOSB6HcZ3fI93Vz6Rac7gsUjW1Xdt80I3FPc66vds4Zlkcqt0KL5Y1Kgft+FN3BUgZ7K0yl
YHit5pc04rBjcRRjiPwEiYSDBx9zmFtaEcyM4kQcFniiis/VlJMHYANc0hPrPJgVveypXP4fd+e2
HDWShOFX8QtYoZJKh7qZiLXB2JyGAIaduXIIu+mW+2ip3Xb76fcrSW1UasN4SMduxQbcACZbys7K
w59/Zh0dsi36w0pXn27oLp3MzPUhDBLDLaw3DMabc+DJTXlHTnZYb1+PucVywRTSSxarbo5vcjN/
NV8wlrgYbyZHSaQmf85Vdn0Mqyf7cJWswByqS3CK6D0XfLDSrCyZnJxO7k8g1rMpYqPr4zUXDpXj
df75dEFu9NFeenW4uFdvcz354+p8ffhyNWYwYV2dXm/ZnMmq/PmbdLUlDaR+Oro51Oen88O8PlEV
65LjK7X5qFYnLH5bvgzXNZfBccfj/dG8Ov9wlwCc6s1idjYfb7hIRsfnr/V0XqEorhTLFJc8L+oy
wutwTdD6+vbTeDmbvYvy7d2rmC0IczjTR03avE2K9WxVnVG8f2Lx2vR4uzXMOR6ykqcsX8zM9tXq
5upixm3BJxDvw7fRdXh0z8z/i9vsfHK8XHJvS7o9f3t4e33//nYzHR+ZlR2b1ZpkNlT56b2K2USR
wfuu/8rUfXQazrd3Z0aRJEzXV4zIltktBFUW1gEWcyXZPDza5CwliGKD0swHDkv1+iq8uX0/Y3MT
WFP8bXbNqq/pHXNWerv4fVxNoiPNpRJvMsjVH6dVemLMF8XV33/mYOfcGp+ER3eTm/o0JXdvI+X/
TWep14Taay09NFtsW6i5b+nz8td+aNfFeVzQE3tVYUg95bSqmmdqGmU/EzEr6KfdXNLNiqMgS1OI
rpTGOmIXFVnLbLkYd/98mKdBrgF7qN7oajYf1tPPjzTw85fbb+Hty3Ge/mJ5s1jb1h9d0UW/8xZp
+ltPef+BhN77myCBXcnqPMOeZUUscd/fmIATx0C0URn0Jp3SmuMD//s6+GHDMssM/fKnKGEg4rsS
tApYF8PKGDhL3O4TW632jSDDSJhc4GKm/5UFDB697eQ27VpjIQfR28c6aDblwPe2JDBCkfv2SqmA
I8JG9oShcqAM70wAZnAMpiDSgg4DTR1NCWPH84izQ0eADYQmBpSCqtG4A98OQg7GJ1RCzGlnvWZC
j1ybyG50c00hSwINQUmzYCrXGUQBTMUvb8C3E7YP1RI9HsLLP4wJkb3fC6qpBvw0oKV9d5CbgFdX
nAeD4Vm/4JsWlEnEpgCLw8AaZ+IE7FKFZuATTRQwjsGJIWamdEn8UwIwROupBJaQBRE7riGpwY/F
JVj/37cEpTAFiCu04Zu4EbeRyKfomNpr6kSeMYaCw61JbGnkbMV0U4bxIUyCRGecA3ZSYC7av+NA
u07qFKI8ANaCK4gG4Eg1UbBvCjnnISd1YMxJMw62I1F5ZAoqgrcgtYUogCAZ5TDwU4rW5rt2tBAH
rCViBi6EXOWlFmjG2HWBohNBrkDzF1oaVNXYoJCBb8x0kJJNMzMUskyotRW/wqSi2yItnbQOGBsI
swhCX9RS8wbOETUkBnK9Zm4qJUT4FiaxBbFfIHtmFStfMhly82Xvecc0gNGLueRhTi9Nt8bnk1+g
rhNXUJwI7ADeOPMFe2GShInhkpTkuauxW2fslw5yaYQgeYa9zb5RHAPLPeGLuckCUAJZEl6TVAIK
WQM1+OYVGK2S+sYogMTLVm/N6CFZg7X3foQwMYBDCD+4mTGGjeCdU1AsJJcqIQvAjBJl0AJJARfZ
uUognSaOkkykJAxZCzh4Zgopt1ALtUDiSGiE1g3C1lK+XS2YnACCkWAJeU7y6CGwgL8Wh8kooEIA
YkuT5jxYBK1/IDLQFbsKBXuxg3jUlL6dCFJ6O3YtSpniLLAVUgT8jmEBpBBx+lrIE5wj14ZB/2co
j8kB75IFZUjtpVoIA7jaQCzAraALYM6uFoyi6La3wD9gcb7ZQsx4hrigNAFTp8whhgnasFibq4UG
cKSehFoIwuRdgGCW3m6hEB0HnQRokhCAX4iYigkHTiE1QQTwAuNcZ6GdlfEuY4pCIptQCxZZsF4h
YYaBax6BFlxDyFIwVwU4/QC++BUkI/Af6WGgisrt9Dj2rvB+UE5dHeAYSSDIKskttZfhgdpOiVMF
ICTo1JndCqay/TZcRgUBKM2t3bSgGljaN0vQ3RH9dbBRp/iEZslNrnaJQD9EGh3gemKgLE8dI2Gr
aw8KlEArjuH0OMsScmPbYnCPA/1IAig5JdC0p5ZAWi/3iwAKFIlaxVSM+MeBEsAaSZJ6BbV3aQId
4zZw/7opxAmtd75o25Ci0c3cqKsF6mnyRPD5MKcvB0zfVm0eoQp0JWOxFkiWuA3Rps0USECqgwOh
VArKhvP8Dr145hrj1G5rkaVLGbCyzZcVZwEgyUKJfddISk1j0o7jkJZ00ItvWiCGS7UQB9wdT+Mx
7iLhAFWgkkyyjHvnPD4QJLVSLUQBCSHQLT0IWMNNvdy3BXrUzFqQnZJYG9vF9s8taL5EqRZitMDE
aWp312izV0DQ7AnQjgWcvcyXcOziYpqckWYbPUnVsXNcp2CAHADeG6TVvyoSdoEFiGVukQYL9+8l
JOC2AW9fsn8SgN1BXAgMOEbL28m9w1Qi6nupGdCMywFTbIX0kBL2tZBlAUsfcgO49NCc8Cw2WAai
1BRAEVnrZCxvhe4ruzdcW7CxAY9pcj9pbFCu7OZH0WmIcYnwEyDkMIjSLRjpG0JuDYVkEXgpyZoS
qvlAj/JFq4X2jP561gyeoPEHKCCPWuzINQSbKpGXkk+mD7WFX8eByWo5p1GRD7JnPWUPTQrOuAe0
klXD4oPSSokFHOsf6M46KAsFiU4EtsDi2IhfNgzsdyThtTIPnLKLwe4tbvE3z2yB2CZ1jbb1AIi4
S4r3SY15QPSgSGHlB4m18a+OpD/WkaoEfoESSoGrpKQLe5lCmy1yYCivqC+aUtszQyCnl7pG4OYd
/2CYKYXQ+Hj7jtrlIcDIks5IXD9SORnDgVd8yynOcQArgatRM9iGDDmzXbf8D5oOT4iiD7Mj3C0z
u2ymRspR3Vtq9rc/sBur2BfQjUtYRrydiXB+0C48a0W3tHn7598cQn0zztD7x914Q/M53X/vXnD/
o53P2r3V7i9Py1FVVBesAWp2r3WP2S5S+9es+FrMi/48B8GZdPj7k+ztaXsIB38juJ4O5NqOlVhu
Vd4vF67gZvxALnhaLOqi3j1iO9hgKcxSycfFrPy2rBal89QtM1gsmwtbq+JyuXtK+9QM3YPPySWz
g/ViXbKpfiesEd5MukiFvxjN2OBXjfqS29EBseRuneDB8tvBMWOr86+u2g2p1u5TH91C+CTr5nqM
qrx0vk9u57Y8Punzs6WxGruP3HFmpZJ/vDPxxysZn6SMs8ti4hhgR+yUPvDZjOuSuEZpp9TmRLY8
QbFobt0uBl5EU5buPurXLeNseeuaBTvbiJnSB36z75tacpRYMAJuLqbb3SM2Sm65NlLR7Ngo6z01
twwWqex3XBrpeI+OECGXW21nxeKyr46OZSAXXdfFBfO6o/XasemoJXiJ5ZcXLEAo3NnMlhwgF00s
YOW/Y9kRGfozHJh3ZV3b36tV6Si9naGSP3nNEtdqKPpZHnzJTd+uD4la2qb0od+PvlbFIHvq+tpy
0ZvCjVtdf1Au+PbgtJiv6knphnXk26bTc8h/ParqkeOpukGK5xD+bnRXXjhhrGPmP4fwv5bVdKcD
62ERbbsvYtF2dfHBccFat3JgiS0f5nk+4AXXog3OfttPlYr/fVK6Gm9naMVipzMyEreqoZK0zR6x
6Go0Ho6/N400qeAPo8Wi3s42xaBM6LoTUvEfJ8vL0cFZvRfbWthfKv6TXZT9qCF2oPrzfMC+IXZo
tVT8Z7Q/quuRk1Jwr6LtZsll37lVZYctS+X+sS4mu6ezPqVjxUrFfhlVcyKbI7mFgcWSSyqbgXlz
p5bFVqWi/10Qd7g/zD2aHWQpFs7u+IMvjz18iweK5Zf1xZKlNk7m1rVmxbK3S3bsj3cabuykRfF+
LvkxpOlh48Y+/rTbJvLYf3PBNfsTF7NRUf32HwAAAP//</cx:binary>
              </cx:geoCache>
            </cx:geography>
          </cx:layoutPr>
          <cx:valueColors>
            <cx:minColor>
              <a:schemeClr val="accent1">
                <a:lumMod val="75000"/>
              </a:schemeClr>
            </cx:minColor>
            <cx:midColor>
              <a:schemeClr val="bg1"/>
            </cx:midColor>
            <cx:maxColor>
              <a:schemeClr val="accent2">
                <a:lumMod val="75000"/>
              </a:schemeClr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2" fmlaLink="$A$1" max="10" min="1" page="10" val="8"/>
</file>

<file path=xl/ctrlProps/ctrlProp2.xml><?xml version="1.0" encoding="utf-8"?>
<formControlPr xmlns="http://schemas.microsoft.com/office/spreadsheetml/2009/9/main" objectType="Radio" checked="Checked" firstButton="1" fmlaLink="$A$2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422910</xdr:colOff>
      <xdr:row>27</xdr:row>
      <xdr:rowOff>74295</xdr:rowOff>
    </xdr:from>
    <xdr:to>
      <xdr:col>7</xdr:col>
      <xdr:colOff>598170</xdr:colOff>
      <xdr:row>35</xdr:row>
      <xdr:rowOff>186690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430530</xdr:colOff>
      <xdr:row>22</xdr:row>
      <xdr:rowOff>34290</xdr:rowOff>
    </xdr:from>
    <xdr:to>
      <xdr:col>8</xdr:col>
      <xdr:colOff>3810</xdr:colOff>
      <xdr:row>28</xdr:row>
      <xdr:rowOff>34290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240030</xdr:colOff>
      <xdr:row>11</xdr:row>
      <xdr:rowOff>38100</xdr:rowOff>
    </xdr:from>
    <xdr:to>
      <xdr:col>7</xdr:col>
      <xdr:colOff>354330</xdr:colOff>
      <xdr:row>18</xdr:row>
      <xdr:rowOff>118109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224789</xdr:colOff>
      <xdr:row>11</xdr:row>
      <xdr:rowOff>114300</xdr:rowOff>
    </xdr:from>
    <xdr:to>
      <xdr:col>2</xdr:col>
      <xdr:colOff>0</xdr:colOff>
      <xdr:row>36</xdr:row>
      <xdr:rowOff>34290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400050</xdr:colOff>
      <xdr:row>1</xdr:row>
      <xdr:rowOff>45721</xdr:rowOff>
    </xdr:from>
    <xdr:to>
      <xdr:col>16</xdr:col>
      <xdr:colOff>270510</xdr:colOff>
      <xdr:row>4</xdr:row>
      <xdr:rowOff>125731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00050" y="236221"/>
          <a:ext cx="12153900" cy="6515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800" b="1">
              <a:solidFill>
                <a:schemeClr val="tx1">
                  <a:lumMod val="75000"/>
                  <a:lumOff val="25000"/>
                </a:schemeClr>
              </a:solidFill>
            </a:rPr>
            <a:t>What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do </a:t>
          </a:r>
          <a:r>
            <a:rPr lang="en-US" sz="2800" b="1" baseline="0">
              <a:solidFill>
                <a:schemeClr val="accent1"/>
              </a:solidFill>
            </a:rPr>
            <a:t>wage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and </a:t>
          </a:r>
          <a:r>
            <a:rPr lang="en-US" sz="2800" b="1" baseline="0">
              <a:solidFill>
                <a:schemeClr val="accent2"/>
              </a:solidFill>
            </a:rPr>
            <a:t>employment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figures look like by industry?</a:t>
          </a:r>
          <a:endParaRPr lang="en-US" sz="28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112396</xdr:colOff>
      <xdr:row>9</xdr:row>
      <xdr:rowOff>1905</xdr:rowOff>
    </xdr:from>
    <xdr:to>
      <xdr:col>1</xdr:col>
      <xdr:colOff>2859406</xdr:colOff>
      <xdr:row>11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54356" y="1929765"/>
          <a:ext cx="274701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Average Annual </a:t>
          </a:r>
          <a:r>
            <a:rPr lang="en-US" sz="1600" b="1">
              <a:solidFill>
                <a:schemeClr val="accent1"/>
              </a:solidFill>
            </a:rPr>
            <a:t>Wage</a:t>
          </a:r>
        </a:p>
      </xdr:txBody>
    </xdr:sp>
    <xdr:clientData/>
  </xdr:twoCellAnchor>
  <xdr:twoCellAnchor>
    <xdr:from>
      <xdr:col>9</xdr:col>
      <xdr:colOff>80010</xdr:colOff>
      <xdr:row>11</xdr:row>
      <xdr:rowOff>38100</xdr:rowOff>
    </xdr:from>
    <xdr:to>
      <xdr:col>17</xdr:col>
      <xdr:colOff>99060</xdr:colOff>
      <xdr:row>35</xdr:row>
      <xdr:rowOff>144780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06410" y="2273300"/>
              <a:ext cx="6553200" cy="45262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41911</xdr:colOff>
      <xdr:row>9</xdr:row>
      <xdr:rowOff>1905</xdr:rowOff>
    </xdr:from>
    <xdr:to>
      <xdr:col>7</xdr:col>
      <xdr:colOff>346711</xdr:colOff>
      <xdr:row>11</xdr:row>
      <xdr:rowOff>1905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400551" y="1929765"/>
          <a:ext cx="27432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Share of Total </a:t>
          </a:r>
          <a:r>
            <a:rPr lang="en-US" sz="1600" b="1">
              <a:solidFill>
                <a:schemeClr val="accent2"/>
              </a:solidFill>
            </a:rPr>
            <a:t>Employees</a:t>
          </a:r>
        </a:p>
      </xdr:txBody>
    </xdr:sp>
    <xdr:clientData/>
  </xdr:twoCellAnchor>
  <xdr:twoCellAnchor>
    <xdr:from>
      <xdr:col>3</xdr:col>
      <xdr:colOff>3811</xdr:colOff>
      <xdr:row>19</xdr:row>
      <xdr:rowOff>186690</xdr:rowOff>
    </xdr:from>
    <xdr:to>
      <xdr:col>7</xdr:col>
      <xdr:colOff>308611</xdr:colOff>
      <xdr:row>21</xdr:row>
      <xdr:rowOff>186690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4362451" y="4095750"/>
          <a:ext cx="27432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accent1"/>
              </a:solidFill>
            </a:rPr>
            <a:t>Wage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&amp; </a:t>
          </a:r>
          <a:r>
            <a:rPr lang="en-US" sz="1600" b="1">
              <a:solidFill>
                <a:schemeClr val="accent2"/>
              </a:solidFill>
            </a:rPr>
            <a:t>Employee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Trends</a:t>
          </a:r>
        </a:p>
      </xdr:txBody>
    </xdr:sp>
    <xdr:clientData/>
  </xdr:twoCellAnchor>
  <xdr:twoCellAnchor>
    <xdr:from>
      <xdr:col>5</xdr:col>
      <xdr:colOff>160020</xdr:colOff>
      <xdr:row>11</xdr:row>
      <xdr:rowOff>110490</xdr:rowOff>
    </xdr:from>
    <xdr:to>
      <xdr:col>8</xdr:col>
      <xdr:colOff>34290</xdr:colOff>
      <xdr:row>17</xdr:row>
      <xdr:rowOff>3810</xdr:rowOff>
    </xdr:to>
    <xdr:sp macro="" textlink="'Data Prep'!I19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5737860" y="2495550"/>
          <a:ext cx="1703070" cy="1036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66B599A7-5ADE-4376-8454-B46DBD6CB177}" type="TxLink">
            <a:rPr lang="en-US" sz="6000" b="1" i="0" u="none" strike="noStrike">
              <a:solidFill>
                <a:schemeClr val="accent2"/>
              </a:solidFill>
              <a:latin typeface="Calibri"/>
              <a:cs typeface="Calibri"/>
            </a:rPr>
            <a:pPr/>
            <a:t>17%</a:t>
          </a:fld>
          <a:endParaRPr lang="en-US" sz="6000" b="1">
            <a:solidFill>
              <a:schemeClr val="accent2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5</xdr:row>
          <xdr:rowOff>0</xdr:rowOff>
        </xdr:from>
        <xdr:to>
          <xdr:col>2</xdr:col>
          <xdr:colOff>508000</xdr:colOff>
          <xdr:row>6</xdr:row>
          <xdr:rowOff>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495300</xdr:colOff>
          <xdr:row>9</xdr:row>
          <xdr:rowOff>50800</xdr:rowOff>
        </xdr:from>
        <xdr:to>
          <xdr:col>13</xdr:col>
          <xdr:colOff>1447800</xdr:colOff>
          <xdr:row>10</xdr:row>
          <xdr:rowOff>152400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1485900</xdr:colOff>
          <xdr:row>9</xdr:row>
          <xdr:rowOff>0</xdr:rowOff>
        </xdr:from>
        <xdr:to>
          <xdr:col>14</xdr:col>
          <xdr:colOff>533400</xdr:colOff>
          <xdr:row>11</xdr:row>
          <xdr:rowOff>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1,000</a:t>
              </a:r>
            </a:p>
          </xdr:txBody>
        </xdr:sp>
        <xdr:clientData/>
      </xdr:twoCellAnchor>
    </mc:Choice>
    <mc:Fallback/>
  </mc:AlternateContent>
  <xdr:twoCellAnchor>
    <xdr:from>
      <xdr:col>12</xdr:col>
      <xdr:colOff>55246</xdr:colOff>
      <xdr:row>9</xdr:row>
      <xdr:rowOff>1905</xdr:rowOff>
    </xdr:from>
    <xdr:to>
      <xdr:col>13</xdr:col>
      <xdr:colOff>1045845</xdr:colOff>
      <xdr:row>11</xdr:row>
      <xdr:rowOff>1905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9054466" y="1929765"/>
          <a:ext cx="1600199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Average</a:t>
          </a:r>
          <a:r>
            <a:rPr lang="en-US" sz="1600" b="1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US" sz="1600" b="1" baseline="0">
              <a:solidFill>
                <a:schemeClr val="accent1"/>
              </a:solidFill>
            </a:rPr>
            <a:t>Wages</a:t>
          </a:r>
          <a:endParaRPr lang="en-US" sz="16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13</xdr:col>
      <xdr:colOff>1680211</xdr:colOff>
      <xdr:row>9</xdr:row>
      <xdr:rowOff>1905</xdr:rowOff>
    </xdr:from>
    <xdr:to>
      <xdr:col>15</xdr:col>
      <xdr:colOff>605790</xdr:colOff>
      <xdr:row>11</xdr:row>
      <xdr:rowOff>1905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11289031" y="1929765"/>
          <a:ext cx="1996439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accent2"/>
              </a:solidFill>
            </a:rPr>
            <a:t>Employees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per 1,000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tabSelected="1" workbookViewId="0">
      <selection activeCell="K11" sqref="K11"/>
    </sheetView>
  </sheetViews>
  <sheetFormatPr defaultRowHeight="14.5" x14ac:dyDescent="0.35"/>
  <cols>
    <col min="1" max="1" width="9.1796875" customWidth="1"/>
    <col min="2" max="2" width="21.7265625" customWidth="1"/>
    <col min="3" max="3" width="18.7265625" customWidth="1"/>
    <col min="4" max="4" width="14.54296875" customWidth="1"/>
    <col min="5" max="5" width="10.7265625" customWidth="1"/>
    <col min="6" max="6" width="16.7265625" customWidth="1"/>
    <col min="7" max="18" width="9.1796875" customWidth="1"/>
  </cols>
  <sheetData>
    <row r="1" spans="1:6" x14ac:dyDescent="0.35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35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35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35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35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35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35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35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35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35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35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35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35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35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35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35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35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35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35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35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35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35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35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35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35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35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35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35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35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35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35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35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35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35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35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35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35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35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35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35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35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35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35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35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35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35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35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35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35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35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35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35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35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35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35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35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35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35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35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35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35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35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35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35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35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35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35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35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35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35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35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35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35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35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35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35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35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35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35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35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35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35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35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35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35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35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35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35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35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35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35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35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35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35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35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35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35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35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35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35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35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35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35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35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35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35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35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35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35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35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35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35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35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35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35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35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35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35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35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35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35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35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35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35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35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35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35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35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35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35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35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35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35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35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35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35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35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35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35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35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35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35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35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35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35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35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35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35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35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35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35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35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35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35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35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35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35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35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35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35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35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35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35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35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35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35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35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35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35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35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35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35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35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35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35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35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35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35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35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35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35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35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35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35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35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35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35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35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35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35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35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35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35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35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35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35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35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35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35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35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35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35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35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35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35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35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35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35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35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35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35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35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35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35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35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35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35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35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35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35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35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35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35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35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35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35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35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35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35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35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35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35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35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35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35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35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35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35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35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35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35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35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35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35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35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35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35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35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35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35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35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35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35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35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35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35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35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35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35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35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35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35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35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35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35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35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35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35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35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35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35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35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35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35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35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35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35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35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35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35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35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35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35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35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35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35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35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35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35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35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35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35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35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35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35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35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35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35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35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35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35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35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35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35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35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35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35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35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35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35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35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35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35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35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35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35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35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35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35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35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35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35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35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35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35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35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35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35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35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35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35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35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35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35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35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35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35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35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35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35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35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35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35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35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35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35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35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35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35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35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35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35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35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35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35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35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35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35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35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35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35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35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35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35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35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35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35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35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35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35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35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35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35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35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35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35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35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35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35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35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35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35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35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35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35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35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35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35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35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35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35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35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35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35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35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35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35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35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35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35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35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35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35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35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35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35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35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35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35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35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35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35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35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35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35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35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35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35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35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35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35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35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35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35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35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35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35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35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35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35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35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35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35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35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35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35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35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35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35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35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35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35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35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35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35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35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35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35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35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35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35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35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35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35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35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35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35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35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35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35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35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35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35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35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35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35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35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35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35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35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35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35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35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35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35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35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35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35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35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35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35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35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35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35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35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35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35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35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35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35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35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35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35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35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35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35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35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35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35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35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35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35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35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35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35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35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35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35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35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35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35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35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35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35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35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35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35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35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35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35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35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35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35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35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35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35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35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35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35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35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35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35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35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35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35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35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35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35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35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35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35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35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35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35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35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35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35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35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35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35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35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35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35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35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35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35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35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35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35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35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35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35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35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35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35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35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35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35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35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35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35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35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35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35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35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35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35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35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35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35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35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35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35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35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35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35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35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35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35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35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35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35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35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35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35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35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35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35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35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35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35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35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35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35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35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35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35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35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35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35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35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35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35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35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35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35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35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35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35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35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35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35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35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35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35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35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35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35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35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35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35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35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35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35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35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35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35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35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35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35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35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35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35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35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35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35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35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35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35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35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35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35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35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35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35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35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35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35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35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35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35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35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35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35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35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35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35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35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35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35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35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35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35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35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35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35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35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35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35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35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35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35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35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35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35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35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35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35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35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35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35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35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35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35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35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35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35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35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35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35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35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35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35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35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35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35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35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35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35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35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35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35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35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35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35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35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35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35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35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35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35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35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35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35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35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35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35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35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35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35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35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35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35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35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35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35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35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35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35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35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35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35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35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35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35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35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35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35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35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35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35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35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35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35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35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35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35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35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35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35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35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35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35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35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35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35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35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35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35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35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35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35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35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35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35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35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35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35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35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35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35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35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35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35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35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35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35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35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35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35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35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35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35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35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35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35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35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35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35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35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35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35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35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35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35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35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35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35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35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35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35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35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35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35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35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35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35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35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35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35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35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35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35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35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35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35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35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35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35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35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35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35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35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35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35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35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35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35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35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35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35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35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35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35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35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35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35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35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35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35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35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35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35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35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35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35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35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35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35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35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35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35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35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35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35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35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35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35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35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35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35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35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35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35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35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35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35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35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35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35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35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35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35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35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35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35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35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35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35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35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35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35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35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35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35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35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35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35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35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35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35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35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35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35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35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35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35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35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35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35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35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35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35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35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35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35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35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35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35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35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35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35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35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35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35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35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35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35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35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35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35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35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35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35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35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35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35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35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35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35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35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35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35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35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35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35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35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35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35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35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35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35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35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35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35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35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35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35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35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35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35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35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35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35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35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35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35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35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35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35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35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35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35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35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35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35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35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35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35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35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35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35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35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35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35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35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35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35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35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35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35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35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35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35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35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35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35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35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35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35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35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35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35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35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35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35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35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35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35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35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35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35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35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35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35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35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35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35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35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35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35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35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35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35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35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35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35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35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35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35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35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35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35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35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35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35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35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35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35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35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35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35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35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35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35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35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35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35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35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35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35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35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35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35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35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35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35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35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35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35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35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35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35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35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35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35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35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35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35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35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35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35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35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35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35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35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35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35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35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35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35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35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35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35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35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35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35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35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35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35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35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35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35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35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35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35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35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35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35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35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35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35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35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35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35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35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35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35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35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35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35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35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35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35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35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35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35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35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35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35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35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35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35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35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35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35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35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35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35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35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35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35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35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35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35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35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35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35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35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35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35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35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35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35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35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35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35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35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35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35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35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35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35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35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35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35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35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35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35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35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35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35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35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35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35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35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35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35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35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35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35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35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35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35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35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35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35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35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35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35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35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35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35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35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35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35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35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35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35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35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35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35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35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35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35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35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35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35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35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35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35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35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35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35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35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35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35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35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35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35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35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35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35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35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35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35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35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35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35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35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35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35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35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35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35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35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35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35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35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35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35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35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35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35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35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35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35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35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35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35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35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35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35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35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35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35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35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35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35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35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35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35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35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35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35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35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35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35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35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35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35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35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35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35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35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35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35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35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35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35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35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35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35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35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35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35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35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35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35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35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35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35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35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35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35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35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35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35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35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35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35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35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35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35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35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35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35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35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35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35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35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35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35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35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35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35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35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35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35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35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35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35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35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35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35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35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35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35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35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35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35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35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35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35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35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35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35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35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35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35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35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35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35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35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35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35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35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35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35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35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35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35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35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35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35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35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35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35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35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35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35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35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35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35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35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35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35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35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35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35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35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35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35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35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35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35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35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35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35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35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35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35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35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35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35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35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35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35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35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35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35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35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35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35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35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35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35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35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35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35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35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35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35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35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35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35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35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35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35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35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35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35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35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35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35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35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35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35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35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35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35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35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35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35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35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35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35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35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35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35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35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35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35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35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35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35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35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35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35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35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35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35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35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35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35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35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35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35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35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35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35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35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35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35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35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35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35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35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35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35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35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35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35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35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35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35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35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35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35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35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35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35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35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35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35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35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35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35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35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35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35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35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35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35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35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35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35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35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35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35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35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35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35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35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35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35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35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35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35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35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35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35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35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35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35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35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35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35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35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35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35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35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35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35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35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35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35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35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35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35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35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35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35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35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35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35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35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35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35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35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35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35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35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35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35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35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35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35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35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35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35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35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35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35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35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35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35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35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35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35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35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35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35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35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35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35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35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35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35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35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35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35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35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35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35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35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35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35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35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35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35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35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35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35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35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35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35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35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35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35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35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35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35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35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35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35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35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35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35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35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35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35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35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35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35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35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35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35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35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35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35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35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35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35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35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35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35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35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35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35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35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35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35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35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35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35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35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35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35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35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35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35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35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35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35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35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35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35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35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35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35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35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35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35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35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35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35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35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35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35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35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35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35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35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35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35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35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35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35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35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35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35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35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35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35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35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35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35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35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35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35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35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35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35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35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35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35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35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35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35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35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35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35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35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35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35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35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35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35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35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35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35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35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35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35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35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35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35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35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35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35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35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35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35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35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35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35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35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35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35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35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35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35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35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35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35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35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35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35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35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35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35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35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35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35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35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35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35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35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35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35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35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35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35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35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35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35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35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35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35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35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35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35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35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35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35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35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35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35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35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35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35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35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35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35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35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35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35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35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35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35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35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35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35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35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35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35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35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35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35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35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35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35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35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35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35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35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35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35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35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35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35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35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35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35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35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35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35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35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35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35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35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35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35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35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35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35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35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35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35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35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35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35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35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35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35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35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35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35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35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35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35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35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35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35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35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35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35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35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35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35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35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35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35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35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35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35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35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35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35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35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35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35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35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35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35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35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35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35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35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35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35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35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35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35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35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35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35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35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35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35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35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35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35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35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35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35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35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35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35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35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35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35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35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35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35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35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35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35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35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35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35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35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35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35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35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35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35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35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35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35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35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35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35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35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35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35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35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35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35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35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35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35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35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35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35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35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35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35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35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35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35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35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35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35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35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35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35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35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35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35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35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35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35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35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35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35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35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35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35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35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35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35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35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35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35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35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35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35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35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35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35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35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35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35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35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35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35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35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26E5-0011-497D-8F5E-4B2E56443F19}">
  <dimension ref="A1:T50"/>
  <sheetViews>
    <sheetView workbookViewId="0"/>
  </sheetViews>
  <sheetFormatPr defaultRowHeight="14.5" x14ac:dyDescent="0.35"/>
  <cols>
    <col min="1" max="1" width="21.7265625" bestFit="1" customWidth="1"/>
    <col min="2" max="2" width="18.26953125" customWidth="1"/>
    <col min="4" max="4" width="20.453125" customWidth="1"/>
    <col min="5" max="5" width="16.7265625" bestFit="1" customWidth="1"/>
    <col min="6" max="6" width="16.7265625" customWidth="1"/>
    <col min="8" max="8" width="21.81640625" customWidth="1"/>
    <col min="9" max="9" width="12.81640625" customWidth="1"/>
    <col min="12" max="12" width="13.7265625" customWidth="1"/>
    <col min="13" max="13" width="18.26953125" customWidth="1"/>
    <col min="15" max="15" width="17.26953125" customWidth="1"/>
    <col min="16" max="16" width="16.81640625" customWidth="1"/>
    <col min="17" max="17" width="14.54296875" customWidth="1"/>
    <col min="18" max="18" width="25" bestFit="1" customWidth="1"/>
    <col min="19" max="19" width="14.453125" customWidth="1"/>
    <col min="20" max="20" width="25" bestFit="1" customWidth="1"/>
  </cols>
  <sheetData>
    <row r="1" spans="1:20" x14ac:dyDescent="0.35">
      <c r="A1" s="9" t="s">
        <v>64</v>
      </c>
      <c r="B1" s="9"/>
      <c r="D1" s="7" t="s">
        <v>69</v>
      </c>
      <c r="E1" s="7"/>
      <c r="F1" s="7"/>
      <c r="H1" s="7" t="s">
        <v>70</v>
      </c>
      <c r="I1" s="7"/>
      <c r="K1" s="7" t="s">
        <v>73</v>
      </c>
      <c r="L1" s="7"/>
      <c r="M1" s="7"/>
      <c r="O1" s="7" t="s">
        <v>74</v>
      </c>
      <c r="P1" s="7"/>
      <c r="Q1" s="7"/>
      <c r="R1" s="7"/>
      <c r="S1" s="7"/>
      <c r="T1" s="7"/>
    </row>
    <row r="2" spans="1:20" x14ac:dyDescent="0.35">
      <c r="A2" s="8" t="s">
        <v>49</v>
      </c>
      <c r="B2" s="8" t="s">
        <v>65</v>
      </c>
      <c r="D2" s="6" t="s">
        <v>49</v>
      </c>
      <c r="E2" s="6" t="s">
        <v>63</v>
      </c>
      <c r="F2" s="6" t="s">
        <v>65</v>
      </c>
      <c r="H2" s="6" t="s">
        <v>49</v>
      </c>
      <c r="I2" s="6" t="s">
        <v>62</v>
      </c>
      <c r="K2" s="6" t="s">
        <v>50</v>
      </c>
      <c r="L2" s="6" t="s">
        <v>68</v>
      </c>
      <c r="M2" s="6" t="s">
        <v>62</v>
      </c>
      <c r="O2" s="6" t="s">
        <v>0</v>
      </c>
      <c r="P2" s="6" t="s">
        <v>62</v>
      </c>
      <c r="Q2" s="6" t="s">
        <v>75</v>
      </c>
      <c r="R2" s="6" t="s">
        <v>76</v>
      </c>
      <c r="S2" s="6" t="s">
        <v>77</v>
      </c>
      <c r="T2" s="6" t="str">
        <f>B18</f>
        <v>Average Wages</v>
      </c>
    </row>
    <row r="3" spans="1:20" x14ac:dyDescent="0.35">
      <c r="A3" t="s">
        <v>57</v>
      </c>
      <c r="B3" t="str">
        <f>Dashboard!B6</f>
        <v>Business Services</v>
      </c>
      <c r="D3" t="s">
        <v>53</v>
      </c>
      <c r="E3" s="2">
        <f>AVERAGEIFS(Data!F:F,Data!B:B,D3,Data!A:A,$B$15)</f>
        <v>93586.333333333328</v>
      </c>
      <c r="F3" s="2">
        <f>IF(D3=$B$3,E3,0)</f>
        <v>0</v>
      </c>
      <c r="H3" t="s">
        <v>54</v>
      </c>
      <c r="I3" s="1">
        <f>SUMIFS(Data!E:E,Data!B:B,H3,Data!A:A,'Data Prep'!$B$15)</f>
        <v>26277342</v>
      </c>
      <c r="K3">
        <v>2017</v>
      </c>
      <c r="L3" s="2">
        <f>AVERAGEIFS(Data!F:F,Data!B:B,'Data Prep'!$B$3,Data!A:A,'Data Prep'!K3)</f>
        <v>64714.4375</v>
      </c>
      <c r="M3" s="1">
        <f>SUMIFS(Data!E:E,Data!B:B,'Data Prep'!$B$3,Data!A:A,'Data Prep'!K3)</f>
        <v>20063464</v>
      </c>
      <c r="O3" t="s">
        <v>1</v>
      </c>
      <c r="P3" s="1">
        <f>SUMIFS(Data!E:E,Data!B:B,'Data Prep'!$B$3,Data!A:A,'Data Prep'!$B$15,Data!C:C,'Data Prep'!O3)</f>
        <v>242419</v>
      </c>
      <c r="Q3" vm="1">
        <v>4887871</v>
      </c>
      <c r="R3" s="10">
        <f>P3/Q3*1000</f>
        <v>49.596030664475393</v>
      </c>
      <c r="S3" s="2">
        <f>AVERAGEIFS(Data!F:F,Data!B:B,'Data Prep'!$B$3,Data!A:A,'Data Prep'!$B$15,Data!C:C,'Data Prep'!O3)</f>
        <v>62111</v>
      </c>
      <c r="T3" s="11">
        <f>IF($T$2=$S$2,-S3,R3)</f>
        <v>-62111</v>
      </c>
    </row>
    <row r="4" spans="1:20" x14ac:dyDescent="0.35">
      <c r="A4" t="s">
        <v>51</v>
      </c>
      <c r="D4" t="s">
        <v>56</v>
      </c>
      <c r="E4" s="2">
        <f>AVERAGEIFS(Data!F:F,Data!B:B,D4,Data!A:A,$B$15)</f>
        <v>90040.666666666672</v>
      </c>
      <c r="F4" s="2">
        <f t="shared" ref="F4:F12" si="0">IF(D4=$B$3,E4,0)</f>
        <v>0</v>
      </c>
      <c r="H4" t="s">
        <v>58</v>
      </c>
      <c r="I4" s="1">
        <f>SUMIFS(Data!E:E,Data!B:B,H4,Data!A:A,'Data Prep'!$B$15)</f>
        <v>22035033</v>
      </c>
      <c r="K4">
        <v>2018</v>
      </c>
      <c r="L4" s="2">
        <f>AVERAGEIFS(Data!F:F,Data!B:B,'Data Prep'!$B$3,Data!A:A,'Data Prep'!K4)</f>
        <v>66836.25</v>
      </c>
      <c r="M4" s="1">
        <f>SUMIFS(Data!E:E,Data!B:B,'Data Prep'!$B$3,Data!A:A,'Data Prep'!K4)</f>
        <v>20594171</v>
      </c>
      <c r="O4" t="s">
        <v>2</v>
      </c>
      <c r="P4" s="1">
        <f>SUMIFS(Data!E:E,Data!B:B,'Data Prep'!$B$3,Data!A:A,'Data Prep'!$B$15,Data!C:C,'Data Prep'!O4)</f>
        <v>431379</v>
      </c>
      <c r="Q4" vm="2">
        <v>7171646</v>
      </c>
      <c r="R4" s="10">
        <f t="shared" ref="R4:R50" si="1">P4/Q4*1000</f>
        <v>60.150626508893495</v>
      </c>
      <c r="S4" s="2">
        <f>AVERAGEIFS(Data!F:F,Data!B:B,'Data Prep'!$B$3,Data!A:A,'Data Prep'!$B$15,Data!C:C,'Data Prep'!O4)</f>
        <v>63180</v>
      </c>
      <c r="T4" s="11">
        <f t="shared" ref="T4:T50" si="2">IF($T$2=$S$2,-S4,R4)</f>
        <v>-63180</v>
      </c>
    </row>
    <row r="5" spans="1:20" x14ac:dyDescent="0.35">
      <c r="A5" t="s">
        <v>58</v>
      </c>
      <c r="D5" t="s">
        <v>57</v>
      </c>
      <c r="E5" s="2">
        <f>AVERAGEIFS(Data!F:F,Data!B:B,D5,Data!A:A,$B$15)</f>
        <v>74713.0625</v>
      </c>
      <c r="F5" s="2">
        <f t="shared" si="0"/>
        <v>74713.0625</v>
      </c>
      <c r="H5" t="s">
        <v>57</v>
      </c>
      <c r="I5" s="1">
        <f>SUMIFS(Data!E:E,Data!B:B,H5,Data!A:A,'Data Prep'!$B$15)</f>
        <v>20065896</v>
      </c>
      <c r="K5">
        <v>2019</v>
      </c>
      <c r="L5" s="2">
        <f>AVERAGEIFS(Data!F:F,Data!B:B,'Data Prep'!$B$3,Data!A:A,'Data Prep'!K5)</f>
        <v>69592.166666666672</v>
      </c>
      <c r="M5" s="1">
        <f>SUMIFS(Data!E:E,Data!B:B,'Data Prep'!$B$3,Data!A:A,'Data Prep'!K5)</f>
        <v>20961286</v>
      </c>
      <c r="O5" t="s">
        <v>3</v>
      </c>
      <c r="P5" s="1">
        <f>SUMIFS(Data!E:E,Data!B:B,'Data Prep'!$B$3,Data!A:A,'Data Prep'!$B$15,Data!C:C,'Data Prep'!O5)</f>
        <v>139300</v>
      </c>
      <c r="Q5" vm="3">
        <v>3013825</v>
      </c>
      <c r="R5" s="10">
        <f t="shared" si="1"/>
        <v>46.220334624604945</v>
      </c>
      <c r="S5" s="2">
        <f>AVERAGEIFS(Data!F:F,Data!B:B,'Data Prep'!$B$3,Data!A:A,'Data Prep'!$B$15,Data!C:C,'Data Prep'!O5)</f>
        <v>68067</v>
      </c>
      <c r="T5" s="11">
        <f t="shared" si="2"/>
        <v>-68067</v>
      </c>
    </row>
    <row r="6" spans="1:20" x14ac:dyDescent="0.35">
      <c r="A6" t="s">
        <v>56</v>
      </c>
      <c r="D6" t="s">
        <v>52</v>
      </c>
      <c r="E6" s="2">
        <f>AVERAGEIFS(Data!F:F,Data!B:B,D6,Data!A:A,$B$15)</f>
        <v>68427.875</v>
      </c>
      <c r="F6" s="2">
        <f t="shared" si="0"/>
        <v>0</v>
      </c>
      <c r="H6" t="s">
        <v>59</v>
      </c>
      <c r="I6" s="1">
        <f>SUMIFS(Data!E:E,Data!B:B,H6,Data!A:A,'Data Prep'!$B$15)</f>
        <v>12649500</v>
      </c>
      <c r="K6">
        <v>2020</v>
      </c>
      <c r="L6" s="2">
        <f>AVERAGEIFS(Data!F:F,Data!B:B,'Data Prep'!$B$3,Data!A:A,'Data Prep'!K6)</f>
        <v>74713.0625</v>
      </c>
      <c r="M6" s="1">
        <f>SUMIFS(Data!E:E,Data!B:B,'Data Prep'!$B$3,Data!A:A,'Data Prep'!K6)</f>
        <v>20065896</v>
      </c>
      <c r="O6" t="s">
        <v>4</v>
      </c>
      <c r="P6" s="1">
        <f>SUMIFS(Data!E:E,Data!B:B,'Data Prep'!$B$3,Data!A:A,'Data Prep'!$B$15,Data!C:C,'Data Prep'!O6)</f>
        <v>2600604</v>
      </c>
      <c r="Q6" vm="4">
        <v>39557045</v>
      </c>
      <c r="R6" s="10">
        <f t="shared" si="1"/>
        <v>65.74313121720796</v>
      </c>
      <c r="S6" s="2">
        <f>AVERAGEIFS(Data!F:F,Data!B:B,'Data Prep'!$B$3,Data!A:A,'Data Prep'!$B$15,Data!C:C,'Data Prep'!O6)</f>
        <v>106486</v>
      </c>
      <c r="T6" s="11">
        <f t="shared" si="2"/>
        <v>-106486</v>
      </c>
    </row>
    <row r="7" spans="1:20" x14ac:dyDescent="0.35">
      <c r="A7" t="s">
        <v>53</v>
      </c>
      <c r="D7" t="s">
        <v>51</v>
      </c>
      <c r="E7" s="2">
        <f>AVERAGEIFS(Data!F:F,Data!B:B,D7,Data!A:A,$B$15)</f>
        <v>63896.895833333336</v>
      </c>
      <c r="F7" s="2">
        <f t="shared" si="0"/>
        <v>0</v>
      </c>
      <c r="H7" t="s">
        <v>52</v>
      </c>
      <c r="I7" s="1">
        <f>SUMIFS(Data!E:E,Data!B:B,H7,Data!A:A,'Data Prep'!$B$15)</f>
        <v>12058694</v>
      </c>
      <c r="O7" t="s">
        <v>5</v>
      </c>
      <c r="P7" s="1">
        <f>SUMIFS(Data!E:E,Data!B:B,'Data Prep'!$B$3,Data!A:A,'Data Prep'!$B$15,Data!C:C,'Data Prep'!O7)</f>
        <v>430367</v>
      </c>
      <c r="Q7" vm="5">
        <v>5695564</v>
      </c>
      <c r="R7" s="10">
        <f t="shared" si="1"/>
        <v>75.561788086307175</v>
      </c>
      <c r="S7" s="2">
        <f>AVERAGEIFS(Data!F:F,Data!B:B,'Data Prep'!$B$3,Data!A:A,'Data Prep'!$B$15,Data!C:C,'Data Prep'!O7)</f>
        <v>90744</v>
      </c>
      <c r="T7" s="11">
        <f t="shared" si="2"/>
        <v>-90744</v>
      </c>
    </row>
    <row r="8" spans="1:20" x14ac:dyDescent="0.35">
      <c r="A8" t="s">
        <v>59</v>
      </c>
      <c r="D8" t="s">
        <v>55</v>
      </c>
      <c r="E8" s="2">
        <f>AVERAGEIFS(Data!F:F,Data!B:B,D8,Data!A:A,$B$15)</f>
        <v>55605.9375</v>
      </c>
      <c r="F8" s="2">
        <f t="shared" si="0"/>
        <v>0</v>
      </c>
      <c r="H8" t="s">
        <v>56</v>
      </c>
      <c r="I8" s="1">
        <f>SUMIFS(Data!E:E,Data!B:B,H8,Data!A:A,'Data Prep'!$B$15)</f>
        <v>8142043</v>
      </c>
      <c r="O8" t="s">
        <v>6</v>
      </c>
      <c r="P8" s="1">
        <f>SUMIFS(Data!E:E,Data!B:B,'Data Prep'!$B$3,Data!A:A,'Data Prep'!$B$15,Data!C:C,'Data Prep'!O8)</f>
        <v>206629</v>
      </c>
      <c r="Q8" vm="6">
        <v>3572665</v>
      </c>
      <c r="R8" s="10">
        <f t="shared" si="1"/>
        <v>57.836097143169034</v>
      </c>
      <c r="S8" s="2">
        <f>AVERAGEIFS(Data!F:F,Data!B:B,'Data Prep'!$B$3,Data!A:A,'Data Prep'!$B$15,Data!C:C,'Data Prep'!O8)</f>
        <v>95714</v>
      </c>
      <c r="T8" s="11">
        <f t="shared" si="2"/>
        <v>-95714</v>
      </c>
    </row>
    <row r="9" spans="1:20" x14ac:dyDescent="0.35">
      <c r="A9" t="s">
        <v>52</v>
      </c>
      <c r="D9" t="s">
        <v>58</v>
      </c>
      <c r="E9" s="2">
        <f>AVERAGEIFS(Data!F:F,Data!B:B,D9,Data!A:A,$B$15)</f>
        <v>53607.208333333336</v>
      </c>
      <c r="F9" s="2">
        <f t="shared" si="0"/>
        <v>0</v>
      </c>
      <c r="H9" t="s">
        <v>51</v>
      </c>
      <c r="I9" s="1">
        <f>SUMIFS(Data!E:E,Data!B:B,H9,Data!A:A,'Data Prep'!$B$15)</f>
        <v>7136444</v>
      </c>
      <c r="O9" t="s">
        <v>7</v>
      </c>
      <c r="P9" s="1">
        <f>SUMIFS(Data!E:E,Data!B:B,'Data Prep'!$B$3,Data!A:A,'Data Prep'!$B$15,Data!C:C,'Data Prep'!O9)</f>
        <v>61669</v>
      </c>
      <c r="Q9" vm="7">
        <v>967171</v>
      </c>
      <c r="R9" s="10">
        <f t="shared" si="1"/>
        <v>63.762250935977193</v>
      </c>
      <c r="S9" s="2">
        <f>AVERAGEIFS(Data!F:F,Data!B:B,'Data Prep'!$B$3,Data!A:A,'Data Prep'!$B$15,Data!C:C,'Data Prep'!O9)</f>
        <v>85651</v>
      </c>
      <c r="T9" s="11">
        <f t="shared" si="2"/>
        <v>-85651</v>
      </c>
    </row>
    <row r="10" spans="1:20" x14ac:dyDescent="0.35">
      <c r="A10" t="s">
        <v>55</v>
      </c>
      <c r="D10" t="s">
        <v>54</v>
      </c>
      <c r="E10" s="2">
        <f>AVERAGEIFS(Data!F:F,Data!B:B,D10,Data!A:A,$B$15)</f>
        <v>49366.8125</v>
      </c>
      <c r="F10" s="2">
        <f t="shared" si="0"/>
        <v>0</v>
      </c>
      <c r="H10" t="s">
        <v>60</v>
      </c>
      <c r="I10" s="1">
        <f>SUMIFS(Data!E:E,Data!B:B,H10,Data!A:A,'Data Prep'!$B$15)</f>
        <v>3843699</v>
      </c>
      <c r="O10" t="s">
        <v>8</v>
      </c>
      <c r="P10" s="1">
        <f>SUMIFS(Data!E:E,Data!B:B,'Data Prep'!$B$3,Data!A:A,'Data Prep'!$B$15,Data!C:C,'Data Prep'!O10)</f>
        <v>1358317</v>
      </c>
      <c r="Q10" vm="8">
        <v>21670000</v>
      </c>
      <c r="R10" s="10">
        <f t="shared" si="1"/>
        <v>62.68191047531149</v>
      </c>
      <c r="S10" s="2">
        <f>AVERAGEIFS(Data!F:F,Data!B:B,'Data Prep'!$B$3,Data!A:A,'Data Prep'!$B$15,Data!C:C,'Data Prep'!O10)</f>
        <v>68223</v>
      </c>
      <c r="T10" s="11">
        <f t="shared" si="2"/>
        <v>-68223</v>
      </c>
    </row>
    <row r="11" spans="1:20" x14ac:dyDescent="0.35">
      <c r="A11" t="s">
        <v>60</v>
      </c>
      <c r="D11" t="s">
        <v>60</v>
      </c>
      <c r="E11" s="2">
        <f>AVERAGEIFS(Data!F:F,Data!B:B,D11,Data!A:A,$B$15)</f>
        <v>40790.1875</v>
      </c>
      <c r="F11" s="2">
        <f t="shared" si="0"/>
        <v>0</v>
      </c>
      <c r="H11" t="s">
        <v>53</v>
      </c>
      <c r="I11" s="1">
        <f>SUMIFS(Data!E:E,Data!B:B,H11,Data!A:A,'Data Prep'!$B$15)</f>
        <v>2677815</v>
      </c>
      <c r="O11" t="s">
        <v>9</v>
      </c>
      <c r="P11" s="1">
        <f>SUMIFS(Data!E:E,Data!B:B,'Data Prep'!$B$3,Data!A:A,'Data Prep'!$B$15,Data!C:C,'Data Prep'!O11)</f>
        <v>692452</v>
      </c>
      <c r="Q11" vm="9">
        <v>10519475</v>
      </c>
      <c r="R11" s="10">
        <f t="shared" si="1"/>
        <v>65.825718488802906</v>
      </c>
      <c r="S11" s="2">
        <f>AVERAGEIFS(Data!F:F,Data!B:B,'Data Prep'!$B$3,Data!A:A,'Data Prep'!$B$15,Data!C:C,'Data Prep'!O11)</f>
        <v>76331</v>
      </c>
      <c r="T11" s="11">
        <f t="shared" si="2"/>
        <v>-76331</v>
      </c>
    </row>
    <row r="12" spans="1:20" x14ac:dyDescent="0.35">
      <c r="A12" t="s">
        <v>54</v>
      </c>
      <c r="D12" t="s">
        <v>59</v>
      </c>
      <c r="E12" s="2">
        <f>AVERAGEIFS(Data!F:F,Data!B:B,D12,Data!A:A,$B$15)</f>
        <v>23286.416666666668</v>
      </c>
      <c r="F12" s="2">
        <f t="shared" si="0"/>
        <v>0</v>
      </c>
      <c r="H12" t="s">
        <v>55</v>
      </c>
      <c r="I12" s="1">
        <f>SUMIFS(Data!E:E,Data!B:B,H12,Data!A:A,'Data Prep'!$B$15)</f>
        <v>1762873</v>
      </c>
      <c r="O12" t="s">
        <v>10</v>
      </c>
      <c r="P12" s="1">
        <f>SUMIFS(Data!E:E,Data!B:B,'Data Prep'!$B$3,Data!A:A,'Data Prep'!$B$15,Data!C:C,'Data Prep'!O12)</f>
        <v>97097</v>
      </c>
      <c r="Q12" vm="10">
        <v>1754208</v>
      </c>
      <c r="R12" s="10">
        <f t="shared" si="1"/>
        <v>55.350904795782483</v>
      </c>
      <c r="S12" s="2">
        <f>AVERAGEIFS(Data!F:F,Data!B:B,'Data Prep'!$B$3,Data!A:A,'Data Prep'!$B$15,Data!C:C,'Data Prep'!O12)</f>
        <v>59743</v>
      </c>
      <c r="T12" s="11">
        <f t="shared" si="2"/>
        <v>-59743</v>
      </c>
    </row>
    <row r="13" spans="1:20" x14ac:dyDescent="0.35">
      <c r="O13" t="s">
        <v>11</v>
      </c>
      <c r="P13" s="1">
        <f>SUMIFS(Data!E:E,Data!B:B,'Data Prep'!$B$3,Data!A:A,'Data Prep'!$B$15,Data!C:C,'Data Prep'!O13)</f>
        <v>892150</v>
      </c>
      <c r="Q13" vm="11">
        <v>12741080</v>
      </c>
      <c r="R13" s="10">
        <f t="shared" si="1"/>
        <v>70.021536635826791</v>
      </c>
      <c r="S13" s="2">
        <f>AVERAGEIFS(Data!F:F,Data!B:B,'Data Prep'!$B$3,Data!A:A,'Data Prep'!$B$15,Data!C:C,'Data Prep'!O13)</f>
        <v>83889</v>
      </c>
      <c r="T13" s="11">
        <f t="shared" si="2"/>
        <v>-83889</v>
      </c>
    </row>
    <row r="14" spans="1:20" x14ac:dyDescent="0.35">
      <c r="A14" s="9" t="s">
        <v>66</v>
      </c>
      <c r="B14" s="9"/>
      <c r="H14" s="7" t="s">
        <v>71</v>
      </c>
      <c r="I14" s="7"/>
      <c r="O14" t="s">
        <v>12</v>
      </c>
      <c r="P14" s="1">
        <f>SUMIFS(Data!E:E,Data!B:B,'Data Prep'!$B$3,Data!A:A,'Data Prep'!$B$15,Data!C:C,'Data Prep'!O14)</f>
        <v>326745</v>
      </c>
      <c r="Q14" vm="12">
        <v>6691878</v>
      </c>
      <c r="R14" s="10">
        <f t="shared" si="1"/>
        <v>48.827100553835557</v>
      </c>
      <c r="S14" s="2">
        <f>AVERAGEIFS(Data!F:F,Data!B:B,'Data Prep'!$B$3,Data!A:A,'Data Prep'!$B$15,Data!C:C,'Data Prep'!O14)</f>
        <v>58578</v>
      </c>
      <c r="T14" s="11">
        <f t="shared" si="2"/>
        <v>-58578</v>
      </c>
    </row>
    <row r="15" spans="1:20" x14ac:dyDescent="0.35">
      <c r="A15" s="5" t="s">
        <v>67</v>
      </c>
      <c r="B15" s="4">
        <v>2020</v>
      </c>
      <c r="D15" t="str">
        <f>INDEX(D3:D12,10)</f>
        <v>Leisure &amp; Hospitality</v>
      </c>
      <c r="H15" s="6" t="s">
        <v>49</v>
      </c>
      <c r="I15" s="6" t="s">
        <v>62</v>
      </c>
      <c r="O15" t="s">
        <v>13</v>
      </c>
      <c r="P15" s="1">
        <f>SUMIFS(Data!E:E,Data!B:B,'Data Prep'!$B$3,Data!A:A,'Data Prep'!$B$15,Data!C:C,'Data Prep'!O15)</f>
        <v>134822</v>
      </c>
      <c r="Q15" vm="13">
        <v>3156145</v>
      </c>
      <c r="R15" s="10">
        <f t="shared" si="1"/>
        <v>42.717302278570855</v>
      </c>
      <c r="S15" s="2">
        <f>AVERAGEIFS(Data!F:F,Data!B:B,'Data Prep'!$B$3,Data!A:A,'Data Prep'!$B$15,Data!C:C,'Data Prep'!O15)</f>
        <v>61793</v>
      </c>
      <c r="T15" s="11">
        <f t="shared" si="2"/>
        <v>-61793</v>
      </c>
    </row>
    <row r="16" spans="1:20" x14ac:dyDescent="0.35">
      <c r="H16" t="str">
        <f>B3</f>
        <v>Business Services</v>
      </c>
      <c r="I16" s="1">
        <f>VLOOKUP(B3,H3:I12,2,0)</f>
        <v>20065896</v>
      </c>
      <c r="O16" t="s">
        <v>14</v>
      </c>
      <c r="P16" s="1">
        <f>SUMIFS(Data!E:E,Data!B:B,'Data Prep'!$B$3,Data!A:A,'Data Prep'!$B$15,Data!C:C,'Data Prep'!O16)</f>
        <v>168813</v>
      </c>
      <c r="Q16" vm="14">
        <v>2911505</v>
      </c>
      <c r="R16" s="10">
        <f t="shared" si="1"/>
        <v>57.981353286358775</v>
      </c>
      <c r="S16" s="2">
        <f>AVERAGEIFS(Data!F:F,Data!B:B,'Data Prep'!$B$3,Data!A:A,'Data Prep'!$B$15,Data!C:C,'Data Prep'!O16)</f>
        <v>69538</v>
      </c>
      <c r="T16" s="11">
        <f t="shared" si="2"/>
        <v>-69538</v>
      </c>
    </row>
    <row r="17" spans="1:20" x14ac:dyDescent="0.35">
      <c r="A17" s="9" t="s">
        <v>78</v>
      </c>
      <c r="B17" s="9"/>
      <c r="H17" t="s">
        <v>72</v>
      </c>
      <c r="I17" s="1">
        <f>SUM(I3:I12)-I16</f>
        <v>96583443</v>
      </c>
      <c r="O17" t="s">
        <v>15</v>
      </c>
      <c r="P17" s="1">
        <f>SUMIFS(Data!E:E,Data!B:B,'Data Prep'!$B$3,Data!A:A,'Data Prep'!$B$15,Data!C:C,'Data Prep'!O17)</f>
        <v>207575</v>
      </c>
      <c r="Q17" vm="15">
        <v>4468402</v>
      </c>
      <c r="R17" s="10">
        <f t="shared" si="1"/>
        <v>46.4539672124397</v>
      </c>
      <c r="S17" s="2">
        <f>AVERAGEIFS(Data!F:F,Data!B:B,'Data Prep'!$B$3,Data!A:A,'Data Prep'!$B$15,Data!C:C,'Data Prep'!O17)</f>
        <v>55987</v>
      </c>
      <c r="T17" s="11">
        <f t="shared" si="2"/>
        <v>-55987</v>
      </c>
    </row>
    <row r="18" spans="1:20" x14ac:dyDescent="0.35">
      <c r="A18" s="5" t="s">
        <v>79</v>
      </c>
      <c r="B18" s="4" t="str">
        <f>IF(Dashboard!A2=1,'Data Prep'!S2,'Data Prep'!R2)</f>
        <v>Average Wages</v>
      </c>
      <c r="O18" t="s">
        <v>16</v>
      </c>
      <c r="P18" s="1">
        <f>SUMIFS(Data!E:E,Data!B:B,'Data Prep'!$B$3,Data!A:A,'Data Prep'!$B$15,Data!C:C,'Data Prep'!O18)</f>
        <v>204729</v>
      </c>
      <c r="Q18" vm="16">
        <v>4659978</v>
      </c>
      <c r="R18" s="10">
        <f t="shared" si="1"/>
        <v>43.933469213803157</v>
      </c>
      <c r="S18" s="2">
        <f>AVERAGEIFS(Data!F:F,Data!B:B,'Data Prep'!$B$3,Data!A:A,'Data Prep'!$B$15,Data!C:C,'Data Prep'!O18)</f>
        <v>60136</v>
      </c>
      <c r="T18" s="11">
        <f t="shared" si="2"/>
        <v>-60136</v>
      </c>
    </row>
    <row r="19" spans="1:20" x14ac:dyDescent="0.35">
      <c r="H19" s="5" t="s">
        <v>80</v>
      </c>
      <c r="I19" s="13">
        <f>I16/SUM(I16:I17)</f>
        <v>0.17201894303061588</v>
      </c>
      <c r="O19" t="s">
        <v>17</v>
      </c>
      <c r="P19" s="1">
        <f>SUMIFS(Data!E:E,Data!B:B,'Data Prep'!$B$3,Data!A:A,'Data Prep'!$B$15,Data!C:C,'Data Prep'!O19)</f>
        <v>68952</v>
      </c>
      <c r="Q19" vm="17">
        <v>1338404</v>
      </c>
      <c r="R19" s="10">
        <f t="shared" si="1"/>
        <v>51.518076754104143</v>
      </c>
      <c r="S19" s="2">
        <f>AVERAGEIFS(Data!F:F,Data!B:B,'Data Prep'!$B$3,Data!A:A,'Data Prep'!$B$15,Data!C:C,'Data Prep'!O19)</f>
        <v>66178</v>
      </c>
      <c r="T19" s="11">
        <f t="shared" si="2"/>
        <v>-66178</v>
      </c>
    </row>
    <row r="20" spans="1:20" x14ac:dyDescent="0.35">
      <c r="O20" t="s">
        <v>18</v>
      </c>
      <c r="P20" s="1">
        <f>SUMIFS(Data!E:E,Data!B:B,'Data Prep'!$B$3,Data!A:A,'Data Prep'!$B$15,Data!C:C,'Data Prep'!O20)</f>
        <v>441860</v>
      </c>
      <c r="Q20" vm="18">
        <v>6042718</v>
      </c>
      <c r="R20" s="10">
        <f t="shared" si="1"/>
        <v>73.122723913311859</v>
      </c>
      <c r="S20" s="2">
        <f>AVERAGEIFS(Data!F:F,Data!B:B,'Data Prep'!$B$3,Data!A:A,'Data Prep'!$B$15,Data!C:C,'Data Prep'!O20)</f>
        <v>88391</v>
      </c>
      <c r="T20" s="11">
        <f t="shared" si="2"/>
        <v>-88391</v>
      </c>
    </row>
    <row r="21" spans="1:20" x14ac:dyDescent="0.35">
      <c r="O21" t="s">
        <v>19</v>
      </c>
      <c r="P21" s="1">
        <f>SUMIFS(Data!E:E,Data!B:B,'Data Prep'!$B$3,Data!A:A,'Data Prep'!$B$15,Data!C:C,'Data Prep'!O21)</f>
        <v>583792</v>
      </c>
      <c r="Q21" vm="19">
        <v>6902149</v>
      </c>
      <c r="R21" s="10">
        <f t="shared" si="1"/>
        <v>84.581193480465288</v>
      </c>
      <c r="S21" s="2">
        <f>AVERAGEIFS(Data!F:F,Data!B:B,'Data Prep'!$B$3,Data!A:A,'Data Prep'!$B$15,Data!C:C,'Data Prep'!O21)</f>
        <v>124638</v>
      </c>
      <c r="T21" s="11">
        <f t="shared" si="2"/>
        <v>-124638</v>
      </c>
    </row>
    <row r="22" spans="1:20" x14ac:dyDescent="0.35">
      <c r="O22" t="s">
        <v>20</v>
      </c>
      <c r="P22" s="1">
        <f>SUMIFS(Data!E:E,Data!B:B,'Data Prep'!$B$3,Data!A:A,'Data Prep'!$B$15,Data!C:C,'Data Prep'!O22)</f>
        <v>599657</v>
      </c>
      <c r="Q22" vm="20">
        <v>9995915</v>
      </c>
      <c r="R22" s="10">
        <f t="shared" si="1"/>
        <v>59.990205999150653</v>
      </c>
      <c r="S22" s="2">
        <f>AVERAGEIFS(Data!F:F,Data!B:B,'Data Prep'!$B$3,Data!A:A,'Data Prep'!$B$15,Data!C:C,'Data Prep'!O22)</f>
        <v>76432</v>
      </c>
      <c r="T22" s="11">
        <f t="shared" si="2"/>
        <v>-76432</v>
      </c>
    </row>
    <row r="23" spans="1:20" x14ac:dyDescent="0.35">
      <c r="O23" t="s">
        <v>21</v>
      </c>
      <c r="P23" s="1">
        <f>SUMIFS(Data!E:E,Data!B:B,'Data Prep'!$B$3,Data!A:A,'Data Prep'!$B$15,Data!C:C,'Data Prep'!O23)</f>
        <v>361183</v>
      </c>
      <c r="Q23" vm="21">
        <v>5611179</v>
      </c>
      <c r="R23" s="10">
        <f t="shared" si="1"/>
        <v>64.368468730011998</v>
      </c>
      <c r="S23" s="2">
        <f>AVERAGEIFS(Data!F:F,Data!B:B,'Data Prep'!$B$3,Data!A:A,'Data Prep'!$B$15,Data!C:C,'Data Prep'!O23)</f>
        <v>91033</v>
      </c>
      <c r="T23" s="11">
        <f t="shared" si="2"/>
        <v>-91033</v>
      </c>
    </row>
    <row r="24" spans="1:20" x14ac:dyDescent="0.35">
      <c r="O24" t="s">
        <v>22</v>
      </c>
      <c r="P24" s="1">
        <f>SUMIFS(Data!E:E,Data!B:B,'Data Prep'!$B$3,Data!A:A,'Data Prep'!$B$15,Data!C:C,'Data Prep'!O24)</f>
        <v>107758</v>
      </c>
      <c r="Q24" vm="22">
        <v>2963914</v>
      </c>
      <c r="R24" s="10">
        <f t="shared" si="1"/>
        <v>36.356655422525755</v>
      </c>
      <c r="S24" s="2">
        <f>AVERAGEIFS(Data!F:F,Data!B:B,'Data Prep'!$B$3,Data!A:A,'Data Prep'!$B$15,Data!C:C,'Data Prep'!O24)</f>
        <v>45573</v>
      </c>
      <c r="T24" s="11">
        <f t="shared" si="2"/>
        <v>-45573</v>
      </c>
    </row>
    <row r="25" spans="1:20" x14ac:dyDescent="0.35">
      <c r="O25" t="s">
        <v>23</v>
      </c>
      <c r="P25" s="1">
        <f>SUMIFS(Data!E:E,Data!B:B,'Data Prep'!$B$3,Data!A:A,'Data Prep'!$B$15,Data!C:C,'Data Prep'!O25)</f>
        <v>365657</v>
      </c>
      <c r="Q25" vm="23">
        <v>6126452</v>
      </c>
      <c r="R25" s="10">
        <f t="shared" si="1"/>
        <v>59.684953052762026</v>
      </c>
      <c r="S25" s="2">
        <f>AVERAGEIFS(Data!F:F,Data!B:B,'Data Prep'!$B$3,Data!A:A,'Data Prep'!$B$15,Data!C:C,'Data Prep'!O25)</f>
        <v>72666</v>
      </c>
      <c r="T25" s="11">
        <f t="shared" si="2"/>
        <v>-72666</v>
      </c>
    </row>
    <row r="26" spans="1:20" x14ac:dyDescent="0.35">
      <c r="O26" t="s">
        <v>24</v>
      </c>
      <c r="P26" s="1">
        <f>SUMIFS(Data!E:E,Data!B:B,'Data Prep'!$B$3,Data!A:A,'Data Prep'!$B$15,Data!C:C,'Data Prep'!O26)</f>
        <v>43549</v>
      </c>
      <c r="Q26" vm="24">
        <v>1062305</v>
      </c>
      <c r="R26" s="10">
        <f t="shared" si="1"/>
        <v>40.994817872456586</v>
      </c>
      <c r="S26" s="2">
        <f>AVERAGEIFS(Data!F:F,Data!B:B,'Data Prep'!$B$3,Data!A:A,'Data Prep'!$B$15,Data!C:C,'Data Prep'!O26)</f>
        <v>59785</v>
      </c>
      <c r="T26" s="11">
        <f t="shared" si="2"/>
        <v>-59785</v>
      </c>
    </row>
    <row r="27" spans="1:20" x14ac:dyDescent="0.35">
      <c r="O27" t="s">
        <v>25</v>
      </c>
      <c r="P27" s="1">
        <f>SUMIFS(Data!E:E,Data!B:B,'Data Prep'!$B$3,Data!A:A,'Data Prep'!$B$15,Data!C:C,'Data Prep'!O27)</f>
        <v>117288</v>
      </c>
      <c r="Q27" vm="25">
        <v>1929268</v>
      </c>
      <c r="R27" s="10">
        <f t="shared" si="1"/>
        <v>60.79404209264861</v>
      </c>
      <c r="S27" s="2">
        <f>AVERAGEIFS(Data!F:F,Data!B:B,'Data Prep'!$B$3,Data!A:A,'Data Prep'!$B$15,Data!C:C,'Data Prep'!O27)</f>
        <v>65292</v>
      </c>
      <c r="T27" s="11">
        <f t="shared" si="2"/>
        <v>-65292</v>
      </c>
    </row>
    <row r="28" spans="1:20" x14ac:dyDescent="0.35">
      <c r="O28" t="s">
        <v>26</v>
      </c>
      <c r="P28" s="1">
        <f>SUMIFS(Data!E:E,Data!B:B,'Data Prep'!$B$3,Data!A:A,'Data Prep'!$B$15,Data!C:C,'Data Prep'!O28)</f>
        <v>179092</v>
      </c>
      <c r="Q28" vm="26">
        <v>3034392</v>
      </c>
      <c r="R28" s="10">
        <f t="shared" si="1"/>
        <v>59.020719801528607</v>
      </c>
      <c r="S28" s="2">
        <f>AVERAGEIFS(Data!F:F,Data!B:B,'Data Prep'!$B$3,Data!A:A,'Data Prep'!$B$15,Data!C:C,'Data Prep'!O28)</f>
        <v>67081</v>
      </c>
      <c r="T28" s="11">
        <f t="shared" si="2"/>
        <v>-67081</v>
      </c>
    </row>
    <row r="29" spans="1:20" x14ac:dyDescent="0.35">
      <c r="O29" t="s">
        <v>27</v>
      </c>
      <c r="P29" s="1">
        <f>SUMIFS(Data!E:E,Data!B:B,'Data Prep'!$B$3,Data!A:A,'Data Prep'!$B$15,Data!C:C,'Data Prep'!O29)</f>
        <v>81639</v>
      </c>
      <c r="Q29" vm="27">
        <v>1356458</v>
      </c>
      <c r="R29" s="10">
        <f t="shared" si="1"/>
        <v>60.185424097170717</v>
      </c>
      <c r="S29" s="2">
        <f>AVERAGEIFS(Data!F:F,Data!B:B,'Data Prep'!$B$3,Data!A:A,'Data Prep'!$B$15,Data!C:C,'Data Prep'!O29)</f>
        <v>88167</v>
      </c>
      <c r="T29" s="11">
        <f t="shared" si="2"/>
        <v>-88167</v>
      </c>
    </row>
    <row r="30" spans="1:20" x14ac:dyDescent="0.35">
      <c r="O30" t="s">
        <v>28</v>
      </c>
      <c r="P30" s="1">
        <f>SUMIFS(Data!E:E,Data!B:B,'Data Prep'!$B$3,Data!A:A,'Data Prep'!$B$15,Data!C:C,'Data Prep'!O30)</f>
        <v>643507</v>
      </c>
      <c r="Q30" vm="28">
        <v>8908520</v>
      </c>
      <c r="R30" s="10">
        <f t="shared" si="1"/>
        <v>72.235006488170868</v>
      </c>
      <c r="S30" s="2">
        <f>AVERAGEIFS(Data!F:F,Data!B:B,'Data Prep'!$B$3,Data!A:A,'Data Prep'!$B$15,Data!C:C,'Data Prep'!O30)</f>
        <v>102666</v>
      </c>
      <c r="T30" s="11">
        <f t="shared" si="2"/>
        <v>-102666</v>
      </c>
    </row>
    <row r="31" spans="1:20" x14ac:dyDescent="0.35">
      <c r="O31" t="s">
        <v>29</v>
      </c>
      <c r="P31" s="1">
        <f>SUMIFS(Data!E:E,Data!B:B,'Data Prep'!$B$3,Data!A:A,'Data Prep'!$B$15,Data!C:C,'Data Prep'!O31)</f>
        <v>107707</v>
      </c>
      <c r="Q31" vm="29">
        <v>2095428</v>
      </c>
      <c r="R31" s="10">
        <f t="shared" si="1"/>
        <v>51.400954840729433</v>
      </c>
      <c r="S31" s="2">
        <f>AVERAGEIFS(Data!F:F,Data!B:B,'Data Prep'!$B$3,Data!A:A,'Data Prep'!$B$15,Data!C:C,'Data Prep'!O31)</f>
        <v>69938</v>
      </c>
      <c r="T31" s="11">
        <f t="shared" si="2"/>
        <v>-69938</v>
      </c>
    </row>
    <row r="32" spans="1:20" x14ac:dyDescent="0.35">
      <c r="O32" t="s">
        <v>30</v>
      </c>
      <c r="P32" s="1">
        <f>SUMIFS(Data!E:E,Data!B:B,'Data Prep'!$B$3,Data!A:A,'Data Prep'!$B$15,Data!C:C,'Data Prep'!O32)</f>
        <v>1242471</v>
      </c>
      <c r="Q32" vm="30">
        <v>19542209</v>
      </c>
      <c r="R32" s="10">
        <f t="shared" si="1"/>
        <v>63.578841061417371</v>
      </c>
      <c r="S32" s="2">
        <f>AVERAGEIFS(Data!F:F,Data!B:B,'Data Prep'!$B$3,Data!A:A,'Data Prep'!$B$15,Data!C:C,'Data Prep'!O32)</f>
        <v>109413</v>
      </c>
      <c r="T32" s="11">
        <f t="shared" si="2"/>
        <v>-109413</v>
      </c>
    </row>
    <row r="33" spans="15:20" x14ac:dyDescent="0.35">
      <c r="O33" t="s">
        <v>31</v>
      </c>
      <c r="P33" s="1">
        <f>SUMIFS(Data!E:E,Data!B:B,'Data Prep'!$B$3,Data!A:A,'Data Prep'!$B$15,Data!C:C,'Data Prep'!O33)</f>
        <v>637719</v>
      </c>
      <c r="Q33" vm="31">
        <v>10383620</v>
      </c>
      <c r="R33" s="10">
        <f t="shared" si="1"/>
        <v>61.415864602132977</v>
      </c>
      <c r="S33" s="2">
        <f>AVERAGEIFS(Data!F:F,Data!B:B,'Data Prep'!$B$3,Data!A:A,'Data Prep'!$B$15,Data!C:C,'Data Prep'!O33)</f>
        <v>72078</v>
      </c>
      <c r="T33" s="11">
        <f t="shared" si="2"/>
        <v>-72078</v>
      </c>
    </row>
    <row r="34" spans="15:20" x14ac:dyDescent="0.35">
      <c r="O34" t="s">
        <v>32</v>
      </c>
      <c r="P34" s="1">
        <f>SUMIFS(Data!E:E,Data!B:B,'Data Prep'!$B$3,Data!A:A,'Data Prep'!$B$15,Data!C:C,'Data Prep'!O34)</f>
        <v>31642</v>
      </c>
      <c r="Q34" vm="32">
        <v>760077</v>
      </c>
      <c r="R34" s="10">
        <f t="shared" si="1"/>
        <v>41.629992750734466</v>
      </c>
      <c r="S34" s="2">
        <f>AVERAGEIFS(Data!F:F,Data!B:B,'Data Prep'!$B$3,Data!A:A,'Data Prep'!$B$15,Data!C:C,'Data Prep'!O34)</f>
        <v>65877</v>
      </c>
      <c r="T34" s="11">
        <f t="shared" si="2"/>
        <v>-65877</v>
      </c>
    </row>
    <row r="35" spans="15:20" x14ac:dyDescent="0.35">
      <c r="O35" t="s">
        <v>33</v>
      </c>
      <c r="P35" s="1">
        <f>SUMIFS(Data!E:E,Data!B:B,'Data Prep'!$B$3,Data!A:A,'Data Prep'!$B$15,Data!C:C,'Data Prep'!O35)</f>
        <v>697244</v>
      </c>
      <c r="Q35" vm="33">
        <v>11689442</v>
      </c>
      <c r="R35" s="10">
        <f t="shared" si="1"/>
        <v>59.647329615904681</v>
      </c>
      <c r="S35" s="2">
        <f>AVERAGEIFS(Data!F:F,Data!B:B,'Data Prep'!$B$3,Data!A:A,'Data Prep'!$B$15,Data!C:C,'Data Prep'!O35)</f>
        <v>71920</v>
      </c>
      <c r="T35" s="11">
        <f t="shared" si="2"/>
        <v>-71920</v>
      </c>
    </row>
    <row r="36" spans="15:20" x14ac:dyDescent="0.35">
      <c r="O36" t="s">
        <v>34</v>
      </c>
      <c r="P36" s="1">
        <f>SUMIFS(Data!E:E,Data!B:B,'Data Prep'!$B$3,Data!A:A,'Data Prep'!$B$15,Data!C:C,'Data Prep'!O36)</f>
        <v>185307</v>
      </c>
      <c r="Q36" vm="34">
        <v>3943079</v>
      </c>
      <c r="R36" s="10">
        <f t="shared" si="1"/>
        <v>46.995507825229978</v>
      </c>
      <c r="S36" s="2">
        <f>AVERAGEIFS(Data!F:F,Data!B:B,'Data Prep'!$B$3,Data!A:A,'Data Prep'!$B$15,Data!C:C,'Data Prep'!O36)</f>
        <v>58539</v>
      </c>
      <c r="T36" s="11">
        <f t="shared" si="2"/>
        <v>-58539</v>
      </c>
    </row>
    <row r="37" spans="15:20" x14ac:dyDescent="0.35">
      <c r="O37" t="s">
        <v>35</v>
      </c>
      <c r="P37" s="1">
        <f>SUMIFS(Data!E:E,Data!B:B,'Data Prep'!$B$3,Data!A:A,'Data Prep'!$B$15,Data!C:C,'Data Prep'!O37)</f>
        <v>242218</v>
      </c>
      <c r="Q37" vm="35">
        <v>4190713</v>
      </c>
      <c r="R37" s="10">
        <f t="shared" si="1"/>
        <v>57.798756440729775</v>
      </c>
      <c r="S37" s="2">
        <f>AVERAGEIFS(Data!F:F,Data!B:B,'Data Prep'!$B$3,Data!A:A,'Data Prep'!$B$15,Data!C:C,'Data Prep'!O37)</f>
        <v>81224</v>
      </c>
      <c r="T37" s="11">
        <f t="shared" si="2"/>
        <v>-81224</v>
      </c>
    </row>
    <row r="38" spans="15:20" x14ac:dyDescent="0.35">
      <c r="O38" t="s">
        <v>36</v>
      </c>
      <c r="P38" s="1">
        <f>SUMIFS(Data!E:E,Data!B:B,'Data Prep'!$B$3,Data!A:A,'Data Prep'!$B$15,Data!C:C,'Data Prep'!O38)</f>
        <v>766122</v>
      </c>
      <c r="Q38" vm="36">
        <v>12807060</v>
      </c>
      <c r="R38" s="10">
        <f t="shared" si="1"/>
        <v>59.820286623159411</v>
      </c>
      <c r="S38" s="2">
        <f>AVERAGEIFS(Data!F:F,Data!B:B,'Data Prep'!$B$3,Data!A:A,'Data Prep'!$B$15,Data!C:C,'Data Prep'!O38)</f>
        <v>86971</v>
      </c>
      <c r="T38" s="11">
        <f t="shared" si="2"/>
        <v>-86971</v>
      </c>
    </row>
    <row r="39" spans="15:20" x14ac:dyDescent="0.35">
      <c r="O39" t="s">
        <v>37</v>
      </c>
      <c r="P39" s="1">
        <f>SUMIFS(Data!E:E,Data!B:B,'Data Prep'!$B$3,Data!A:A,'Data Prep'!$B$15,Data!C:C,'Data Prep'!O39)</f>
        <v>65232</v>
      </c>
      <c r="Q39" vm="37">
        <v>1057315</v>
      </c>
      <c r="R39" s="10">
        <f t="shared" si="1"/>
        <v>61.695899519064803</v>
      </c>
      <c r="S39" s="2">
        <f>AVERAGEIFS(Data!F:F,Data!B:B,'Data Prep'!$B$3,Data!A:A,'Data Prep'!$B$15,Data!C:C,'Data Prep'!O39)</f>
        <v>75829</v>
      </c>
      <c r="T39" s="11">
        <f t="shared" si="2"/>
        <v>-75829</v>
      </c>
    </row>
    <row r="40" spans="15:20" x14ac:dyDescent="0.35">
      <c r="O40" t="s">
        <v>38</v>
      </c>
      <c r="P40" s="1">
        <f>SUMIFS(Data!E:E,Data!B:B,'Data Prep'!$B$3,Data!A:A,'Data Prep'!$B$15,Data!C:C,'Data Prep'!O40)</f>
        <v>281874</v>
      </c>
      <c r="Q40" vm="38">
        <v>5084127</v>
      </c>
      <c r="R40" s="10">
        <f t="shared" si="1"/>
        <v>55.441966732931732</v>
      </c>
      <c r="S40" s="2">
        <f>AVERAGEIFS(Data!F:F,Data!B:B,'Data Prep'!$B$3,Data!A:A,'Data Prep'!$B$15,Data!C:C,'Data Prep'!O40)</f>
        <v>56907</v>
      </c>
      <c r="T40" s="11">
        <f t="shared" si="2"/>
        <v>-56907</v>
      </c>
    </row>
    <row r="41" spans="15:20" x14ac:dyDescent="0.35">
      <c r="O41" t="s">
        <v>39</v>
      </c>
      <c r="P41" s="1">
        <f>SUMIFS(Data!E:E,Data!B:B,'Data Prep'!$B$3,Data!A:A,'Data Prep'!$B$15,Data!C:C,'Data Prep'!O41)</f>
        <v>32771</v>
      </c>
      <c r="Q41" vm="39">
        <v>882235</v>
      </c>
      <c r="R41" s="10">
        <f t="shared" si="1"/>
        <v>37.145431772713621</v>
      </c>
      <c r="S41" s="2">
        <f>AVERAGEIFS(Data!F:F,Data!B:B,'Data Prep'!$B$3,Data!A:A,'Data Prep'!$B$15,Data!C:C,'Data Prep'!O41)</f>
        <v>63709</v>
      </c>
      <c r="T41" s="11">
        <f t="shared" si="2"/>
        <v>-63709</v>
      </c>
    </row>
    <row r="42" spans="15:20" x14ac:dyDescent="0.35">
      <c r="O42" t="s">
        <v>40</v>
      </c>
      <c r="P42" s="1">
        <f>SUMIFS(Data!E:E,Data!B:B,'Data Prep'!$B$3,Data!A:A,'Data Prep'!$B$15,Data!C:C,'Data Prep'!O42)</f>
        <v>414644</v>
      </c>
      <c r="Q42" vm="40">
        <v>6770010</v>
      </c>
      <c r="R42" s="10">
        <f t="shared" si="1"/>
        <v>61.247176887478751</v>
      </c>
      <c r="S42" s="2">
        <f>AVERAGEIFS(Data!F:F,Data!B:B,'Data Prep'!$B$3,Data!A:A,'Data Prep'!$B$15,Data!C:C,'Data Prep'!O42)</f>
        <v>66460</v>
      </c>
      <c r="T42" s="11">
        <f t="shared" si="2"/>
        <v>-66460</v>
      </c>
    </row>
    <row r="43" spans="15:20" x14ac:dyDescent="0.35">
      <c r="O43" t="s">
        <v>41</v>
      </c>
      <c r="P43" s="1">
        <f>SUMIFS(Data!E:E,Data!B:B,'Data Prep'!$B$3,Data!A:A,'Data Prep'!$B$15,Data!C:C,'Data Prep'!O43)</f>
        <v>1758991</v>
      </c>
      <c r="Q43" vm="41">
        <v>28701845</v>
      </c>
      <c r="R43" s="10">
        <f t="shared" si="1"/>
        <v>61.2849452709399</v>
      </c>
      <c r="S43" s="2">
        <f>AVERAGEIFS(Data!F:F,Data!B:B,'Data Prep'!$B$3,Data!A:A,'Data Prep'!$B$15,Data!C:C,'Data Prep'!O43)</f>
        <v>81123</v>
      </c>
      <c r="T43" s="11">
        <f t="shared" si="2"/>
        <v>-81123</v>
      </c>
    </row>
    <row r="44" spans="15:20" x14ac:dyDescent="0.35">
      <c r="O44" t="s">
        <v>42</v>
      </c>
      <c r="P44" s="1">
        <f>SUMIFS(Data!E:E,Data!B:B,'Data Prep'!$B$3,Data!A:A,'Data Prep'!$B$15,Data!C:C,'Data Prep'!O44)</f>
        <v>223284</v>
      </c>
      <c r="Q44" vm="42">
        <v>3161105</v>
      </c>
      <c r="R44" s="10">
        <f t="shared" si="1"/>
        <v>70.634793845822898</v>
      </c>
      <c r="S44" s="2">
        <f>AVERAGEIFS(Data!F:F,Data!B:B,'Data Prep'!$B$3,Data!A:A,'Data Prep'!$B$15,Data!C:C,'Data Prep'!O44)</f>
        <v>68355</v>
      </c>
      <c r="T44" s="11">
        <f t="shared" si="2"/>
        <v>-68355</v>
      </c>
    </row>
    <row r="45" spans="15:20" x14ac:dyDescent="0.35">
      <c r="O45" t="s">
        <v>43</v>
      </c>
      <c r="P45" s="1">
        <f>SUMIFS(Data!E:E,Data!B:B,'Data Prep'!$B$3,Data!A:A,'Data Prep'!$B$15,Data!C:C,'Data Prep'!O45)</f>
        <v>28512</v>
      </c>
      <c r="Q45" vm="43">
        <v>626299</v>
      </c>
      <c r="R45" s="10">
        <f t="shared" si="1"/>
        <v>45.524581709375234</v>
      </c>
      <c r="S45" s="2">
        <f>AVERAGEIFS(Data!F:F,Data!B:B,'Data Prep'!$B$3,Data!A:A,'Data Prep'!$B$15,Data!C:C,'Data Prep'!O45)</f>
        <v>74442</v>
      </c>
      <c r="T45" s="11">
        <f t="shared" si="2"/>
        <v>-74442</v>
      </c>
    </row>
    <row r="46" spans="15:20" x14ac:dyDescent="0.35">
      <c r="O46" t="s">
        <v>44</v>
      </c>
      <c r="P46" s="1">
        <f>SUMIFS(Data!E:E,Data!B:B,'Data Prep'!$B$3,Data!A:A,'Data Prep'!$B$15,Data!C:C,'Data Prep'!O46)</f>
        <v>752090</v>
      </c>
      <c r="Q46" vm="44">
        <v>8517685</v>
      </c>
      <c r="R46" s="10">
        <f t="shared" si="1"/>
        <v>88.297465802034239</v>
      </c>
      <c r="S46" s="2">
        <f>AVERAGEIFS(Data!F:F,Data!B:B,'Data Prep'!$B$3,Data!A:A,'Data Prep'!$B$15,Data!C:C,'Data Prep'!O46)</f>
        <v>96046</v>
      </c>
      <c r="T46" s="11">
        <f t="shared" si="2"/>
        <v>-96046</v>
      </c>
    </row>
    <row r="47" spans="15:20" x14ac:dyDescent="0.35">
      <c r="O47" t="s">
        <v>45</v>
      </c>
      <c r="P47" s="1">
        <f>SUMIFS(Data!E:E,Data!B:B,'Data Prep'!$B$3,Data!A:A,'Data Prep'!$B$15,Data!C:C,'Data Prep'!O47)</f>
        <v>415190</v>
      </c>
      <c r="Q47" vm="45">
        <v>7614893</v>
      </c>
      <c r="R47" s="10">
        <f t="shared" si="1"/>
        <v>54.523418779489091</v>
      </c>
      <c r="S47" s="2">
        <f>AVERAGEIFS(Data!F:F,Data!B:B,'Data Prep'!$B$3,Data!A:A,'Data Prep'!$B$15,Data!C:C,'Data Prep'!O47)</f>
        <v>92279</v>
      </c>
      <c r="T47" s="11">
        <f t="shared" si="2"/>
        <v>-92279</v>
      </c>
    </row>
    <row r="48" spans="15:20" x14ac:dyDescent="0.35">
      <c r="O48" t="s">
        <v>46</v>
      </c>
      <c r="P48" s="1">
        <f>SUMIFS(Data!E:E,Data!B:B,'Data Prep'!$B$3,Data!A:A,'Data Prep'!$B$15,Data!C:C,'Data Prep'!O48)</f>
        <v>65715</v>
      </c>
      <c r="Q48" vm="46">
        <v>1805832</v>
      </c>
      <c r="R48" s="10">
        <f t="shared" si="1"/>
        <v>36.390428345493937</v>
      </c>
      <c r="S48" s="2">
        <f>AVERAGEIFS(Data!F:F,Data!B:B,'Data Prep'!$B$3,Data!A:A,'Data Prep'!$B$15,Data!C:C,'Data Prep'!O48)</f>
        <v>53557</v>
      </c>
      <c r="T48" s="11">
        <f t="shared" si="2"/>
        <v>-53557</v>
      </c>
    </row>
    <row r="49" spans="15:20" x14ac:dyDescent="0.35">
      <c r="O49" t="s">
        <v>47</v>
      </c>
      <c r="P49" s="1">
        <f>SUMIFS(Data!E:E,Data!B:B,'Data Prep'!$B$3,Data!A:A,'Data Prep'!$B$15,Data!C:C,'Data Prep'!O49)</f>
        <v>309780</v>
      </c>
      <c r="Q49" vm="47">
        <v>5813568</v>
      </c>
      <c r="R49" s="10">
        <f t="shared" si="1"/>
        <v>53.285693054592294</v>
      </c>
      <c r="S49" s="2">
        <f>AVERAGEIFS(Data!F:F,Data!B:B,'Data Prep'!$B$3,Data!A:A,'Data Prep'!$B$15,Data!C:C,'Data Prep'!O49)</f>
        <v>67254</v>
      </c>
      <c r="T49" s="11">
        <f t="shared" si="2"/>
        <v>-67254</v>
      </c>
    </row>
    <row r="50" spans="15:20" x14ac:dyDescent="0.35">
      <c r="O50" t="s">
        <v>48</v>
      </c>
      <c r="P50" s="1">
        <f>SUMIFS(Data!E:E,Data!B:B,'Data Prep'!$B$3,Data!A:A,'Data Prep'!$B$15,Data!C:C,'Data Prep'!O50)</f>
        <v>18382</v>
      </c>
      <c r="Q50" vm="48">
        <v>577737</v>
      </c>
      <c r="R50" s="10">
        <f t="shared" si="1"/>
        <v>31.817245563292644</v>
      </c>
      <c r="S50" s="2">
        <f>AVERAGEIFS(Data!F:F,Data!B:B,'Data Prep'!$B$3,Data!A:A,'Data Prep'!$B$15,Data!C:C,'Data Prep'!O50)</f>
        <v>60233</v>
      </c>
      <c r="T50" s="11">
        <f t="shared" si="2"/>
        <v>-60233</v>
      </c>
    </row>
  </sheetData>
  <sortState xmlns:xlrd2="http://schemas.microsoft.com/office/spreadsheetml/2017/richdata2" ref="H2:I12">
    <sortCondition descending="1" ref="I2:I1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6C21-9A78-4BA7-8A8B-6FC7EEC60075}">
  <dimension ref="A1:R37"/>
  <sheetViews>
    <sheetView showGridLines="0" topLeftCell="C1" workbookViewId="0"/>
  </sheetViews>
  <sheetFormatPr defaultColWidth="0" defaultRowHeight="14.5" zeroHeight="1" x14ac:dyDescent="0.35"/>
  <cols>
    <col min="1" max="1" width="6.54296875" customWidth="1"/>
    <col min="2" max="2" width="49.54296875" customWidth="1"/>
    <col min="3" max="8" width="9.1796875" customWidth="1"/>
    <col min="9" max="9" width="3.7265625" customWidth="1"/>
    <col min="10" max="10" width="2.54296875" customWidth="1"/>
    <col min="11" max="11" width="8.26953125" customWidth="1"/>
    <col min="12" max="13" width="9.1796875" customWidth="1"/>
    <col min="14" max="14" width="36.81640625" bestFit="1" customWidth="1"/>
    <col min="15" max="17" width="9.1796875" customWidth="1"/>
    <col min="18" max="18" width="3.1796875" customWidth="1"/>
    <col min="19" max="16384" width="9.1796875" hidden="1"/>
  </cols>
  <sheetData>
    <row r="1" spans="1:2" x14ac:dyDescent="0.35">
      <c r="A1" s="14">
        <v>8</v>
      </c>
    </row>
    <row r="2" spans="1:2" x14ac:dyDescent="0.35">
      <c r="A2" s="14">
        <v>1</v>
      </c>
    </row>
    <row r="3" spans="1:2" x14ac:dyDescent="0.35"/>
    <row r="4" spans="1:2" x14ac:dyDescent="0.35"/>
    <row r="5" spans="1:2" x14ac:dyDescent="0.35"/>
    <row r="6" spans="1:2" ht="31" x14ac:dyDescent="0.7">
      <c r="B6" s="12" t="str" cm="1">
        <f t="array" ref="B6">INDEX('Data Prep'!D3:D12,11-Dashboard!A1)</f>
        <v>Business Services</v>
      </c>
    </row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  <row r="32" x14ac:dyDescent="0.35"/>
    <row r="33" x14ac:dyDescent="0.35"/>
    <row r="34" x14ac:dyDescent="0.35"/>
    <row r="35" x14ac:dyDescent="0.35"/>
    <row r="36" x14ac:dyDescent="0.35"/>
    <row r="37" x14ac:dyDescent="0.35"/>
  </sheetData>
  <sheetProtection selectLockedCells="1" selectUnlockedCells="1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2</xdr:col>
                    <xdr:colOff>508000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Option Button 5">
              <controlPr defaultSize="0" autoFill="0" autoLine="0" autoPict="0">
                <anchor moveWithCells="1">
                  <from>
                    <xdr:col>11</xdr:col>
                    <xdr:colOff>495300</xdr:colOff>
                    <xdr:row>9</xdr:row>
                    <xdr:rowOff>50800</xdr:rowOff>
                  </from>
                  <to>
                    <xdr:col>13</xdr:col>
                    <xdr:colOff>1447800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Option Button 6">
              <controlPr defaultSize="0" autoFill="0" autoLine="0" autoPict="0">
                <anchor moveWithCells="1">
                  <from>
                    <xdr:col>13</xdr:col>
                    <xdr:colOff>1485900</xdr:colOff>
                    <xdr:row>9</xdr:row>
                    <xdr:rowOff>0</xdr:rowOff>
                  </from>
                  <to>
                    <xdr:col>14</xdr:col>
                    <xdr:colOff>533400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Afif Rifa'ie</cp:lastModifiedBy>
  <dcterms:created xsi:type="dcterms:W3CDTF">2021-09-21T20:47:02Z</dcterms:created>
  <dcterms:modified xsi:type="dcterms:W3CDTF">2024-04-25T07:40:41Z</dcterms:modified>
</cp:coreProperties>
</file>