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C711E2F3-AE9F-4617-8767-3E37761B36D2}" xr6:coauthVersionLast="47" xr6:coauthVersionMax="47" xr10:uidLastSave="{00000000-0000-0000-0000-000000000000}"/>
  <bookViews>
    <workbookView xWindow="-110" yWindow="-110" windowWidth="19420" windowHeight="11500" xr2:uid="{9100E770-42A3-4F0A-9A4B-67A7E88D5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1" l="1"/>
  <c r="G25" i="1"/>
  <c r="D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J3" i="1"/>
  <c r="J4" i="1"/>
  <c r="J5" i="1"/>
  <c r="F25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E25" i="1" l="1"/>
  <c r="C25" i="1"/>
</calcChain>
</file>

<file path=xl/sharedStrings.xml><?xml version="1.0" encoding="utf-8"?>
<sst xmlns="http://schemas.openxmlformats.org/spreadsheetml/2006/main" count="57" uniqueCount="57">
  <si>
    <t>SLNO</t>
  </si>
  <si>
    <t>USN</t>
  </si>
  <si>
    <t>NAME</t>
  </si>
  <si>
    <t>SUB1</t>
  </si>
  <si>
    <t>SUB2</t>
  </si>
  <si>
    <t>SUB3</t>
  </si>
  <si>
    <t>SUB4</t>
  </si>
  <si>
    <t>SUB5</t>
  </si>
  <si>
    <t>SUB6</t>
  </si>
  <si>
    <t>TOTAL</t>
  </si>
  <si>
    <t>PERCENTAGE</t>
  </si>
  <si>
    <t>1CD22CS001</t>
  </si>
  <si>
    <t>1CD22CS002</t>
  </si>
  <si>
    <t>1CD22CS003</t>
  </si>
  <si>
    <t>1CD22CS004</t>
  </si>
  <si>
    <t>1CD22CS005</t>
  </si>
  <si>
    <t>1CD22CS006</t>
  </si>
  <si>
    <t>1CD22CS007</t>
  </si>
  <si>
    <t>1CD22CS008</t>
  </si>
  <si>
    <t>1CD22CS009</t>
  </si>
  <si>
    <t>1CD22CS010</t>
  </si>
  <si>
    <t>1CD22CS011</t>
  </si>
  <si>
    <t>1CD22CS012</t>
  </si>
  <si>
    <t>1CD22CS013</t>
  </si>
  <si>
    <t>1CD22CS014</t>
  </si>
  <si>
    <t>1CD22CS015</t>
  </si>
  <si>
    <t>1CD22CS016</t>
  </si>
  <si>
    <t>1CD22CS017</t>
  </si>
  <si>
    <t>1CD22CS018</t>
  </si>
  <si>
    <t>1CD22CS019</t>
  </si>
  <si>
    <t>1CD22CS020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</si>
  <si>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</si>
  <si>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</si>
  <si>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</si>
  <si>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</si>
  <si>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</si>
  <si>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</si>
  <si>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</si>
  <si>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</si>
  <si>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</si>
  <si>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</si>
  <si>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</si>
  <si>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</si>
  <si>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</si>
  <si>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</si>
  <si>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</si>
  <si>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</si>
  <si>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</si>
  <si>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</si>
  <si>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</si>
  <si>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</si>
  <si>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MEAN</t>
  </si>
  <si>
    <t>MEDIAN</t>
  </si>
  <si>
    <t>MODE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</si>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</sst>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D598-EE3F-438C-AC91-79C2859E767C}">
  <dimension ref="A1:N25"/>
  <sheetViews>
    <sheetView tabSelected="1" topLeftCell="A4" workbookViewId="0">
      <selection activeCell="E25" sqref="E25"/>
    </sheetView>
  </sheetViews>
  <sheetFormatPr defaultRowHeight="14.5" x14ac:dyDescent="0.35"/>
  <cols>
    <col min="1" max="1" width="6.6328125" bestFit="1" customWidth="1"/>
    <col min="2" max="2" width="11.1796875" bestFit="1" customWidth="1"/>
    <col min="3" max="3" width="7.6328125" bestFit="1" customWidth="1"/>
    <col min="4" max="4" width="7.81640625" bestFit="1" customWidth="1"/>
    <col min="5" max="5" width="6.54296875" bestFit="1" customWidth="1"/>
    <col min="6" max="6" width="11.81640625" bestFit="1" customWidth="1"/>
    <col min="7" max="9" width="6.54296875" bestFit="1" customWidth="1"/>
    <col min="10" max="10" width="7.90625" bestFit="1" customWidth="1"/>
    <col min="11" max="11" width="15.1796875" bestFit="1" customWidth="1"/>
    <col min="14" max="14" width="3.81640625" bestFit="1" customWidth="1"/>
  </cols>
  <sheetData>
    <row r="1" spans="1:14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4" x14ac:dyDescent="0.35">
      <c r="A2">
        <v>1</v>
      </c>
      <c r="B2" t="s">
        <v>11</v>
      </c>
      <c r="C2" t="s">
        <v>31</v>
      </c>
      <c r="D2">
        <v>60</v>
      </c>
      <c r="E2">
        <v>50</v>
      </c>
      <c r="F2">
        <v>71</v>
      </c>
      <c r="G2">
        <v>59</v>
      </c>
      <c r="H2">
        <v>48</v>
      </c>
      <c r="I2">
        <v>51</v>
      </c>
      <c r="J2">
        <f>SUM(D2:I2)</f>
        <v>339</v>
      </c>
      <c r="K2" s="1">
        <f>$J2/$N$2%</f>
        <v>56.5</v>
      </c>
      <c r="N2">
        <v>600</v>
      </c>
    </row>
    <row r="3" spans="1:14" x14ac:dyDescent="0.35">
      <c r="A3">
        <v>2</v>
      </c>
      <c r="B3" t="s">
        <v>12</v>
      </c>
      <c r="C3" t="s">
        <v>32</v>
      </c>
      <c r="D3">
        <v>79</v>
      </c>
      <c r="E3">
        <v>98</v>
      </c>
      <c r="F3">
        <v>60</v>
      </c>
      <c r="G3">
        <v>48</v>
      </c>
      <c r="H3">
        <v>36</v>
      </c>
      <c r="I3">
        <v>47</v>
      </c>
      <c r="J3">
        <f t="shared" ref="J3:J21" si="0">SUM(D3:I3)</f>
        <v>368</v>
      </c>
      <c r="K3" s="1">
        <f t="shared" ref="K3:K21" si="1">$J3/$N$2%</f>
        <v>61.333333333333336</v>
      </c>
    </row>
    <row r="4" spans="1:14" x14ac:dyDescent="0.35">
      <c r="A4">
        <v>3</v>
      </c>
      <c r="B4" t="s">
        <v>13</v>
      </c>
      <c r="C4" t="s">
        <v>33</v>
      </c>
      <c r="D4">
        <v>48</v>
      </c>
      <c r="E4">
        <v>45</v>
      </c>
      <c r="F4">
        <v>60</v>
      </c>
      <c r="G4">
        <v>87</v>
      </c>
      <c r="H4">
        <v>71</v>
      </c>
      <c r="I4">
        <v>61</v>
      </c>
      <c r="J4">
        <f t="shared" si="0"/>
        <v>372</v>
      </c>
      <c r="K4" s="1">
        <f t="shared" si="1"/>
        <v>62</v>
      </c>
    </row>
    <row r="5" spans="1:14" x14ac:dyDescent="0.35">
      <c r="A5">
        <v>4</v>
      </c>
      <c r="B5" t="s">
        <v>14</v>
      </c>
      <c r="C5" t="s">
        <v>34</v>
      </c>
      <c r="D5">
        <v>94</v>
      </c>
      <c r="E5">
        <v>56</v>
      </c>
      <c r="F5">
        <v>56</v>
      </c>
      <c r="G5">
        <v>71</v>
      </c>
      <c r="H5">
        <v>49</v>
      </c>
      <c r="I5">
        <v>83</v>
      </c>
      <c r="J5">
        <f t="shared" si="0"/>
        <v>409</v>
      </c>
      <c r="K5" s="1">
        <f t="shared" si="1"/>
        <v>68.166666666666671</v>
      </c>
    </row>
    <row r="6" spans="1:14" x14ac:dyDescent="0.35">
      <c r="A6">
        <v>5</v>
      </c>
      <c r="B6" t="s">
        <v>15</v>
      </c>
      <c r="C6" t="s">
        <v>35</v>
      </c>
      <c r="D6">
        <v>86</v>
      </c>
      <c r="E6">
        <v>63</v>
      </c>
      <c r="F6">
        <v>70</v>
      </c>
      <c r="G6">
        <v>72</v>
      </c>
      <c r="H6">
        <v>75</v>
      </c>
      <c r="I6">
        <v>44</v>
      </c>
      <c r="J6">
        <f t="shared" si="0"/>
        <v>410</v>
      </c>
      <c r="K6" s="1">
        <f t="shared" si="1"/>
        <v>68.333333333333329</v>
      </c>
    </row>
    <row r="7" spans="1:14" x14ac:dyDescent="0.35">
      <c r="A7">
        <v>6</v>
      </c>
      <c r="B7" t="s">
        <v>16</v>
      </c>
      <c r="C7" t="s">
        <v>36</v>
      </c>
      <c r="D7">
        <v>53</v>
      </c>
      <c r="E7">
        <v>68</v>
      </c>
      <c r="F7">
        <v>38</v>
      </c>
      <c r="G7">
        <v>85</v>
      </c>
      <c r="H7">
        <v>85</v>
      </c>
      <c r="I7">
        <v>45</v>
      </c>
      <c r="J7">
        <f t="shared" si="0"/>
        <v>374</v>
      </c>
      <c r="K7" s="1">
        <f t="shared" si="1"/>
        <v>62.333333333333336</v>
      </c>
    </row>
    <row r="8" spans="1:14" x14ac:dyDescent="0.35">
      <c r="A8">
        <v>7</v>
      </c>
      <c r="B8" t="s">
        <v>17</v>
      </c>
      <c r="C8" t="s">
        <v>37</v>
      </c>
      <c r="D8">
        <v>88</v>
      </c>
      <c r="E8">
        <v>98</v>
      </c>
      <c r="F8">
        <v>77</v>
      </c>
      <c r="G8">
        <v>75</v>
      </c>
      <c r="H8">
        <v>53</v>
      </c>
      <c r="I8">
        <v>74</v>
      </c>
      <c r="J8">
        <f t="shared" si="0"/>
        <v>465</v>
      </c>
      <c r="K8" s="1">
        <f t="shared" si="1"/>
        <v>77.5</v>
      </c>
    </row>
    <row r="9" spans="1:14" x14ac:dyDescent="0.35">
      <c r="A9">
        <v>8</v>
      </c>
      <c r="B9" t="s">
        <v>18</v>
      </c>
      <c r="C9" t="s">
        <v>38</v>
      </c>
      <c r="D9">
        <v>60</v>
      </c>
      <c r="E9">
        <v>66</v>
      </c>
      <c r="F9">
        <v>55</v>
      </c>
      <c r="G9">
        <v>47</v>
      </c>
      <c r="H9">
        <v>95</v>
      </c>
      <c r="I9">
        <v>64</v>
      </c>
      <c r="J9">
        <f t="shared" si="0"/>
        <v>387</v>
      </c>
      <c r="K9" s="1">
        <f t="shared" si="1"/>
        <v>64.5</v>
      </c>
    </row>
    <row r="10" spans="1:14" x14ac:dyDescent="0.35">
      <c r="A10">
        <v>9</v>
      </c>
      <c r="B10" t="s">
        <v>19</v>
      </c>
      <c r="C10" t="s">
        <v>39</v>
      </c>
      <c r="D10">
        <v>83</v>
      </c>
      <c r="E10">
        <v>99</v>
      </c>
      <c r="F10">
        <v>38</v>
      </c>
      <c r="G10">
        <v>82</v>
      </c>
      <c r="H10">
        <v>93</v>
      </c>
      <c r="I10">
        <v>74</v>
      </c>
      <c r="J10">
        <f t="shared" si="0"/>
        <v>469</v>
      </c>
      <c r="K10" s="1">
        <f t="shared" si="1"/>
        <v>78.166666666666671</v>
      </c>
    </row>
    <row r="11" spans="1:14" x14ac:dyDescent="0.35">
      <c r="A11">
        <v>10</v>
      </c>
      <c r="B11" t="s">
        <v>20</v>
      </c>
      <c r="C11" t="s">
        <v>40</v>
      </c>
      <c r="D11">
        <v>57</v>
      </c>
      <c r="E11">
        <v>63</v>
      </c>
      <c r="F11">
        <v>55</v>
      </c>
      <c r="G11">
        <v>65</v>
      </c>
      <c r="H11">
        <v>69</v>
      </c>
      <c r="I11">
        <v>46</v>
      </c>
      <c r="J11">
        <f t="shared" si="0"/>
        <v>355</v>
      </c>
      <c r="K11" s="1">
        <f t="shared" si="1"/>
        <v>59.166666666666664</v>
      </c>
    </row>
    <row r="12" spans="1:14" x14ac:dyDescent="0.35">
      <c r="A12">
        <v>11</v>
      </c>
      <c r="B12" t="s">
        <v>21</v>
      </c>
      <c r="C12" t="s">
        <v>41</v>
      </c>
      <c r="D12">
        <v>67</v>
      </c>
      <c r="E12">
        <v>85</v>
      </c>
      <c r="F12">
        <v>75</v>
      </c>
      <c r="G12">
        <v>47</v>
      </c>
      <c r="H12">
        <v>90</v>
      </c>
      <c r="I12">
        <v>96</v>
      </c>
      <c r="J12">
        <f t="shared" si="0"/>
        <v>460</v>
      </c>
      <c r="K12" s="1">
        <f t="shared" si="1"/>
        <v>76.666666666666671</v>
      </c>
    </row>
    <row r="13" spans="1:14" x14ac:dyDescent="0.35">
      <c r="A13">
        <v>12</v>
      </c>
      <c r="B13" t="s">
        <v>22</v>
      </c>
      <c r="C13" t="s">
        <v>42</v>
      </c>
      <c r="D13">
        <v>62</v>
      </c>
      <c r="E13">
        <v>59</v>
      </c>
      <c r="F13">
        <v>82</v>
      </c>
      <c r="G13">
        <v>95</v>
      </c>
      <c r="H13">
        <v>56</v>
      </c>
      <c r="I13">
        <v>53</v>
      </c>
      <c r="J13">
        <f t="shared" si="0"/>
        <v>407</v>
      </c>
      <c r="K13" s="1">
        <f t="shared" si="1"/>
        <v>67.833333333333329</v>
      </c>
    </row>
    <row r="14" spans="1:14" x14ac:dyDescent="0.35">
      <c r="A14">
        <v>13</v>
      </c>
      <c r="B14" t="s">
        <v>23</v>
      </c>
      <c r="C14" t="s">
        <v>43</v>
      </c>
      <c r="D14">
        <v>67</v>
      </c>
      <c r="E14">
        <v>99</v>
      </c>
      <c r="F14">
        <v>36</v>
      </c>
      <c r="G14">
        <v>76</v>
      </c>
      <c r="H14">
        <v>64</v>
      </c>
      <c r="I14">
        <v>92</v>
      </c>
      <c r="J14">
        <f t="shared" si="0"/>
        <v>434</v>
      </c>
      <c r="K14" s="1">
        <f t="shared" si="1"/>
        <v>72.333333333333329</v>
      </c>
    </row>
    <row r="15" spans="1:14" x14ac:dyDescent="0.35">
      <c r="A15">
        <v>14</v>
      </c>
      <c r="B15" t="s">
        <v>24</v>
      </c>
      <c r="C15" t="s">
        <v>44</v>
      </c>
      <c r="D15">
        <v>81</v>
      </c>
      <c r="E15">
        <v>80</v>
      </c>
      <c r="F15">
        <v>35</v>
      </c>
      <c r="G15">
        <v>57</v>
      </c>
      <c r="H15">
        <v>81</v>
      </c>
      <c r="I15">
        <v>76</v>
      </c>
      <c r="J15">
        <f t="shared" si="0"/>
        <v>410</v>
      </c>
      <c r="K15" s="1">
        <f t="shared" si="1"/>
        <v>68.333333333333329</v>
      </c>
    </row>
    <row r="16" spans="1:14" x14ac:dyDescent="0.35">
      <c r="A16">
        <v>15</v>
      </c>
      <c r="B16" t="s">
        <v>25</v>
      </c>
      <c r="C16" t="s">
        <v>45</v>
      </c>
      <c r="D16">
        <v>74</v>
      </c>
      <c r="E16">
        <v>46</v>
      </c>
      <c r="F16">
        <v>72</v>
      </c>
      <c r="G16">
        <v>77</v>
      </c>
      <c r="H16">
        <v>91</v>
      </c>
      <c r="I16">
        <v>66</v>
      </c>
      <c r="J16">
        <f t="shared" si="0"/>
        <v>426</v>
      </c>
      <c r="K16" s="1">
        <f t="shared" si="1"/>
        <v>71</v>
      </c>
    </row>
    <row r="17" spans="1:11" x14ac:dyDescent="0.35">
      <c r="A17">
        <v>16</v>
      </c>
      <c r="B17" t="s">
        <v>26</v>
      </c>
      <c r="C17" t="s">
        <v>46</v>
      </c>
      <c r="D17">
        <v>58</v>
      </c>
      <c r="E17">
        <v>64</v>
      </c>
      <c r="F17">
        <v>85</v>
      </c>
      <c r="G17">
        <v>82</v>
      </c>
      <c r="H17">
        <v>84</v>
      </c>
      <c r="I17">
        <v>85</v>
      </c>
      <c r="J17">
        <f t="shared" si="0"/>
        <v>458</v>
      </c>
      <c r="K17" s="1">
        <f t="shared" si="1"/>
        <v>76.333333333333329</v>
      </c>
    </row>
    <row r="18" spans="1:11" x14ac:dyDescent="0.35">
      <c r="A18">
        <v>17</v>
      </c>
      <c r="B18" t="s">
        <v>27</v>
      </c>
      <c r="C18" t="s">
        <v>47</v>
      </c>
      <c r="D18">
        <v>51</v>
      </c>
      <c r="E18">
        <v>40</v>
      </c>
      <c r="F18">
        <v>44</v>
      </c>
      <c r="G18">
        <v>60</v>
      </c>
      <c r="H18">
        <v>51</v>
      </c>
      <c r="I18">
        <v>69</v>
      </c>
      <c r="J18">
        <f t="shared" si="0"/>
        <v>315</v>
      </c>
      <c r="K18" s="1">
        <f t="shared" si="1"/>
        <v>52.5</v>
      </c>
    </row>
    <row r="19" spans="1:11" x14ac:dyDescent="0.35">
      <c r="A19">
        <v>18</v>
      </c>
      <c r="B19" t="s">
        <v>28</v>
      </c>
      <c r="C19" t="s">
        <v>48</v>
      </c>
      <c r="D19">
        <v>67</v>
      </c>
      <c r="E19">
        <v>99</v>
      </c>
      <c r="F19">
        <v>61</v>
      </c>
      <c r="G19">
        <v>70</v>
      </c>
      <c r="H19">
        <v>80</v>
      </c>
      <c r="I19">
        <v>68</v>
      </c>
      <c r="J19">
        <f t="shared" si="0"/>
        <v>445</v>
      </c>
      <c r="K19" s="1">
        <f t="shared" si="1"/>
        <v>74.166666666666671</v>
      </c>
    </row>
    <row r="20" spans="1:11" x14ac:dyDescent="0.35">
      <c r="A20">
        <v>19</v>
      </c>
      <c r="B20" t="s">
        <v>29</v>
      </c>
      <c r="C20" t="s">
        <v>49</v>
      </c>
      <c r="D20">
        <v>51</v>
      </c>
      <c r="E20">
        <v>69</v>
      </c>
      <c r="F20">
        <v>91</v>
      </c>
      <c r="G20">
        <v>45</v>
      </c>
      <c r="H20">
        <v>58</v>
      </c>
      <c r="I20">
        <v>95</v>
      </c>
      <c r="J20">
        <f t="shared" si="0"/>
        <v>409</v>
      </c>
      <c r="K20" s="1">
        <f t="shared" si="1"/>
        <v>68.166666666666671</v>
      </c>
    </row>
    <row r="21" spans="1:11" x14ac:dyDescent="0.35">
      <c r="A21">
        <v>20</v>
      </c>
      <c r="B21" t="s">
        <v>30</v>
      </c>
      <c r="C21" t="s">
        <v>50</v>
      </c>
      <c r="D21">
        <v>73</v>
      </c>
      <c r="E21">
        <v>70</v>
      </c>
      <c r="F21">
        <v>36</v>
      </c>
      <c r="G21">
        <v>39</v>
      </c>
      <c r="H21">
        <v>78</v>
      </c>
      <c r="I21">
        <v>96</v>
      </c>
      <c r="J21">
        <f t="shared" si="0"/>
        <v>392</v>
      </c>
      <c r="K21" s="1">
        <f t="shared" si="1"/>
        <v>65.333333333333329</v>
      </c>
    </row>
    <row r="24" spans="1:11" x14ac:dyDescent="0.35"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</row>
    <row r="25" spans="1:11" x14ac:dyDescent="0.35">
      <c r="C25">
        <f>AVERAGE(J2:J21)</f>
        <v>405.2</v>
      </c>
      <c r="D25">
        <f>MEDIAN(J2:J21)</f>
        <v>409</v>
      </c>
      <c r="E25">
        <f>MODE(J2:J21)</f>
        <v>409</v>
      </c>
      <c r="F25">
        <f>STDEV(J2:J21)</f>
        <v>43.143091171003078</v>
      </c>
      <c r="G25">
        <f>MIN(J2:J21)</f>
        <v>315</v>
      </c>
      <c r="H25">
        <f>MAX(J2:J20)</f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Khazi Afifa Fathima</dc:creator>
  <cp:lastModifiedBy>Khazi Afifa Fathima</cp:lastModifiedBy>
  <dcterms:created xsi:type="dcterms:W3CDTF">2024-02-21T16:24:22Z</dcterms:created>
  <dcterms:modified xsi:type="dcterms:W3CDTF">2024-03-21T15:42:35Z</dcterms:modified>
</cp:coreProperties>
</file>