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SPY.csv" sheetId="1" r:id="rId1"/>
  </sheets>
  <calcPr calcId="145621"/>
</workbook>
</file>

<file path=xl/calcChain.xml><?xml version="1.0" encoding="utf-8"?>
<calcChain xmlns="http://schemas.openxmlformats.org/spreadsheetml/2006/main">
  <c r="F5" i="1" l="1"/>
  <c r="H2" i="1" l="1"/>
  <c r="F3" i="1"/>
  <c r="H3" i="1" s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G4" i="1" l="1"/>
  <c r="H4" i="1" l="1"/>
  <c r="H5" i="1" l="1"/>
  <c r="F6" i="1"/>
  <c r="H6" i="1" s="1"/>
  <c r="G7" i="1" s="1"/>
  <c r="H7" i="1" l="1"/>
  <c r="F8" i="1"/>
  <c r="F9" i="1" l="1"/>
  <c r="H8" i="1"/>
  <c r="H9" i="1" l="1"/>
  <c r="F10" i="1"/>
  <c r="F11" i="1" l="1"/>
  <c r="H11" i="1" s="1"/>
  <c r="G12" i="1" s="1"/>
  <c r="H10" i="1"/>
  <c r="G13" i="1" l="1"/>
  <c r="H12" i="1"/>
  <c r="G14" i="1" l="1"/>
  <c r="H14" i="1" s="1"/>
  <c r="H13" i="1"/>
</calcChain>
</file>

<file path=xl/sharedStrings.xml><?xml version="1.0" encoding="utf-8"?>
<sst xmlns="http://schemas.openxmlformats.org/spreadsheetml/2006/main" count="10" uniqueCount="10">
  <si>
    <t>Date</t>
  </si>
  <si>
    <t>volatility (VIX)</t>
  </si>
  <si>
    <t>be in stock</t>
  </si>
  <si>
    <t>be in cash</t>
  </si>
  <si>
    <t>cash position</t>
  </si>
  <si>
    <t>stock (pcs)</t>
  </si>
  <si>
    <t>portfolio value</t>
  </si>
  <si>
    <t>volatility threshold = 40</t>
  </si>
  <si>
    <t>strategy: be long in SPY when volatility &lt; 40</t>
  </si>
  <si>
    <t>price SPY (S&amp;P 500 tracker)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</si>
</sst>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6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33" borderId="0" xfId="0" applyNumberFormat="1" applyFill="1"/>
    <xf numFmtId="164" fontId="0" fillId="34" borderId="0" xfId="0" applyNumberFormat="1" applyFill="1"/>
    <xf numFmtId="3" fontId="0" fillId="0" borderId="0" xfId="0" applyNumberFormat="1"/>
    <xf numFmtId="2" fontId="0" fillId="0" borderId="0" xfId="0" applyNumberFormat="1"/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2.7109375" bestFit="1" customWidth="1"/>
    <col min="2" max="2" width="24.85546875" bestFit="1" customWidth="1"/>
    <col min="3" max="3" width="13.85546875" bestFit="1" customWidth="1"/>
    <col min="4" max="4" width="10.42578125" bestFit="1" customWidth="1"/>
    <col min="5" max="5" width="9.7109375" bestFit="1" customWidth="1"/>
    <col min="6" max="6" width="12.5703125" bestFit="1" customWidth="1"/>
    <col min="7" max="7" width="12" bestFit="1" customWidth="1"/>
    <col min="8" max="8" width="14.28515625" bestFit="1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F2">
        <v>10000</v>
      </c>
      <c r="H2" s="3">
        <f>F2+G2*B2</f>
        <v>10000</v>
      </c>
    </row>
    <row r="3" spans="1:8" x14ac:dyDescent="0.25">
      <c r="A3" s="2">
        <v>43934</v>
      </c>
      <c r="B3" s="6">
        <v>275.66000400000001</v>
      </c>
      <c r="C3" s="4">
        <v>41.169998</v>
      </c>
      <c r="D3">
        <f>IF(C3&lt;40,1,0)</f>
        <v>0</v>
      </c>
      <c r="E3">
        <f>IF(C3&gt;40,1,0)</f>
        <v>1</v>
      </c>
      <c r="F3">
        <f>F2</f>
        <v>10000</v>
      </c>
      <c r="G3">
        <v>0</v>
      </c>
      <c r="H3" s="3">
        <f t="shared" ref="H3:H14" si="0">F3+G3*B3</f>
        <v>10000</v>
      </c>
    </row>
    <row r="4" spans="1:8" x14ac:dyDescent="0.25">
      <c r="A4" s="1">
        <v>43935</v>
      </c>
      <c r="B4" s="6">
        <v>283.790009</v>
      </c>
      <c r="C4" s="4">
        <v>37.759998000000003</v>
      </c>
      <c r="D4" s="5">
        <f t="shared" ref="D4:D14" si="1">IF(C4&lt;40,1,0)</f>
        <v>1</v>
      </c>
      <c r="E4" s="5">
        <f t="shared" ref="E4:E14" si="2">IF(C4&gt;40,1,0)</f>
        <v>0</v>
      </c>
      <c r="F4" s="4">
        <v>0</v>
      </c>
      <c r="G4" s="4">
        <f>F3/B4</f>
        <v>35.237322255414568</v>
      </c>
      <c r="H4" s="3">
        <f t="shared" si="0"/>
        <v>10000</v>
      </c>
    </row>
    <row r="5" spans="1:8" x14ac:dyDescent="0.25">
      <c r="A5" s="2">
        <v>43936</v>
      </c>
      <c r="B5" s="6">
        <v>277.76001000000002</v>
      </c>
      <c r="C5" s="4">
        <v>40.840000000000003</v>
      </c>
      <c r="D5" s="5">
        <f t="shared" si="1"/>
        <v>0</v>
      </c>
      <c r="E5" s="5">
        <f t="shared" si="2"/>
        <v>1</v>
      </c>
      <c r="F5" s="4">
        <f>G4*B5</f>
        <v>9787.5189820371743</v>
      </c>
      <c r="G5" s="4">
        <v>0</v>
      </c>
      <c r="H5" s="3">
        <f t="shared" si="0"/>
        <v>9787.5189820371743</v>
      </c>
    </row>
    <row r="6" spans="1:8" x14ac:dyDescent="0.25">
      <c r="A6" s="2">
        <v>43937</v>
      </c>
      <c r="B6" s="6">
        <v>279.10000600000001</v>
      </c>
      <c r="C6" s="4">
        <v>40.110000999999997</v>
      </c>
      <c r="D6" s="5">
        <f t="shared" si="1"/>
        <v>0</v>
      </c>
      <c r="E6" s="5">
        <f t="shared" si="2"/>
        <v>1</v>
      </c>
      <c r="F6" s="4">
        <f>F5</f>
        <v>9787.5189820371743</v>
      </c>
      <c r="G6" s="4">
        <v>0</v>
      </c>
      <c r="H6" s="3">
        <f t="shared" si="0"/>
        <v>9787.5189820371743</v>
      </c>
    </row>
    <row r="7" spans="1:8" x14ac:dyDescent="0.25">
      <c r="A7" s="1">
        <v>43938</v>
      </c>
      <c r="B7" s="6">
        <v>286.64001500000001</v>
      </c>
      <c r="C7" s="4">
        <v>38.150002000000001</v>
      </c>
      <c r="D7" s="5">
        <f t="shared" si="1"/>
        <v>1</v>
      </c>
      <c r="E7" s="5">
        <f t="shared" si="2"/>
        <v>0</v>
      </c>
      <c r="F7">
        <v>0</v>
      </c>
      <c r="G7" s="4">
        <f>H6/B7</f>
        <v>34.145682632751658</v>
      </c>
      <c r="H7" s="3">
        <f t="shared" si="0"/>
        <v>9787.5189820371743</v>
      </c>
    </row>
    <row r="8" spans="1:8" x14ac:dyDescent="0.25">
      <c r="A8" s="2">
        <v>43941</v>
      </c>
      <c r="B8" s="6">
        <v>281.58999599999999</v>
      </c>
      <c r="C8" s="4">
        <v>43.830002</v>
      </c>
      <c r="D8" s="5">
        <f t="shared" si="1"/>
        <v>0</v>
      </c>
      <c r="E8" s="5">
        <f t="shared" si="2"/>
        <v>1</v>
      </c>
      <c r="F8" s="3">
        <f>G7*B8</f>
        <v>9615.0826359738076</v>
      </c>
      <c r="G8">
        <v>0</v>
      </c>
      <c r="H8" s="3">
        <f t="shared" si="0"/>
        <v>9615.0826359738076</v>
      </c>
    </row>
    <row r="9" spans="1:8" x14ac:dyDescent="0.25">
      <c r="A9" s="2">
        <v>43942</v>
      </c>
      <c r="B9" s="6">
        <v>273.040009</v>
      </c>
      <c r="C9" s="4">
        <v>45.41</v>
      </c>
      <c r="D9" s="5">
        <f t="shared" si="1"/>
        <v>0</v>
      </c>
      <c r="E9" s="5">
        <f t="shared" si="2"/>
        <v>1</v>
      </c>
      <c r="F9" s="3">
        <f>F8</f>
        <v>9615.0826359738076</v>
      </c>
      <c r="G9" s="4">
        <v>0</v>
      </c>
      <c r="H9" s="3">
        <f t="shared" si="0"/>
        <v>9615.0826359738076</v>
      </c>
    </row>
    <row r="10" spans="1:8" x14ac:dyDescent="0.25">
      <c r="A10" s="2">
        <v>43943</v>
      </c>
      <c r="B10" s="6">
        <v>279.10000600000001</v>
      </c>
      <c r="C10" s="4">
        <v>41.98</v>
      </c>
      <c r="D10" s="5">
        <f t="shared" si="1"/>
        <v>0</v>
      </c>
      <c r="E10" s="5">
        <f t="shared" si="2"/>
        <v>1</v>
      </c>
      <c r="F10" s="3">
        <f t="shared" ref="F10:F11" si="3">F9</f>
        <v>9615.0826359738076</v>
      </c>
      <c r="G10" s="4">
        <v>0</v>
      </c>
      <c r="H10" s="3">
        <f t="shared" si="0"/>
        <v>9615.0826359738076</v>
      </c>
    </row>
    <row r="11" spans="1:8" x14ac:dyDescent="0.25">
      <c r="A11" s="2">
        <v>43944</v>
      </c>
      <c r="B11" s="6">
        <v>279.07998700000002</v>
      </c>
      <c r="C11" s="4">
        <v>41.380001</v>
      </c>
      <c r="D11" s="5">
        <f t="shared" si="1"/>
        <v>0</v>
      </c>
      <c r="E11" s="5">
        <f t="shared" si="2"/>
        <v>1</v>
      </c>
      <c r="F11" s="3">
        <f t="shared" si="3"/>
        <v>9615.0826359738076</v>
      </c>
      <c r="G11" s="4">
        <v>0</v>
      </c>
      <c r="H11" s="3">
        <f t="shared" si="0"/>
        <v>9615.0826359738076</v>
      </c>
    </row>
    <row r="12" spans="1:8" x14ac:dyDescent="0.25">
      <c r="A12" s="1">
        <v>43945</v>
      </c>
      <c r="B12" s="6">
        <v>282.97000100000002</v>
      </c>
      <c r="C12" s="4">
        <v>35.93</v>
      </c>
      <c r="D12" s="5">
        <f t="shared" si="1"/>
        <v>1</v>
      </c>
      <c r="E12" s="5">
        <f t="shared" si="2"/>
        <v>0</v>
      </c>
      <c r="F12" s="3">
        <v>0</v>
      </c>
      <c r="G12" s="4">
        <f>H11/B12</f>
        <v>33.979158928489412</v>
      </c>
      <c r="H12" s="3">
        <f t="shared" si="0"/>
        <v>9615.0826359738094</v>
      </c>
    </row>
    <row r="13" spans="1:8" x14ac:dyDescent="0.25">
      <c r="A13" s="1">
        <v>43948</v>
      </c>
      <c r="B13" s="6">
        <v>287.04998799999998</v>
      </c>
      <c r="C13" s="4">
        <v>33.290000999999997</v>
      </c>
      <c r="D13" s="5">
        <f t="shared" si="1"/>
        <v>1</v>
      </c>
      <c r="E13" s="5">
        <f t="shared" si="2"/>
        <v>0</v>
      </c>
      <c r="F13">
        <v>0</v>
      </c>
      <c r="G13" s="4">
        <f>G12</f>
        <v>33.979158928489412</v>
      </c>
      <c r="H13" s="3">
        <f t="shared" si="0"/>
        <v>9753.7171626729778</v>
      </c>
    </row>
    <row r="14" spans="1:8" x14ac:dyDescent="0.25">
      <c r="A14" s="1">
        <v>43949</v>
      </c>
      <c r="B14" s="6">
        <v>287.36999500000002</v>
      </c>
      <c r="C14" s="4">
        <v>34.450001</v>
      </c>
      <c r="D14" s="5">
        <f t="shared" si="1"/>
        <v>1</v>
      </c>
      <c r="E14" s="5">
        <f t="shared" si="2"/>
        <v>0</v>
      </c>
      <c r="F14">
        <v>0</v>
      </c>
      <c r="G14" s="4">
        <f>G13</f>
        <v>33.979158928489412</v>
      </c>
      <c r="H14" s="3">
        <f t="shared" si="0"/>
        <v>9764.590731384209</v>
      </c>
    </row>
    <row r="16" spans="1:8" x14ac:dyDescent="0.25">
      <c r="C16" t="s">
        <v>7</v>
      </c>
    </row>
    <row r="17" spans="3:3" x14ac:dyDescent="0.25">
      <c r="C17" t="s">
        <v>8</v>
      </c>
    </row>
  </sheetData>
  <sortState ref="A2:B25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Kolman</dc:creator>
  <cp:lastModifiedBy>Marek Kolman</cp:lastModifiedBy>
  <dcterms:created xsi:type="dcterms:W3CDTF">2020-04-28T17:13:05Z</dcterms:created>
  <dcterms:modified xsi:type="dcterms:W3CDTF">2020-04-28T19:55:28Z</dcterms:modified>
</cp:coreProperties>
</file>