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mi\OneDrive\Documents\Tugas Akhir\Archisurance\"/>
    </mc:Choice>
  </mc:AlternateContent>
  <xr:revisionPtr revIDLastSave="0" documentId="13_ncr:1_{FC5A6380-5EEA-4D77-B6CF-70E3CDF71E89}" xr6:coauthVersionLast="47" xr6:coauthVersionMax="47" xr10:uidLastSave="{00000000-0000-0000-0000-000000000000}"/>
  <bookViews>
    <workbookView xWindow="-24120" yWindow="-120" windowWidth="24240" windowHeight="1302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1" l="1"/>
  <c r="K104" i="1" s="1" a="1"/>
  <c r="K104" i="1" s="1"/>
  <c r="H104" i="1"/>
  <c r="I104" i="1"/>
  <c r="J104" i="1"/>
  <c r="L104" i="1" a="1"/>
  <c r="L104" i="1" s="1"/>
  <c r="G105" i="1"/>
  <c r="H105" i="1"/>
  <c r="I105" i="1"/>
  <c r="J105" i="1"/>
  <c r="G106" i="1"/>
  <c r="K106" i="1" s="1" a="1"/>
  <c r="K106" i="1" s="1"/>
  <c r="H106" i="1"/>
  <c r="I106" i="1"/>
  <c r="J106" i="1"/>
  <c r="G107" i="1"/>
  <c r="H107" i="1"/>
  <c r="I107" i="1"/>
  <c r="J107" i="1"/>
  <c r="L107" i="1" a="1"/>
  <c r="L107" i="1"/>
  <c r="G108" i="1"/>
  <c r="K108" i="1" s="1" a="1"/>
  <c r="K108" i="1" s="1"/>
  <c r="H108" i="1"/>
  <c r="I108" i="1"/>
  <c r="J108" i="1"/>
  <c r="G109" i="1"/>
  <c r="H109" i="1"/>
  <c r="I109" i="1"/>
  <c r="J109" i="1"/>
  <c r="K109" i="1" a="1"/>
  <c r="K109" i="1" s="1"/>
  <c r="L109" i="1" a="1"/>
  <c r="L109" i="1" s="1"/>
  <c r="G110" i="1"/>
  <c r="H110" i="1"/>
  <c r="I110" i="1"/>
  <c r="J110" i="1"/>
  <c r="G111" i="1"/>
  <c r="H111" i="1"/>
  <c r="I111" i="1"/>
  <c r="J111" i="1"/>
  <c r="G112" i="1"/>
  <c r="L112" i="1" s="1" a="1"/>
  <c r="L112" i="1" s="1"/>
  <c r="H112" i="1"/>
  <c r="I112" i="1"/>
  <c r="J112" i="1"/>
  <c r="K112" i="1" a="1"/>
  <c r="K112" i="1" s="1"/>
  <c r="G113" i="1"/>
  <c r="H113" i="1"/>
  <c r="I113" i="1"/>
  <c r="J113" i="1"/>
  <c r="L113" i="1" a="1"/>
  <c r="L113" i="1"/>
  <c r="G114" i="1"/>
  <c r="H114" i="1"/>
  <c r="I114" i="1"/>
  <c r="J114" i="1"/>
  <c r="G115" i="1"/>
  <c r="H115" i="1"/>
  <c r="I115" i="1"/>
  <c r="J115" i="1"/>
  <c r="K115" i="1" a="1"/>
  <c r="K115" i="1"/>
  <c r="L115" i="1" a="1"/>
  <c r="L115" i="1"/>
  <c r="G116" i="1"/>
  <c r="H116" i="1"/>
  <c r="I116" i="1"/>
  <c r="J116" i="1"/>
  <c r="G117" i="1"/>
  <c r="H117" i="1"/>
  <c r="I117" i="1"/>
  <c r="J117" i="1"/>
  <c r="G118" i="1"/>
  <c r="L118" i="1" s="1" a="1"/>
  <c r="L118" i="1" s="1"/>
  <c r="H118" i="1"/>
  <c r="I118" i="1"/>
  <c r="J118" i="1"/>
  <c r="K118" i="1" a="1"/>
  <c r="K118" i="1" s="1"/>
  <c r="G119" i="1"/>
  <c r="H119" i="1"/>
  <c r="I119" i="1"/>
  <c r="J119" i="1"/>
  <c r="L119" i="1" a="1"/>
  <c r="L119" i="1"/>
  <c r="G120" i="1"/>
  <c r="H120" i="1"/>
  <c r="I120" i="1"/>
  <c r="J120" i="1"/>
  <c r="G121" i="1"/>
  <c r="H121" i="1"/>
  <c r="I121" i="1"/>
  <c r="J121" i="1"/>
  <c r="K121" i="1" a="1"/>
  <c r="K121" i="1"/>
  <c r="L121" i="1" a="1"/>
  <c r="L121" i="1"/>
  <c r="G122" i="1"/>
  <c r="H122" i="1"/>
  <c r="I122" i="1"/>
  <c r="J122" i="1"/>
  <c r="G123" i="1"/>
  <c r="H123" i="1"/>
  <c r="I123" i="1"/>
  <c r="J123" i="1"/>
  <c r="G124" i="1"/>
  <c r="L124" i="1" s="1" a="1"/>
  <c r="L124" i="1" s="1"/>
  <c r="H124" i="1"/>
  <c r="I124" i="1"/>
  <c r="J124" i="1"/>
  <c r="K124" i="1" a="1"/>
  <c r="K124" i="1" s="1"/>
  <c r="G125" i="1"/>
  <c r="H125" i="1"/>
  <c r="I125" i="1"/>
  <c r="J125" i="1"/>
  <c r="L125" i="1" a="1"/>
  <c r="L125" i="1"/>
  <c r="G126" i="1"/>
  <c r="H126" i="1"/>
  <c r="I126" i="1"/>
  <c r="J126" i="1"/>
  <c r="G127" i="1"/>
  <c r="H127" i="1"/>
  <c r="I127" i="1"/>
  <c r="J127" i="1"/>
  <c r="K127" i="1" a="1"/>
  <c r="K127" i="1"/>
  <c r="L127" i="1" a="1"/>
  <c r="L127" i="1"/>
  <c r="G128" i="1"/>
  <c r="L128" i="1" s="1" a="1"/>
  <c r="L128" i="1" s="1"/>
  <c r="H128" i="1"/>
  <c r="I128" i="1"/>
  <c r="J128" i="1"/>
  <c r="G129" i="1"/>
  <c r="H129" i="1"/>
  <c r="I129" i="1"/>
  <c r="J129" i="1"/>
  <c r="G130" i="1"/>
  <c r="L130" i="1" s="1" a="1"/>
  <c r="L130" i="1" s="1"/>
  <c r="H130" i="1"/>
  <c r="I130" i="1"/>
  <c r="J130" i="1"/>
  <c r="K130" i="1" a="1"/>
  <c r="K130" i="1" s="1"/>
  <c r="G131" i="1"/>
  <c r="H131" i="1"/>
  <c r="I131" i="1"/>
  <c r="J131" i="1"/>
  <c r="L131" i="1" a="1"/>
  <c r="L131" i="1"/>
  <c r="G132" i="1"/>
  <c r="H132" i="1"/>
  <c r="I132" i="1"/>
  <c r="J132" i="1"/>
  <c r="G133" i="1"/>
  <c r="H133" i="1"/>
  <c r="I133" i="1"/>
  <c r="J133" i="1"/>
  <c r="K133" i="1" a="1"/>
  <c r="K133" i="1"/>
  <c r="L133" i="1" a="1"/>
  <c r="L133" i="1"/>
  <c r="G134" i="1"/>
  <c r="H134" i="1"/>
  <c r="I134" i="1"/>
  <c r="J134" i="1"/>
  <c r="G135" i="1"/>
  <c r="H135" i="1"/>
  <c r="I135" i="1"/>
  <c r="J135" i="1"/>
  <c r="G136" i="1"/>
  <c r="L136" i="1" s="1" a="1"/>
  <c r="L136" i="1" s="1"/>
  <c r="H136" i="1"/>
  <c r="I136" i="1"/>
  <c r="J136" i="1"/>
  <c r="K136" i="1" a="1"/>
  <c r="K136" i="1" s="1"/>
  <c r="G137" i="1"/>
  <c r="H137" i="1"/>
  <c r="I137" i="1"/>
  <c r="J137" i="1"/>
  <c r="L137" i="1" a="1"/>
  <c r="L137" i="1"/>
  <c r="G138" i="1"/>
  <c r="H138" i="1"/>
  <c r="I138" i="1"/>
  <c r="J138" i="1"/>
  <c r="G139" i="1"/>
  <c r="H139" i="1"/>
  <c r="I139" i="1"/>
  <c r="J139" i="1"/>
  <c r="K139" i="1" a="1"/>
  <c r="K139" i="1"/>
  <c r="L139" i="1" a="1"/>
  <c r="L139" i="1"/>
  <c r="G140" i="1"/>
  <c r="H140" i="1"/>
  <c r="I140" i="1"/>
  <c r="J140" i="1"/>
  <c r="G141" i="1"/>
  <c r="H141" i="1"/>
  <c r="I141" i="1"/>
  <c r="J141" i="1"/>
  <c r="G142" i="1"/>
  <c r="L142" i="1" s="1" a="1"/>
  <c r="L142" i="1" s="1"/>
  <c r="H142" i="1"/>
  <c r="I142" i="1"/>
  <c r="J142" i="1"/>
  <c r="K142" i="1" a="1"/>
  <c r="K142" i="1" s="1"/>
  <c r="G143" i="1"/>
  <c r="H143" i="1"/>
  <c r="I143" i="1"/>
  <c r="J143" i="1"/>
  <c r="K143" i="1" a="1"/>
  <c r="K143" i="1"/>
  <c r="L143" i="1" a="1"/>
  <c r="L143" i="1"/>
  <c r="G144" i="1"/>
  <c r="K144" i="1" s="1" a="1"/>
  <c r="K144" i="1" s="1"/>
  <c r="H144" i="1"/>
  <c r="I144" i="1"/>
  <c r="J144" i="1"/>
  <c r="G145" i="1"/>
  <c r="H145" i="1"/>
  <c r="I145" i="1"/>
  <c r="J145" i="1"/>
  <c r="K145" i="1" a="1"/>
  <c r="K145" i="1"/>
  <c r="L145" i="1" a="1"/>
  <c r="L145" i="1"/>
  <c r="G146" i="1"/>
  <c r="L146" i="1" s="1" a="1"/>
  <c r="L146" i="1" s="1"/>
  <c r="H146" i="1"/>
  <c r="I146" i="1"/>
  <c r="J146" i="1"/>
  <c r="G147" i="1"/>
  <c r="H147" i="1"/>
  <c r="I147" i="1"/>
  <c r="J147" i="1"/>
  <c r="G148" i="1"/>
  <c r="L148" i="1" s="1" a="1"/>
  <c r="L148" i="1" s="1"/>
  <c r="H148" i="1"/>
  <c r="I148" i="1"/>
  <c r="J148" i="1"/>
  <c r="G149" i="1"/>
  <c r="L149" i="1" s="1" a="1"/>
  <c r="L149" i="1" s="1"/>
  <c r="H149" i="1"/>
  <c r="I149" i="1"/>
  <c r="J149" i="1"/>
  <c r="K149" i="1" a="1"/>
  <c r="K149" i="1" s="1"/>
  <c r="G150" i="1"/>
  <c r="H150" i="1"/>
  <c r="I150" i="1"/>
  <c r="J150" i="1"/>
  <c r="G151" i="1"/>
  <c r="L151" i="1" s="1" a="1"/>
  <c r="L151" i="1" s="1"/>
  <c r="H151" i="1"/>
  <c r="I151" i="1"/>
  <c r="J151" i="1"/>
  <c r="K151" i="1" a="1"/>
  <c r="K151" i="1" s="1"/>
  <c r="G152" i="1"/>
  <c r="H152" i="1"/>
  <c r="I152" i="1"/>
  <c r="J152" i="1"/>
  <c r="K152" i="1" a="1"/>
  <c r="K152" i="1"/>
  <c r="L152" i="1" a="1"/>
  <c r="L152" i="1"/>
  <c r="G153" i="1"/>
  <c r="K153" i="1" s="1" a="1"/>
  <c r="K153" i="1" s="1"/>
  <c r="H153" i="1"/>
  <c r="I153" i="1"/>
  <c r="J153" i="1"/>
  <c r="G154" i="1"/>
  <c r="H154" i="1"/>
  <c r="I154" i="1"/>
  <c r="J154" i="1"/>
  <c r="K154" i="1" a="1"/>
  <c r="K154" i="1"/>
  <c r="L154" i="1" a="1"/>
  <c r="L154" i="1"/>
  <c r="G155" i="1"/>
  <c r="L155" i="1" s="1" a="1"/>
  <c r="L155" i="1" s="1"/>
  <c r="H155" i="1"/>
  <c r="I155" i="1"/>
  <c r="J155" i="1"/>
  <c r="G156" i="1"/>
  <c r="H156" i="1"/>
  <c r="I156" i="1"/>
  <c r="J156" i="1"/>
  <c r="G157" i="1"/>
  <c r="L157" i="1" s="1" a="1"/>
  <c r="L157" i="1" s="1"/>
  <c r="H157" i="1"/>
  <c r="I157" i="1"/>
  <c r="J157" i="1"/>
  <c r="G158" i="1"/>
  <c r="L158" i="1" s="1" a="1"/>
  <c r="L158" i="1" s="1"/>
  <c r="H158" i="1"/>
  <c r="I158" i="1"/>
  <c r="J158" i="1"/>
  <c r="K158" i="1" a="1"/>
  <c r="K158" i="1" s="1"/>
  <c r="G159" i="1"/>
  <c r="H159" i="1"/>
  <c r="I159" i="1"/>
  <c r="J159" i="1"/>
  <c r="G160" i="1"/>
  <c r="L160" i="1" s="1" a="1"/>
  <c r="L160" i="1" s="1"/>
  <c r="H160" i="1"/>
  <c r="I160" i="1"/>
  <c r="J160" i="1"/>
  <c r="K160" i="1" a="1"/>
  <c r="K160" i="1" s="1"/>
  <c r="G161" i="1"/>
  <c r="H161" i="1"/>
  <c r="I161" i="1"/>
  <c r="J161" i="1"/>
  <c r="K161" i="1" a="1"/>
  <c r="K161" i="1"/>
  <c r="L161" i="1" a="1"/>
  <c r="L161" i="1"/>
  <c r="G162" i="1"/>
  <c r="K162" i="1" s="1" a="1"/>
  <c r="K162" i="1" s="1"/>
  <c r="H162" i="1"/>
  <c r="I162" i="1"/>
  <c r="J162" i="1"/>
  <c r="G163" i="1"/>
  <c r="H163" i="1"/>
  <c r="I163" i="1"/>
  <c r="J163" i="1"/>
  <c r="K163" i="1" a="1"/>
  <c r="K163" i="1"/>
  <c r="L163" i="1" a="1"/>
  <c r="L163" i="1"/>
  <c r="G164" i="1"/>
  <c r="L164" i="1" s="1" a="1"/>
  <c r="L164" i="1" s="1"/>
  <c r="H164" i="1"/>
  <c r="I164" i="1"/>
  <c r="J164" i="1"/>
  <c r="G165" i="1"/>
  <c r="H165" i="1"/>
  <c r="I165" i="1"/>
  <c r="J165" i="1"/>
  <c r="G166" i="1"/>
  <c r="L166" i="1" s="1" a="1"/>
  <c r="L166" i="1" s="1"/>
  <c r="H166" i="1"/>
  <c r="I166" i="1"/>
  <c r="J166" i="1"/>
  <c r="G167" i="1"/>
  <c r="L167" i="1" s="1" a="1"/>
  <c r="L167" i="1" s="1"/>
  <c r="H167" i="1"/>
  <c r="I167" i="1"/>
  <c r="J167" i="1"/>
  <c r="K167" i="1" a="1"/>
  <c r="K167" i="1" s="1"/>
  <c r="G168" i="1"/>
  <c r="H168" i="1"/>
  <c r="I168" i="1"/>
  <c r="J168" i="1"/>
  <c r="G169" i="1"/>
  <c r="L169" i="1" s="1" a="1"/>
  <c r="L169" i="1" s="1"/>
  <c r="H169" i="1"/>
  <c r="I169" i="1"/>
  <c r="J169" i="1"/>
  <c r="K169" i="1" a="1"/>
  <c r="K169" i="1" s="1"/>
  <c r="G170" i="1"/>
  <c r="H170" i="1"/>
  <c r="I170" i="1"/>
  <c r="J170" i="1"/>
  <c r="K170" i="1" a="1"/>
  <c r="K170" i="1"/>
  <c r="L170" i="1" a="1"/>
  <c r="L170" i="1"/>
  <c r="G171" i="1"/>
  <c r="K171" i="1" s="1" a="1"/>
  <c r="K171" i="1" s="1"/>
  <c r="H171" i="1"/>
  <c r="I171" i="1"/>
  <c r="J171" i="1"/>
  <c r="G172" i="1"/>
  <c r="H172" i="1"/>
  <c r="I172" i="1"/>
  <c r="J172" i="1"/>
  <c r="K172" i="1" a="1"/>
  <c r="K172" i="1"/>
  <c r="L172" i="1" a="1"/>
  <c r="L172" i="1"/>
  <c r="G173" i="1"/>
  <c r="K173" i="1" s="1" a="1"/>
  <c r="K173" i="1" s="1"/>
  <c r="H173" i="1"/>
  <c r="I173" i="1"/>
  <c r="J173" i="1"/>
  <c r="G174" i="1"/>
  <c r="H174" i="1"/>
  <c r="I174" i="1"/>
  <c r="J174" i="1"/>
  <c r="G175" i="1"/>
  <c r="K175" i="1" s="1" a="1"/>
  <c r="K175" i="1" s="1"/>
  <c r="H175" i="1"/>
  <c r="I175" i="1"/>
  <c r="J175" i="1"/>
  <c r="G176" i="1"/>
  <c r="L176" i="1" s="1" a="1"/>
  <c r="L176" i="1" s="1"/>
  <c r="H176" i="1"/>
  <c r="I176" i="1"/>
  <c r="J176" i="1"/>
  <c r="K176" i="1" a="1"/>
  <c r="K176" i="1" s="1"/>
  <c r="G177" i="1"/>
  <c r="H177" i="1"/>
  <c r="I177" i="1"/>
  <c r="J177" i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K31" i="1" s="1" a="1"/>
  <c r="K31" i="1" s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K47" i="1" a="1"/>
  <c r="K47" i="1" s="1"/>
  <c r="L47" i="1" a="1"/>
  <c r="L47" i="1" s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L53" i="1" s="1" a="1"/>
  <c r="L53" i="1" s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K68" i="1" s="1" a="1"/>
  <c r="K68" i="1" s="1"/>
  <c r="J68" i="1"/>
  <c r="G69" i="1"/>
  <c r="H69" i="1"/>
  <c r="I69" i="1"/>
  <c r="J69" i="1"/>
  <c r="G70" i="1"/>
  <c r="H70" i="1"/>
  <c r="I70" i="1"/>
  <c r="J70" i="1"/>
  <c r="G71" i="1"/>
  <c r="H71" i="1"/>
  <c r="I71" i="1"/>
  <c r="L71" i="1" s="1" a="1"/>
  <c r="L71" i="1" s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K74" i="1" a="1"/>
  <c r="K74" i="1" s="1"/>
  <c r="L74" i="1" a="1"/>
  <c r="L74" i="1" s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L83" i="1" s="1" a="1"/>
  <c r="L83" i="1" s="1"/>
  <c r="H83" i="1"/>
  <c r="I83" i="1"/>
  <c r="J83" i="1"/>
  <c r="K83" i="1" a="1"/>
  <c r="K83" i="1" s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K89" i="1" s="1" a="1"/>
  <c r="K89" i="1" s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2" i="1"/>
  <c r="H2" i="1"/>
  <c r="I2" i="1"/>
  <c r="J2" i="1"/>
  <c r="AX31" i="3" a="1"/>
  <c r="AX31" i="3" s="1"/>
  <c r="AY21" i="3" a="1"/>
  <c r="AY21" i="3" s="1"/>
  <c r="AX21" i="3" a="1"/>
  <c r="AX21" i="3" s="1"/>
  <c r="AW18" i="3" a="1"/>
  <c r="AW18" i="3" s="1"/>
  <c r="AX30" i="3" a="1"/>
  <c r="K134" i="1" l="1" a="1"/>
  <c r="K134" i="1" s="1"/>
  <c r="K120" i="1" a="1"/>
  <c r="K120" i="1" s="1"/>
  <c r="K116" i="1" a="1"/>
  <c r="K116" i="1" s="1"/>
  <c r="K174" i="1" a="1"/>
  <c r="K174" i="1" s="1"/>
  <c r="K147" i="1" a="1"/>
  <c r="K147" i="1" s="1"/>
  <c r="L175" i="1" a="1"/>
  <c r="L175" i="1" s="1"/>
  <c r="L173" i="1" a="1"/>
  <c r="L173" i="1" s="1"/>
  <c r="K29" i="1" a="1"/>
  <c r="K29" i="1" s="1"/>
  <c r="K177" i="1" a="1"/>
  <c r="K177" i="1" s="1"/>
  <c r="K168" i="1" a="1"/>
  <c r="K168" i="1" s="1"/>
  <c r="K166" i="1" a="1"/>
  <c r="K166" i="1" s="1"/>
  <c r="K164" i="1" a="1"/>
  <c r="K164" i="1" s="1"/>
  <c r="K159" i="1" a="1"/>
  <c r="K159" i="1" s="1"/>
  <c r="K157" i="1" a="1"/>
  <c r="K157" i="1" s="1"/>
  <c r="K155" i="1" a="1"/>
  <c r="K155" i="1" s="1"/>
  <c r="K150" i="1" a="1"/>
  <c r="K150" i="1" s="1"/>
  <c r="K148" i="1" a="1"/>
  <c r="K148" i="1" s="1"/>
  <c r="K146" i="1" a="1"/>
  <c r="K146" i="1" s="1"/>
  <c r="K141" i="1" a="1"/>
  <c r="K141" i="1" s="1"/>
  <c r="K137" i="1" a="1"/>
  <c r="K137" i="1" s="1"/>
  <c r="K135" i="1" a="1"/>
  <c r="K135" i="1" s="1"/>
  <c r="K131" i="1" a="1"/>
  <c r="K131" i="1" s="1"/>
  <c r="K129" i="1" a="1"/>
  <c r="K129" i="1" s="1"/>
  <c r="K125" i="1" a="1"/>
  <c r="K125" i="1" s="1"/>
  <c r="K123" i="1" a="1"/>
  <c r="K123" i="1" s="1"/>
  <c r="K119" i="1" a="1"/>
  <c r="K119" i="1" s="1"/>
  <c r="K117" i="1" a="1"/>
  <c r="K117" i="1" s="1"/>
  <c r="K113" i="1" a="1"/>
  <c r="K113" i="1" s="1"/>
  <c r="K111" i="1" a="1"/>
  <c r="K111" i="1" s="1"/>
  <c r="L106" i="1" a="1"/>
  <c r="L106" i="1" s="1"/>
  <c r="K140" i="1" a="1"/>
  <c r="K140" i="1" s="1"/>
  <c r="K122" i="1" a="1"/>
  <c r="K122" i="1" s="1"/>
  <c r="K32" i="1" a="1"/>
  <c r="K32" i="1" s="1"/>
  <c r="K132" i="1" a="1"/>
  <c r="K132" i="1" s="1"/>
  <c r="K126" i="1" a="1"/>
  <c r="K126" i="1" s="1"/>
  <c r="K110" i="1" a="1"/>
  <c r="K110" i="1" s="1"/>
  <c r="K165" i="1" a="1"/>
  <c r="K165" i="1" s="1"/>
  <c r="K107" i="1" a="1"/>
  <c r="K107" i="1" s="1"/>
  <c r="K84" i="1" a="1"/>
  <c r="K84" i="1" s="1"/>
  <c r="L140" i="1" a="1"/>
  <c r="L140" i="1" s="1"/>
  <c r="L134" i="1" a="1"/>
  <c r="L134" i="1" s="1"/>
  <c r="L122" i="1" a="1"/>
  <c r="L122" i="1" s="1"/>
  <c r="L116" i="1" a="1"/>
  <c r="L116" i="1" s="1"/>
  <c r="L110" i="1" a="1"/>
  <c r="L110" i="1" s="1"/>
  <c r="K138" i="1" a="1"/>
  <c r="K138" i="1" s="1"/>
  <c r="K128" i="1" a="1"/>
  <c r="K128" i="1" s="1"/>
  <c r="K114" i="1" a="1"/>
  <c r="K114" i="1" s="1"/>
  <c r="K156" i="1" a="1"/>
  <c r="K156" i="1" s="1"/>
  <c r="K105" i="1" a="1"/>
  <c r="K105" i="1" s="1"/>
  <c r="L177" i="1" a="1"/>
  <c r="L177" i="1" s="1"/>
  <c r="L174" i="1" a="1"/>
  <c r="L174" i="1" s="1"/>
  <c r="L171" i="1" a="1"/>
  <c r="L171" i="1" s="1"/>
  <c r="L168" i="1" a="1"/>
  <c r="L168" i="1" s="1"/>
  <c r="L165" i="1" a="1"/>
  <c r="L165" i="1" s="1"/>
  <c r="L162" i="1" a="1"/>
  <c r="L162" i="1" s="1"/>
  <c r="L159" i="1" a="1"/>
  <c r="L159" i="1" s="1"/>
  <c r="L156" i="1" a="1"/>
  <c r="L156" i="1" s="1"/>
  <c r="L153" i="1" a="1"/>
  <c r="L153" i="1" s="1"/>
  <c r="L150" i="1" a="1"/>
  <c r="L150" i="1" s="1"/>
  <c r="L147" i="1" a="1"/>
  <c r="L147" i="1" s="1"/>
  <c r="L144" i="1" a="1"/>
  <c r="L144" i="1" s="1"/>
  <c r="L141" i="1" a="1"/>
  <c r="L141" i="1" s="1"/>
  <c r="L138" i="1" a="1"/>
  <c r="L138" i="1" s="1"/>
  <c r="L135" i="1" a="1"/>
  <c r="L135" i="1" s="1"/>
  <c r="L132" i="1" a="1"/>
  <c r="L132" i="1" s="1"/>
  <c r="L129" i="1" a="1"/>
  <c r="L129" i="1" s="1"/>
  <c r="L126" i="1" a="1"/>
  <c r="L126" i="1" s="1"/>
  <c r="L123" i="1" a="1"/>
  <c r="L123" i="1" s="1"/>
  <c r="L120" i="1" a="1"/>
  <c r="L120" i="1" s="1"/>
  <c r="L117" i="1" a="1"/>
  <c r="L117" i="1" s="1"/>
  <c r="L114" i="1" a="1"/>
  <c r="L114" i="1" s="1"/>
  <c r="L111" i="1" a="1"/>
  <c r="L111" i="1" s="1"/>
  <c r="L108" i="1" a="1"/>
  <c r="L108" i="1" s="1"/>
  <c r="L105" i="1" a="1"/>
  <c r="L105" i="1" s="1"/>
  <c r="K39" i="1" a="1"/>
  <c r="K39" i="1" s="1"/>
  <c r="K86" i="1" a="1"/>
  <c r="K86" i="1" s="1"/>
  <c r="K101" i="1" a="1"/>
  <c r="K101" i="1" s="1"/>
  <c r="K38" i="1" a="1"/>
  <c r="K38" i="1" s="1"/>
  <c r="K20" i="1" a="1"/>
  <c r="K20" i="1" s="1"/>
  <c r="K17" i="1" a="1"/>
  <c r="K17" i="1" s="1"/>
  <c r="L14" i="1" a="1"/>
  <c r="L14" i="1" s="1"/>
  <c r="K11" i="1" a="1"/>
  <c r="K11" i="1" s="1"/>
  <c r="K48" i="1" a="1"/>
  <c r="K48" i="1" s="1"/>
  <c r="K34" i="1" a="1"/>
  <c r="K34" i="1" s="1"/>
  <c r="L92" i="1" a="1"/>
  <c r="L92" i="1" s="1"/>
  <c r="L38" i="1" a="1"/>
  <c r="L38" i="1" s="1"/>
  <c r="K65" i="1" a="1"/>
  <c r="K65" i="1" s="1"/>
  <c r="K56" i="1" a="1"/>
  <c r="K56" i="1" s="1"/>
  <c r="K62" i="1" a="1"/>
  <c r="K62" i="1" s="1"/>
  <c r="K59" i="1" a="1"/>
  <c r="K59" i="1" s="1"/>
  <c r="K79" i="1" a="1"/>
  <c r="K79" i="1" s="1"/>
  <c r="K92" i="1" a="1"/>
  <c r="K92" i="1" s="1"/>
  <c r="K90" i="1" a="1"/>
  <c r="K90" i="1" s="1"/>
  <c r="L35" i="1" a="1"/>
  <c r="L35" i="1" s="1"/>
  <c r="L29" i="1" a="1"/>
  <c r="L29" i="1" s="1"/>
  <c r="K70" i="1" a="1"/>
  <c r="K70" i="1" s="1"/>
  <c r="K3" i="1" a="1"/>
  <c r="K3" i="1" s="1"/>
  <c r="K67" i="1" a="1"/>
  <c r="K67" i="1" s="1"/>
  <c r="K25" i="1" a="1"/>
  <c r="K25" i="1" s="1"/>
  <c r="K75" i="1" a="1"/>
  <c r="K75" i="1" s="1"/>
  <c r="L50" i="1" a="1"/>
  <c r="L50" i="1" s="1"/>
  <c r="K36" i="1" a="1"/>
  <c r="K36" i="1" s="1"/>
  <c r="K8" i="1" a="1"/>
  <c r="K8" i="1" s="1"/>
  <c r="K30" i="1" a="1"/>
  <c r="K30" i="1" s="1"/>
  <c r="K13" i="1" a="1"/>
  <c r="K13" i="1" s="1"/>
  <c r="L97" i="1" a="1"/>
  <c r="L97" i="1" s="1"/>
  <c r="K21" i="1" a="1"/>
  <c r="K21" i="1" s="1"/>
  <c r="L65" i="1" a="1"/>
  <c r="L65" i="1" s="1"/>
  <c r="K49" i="1" a="1"/>
  <c r="K49" i="1" s="1"/>
  <c r="K88" i="1" a="1"/>
  <c r="K88" i="1" s="1"/>
  <c r="K57" i="1" a="1"/>
  <c r="K57" i="1" s="1"/>
  <c r="L32" i="1" a="1"/>
  <c r="L32" i="1" s="1"/>
  <c r="K18" i="1" a="1"/>
  <c r="K18" i="1" s="1"/>
  <c r="L101" i="1" a="1"/>
  <c r="L101" i="1" s="1"/>
  <c r="K85" i="1" a="1"/>
  <c r="K85" i="1" s="1"/>
  <c r="K71" i="1" a="1"/>
  <c r="K71" i="1" s="1"/>
  <c r="L56" i="1" a="1"/>
  <c r="L56" i="1" s="1"/>
  <c r="K43" i="1" a="1"/>
  <c r="K43" i="1" s="1"/>
  <c r="K14" i="1" a="1"/>
  <c r="K14" i="1" s="1"/>
  <c r="K12" i="1" a="1"/>
  <c r="K12" i="1" s="1"/>
  <c r="K103" i="1" a="1"/>
  <c r="K103" i="1" s="1"/>
  <c r="L86" i="1" a="1"/>
  <c r="L86" i="1" s="1"/>
  <c r="K72" i="1" a="1"/>
  <c r="K72" i="1" s="1"/>
  <c r="L44" i="1" a="1"/>
  <c r="L44" i="1" s="1"/>
  <c r="K80" i="1" a="1"/>
  <c r="K80" i="1" s="1"/>
  <c r="L20" i="1" a="1"/>
  <c r="L20" i="1" s="1"/>
  <c r="K102" i="1" a="1"/>
  <c r="K102" i="1" s="1"/>
  <c r="K93" i="1" a="1"/>
  <c r="K93" i="1" s="1"/>
  <c r="L68" i="1" a="1"/>
  <c r="L68" i="1" s="1"/>
  <c r="K54" i="1" a="1"/>
  <c r="K54" i="1" s="1"/>
  <c r="K26" i="1" a="1"/>
  <c r="K26" i="1" s="1"/>
  <c r="K23" i="1" a="1"/>
  <c r="K23" i="1" s="1"/>
  <c r="L17" i="1" a="1"/>
  <c r="L17" i="1" s="1"/>
  <c r="L11" i="1" a="1"/>
  <c r="L11" i="1" s="1"/>
  <c r="K98" i="1" a="1"/>
  <c r="K98" i="1" s="1"/>
  <c r="K95" i="1" a="1"/>
  <c r="K95" i="1" s="1"/>
  <c r="K53" i="1" a="1"/>
  <c r="K53" i="1" s="1"/>
  <c r="K5" i="1" a="1"/>
  <c r="K5" i="1" s="1"/>
  <c r="K61" i="1" a="1"/>
  <c r="K61" i="1" s="1"/>
  <c r="K16" i="1" a="1"/>
  <c r="K16" i="1" s="1"/>
  <c r="K41" i="1" a="1"/>
  <c r="K41" i="1" s="1"/>
  <c r="K66" i="1" a="1"/>
  <c r="K66" i="1" s="1"/>
  <c r="K52" i="1" a="1"/>
  <c r="K52" i="1" s="1"/>
  <c r="K77" i="1" a="1"/>
  <c r="K77" i="1" s="1"/>
  <c r="K35" i="1" a="1"/>
  <c r="K35" i="1" s="1"/>
  <c r="K7" i="1" a="1"/>
  <c r="K7" i="1" s="1"/>
  <c r="K50" i="1" a="1"/>
  <c r="K50" i="1" s="1"/>
  <c r="L89" i="1" a="1"/>
  <c r="L89" i="1" s="1"/>
  <c r="L100" i="1" a="1"/>
  <c r="L100" i="1" s="1"/>
  <c r="K87" i="1" a="1"/>
  <c r="K87" i="1" s="1"/>
  <c r="K82" i="1" a="1"/>
  <c r="K82" i="1" s="1"/>
  <c r="K69" i="1" a="1"/>
  <c r="K69" i="1" s="1"/>
  <c r="K64" i="1" a="1"/>
  <c r="K64" i="1" s="1"/>
  <c r="K51" i="1" a="1"/>
  <c r="K51" i="1" s="1"/>
  <c r="K46" i="1" a="1"/>
  <c r="K46" i="1" s="1"/>
  <c r="K33" i="1" a="1"/>
  <c r="K33" i="1" s="1"/>
  <c r="K28" i="1" a="1"/>
  <c r="K28" i="1" s="1"/>
  <c r="K15" i="1" a="1"/>
  <c r="K15" i="1" s="1"/>
  <c r="K10" i="1" a="1"/>
  <c r="K10" i="1" s="1"/>
  <c r="L26" i="1" a="1"/>
  <c r="L26" i="1" s="1"/>
  <c r="L8" i="1" a="1"/>
  <c r="L8" i="1" s="1"/>
  <c r="K76" i="1" a="1"/>
  <c r="K76" i="1" s="1"/>
  <c r="K58" i="1" a="1"/>
  <c r="K58" i="1" s="1"/>
  <c r="K45" i="1" a="1"/>
  <c r="K45" i="1" s="1"/>
  <c r="K22" i="1" a="1"/>
  <c r="K22" i="1" s="1"/>
  <c r="K4" i="1" a="1"/>
  <c r="K4" i="1" s="1"/>
  <c r="L98" i="1" a="1"/>
  <c r="L98" i="1" s="1"/>
  <c r="L80" i="1" a="1"/>
  <c r="L80" i="1" s="1"/>
  <c r="L62" i="1" a="1"/>
  <c r="L62" i="1" s="1"/>
  <c r="K96" i="1" a="1"/>
  <c r="K96" i="1" s="1"/>
  <c r="K78" i="1" a="1"/>
  <c r="K78" i="1" s="1"/>
  <c r="K73" i="1" a="1"/>
  <c r="K73" i="1" s="1"/>
  <c r="K60" i="1" a="1"/>
  <c r="K60" i="1" s="1"/>
  <c r="K55" i="1" a="1"/>
  <c r="K55" i="1" s="1"/>
  <c r="K44" i="1" a="1"/>
  <c r="K44" i="1" s="1"/>
  <c r="K42" i="1" a="1"/>
  <c r="K42" i="1" s="1"/>
  <c r="K37" i="1" a="1"/>
  <c r="K37" i="1" s="1"/>
  <c r="K24" i="1" a="1"/>
  <c r="K24" i="1" s="1"/>
  <c r="K19" i="1" a="1"/>
  <c r="K19" i="1" s="1"/>
  <c r="K6" i="1" a="1"/>
  <c r="K6" i="1" s="1"/>
  <c r="K94" i="1" a="1"/>
  <c r="K94" i="1" s="1"/>
  <c r="K40" i="1" a="1"/>
  <c r="K40" i="1" s="1"/>
  <c r="K27" i="1" a="1"/>
  <c r="K27" i="1" s="1"/>
  <c r="K9" i="1" a="1"/>
  <c r="K9" i="1" s="1"/>
  <c r="K91" i="1" a="1"/>
  <c r="K91" i="1" s="1"/>
  <c r="L95" i="1" a="1"/>
  <c r="L95" i="1" s="1"/>
  <c r="L77" i="1" a="1"/>
  <c r="L77" i="1" s="1"/>
  <c r="L59" i="1" a="1"/>
  <c r="L59" i="1" s="1"/>
  <c r="L41" i="1" a="1"/>
  <c r="L41" i="1" s="1"/>
  <c r="L23" i="1" a="1"/>
  <c r="L23" i="1" s="1"/>
  <c r="L5" i="1" a="1"/>
  <c r="L5" i="1" s="1"/>
  <c r="K99" i="1" a="1"/>
  <c r="K99" i="1" s="1"/>
  <c r="K81" i="1" a="1"/>
  <c r="K81" i="1" s="1"/>
  <c r="K63" i="1" a="1"/>
  <c r="K63" i="1" s="1"/>
  <c r="K100" i="1" a="1"/>
  <c r="K100" i="1" s="1"/>
  <c r="K97" i="1" a="1"/>
  <c r="K97" i="1" s="1"/>
  <c r="L99" i="1" a="1"/>
  <c r="L99" i="1" s="1"/>
  <c r="L90" i="1" a="1"/>
  <c r="L90" i="1" s="1"/>
  <c r="L84" i="1" a="1"/>
  <c r="L84" i="1" s="1"/>
  <c r="L81" i="1" a="1"/>
  <c r="L81" i="1" s="1"/>
  <c r="L78" i="1" a="1"/>
  <c r="L78" i="1" s="1"/>
  <c r="L75" i="1" a="1"/>
  <c r="L75" i="1" s="1"/>
  <c r="L72" i="1" a="1"/>
  <c r="L72" i="1" s="1"/>
  <c r="L69" i="1" a="1"/>
  <c r="L69" i="1" s="1"/>
  <c r="L66" i="1" a="1"/>
  <c r="L66" i="1" s="1"/>
  <c r="L63" i="1" a="1"/>
  <c r="L63" i="1" s="1"/>
  <c r="L60" i="1" a="1"/>
  <c r="L60" i="1" s="1"/>
  <c r="L57" i="1" a="1"/>
  <c r="L57" i="1" s="1"/>
  <c r="L54" i="1" a="1"/>
  <c r="L54" i="1" s="1"/>
  <c r="L51" i="1" a="1"/>
  <c r="L51" i="1" s="1"/>
  <c r="L48" i="1" a="1"/>
  <c r="L48" i="1" s="1"/>
  <c r="L45" i="1" a="1"/>
  <c r="L45" i="1" s="1"/>
  <c r="L42" i="1" a="1"/>
  <c r="L42" i="1" s="1"/>
  <c r="L39" i="1" a="1"/>
  <c r="L39" i="1" s="1"/>
  <c r="L36" i="1" a="1"/>
  <c r="L36" i="1" s="1"/>
  <c r="L33" i="1" a="1"/>
  <c r="L33" i="1" s="1"/>
  <c r="L30" i="1" a="1"/>
  <c r="L30" i="1" s="1"/>
  <c r="L27" i="1" a="1"/>
  <c r="L27" i="1" s="1"/>
  <c r="L24" i="1" a="1"/>
  <c r="L24" i="1" s="1"/>
  <c r="L21" i="1" a="1"/>
  <c r="L21" i="1" s="1"/>
  <c r="L18" i="1" a="1"/>
  <c r="L18" i="1" s="1"/>
  <c r="L15" i="1" a="1"/>
  <c r="L15" i="1" s="1"/>
  <c r="L12" i="1" a="1"/>
  <c r="L12" i="1" s="1"/>
  <c r="L9" i="1" a="1"/>
  <c r="L9" i="1" s="1"/>
  <c r="L6" i="1" a="1"/>
  <c r="L6" i="1" s="1"/>
  <c r="L3" i="1" a="1"/>
  <c r="L3" i="1" s="1"/>
  <c r="L102" i="1" a="1"/>
  <c r="L102" i="1" s="1"/>
  <c r="L96" i="1" a="1"/>
  <c r="L96" i="1" s="1"/>
  <c r="L93" i="1" a="1"/>
  <c r="L93" i="1" s="1"/>
  <c r="L87" i="1" a="1"/>
  <c r="L87" i="1" s="1"/>
  <c r="L103" i="1" a="1"/>
  <c r="L103" i="1" s="1"/>
  <c r="L94" i="1" a="1"/>
  <c r="L94" i="1" s="1"/>
  <c r="L91" i="1" a="1"/>
  <c r="L91" i="1" s="1"/>
  <c r="L88" i="1" a="1"/>
  <c r="L88" i="1" s="1"/>
  <c r="L85" i="1" a="1"/>
  <c r="L85" i="1" s="1"/>
  <c r="L82" i="1" a="1"/>
  <c r="L82" i="1" s="1"/>
  <c r="L79" i="1" a="1"/>
  <c r="L79" i="1" s="1"/>
  <c r="L76" i="1" a="1"/>
  <c r="L76" i="1" s="1"/>
  <c r="L73" i="1" a="1"/>
  <c r="L73" i="1" s="1"/>
  <c r="L70" i="1" a="1"/>
  <c r="L70" i="1" s="1"/>
  <c r="L67" i="1" a="1"/>
  <c r="L67" i="1" s="1"/>
  <c r="L64" i="1" a="1"/>
  <c r="L64" i="1" s="1"/>
  <c r="L61" i="1" a="1"/>
  <c r="L61" i="1" s="1"/>
  <c r="L58" i="1" a="1"/>
  <c r="L58" i="1" s="1"/>
  <c r="L55" i="1" a="1"/>
  <c r="L55" i="1" s="1"/>
  <c r="L52" i="1" a="1"/>
  <c r="L52" i="1" s="1"/>
  <c r="L49" i="1" a="1"/>
  <c r="L49" i="1" s="1"/>
  <c r="L46" i="1" a="1"/>
  <c r="L46" i="1" s="1"/>
  <c r="L43" i="1" a="1"/>
  <c r="L43" i="1" s="1"/>
  <c r="L40" i="1" a="1"/>
  <c r="L40" i="1" s="1"/>
  <c r="L37" i="1" a="1"/>
  <c r="L37" i="1" s="1"/>
  <c r="L34" i="1" a="1"/>
  <c r="L34" i="1" s="1"/>
  <c r="L31" i="1" a="1"/>
  <c r="L31" i="1" s="1"/>
  <c r="L28" i="1" a="1"/>
  <c r="L28" i="1" s="1"/>
  <c r="L25" i="1" a="1"/>
  <c r="L25" i="1" s="1"/>
  <c r="L22" i="1" a="1"/>
  <c r="L22" i="1" s="1"/>
  <c r="L19" i="1" a="1"/>
  <c r="L19" i="1" s="1"/>
  <c r="L16" i="1" a="1"/>
  <c r="L16" i="1" s="1"/>
  <c r="L13" i="1" a="1"/>
  <c r="L13" i="1" s="1"/>
  <c r="L10" i="1" a="1"/>
  <c r="L10" i="1" s="1"/>
  <c r="L7" i="1" a="1"/>
  <c r="L7" i="1" s="1"/>
  <c r="L4" i="1" a="1"/>
  <c r="L4" i="1" s="1"/>
  <c r="AX30" i="3"/>
  <c r="K2" i="1" l="1" a="1"/>
  <c r="K2" i="1" s="1"/>
  <c r="L2" i="1" a="1"/>
  <c r="L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</futureMetadata>
  <cellMetadata count="1">
    <bk>
      <rc t="1" v="0"/>
    </bk>
  </cellMetadata>
  <valueMetadata count="8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</valueMetadata>
</metadata>
</file>

<file path=xl/sharedStrings.xml><?xml version="1.0" encoding="utf-8"?>
<sst xmlns="http://schemas.openxmlformats.org/spreadsheetml/2006/main" count="1321" uniqueCount="292">
  <si>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</si>
  <si>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</si>
  <si>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</si>
  <si>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</si>
  <si>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</si>
  <si>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</si>
  <si>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</si>
  <si>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</si>
  <si>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</si>
  <si>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</si>
  <si>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</si>
  <si>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</si>
  <si>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</si>
  <si>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</si>
  <si>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</si>
  <si>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</si>
  <si>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</si>
  <si>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</si>
  <si>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ApplicationComponent</t>
  </si>
  <si>
    <t>ApplicationFunction</t>
  </si>
  <si>
    <t>CommunicationNetwork</t>
  </si>
  <si>
    <t>Device</t>
  </si>
  <si>
    <t>Node</t>
  </si>
  <si>
    <t>SystemSoftware</t>
  </si>
  <si>
    <t>DBMS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</si>
  <si>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</si>
  <si>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</si>
  <si>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</si>
  <si>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</si>
  <si>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</si>
  <si>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</si>
  <si>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</si>
  <si>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</si>
  <si>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</si>
  <si>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Technology</t>
  </si>
  <si>
    <t>Notasi</t>
  </si>
  <si>
    <t>Description</t>
  </si>
  <si>
    <t>a</t>
  </si>
  <si>
    <t>System Software</t>
  </si>
  <si>
    <t>Technology Collaboration</t>
  </si>
  <si>
    <t>Technology Interface</t>
  </si>
  <si>
    <t>Path</t>
  </si>
  <si>
    <t>Communication Network</t>
  </si>
  <si>
    <t>Technology Function</t>
  </si>
  <si>
    <t>Technology Process</t>
  </si>
  <si>
    <t>Technology Interaction</t>
  </si>
  <si>
    <t>Technology Event</t>
  </si>
  <si>
    <t>Technology Service</t>
  </si>
  <si>
    <t>Artifact</t>
  </si>
  <si>
    <t>Equipment</t>
  </si>
  <si>
    <t>Facility</t>
  </si>
  <si>
    <t>Distribution Network</t>
  </si>
  <si>
    <t>Material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</si>
  <si>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</si>
  <si>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</si>
  <si>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</si>
  <si>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</si>
  <si>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</si>
  <si>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</si>
  <si>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</si>
  <si>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</si>
  <si>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</si>
  <si>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</si>
  <si>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</si>
  <si>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</si>
  <si>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</si>
  <si>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</si>
  <si>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</si>
  <si>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</si>
  <si>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</si>
  <si>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</si>
  <si>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</si>
  <si>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</si>
  <si>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</si>
  <si>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</si>
  <si>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</si>
  <si>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</si>
  <si>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</si>
  <si>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</si>
  <si>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</si>
  <si>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</si>
  <si>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</si>
  <si>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</si>
  <si>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cfgiostv</t>
  </si>
  <si>
    <t>cfgiortv</t>
  </si>
  <si>
    <t>aio</t>
  </si>
  <si>
    <t>cfgiotv</t>
  </si>
  <si>
    <t>fortv</t>
  </si>
  <si>
    <t>cfgiorstv</t>
  </si>
  <si>
    <t>fgiotv</t>
  </si>
  <si>
    <t>fgiortv</t>
  </si>
  <si>
    <t>fgotv</t>
  </si>
  <si>
    <t>or</t>
  </si>
  <si>
    <t>cgors</t>
  </si>
  <si>
    <t>Application_Technology</t>
  </si>
  <si>
    <t>Technology_Application</t>
  </si>
  <si>
    <t>BusinessActor</t>
  </si>
  <si>
    <t>BusinessEvent</t>
  </si>
  <si>
    <t>BusinessFunction</t>
  </si>
  <si>
    <t>BusinessProcess</t>
  </si>
  <si>
    <t>Mainframe</t>
  </si>
  <si>
    <t>BusinessObject</t>
  </si>
  <si>
    <t>DataObject</t>
  </si>
  <si>
    <t>Database Service</t>
  </si>
  <si>
    <t>11f5304f</t>
  </si>
  <si>
    <t>Archisurance</t>
  </si>
  <si>
    <t>Back Office</t>
  </si>
  <si>
    <t>Board</t>
  </si>
  <si>
    <t>Car</t>
  </si>
  <si>
    <t>Client</t>
  </si>
  <si>
    <t>Customer Relations</t>
  </si>
  <si>
    <t>Director of Finance</t>
  </si>
  <si>
    <t>Director of Operations</t>
  </si>
  <si>
    <t>Director of Sales</t>
  </si>
  <si>
    <t>Document Processing SSC</t>
  </si>
  <si>
    <t>Finance</t>
  </si>
  <si>
    <t>Front Office</t>
  </si>
  <si>
    <t>Home  &amp;  Away</t>
  </si>
  <si>
    <t>HRM</t>
  </si>
  <si>
    <t>Intermediary Relations</t>
  </si>
  <si>
    <t>Legal Aid</t>
  </si>
  <si>
    <t>Product Development</t>
  </si>
  <si>
    <t>BusinessCollaboration</t>
  </si>
  <si>
    <t>collaboration</t>
  </si>
  <si>
    <t>Contracting</t>
  </si>
  <si>
    <t>Negotiation</t>
  </si>
  <si>
    <t>Damage Occured</t>
  </si>
  <si>
    <t>Request for Insurance</t>
  </si>
  <si>
    <t>Asset Management</t>
  </si>
  <si>
    <t>Claims Handling</t>
  </si>
  <si>
    <t>Financial Handling</t>
  </si>
  <si>
    <t>Maintaining Customer Relations</t>
  </si>
  <si>
    <t>Maintaining Intermediary Relations</t>
  </si>
  <si>
    <t>BusinessInteraction</t>
  </si>
  <si>
    <t>Check and  Sign Contract</t>
  </si>
  <si>
    <t>Formalise Request</t>
  </si>
  <si>
    <t>BusinessInterface</t>
  </si>
  <si>
    <t>e-mail</t>
  </si>
  <si>
    <t>GIM</t>
  </si>
  <si>
    <t>mail</t>
  </si>
  <si>
    <t>phone</t>
  </si>
  <si>
    <t>Car Insurance Policy</t>
  </si>
  <si>
    <t>Customer</t>
  </si>
  <si>
    <t>Customer File</t>
  </si>
  <si>
    <t>Damage Claim</t>
  </si>
  <si>
    <t>Home Insurance Policy</t>
  </si>
  <si>
    <t>Insurance Policy</t>
  </si>
  <si>
    <t>Insurance Request</t>
  </si>
  <si>
    <t>Legal aid  Insurance Policy</t>
  </si>
  <si>
    <t>Liability  Insurance Policy</t>
  </si>
  <si>
    <t>Travel  Insurance Policy</t>
  </si>
  <si>
    <t>Accept</t>
  </si>
  <si>
    <t>Close Contract</t>
  </si>
  <si>
    <t>Collect Premium</t>
  </si>
  <si>
    <t>Create Contract</t>
  </si>
  <si>
    <t>Handle Claim</t>
  </si>
  <si>
    <t>Inform Customer</t>
  </si>
  <si>
    <t>Pay</t>
  </si>
  <si>
    <t>Register</t>
  </si>
  <si>
    <t>Valuate</t>
  </si>
  <si>
    <t>BusinessRole</t>
  </si>
  <si>
    <t>Customer's Bank</t>
  </si>
  <si>
    <t>Insurant</t>
  </si>
  <si>
    <t>Insurer</t>
  </si>
  <si>
    <t>Intermediary</t>
  </si>
  <si>
    <t>BusinessService</t>
  </si>
  <si>
    <t>Claim Registration Service</t>
  </si>
  <si>
    <t>Claims Payment Service</t>
  </si>
  <si>
    <t>Customer data mutation Service</t>
  </si>
  <si>
    <t>Insurance Application Service</t>
  </si>
  <si>
    <t>Premium Payment Service</t>
  </si>
  <si>
    <t>Contract</t>
  </si>
  <si>
    <t>Travel Insurance Policy</t>
  </si>
  <si>
    <t>Representation</t>
  </si>
  <si>
    <t>Claim Form</t>
  </si>
  <si>
    <t>Bank System</t>
  </si>
  <si>
    <t>Call center application</t>
  </si>
  <si>
    <t>Claim Data Management</t>
  </si>
  <si>
    <t>CRM System</t>
  </si>
  <si>
    <t>Customer Data  Access</t>
  </si>
  <si>
    <t>Financial Application</t>
  </si>
  <si>
    <t>Home &amp; Away Policy Administration</t>
  </si>
  <si>
    <t>Policy Data Management</t>
  </si>
  <si>
    <t>Risk Assessment</t>
  </si>
  <si>
    <t>Web portal</t>
  </si>
  <si>
    <t>Calculate Premium</t>
  </si>
  <si>
    <t>Calculate Risk</t>
  </si>
  <si>
    <t>Create Policy</t>
  </si>
  <si>
    <t>Policy Creation</t>
  </si>
  <si>
    <t>Store Policy</t>
  </si>
  <si>
    <t>ApplicationService</t>
  </si>
  <si>
    <t>CIS</t>
  </si>
  <si>
    <t>Claim InfoServ</t>
  </si>
  <si>
    <t>Policy Creation Service</t>
  </si>
  <si>
    <t>Customer File Data</t>
  </si>
  <si>
    <t>Damage Claim Data</t>
  </si>
  <si>
    <t>Insurance Policy Data</t>
  </si>
  <si>
    <t>Insurance Request Data</t>
  </si>
  <si>
    <t>BIBIT</t>
  </si>
  <si>
    <t>LAN</t>
  </si>
  <si>
    <t>Admin Server</t>
  </si>
  <si>
    <t>BIBIT Server</t>
  </si>
  <si>
    <t>NAS File Server</t>
  </si>
  <si>
    <t>Unix Server</t>
  </si>
  <si>
    <t>Firewall</t>
  </si>
  <si>
    <t>Unix Server Farm</t>
  </si>
  <si>
    <t>CICS</t>
  </si>
  <si>
    <t>Financial Software</t>
  </si>
  <si>
    <t>Message Queing</t>
  </si>
  <si>
    <t>Claim Files Service</t>
  </si>
  <si>
    <t>Customer File Service</t>
  </si>
  <si>
    <t>File Service</t>
  </si>
  <si>
    <t>Network Service</t>
  </si>
  <si>
    <t>f5674126</t>
  </si>
  <si>
    <t>Principle</t>
  </si>
  <si>
    <t>Client Satisfaction Goal</t>
  </si>
  <si>
    <t>af0e8c76</t>
  </si>
  <si>
    <t>Component Principle</t>
  </si>
  <si>
    <t>b56d54a6</t>
  </si>
  <si>
    <t>Costs Goal</t>
  </si>
  <si>
    <t>3db08b5c</t>
  </si>
  <si>
    <t>Infrastructure Principle</t>
  </si>
  <si>
    <t>712d4eec</t>
  </si>
  <si>
    <t>Licence Principle</t>
  </si>
  <si>
    <t>3764dcef</t>
  </si>
  <si>
    <t>Occupancy Principle</t>
  </si>
  <si>
    <t>3938617c</t>
  </si>
  <si>
    <t>One Stop Principle</t>
  </si>
  <si>
    <t>66a2171b</t>
  </si>
  <si>
    <t>TCO Goal</t>
  </si>
  <si>
    <t>67316f1f</t>
  </si>
  <si>
    <t>Treatment Time Principle</t>
  </si>
  <si>
    <t>Value</t>
  </si>
  <si>
    <t>Be Insured</t>
  </si>
  <si>
    <t>create/ update</t>
  </si>
  <si>
    <t>crud</t>
  </si>
  <si>
    <t>read</t>
  </si>
  <si>
    <t>update</t>
  </si>
  <si>
    <t>81b9d07c</t>
  </si>
  <si>
    <t>2891eb9f</t>
  </si>
  <si>
    <t>4a214d41</t>
  </si>
  <si>
    <t>a2243077</t>
  </si>
  <si>
    <t>659978dc</t>
  </si>
  <si>
    <t>be2dbdfd</t>
  </si>
  <si>
    <t>58ee7df2</t>
  </si>
  <si>
    <t>4a4cdf33</t>
  </si>
  <si>
    <t>670aa5ed</t>
  </si>
  <si>
    <t>197b66d6</t>
  </si>
  <si>
    <t>e479d313</t>
  </si>
  <si>
    <t>2dd4031d</t>
  </si>
  <si>
    <t>3fb2a575</t>
  </si>
  <si>
    <t>7e50c753</t>
  </si>
  <si>
    <t>80c919e4</t>
  </si>
  <si>
    <t>ec3fef51</t>
  </si>
  <si>
    <t>dd9c00de</t>
  </si>
  <si>
    <t>asset info</t>
  </si>
  <si>
    <t>Claim form (electronic)</t>
  </si>
  <si>
    <t>claim form (paper)</t>
  </si>
  <si>
    <t>claim info</t>
  </si>
  <si>
    <t>claims</t>
  </si>
  <si>
    <t>confirm</t>
  </si>
  <si>
    <t>confirmation</t>
  </si>
  <si>
    <t>contract info</t>
  </si>
  <si>
    <t>contract info.</t>
  </si>
  <si>
    <t>cust. info</t>
  </si>
  <si>
    <t>Customer Information</t>
  </si>
  <si>
    <t>customer information</t>
  </si>
  <si>
    <t>electronic contracts</t>
  </si>
  <si>
    <t>Electronic Contracts</t>
  </si>
  <si>
    <t>insurance info</t>
  </si>
  <si>
    <t>Intermediary Contracts</t>
  </si>
  <si>
    <t>money</t>
  </si>
  <si>
    <t>paper contracts</t>
  </si>
  <si>
    <t>payment</t>
  </si>
  <si>
    <t>payment order</t>
  </si>
  <si>
    <t>product info.</t>
  </si>
  <si>
    <t>Product Information</t>
  </si>
  <si>
    <t>09da63b3</t>
  </si>
  <si>
    <t>8d85d21d</t>
  </si>
  <si>
    <t>b74a5ecd</t>
  </si>
  <si>
    <t>853128f7</t>
  </si>
  <si>
    <t>40e2692a</t>
  </si>
  <si>
    <t>63eeca37</t>
  </si>
  <si>
    <t>bc36ad29</t>
  </si>
  <si>
    <t>776f61b0</t>
  </si>
  <si>
    <t>f19393d1</t>
  </si>
  <si>
    <t>call</t>
  </si>
  <si>
    <t>7f9b43e9</t>
  </si>
  <si>
    <t>write</t>
  </si>
  <si>
    <t>16871b47</t>
  </si>
  <si>
    <t>2d89d4e7</t>
  </si>
  <si>
    <t>95f13189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</si>
</sst>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4" xfId="0" applyFont="1" applyBorder="1"/>
    <xf numFmtId="0" fontId="20" fillId="0" borderId="15" xfId="0" applyFont="1" applyBorder="1"/>
    <xf numFmtId="0" fontId="18" fillId="0" borderId="19" xfId="0" applyFont="1" applyBorder="1" applyAlignment="1">
      <alignment horizontal="center"/>
    </xf>
    <xf numFmtId="0" fontId="18" fillId="0" borderId="19" xfId="0" applyFont="1" applyBorder="1"/>
    <xf numFmtId="0" fontId="18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top" wrapText="1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 textRotation="90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20" fillId="0" borderId="11" xfId="0" applyFont="1" applyBorder="1"/>
    <xf numFmtId="0" fontId="20" fillId="0" borderId="12" xfId="0" applyFont="1" applyBorder="1"/>
    <xf numFmtId="0" fontId="20" fillId="0" borderId="0" xfId="0" applyFont="1"/>
    <xf numFmtId="0" fontId="20" fillId="0" borderId="18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14" xfId="0" applyFont="1" applyBorder="1"/>
    <xf numFmtId="0" fontId="20" fillId="0" borderId="15" xfId="0" applyFont="1" applyBorder="1"/>
    <xf numFmtId="0" fontId="20" fillId="0" borderId="24" xfId="0" applyFont="1" applyBorder="1"/>
    <xf numFmtId="0" fontId="20" fillId="0" borderId="25" xfId="0" applyFont="1" applyBorder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19</xdr:row>
      <xdr:rowOff>94130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</xdr:wsDr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workbookViewId="0">
      <selection activeCell="A2" sqref="A2:C122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</v>
      </c>
    </row>
    <row r="2" spans="1:5" x14ac:dyDescent="0.25">
      <c r="A2" t="s">
        <v>104</v>
      </c>
      <c r="B2" t="s">
        <v>15</v>
      </c>
      <c r="C2" t="s">
        <v>105</v>
      </c>
      <c r="D2" s="15" t="s">
        <v>16</v>
      </c>
      <c r="E2" s="15"/>
    </row>
    <row r="3" spans="1:5" x14ac:dyDescent="0.25">
      <c r="A3">
        <v>275</v>
      </c>
      <c r="B3" t="s">
        <v>96</v>
      </c>
      <c r="C3" t="s">
        <v>105</v>
      </c>
      <c r="D3" s="15"/>
      <c r="E3" s="15"/>
    </row>
    <row r="4" spans="1:5" x14ac:dyDescent="0.25">
      <c r="A4">
        <v>324</v>
      </c>
      <c r="B4" t="s">
        <v>96</v>
      </c>
      <c r="C4" t="s">
        <v>106</v>
      </c>
      <c r="D4" s="15"/>
      <c r="E4" s="15"/>
    </row>
    <row r="5" spans="1:5" x14ac:dyDescent="0.25">
      <c r="A5">
        <v>402</v>
      </c>
      <c r="B5" t="s">
        <v>96</v>
      </c>
      <c r="C5" t="s">
        <v>107</v>
      </c>
      <c r="D5" s="15"/>
      <c r="E5" s="15"/>
    </row>
    <row r="6" spans="1:5" x14ac:dyDescent="0.25">
      <c r="A6">
        <v>310</v>
      </c>
      <c r="B6" t="s">
        <v>96</v>
      </c>
      <c r="C6" t="s">
        <v>108</v>
      </c>
      <c r="D6" s="15"/>
      <c r="E6" s="15"/>
    </row>
    <row r="7" spans="1:5" x14ac:dyDescent="0.25">
      <c r="A7">
        <v>1337</v>
      </c>
      <c r="B7" t="s">
        <v>96</v>
      </c>
      <c r="C7" t="s">
        <v>109</v>
      </c>
      <c r="D7" s="15"/>
      <c r="E7" s="15"/>
    </row>
    <row r="8" spans="1:5" x14ac:dyDescent="0.25">
      <c r="A8">
        <v>282</v>
      </c>
      <c r="B8" t="s">
        <v>96</v>
      </c>
      <c r="C8" t="s">
        <v>110</v>
      </c>
      <c r="D8" s="15"/>
      <c r="E8" s="15"/>
    </row>
    <row r="9" spans="1:5" x14ac:dyDescent="0.25">
      <c r="A9">
        <v>423</v>
      </c>
      <c r="B9" t="s">
        <v>96</v>
      </c>
      <c r="C9" t="s">
        <v>111</v>
      </c>
      <c r="D9" s="15"/>
      <c r="E9" s="15"/>
    </row>
    <row r="10" spans="1:5" x14ac:dyDescent="0.25">
      <c r="A10">
        <v>416</v>
      </c>
      <c r="B10" t="s">
        <v>96</v>
      </c>
      <c r="C10" t="s">
        <v>112</v>
      </c>
      <c r="D10" s="15"/>
      <c r="E10" s="15"/>
    </row>
    <row r="11" spans="1:5" x14ac:dyDescent="0.25">
      <c r="A11">
        <v>409</v>
      </c>
      <c r="B11" t="s">
        <v>96</v>
      </c>
      <c r="C11" t="s">
        <v>113</v>
      </c>
      <c r="D11" s="15"/>
      <c r="E11" s="15"/>
    </row>
    <row r="12" spans="1:5" x14ac:dyDescent="0.25">
      <c r="A12">
        <v>352</v>
      </c>
      <c r="B12" t="s">
        <v>96</v>
      </c>
      <c r="C12" t="s">
        <v>114</v>
      </c>
      <c r="D12" s="15"/>
      <c r="E12" s="15"/>
    </row>
    <row r="13" spans="1:5" x14ac:dyDescent="0.25">
      <c r="A13">
        <v>331</v>
      </c>
      <c r="B13" t="s">
        <v>96</v>
      </c>
      <c r="C13" t="s">
        <v>115</v>
      </c>
      <c r="D13" s="15"/>
      <c r="E13" s="15"/>
    </row>
    <row r="14" spans="1:5" x14ac:dyDescent="0.25">
      <c r="A14">
        <v>296</v>
      </c>
      <c r="B14" t="s">
        <v>96</v>
      </c>
      <c r="C14" t="s">
        <v>116</v>
      </c>
      <c r="D14" s="15"/>
      <c r="E14" s="15"/>
    </row>
    <row r="15" spans="1:5" x14ac:dyDescent="0.25">
      <c r="A15">
        <v>303</v>
      </c>
      <c r="B15" t="s">
        <v>96</v>
      </c>
      <c r="C15" t="s">
        <v>117</v>
      </c>
      <c r="D15" s="15"/>
      <c r="E15" s="15"/>
    </row>
    <row r="16" spans="1:5" x14ac:dyDescent="0.25">
      <c r="A16">
        <v>345</v>
      </c>
      <c r="B16" t="s">
        <v>96</v>
      </c>
      <c r="C16" t="s">
        <v>118</v>
      </c>
      <c r="D16" s="15"/>
      <c r="E16" s="15"/>
    </row>
    <row r="17" spans="1:5" x14ac:dyDescent="0.25">
      <c r="A17">
        <v>289</v>
      </c>
      <c r="B17" t="s">
        <v>96</v>
      </c>
      <c r="C17" t="s">
        <v>119</v>
      </c>
      <c r="D17" s="15"/>
      <c r="E17" s="15"/>
    </row>
    <row r="18" spans="1:5" x14ac:dyDescent="0.25">
      <c r="A18">
        <v>317</v>
      </c>
      <c r="B18" t="s">
        <v>96</v>
      </c>
      <c r="C18" t="s">
        <v>120</v>
      </c>
      <c r="D18" s="15"/>
      <c r="E18" s="15"/>
    </row>
    <row r="19" spans="1:5" x14ac:dyDescent="0.25">
      <c r="A19">
        <v>338</v>
      </c>
      <c r="B19" t="s">
        <v>96</v>
      </c>
      <c r="C19" t="s">
        <v>121</v>
      </c>
      <c r="D19" s="15"/>
      <c r="E19" s="15"/>
    </row>
    <row r="20" spans="1:5" x14ac:dyDescent="0.25">
      <c r="A20">
        <v>1546</v>
      </c>
      <c r="B20" t="s">
        <v>122</v>
      </c>
      <c r="C20" t="s">
        <v>123</v>
      </c>
      <c r="D20" s="15"/>
      <c r="E20" s="15"/>
    </row>
    <row r="21" spans="1:5" x14ac:dyDescent="0.25">
      <c r="A21">
        <v>740</v>
      </c>
      <c r="B21" t="s">
        <v>122</v>
      </c>
      <c r="C21" t="s">
        <v>124</v>
      </c>
      <c r="D21" s="15"/>
      <c r="E21" s="15"/>
    </row>
    <row r="22" spans="1:5" x14ac:dyDescent="0.25">
      <c r="A22">
        <v>733</v>
      </c>
      <c r="B22" t="s">
        <v>122</v>
      </c>
      <c r="C22" t="s">
        <v>125</v>
      </c>
      <c r="D22" s="15"/>
      <c r="E22" s="15"/>
    </row>
    <row r="23" spans="1:5" x14ac:dyDescent="0.25">
      <c r="A23">
        <v>651</v>
      </c>
      <c r="B23" t="s">
        <v>97</v>
      </c>
      <c r="C23" t="s">
        <v>126</v>
      </c>
      <c r="D23" s="15"/>
      <c r="E23" s="15"/>
    </row>
    <row r="24" spans="1:5" x14ac:dyDescent="0.25">
      <c r="A24">
        <v>650</v>
      </c>
      <c r="B24" t="s">
        <v>97</v>
      </c>
      <c r="C24" t="s">
        <v>127</v>
      </c>
      <c r="D24" s="15"/>
      <c r="E24" s="15"/>
    </row>
    <row r="25" spans="1:5" x14ac:dyDescent="0.25">
      <c r="A25">
        <v>495</v>
      </c>
      <c r="B25" t="s">
        <v>98</v>
      </c>
      <c r="C25" t="s">
        <v>128</v>
      </c>
      <c r="D25" s="15"/>
      <c r="E25" s="15"/>
    </row>
    <row r="26" spans="1:5" x14ac:dyDescent="0.25">
      <c r="A26">
        <v>489</v>
      </c>
      <c r="B26" t="s">
        <v>98</v>
      </c>
      <c r="C26" t="s">
        <v>129</v>
      </c>
      <c r="D26" s="15"/>
      <c r="E26" s="15"/>
    </row>
    <row r="27" spans="1:5" x14ac:dyDescent="0.25">
      <c r="A27">
        <v>483</v>
      </c>
      <c r="B27" t="s">
        <v>98</v>
      </c>
      <c r="C27" t="s">
        <v>124</v>
      </c>
      <c r="D27" s="15"/>
      <c r="E27" s="15"/>
    </row>
    <row r="28" spans="1:5" x14ac:dyDescent="0.25">
      <c r="A28">
        <v>501</v>
      </c>
      <c r="B28" t="s">
        <v>98</v>
      </c>
      <c r="C28" t="s">
        <v>130</v>
      </c>
      <c r="D28" s="15"/>
      <c r="E28" s="15"/>
    </row>
    <row r="29" spans="1:5" x14ac:dyDescent="0.25">
      <c r="A29">
        <v>477</v>
      </c>
      <c r="B29" t="s">
        <v>98</v>
      </c>
      <c r="C29" t="s">
        <v>131</v>
      </c>
      <c r="D29" s="15"/>
      <c r="E29" s="15"/>
    </row>
    <row r="30" spans="1:5" x14ac:dyDescent="0.25">
      <c r="A30">
        <v>471</v>
      </c>
      <c r="B30" t="s">
        <v>98</v>
      </c>
      <c r="C30" t="s">
        <v>132</v>
      </c>
      <c r="D30" s="15"/>
      <c r="E30" s="15"/>
    </row>
    <row r="31" spans="1:5" x14ac:dyDescent="0.25">
      <c r="A31">
        <v>722</v>
      </c>
      <c r="B31" t="s">
        <v>133</v>
      </c>
      <c r="C31" t="s">
        <v>134</v>
      </c>
      <c r="D31" s="15"/>
      <c r="E31" s="15"/>
    </row>
    <row r="32" spans="1:5" x14ac:dyDescent="0.25">
      <c r="A32">
        <v>721</v>
      </c>
      <c r="B32" t="s">
        <v>133</v>
      </c>
      <c r="C32" t="s">
        <v>135</v>
      </c>
      <c r="D32" s="15"/>
      <c r="E32" s="15"/>
    </row>
    <row r="33" spans="1:5" x14ac:dyDescent="0.25">
      <c r="A33">
        <v>1538</v>
      </c>
      <c r="B33" t="s">
        <v>136</v>
      </c>
      <c r="C33" t="s">
        <v>137</v>
      </c>
      <c r="D33" s="15"/>
      <c r="E33" s="15"/>
    </row>
    <row r="34" spans="1:5" x14ac:dyDescent="0.25">
      <c r="A34">
        <v>1542</v>
      </c>
      <c r="B34" t="s">
        <v>136</v>
      </c>
      <c r="C34" t="s">
        <v>138</v>
      </c>
      <c r="D34" s="15"/>
      <c r="E34" s="15"/>
    </row>
    <row r="35" spans="1:5" x14ac:dyDescent="0.25">
      <c r="A35">
        <v>1544</v>
      </c>
      <c r="B35" t="s">
        <v>136</v>
      </c>
      <c r="C35" t="s">
        <v>139</v>
      </c>
      <c r="D35" s="15"/>
      <c r="E35" s="15"/>
    </row>
    <row r="36" spans="1:5" x14ac:dyDescent="0.25">
      <c r="A36">
        <v>1540</v>
      </c>
      <c r="B36" t="s">
        <v>136</v>
      </c>
      <c r="C36" t="s">
        <v>140</v>
      </c>
      <c r="D36" s="15"/>
      <c r="E36" s="15"/>
    </row>
    <row r="37" spans="1:5" x14ac:dyDescent="0.25">
      <c r="A37">
        <v>1536</v>
      </c>
      <c r="B37" t="s">
        <v>136</v>
      </c>
      <c r="C37" t="s">
        <v>140</v>
      </c>
      <c r="D37" s="15"/>
      <c r="E37" s="15"/>
    </row>
    <row r="38" spans="1:5" x14ac:dyDescent="0.25">
      <c r="A38">
        <v>794</v>
      </c>
      <c r="B38" t="s">
        <v>101</v>
      </c>
      <c r="C38" t="s">
        <v>141</v>
      </c>
      <c r="D38" s="15"/>
      <c r="E38" s="15"/>
    </row>
    <row r="39" spans="1:5" x14ac:dyDescent="0.25">
      <c r="A39">
        <v>791</v>
      </c>
      <c r="B39" t="s">
        <v>101</v>
      </c>
      <c r="C39" t="s">
        <v>142</v>
      </c>
      <c r="D39" s="15"/>
      <c r="E39" s="15"/>
    </row>
    <row r="40" spans="1:5" x14ac:dyDescent="0.25">
      <c r="A40">
        <v>674</v>
      </c>
      <c r="B40" t="s">
        <v>101</v>
      </c>
      <c r="C40" t="s">
        <v>143</v>
      </c>
      <c r="D40" s="15"/>
      <c r="E40" s="15"/>
    </row>
    <row r="41" spans="1:5" x14ac:dyDescent="0.25">
      <c r="A41">
        <v>673</v>
      </c>
      <c r="B41" t="s">
        <v>101</v>
      </c>
      <c r="C41" t="s">
        <v>144</v>
      </c>
      <c r="D41" s="15"/>
      <c r="E41" s="15"/>
    </row>
    <row r="42" spans="1:5" x14ac:dyDescent="0.25">
      <c r="A42">
        <v>803</v>
      </c>
      <c r="B42" t="s">
        <v>101</v>
      </c>
      <c r="C42" t="s">
        <v>145</v>
      </c>
      <c r="D42" s="15"/>
      <c r="E42" s="15"/>
    </row>
    <row r="43" spans="1:5" x14ac:dyDescent="0.25">
      <c r="A43">
        <v>675</v>
      </c>
      <c r="B43" t="s">
        <v>101</v>
      </c>
      <c r="C43" t="s">
        <v>146</v>
      </c>
      <c r="D43" s="15"/>
      <c r="E43" s="15"/>
    </row>
    <row r="44" spans="1:5" x14ac:dyDescent="0.25">
      <c r="A44">
        <v>792</v>
      </c>
      <c r="B44" t="s">
        <v>101</v>
      </c>
      <c r="C44" t="s">
        <v>147</v>
      </c>
      <c r="D44" s="15"/>
      <c r="E44" s="15"/>
    </row>
    <row r="45" spans="1:5" x14ac:dyDescent="0.25">
      <c r="A45">
        <v>796</v>
      </c>
      <c r="B45" t="s">
        <v>101</v>
      </c>
      <c r="C45" t="s">
        <v>148</v>
      </c>
      <c r="D45" s="15"/>
      <c r="E45" s="15"/>
    </row>
    <row r="46" spans="1:5" x14ac:dyDescent="0.25">
      <c r="A46">
        <v>795</v>
      </c>
      <c r="B46" t="s">
        <v>101</v>
      </c>
      <c r="C46" t="s">
        <v>149</v>
      </c>
      <c r="D46" s="15"/>
      <c r="E46" s="15"/>
    </row>
    <row r="47" spans="1:5" x14ac:dyDescent="0.25">
      <c r="A47">
        <v>793</v>
      </c>
      <c r="B47" t="s">
        <v>101</v>
      </c>
      <c r="C47" t="s">
        <v>150</v>
      </c>
      <c r="D47" s="15"/>
      <c r="E47" s="15"/>
    </row>
    <row r="48" spans="1:5" x14ac:dyDescent="0.25">
      <c r="A48">
        <v>572</v>
      </c>
      <c r="B48" t="s">
        <v>99</v>
      </c>
      <c r="C48" t="s">
        <v>151</v>
      </c>
      <c r="D48" s="15"/>
      <c r="E48" s="15"/>
    </row>
    <row r="49" spans="1:5" x14ac:dyDescent="0.25">
      <c r="A49">
        <v>596</v>
      </c>
      <c r="B49" t="s">
        <v>99</v>
      </c>
      <c r="C49" t="s">
        <v>152</v>
      </c>
      <c r="D49" s="15"/>
      <c r="E49" s="15"/>
    </row>
    <row r="50" spans="1:5" x14ac:dyDescent="0.25">
      <c r="A50">
        <v>1311</v>
      </c>
      <c r="B50" t="s">
        <v>99</v>
      </c>
      <c r="C50" t="s">
        <v>153</v>
      </c>
      <c r="D50" s="15"/>
      <c r="E50" s="15"/>
    </row>
    <row r="51" spans="1:5" x14ac:dyDescent="0.25">
      <c r="A51">
        <v>612</v>
      </c>
      <c r="B51" t="s">
        <v>99</v>
      </c>
      <c r="C51" t="s">
        <v>154</v>
      </c>
      <c r="D51" s="15"/>
      <c r="E51" s="15"/>
    </row>
    <row r="52" spans="1:5" x14ac:dyDescent="0.25">
      <c r="A52">
        <v>556</v>
      </c>
      <c r="B52" t="s">
        <v>99</v>
      </c>
      <c r="C52" t="s">
        <v>155</v>
      </c>
      <c r="D52" s="15"/>
      <c r="E52" s="15"/>
    </row>
    <row r="53" spans="1:5" x14ac:dyDescent="0.25">
      <c r="A53">
        <v>1302</v>
      </c>
      <c r="B53" t="s">
        <v>99</v>
      </c>
      <c r="C53" t="s">
        <v>156</v>
      </c>
      <c r="D53" s="15"/>
      <c r="E53" s="15"/>
    </row>
    <row r="54" spans="1:5" x14ac:dyDescent="0.25">
      <c r="A54">
        <v>588</v>
      </c>
      <c r="B54" t="s">
        <v>99</v>
      </c>
      <c r="C54" t="s">
        <v>157</v>
      </c>
      <c r="D54" s="15"/>
      <c r="E54" s="15"/>
    </row>
    <row r="55" spans="1:5" x14ac:dyDescent="0.25">
      <c r="A55">
        <v>564</v>
      </c>
      <c r="B55" t="s">
        <v>99</v>
      </c>
      <c r="C55" t="s">
        <v>158</v>
      </c>
      <c r="D55" s="15"/>
      <c r="E55" s="15"/>
    </row>
    <row r="56" spans="1:5" x14ac:dyDescent="0.25">
      <c r="A56">
        <v>580</v>
      </c>
      <c r="B56" t="s">
        <v>99</v>
      </c>
      <c r="C56" t="s">
        <v>159</v>
      </c>
      <c r="D56" s="15"/>
      <c r="E56" s="15"/>
    </row>
    <row r="57" spans="1:5" x14ac:dyDescent="0.25">
      <c r="A57">
        <v>521</v>
      </c>
      <c r="B57" t="s">
        <v>160</v>
      </c>
      <c r="C57" t="s">
        <v>142</v>
      </c>
      <c r="D57" s="15"/>
      <c r="E57" s="15"/>
    </row>
    <row r="58" spans="1:5" x14ac:dyDescent="0.25">
      <c r="A58">
        <v>528</v>
      </c>
      <c r="B58" t="s">
        <v>160</v>
      </c>
      <c r="C58" t="s">
        <v>161</v>
      </c>
      <c r="D58" s="15"/>
      <c r="E58" s="15"/>
    </row>
    <row r="59" spans="1:5" x14ac:dyDescent="0.25">
      <c r="A59">
        <v>1368</v>
      </c>
      <c r="B59" t="s">
        <v>160</v>
      </c>
      <c r="C59" t="s">
        <v>162</v>
      </c>
      <c r="D59" s="15"/>
      <c r="E59" s="15"/>
    </row>
    <row r="60" spans="1:5" x14ac:dyDescent="0.25">
      <c r="A60">
        <v>514</v>
      </c>
      <c r="B60" t="s">
        <v>160</v>
      </c>
      <c r="C60" t="s">
        <v>163</v>
      </c>
      <c r="D60" s="15"/>
      <c r="E60" s="15"/>
    </row>
    <row r="61" spans="1:5" x14ac:dyDescent="0.25">
      <c r="A61">
        <v>507</v>
      </c>
      <c r="B61" t="s">
        <v>160</v>
      </c>
      <c r="C61" t="s">
        <v>164</v>
      </c>
      <c r="D61" s="15"/>
      <c r="E61" s="15"/>
    </row>
    <row r="62" spans="1:5" x14ac:dyDescent="0.25">
      <c r="A62">
        <v>1202</v>
      </c>
      <c r="B62" t="s">
        <v>165</v>
      </c>
      <c r="C62" t="s">
        <v>166</v>
      </c>
      <c r="D62" s="15"/>
      <c r="E62" s="15"/>
    </row>
    <row r="63" spans="1:5" x14ac:dyDescent="0.25">
      <c r="A63">
        <v>1226</v>
      </c>
      <c r="B63" t="s">
        <v>165</v>
      </c>
      <c r="C63" t="s">
        <v>167</v>
      </c>
      <c r="D63" s="15"/>
      <c r="E63" s="15"/>
    </row>
    <row r="64" spans="1:5" x14ac:dyDescent="0.25">
      <c r="A64">
        <v>1220</v>
      </c>
      <c r="B64" t="s">
        <v>165</v>
      </c>
      <c r="C64" t="s">
        <v>168</v>
      </c>
      <c r="D64" s="15"/>
      <c r="E64" s="15"/>
    </row>
    <row r="65" spans="1:3" x14ac:dyDescent="0.25">
      <c r="A65">
        <v>1214</v>
      </c>
      <c r="B65" t="s">
        <v>165</v>
      </c>
      <c r="C65" t="s">
        <v>17</v>
      </c>
    </row>
    <row r="66" spans="1:3" x14ac:dyDescent="0.25">
      <c r="A66">
        <v>1196</v>
      </c>
      <c r="B66" t="s">
        <v>165</v>
      </c>
      <c r="C66" t="s">
        <v>169</v>
      </c>
    </row>
    <row r="67" spans="1:3" x14ac:dyDescent="0.25">
      <c r="A67">
        <v>1208</v>
      </c>
      <c r="B67" t="s">
        <v>165</v>
      </c>
      <c r="C67" t="s">
        <v>170</v>
      </c>
    </row>
    <row r="68" spans="1:3" x14ac:dyDescent="0.25">
      <c r="A68">
        <v>1239</v>
      </c>
      <c r="B68" t="s">
        <v>171</v>
      </c>
      <c r="C68" t="s">
        <v>172</v>
      </c>
    </row>
    <row r="69" spans="1:3" x14ac:dyDescent="0.25">
      <c r="A69">
        <v>676</v>
      </c>
      <c r="B69" t="s">
        <v>173</v>
      </c>
      <c r="C69" t="s">
        <v>174</v>
      </c>
    </row>
    <row r="70" spans="1:3" x14ac:dyDescent="0.25">
      <c r="A70">
        <v>1813</v>
      </c>
      <c r="B70" t="s">
        <v>18</v>
      </c>
      <c r="C70" t="s">
        <v>175</v>
      </c>
    </row>
    <row r="71" spans="1:3" x14ac:dyDescent="0.25">
      <c r="A71">
        <v>1793</v>
      </c>
      <c r="B71" t="s">
        <v>18</v>
      </c>
      <c r="C71" t="s">
        <v>176</v>
      </c>
    </row>
    <row r="72" spans="1:3" x14ac:dyDescent="0.25">
      <c r="A72">
        <v>867</v>
      </c>
      <c r="B72" t="s">
        <v>18</v>
      </c>
      <c r="C72" t="s">
        <v>177</v>
      </c>
    </row>
    <row r="73" spans="1:3" x14ac:dyDescent="0.25">
      <c r="A73">
        <v>1393</v>
      </c>
      <c r="B73" t="s">
        <v>18</v>
      </c>
      <c r="C73" t="s">
        <v>178</v>
      </c>
    </row>
    <row r="74" spans="1:3" x14ac:dyDescent="0.25">
      <c r="A74">
        <v>855</v>
      </c>
      <c r="B74" t="s">
        <v>18</v>
      </c>
      <c r="C74" t="s">
        <v>179</v>
      </c>
    </row>
    <row r="75" spans="1:3" x14ac:dyDescent="0.25">
      <c r="A75">
        <v>1399</v>
      </c>
      <c r="B75" t="s">
        <v>18</v>
      </c>
      <c r="C75" t="s">
        <v>180</v>
      </c>
    </row>
    <row r="76" spans="1:3" x14ac:dyDescent="0.25">
      <c r="A76">
        <v>843</v>
      </c>
      <c r="B76" t="s">
        <v>18</v>
      </c>
      <c r="C76" t="s">
        <v>181</v>
      </c>
    </row>
    <row r="77" spans="1:3" x14ac:dyDescent="0.25">
      <c r="A77">
        <v>861</v>
      </c>
      <c r="B77" t="s">
        <v>18</v>
      </c>
      <c r="C77" t="s">
        <v>182</v>
      </c>
    </row>
    <row r="78" spans="1:3" x14ac:dyDescent="0.25">
      <c r="A78">
        <v>849</v>
      </c>
      <c r="B78" t="s">
        <v>18</v>
      </c>
      <c r="C78" t="s">
        <v>183</v>
      </c>
    </row>
    <row r="79" spans="1:3" x14ac:dyDescent="0.25">
      <c r="A79">
        <v>1800</v>
      </c>
      <c r="B79" t="s">
        <v>18</v>
      </c>
      <c r="C79" t="s">
        <v>184</v>
      </c>
    </row>
    <row r="80" spans="1:3" x14ac:dyDescent="0.25">
      <c r="A80">
        <v>897</v>
      </c>
      <c r="B80" t="s">
        <v>19</v>
      </c>
      <c r="C80" t="s">
        <v>185</v>
      </c>
    </row>
    <row r="81" spans="1:4" x14ac:dyDescent="0.25">
      <c r="A81">
        <v>891</v>
      </c>
      <c r="B81" t="s">
        <v>19</v>
      </c>
      <c r="C81" t="s">
        <v>186</v>
      </c>
    </row>
    <row r="82" spans="1:4" x14ac:dyDescent="0.25">
      <c r="A82">
        <v>903</v>
      </c>
      <c r="B82" t="s">
        <v>19</v>
      </c>
      <c r="C82" t="s">
        <v>187</v>
      </c>
    </row>
    <row r="83" spans="1:4" x14ac:dyDescent="0.25">
      <c r="A83">
        <v>885</v>
      </c>
      <c r="B83" t="s">
        <v>19</v>
      </c>
      <c r="C83" t="s">
        <v>188</v>
      </c>
    </row>
    <row r="84" spans="1:4" x14ac:dyDescent="0.25">
      <c r="A84">
        <v>909</v>
      </c>
      <c r="B84" t="s">
        <v>19</v>
      </c>
      <c r="C84" t="s">
        <v>189</v>
      </c>
    </row>
    <row r="85" spans="1:4" x14ac:dyDescent="0.25">
      <c r="A85">
        <v>1407</v>
      </c>
      <c r="B85" t="s">
        <v>190</v>
      </c>
      <c r="C85" t="s">
        <v>191</v>
      </c>
      <c r="D85" t="s">
        <v>17</v>
      </c>
    </row>
    <row r="86" spans="1:4" x14ac:dyDescent="0.25">
      <c r="A86">
        <v>1414</v>
      </c>
      <c r="B86" t="s">
        <v>190</v>
      </c>
      <c r="C86" t="s">
        <v>192</v>
      </c>
    </row>
    <row r="87" spans="1:4" x14ac:dyDescent="0.25">
      <c r="A87">
        <v>935</v>
      </c>
      <c r="B87" t="s">
        <v>190</v>
      </c>
      <c r="C87" t="s">
        <v>193</v>
      </c>
    </row>
    <row r="88" spans="1:4" x14ac:dyDescent="0.25">
      <c r="A88">
        <v>837</v>
      </c>
      <c r="B88" t="s">
        <v>102</v>
      </c>
      <c r="C88" t="s">
        <v>194</v>
      </c>
    </row>
    <row r="89" spans="1:4" x14ac:dyDescent="0.25">
      <c r="A89">
        <v>839</v>
      </c>
      <c r="B89" t="s">
        <v>102</v>
      </c>
      <c r="C89" t="s">
        <v>195</v>
      </c>
    </row>
    <row r="90" spans="1:4" x14ac:dyDescent="0.25">
      <c r="A90">
        <v>838</v>
      </c>
      <c r="B90" t="s">
        <v>102</v>
      </c>
      <c r="C90" t="s">
        <v>196</v>
      </c>
    </row>
    <row r="91" spans="1:4" x14ac:dyDescent="0.25">
      <c r="A91">
        <v>946</v>
      </c>
      <c r="B91" t="s">
        <v>102</v>
      </c>
      <c r="C91" t="s">
        <v>197</v>
      </c>
    </row>
    <row r="92" spans="1:4" x14ac:dyDescent="0.25">
      <c r="A92">
        <v>1095</v>
      </c>
      <c r="B92" t="s">
        <v>20</v>
      </c>
      <c r="C92" t="s">
        <v>198</v>
      </c>
    </row>
    <row r="93" spans="1:4" x14ac:dyDescent="0.25">
      <c r="A93">
        <v>1089</v>
      </c>
      <c r="B93" t="s">
        <v>20</v>
      </c>
      <c r="C93" t="s">
        <v>199</v>
      </c>
    </row>
    <row r="94" spans="1:4" x14ac:dyDescent="0.25">
      <c r="A94">
        <v>1101</v>
      </c>
      <c r="B94" t="s">
        <v>20</v>
      </c>
      <c r="C94" t="s">
        <v>199</v>
      </c>
    </row>
    <row r="95" spans="1:4" x14ac:dyDescent="0.25">
      <c r="A95">
        <v>1071</v>
      </c>
      <c r="B95" t="s">
        <v>21</v>
      </c>
      <c r="C95" t="s">
        <v>200</v>
      </c>
    </row>
    <row r="96" spans="1:4" x14ac:dyDescent="0.25">
      <c r="A96">
        <v>1882</v>
      </c>
      <c r="B96" t="s">
        <v>21</v>
      </c>
      <c r="C96" t="s">
        <v>201</v>
      </c>
    </row>
    <row r="97" spans="1:3" x14ac:dyDescent="0.25">
      <c r="A97">
        <v>1065</v>
      </c>
      <c r="B97" t="s">
        <v>21</v>
      </c>
      <c r="C97" t="s">
        <v>202</v>
      </c>
    </row>
    <row r="98" spans="1:3" x14ac:dyDescent="0.25">
      <c r="A98">
        <v>1053</v>
      </c>
      <c r="B98" t="s">
        <v>21</v>
      </c>
      <c r="C98" t="s">
        <v>203</v>
      </c>
    </row>
    <row r="99" spans="1:3" x14ac:dyDescent="0.25">
      <c r="A99">
        <v>1059</v>
      </c>
      <c r="B99" t="s">
        <v>21</v>
      </c>
      <c r="C99" t="s">
        <v>203</v>
      </c>
    </row>
    <row r="100" spans="1:3" x14ac:dyDescent="0.25">
      <c r="A100">
        <v>998</v>
      </c>
      <c r="B100" t="s">
        <v>22</v>
      </c>
      <c r="C100" t="s">
        <v>204</v>
      </c>
    </row>
    <row r="101" spans="1:3" x14ac:dyDescent="0.25">
      <c r="A101">
        <v>1004</v>
      </c>
      <c r="B101" t="s">
        <v>22</v>
      </c>
      <c r="C101" t="s">
        <v>204</v>
      </c>
    </row>
    <row r="102" spans="1:3" x14ac:dyDescent="0.25">
      <c r="A102">
        <v>986</v>
      </c>
      <c r="B102" t="s">
        <v>22</v>
      </c>
      <c r="C102" t="s">
        <v>100</v>
      </c>
    </row>
    <row r="103" spans="1:3" x14ac:dyDescent="0.25">
      <c r="A103">
        <v>992</v>
      </c>
      <c r="B103" t="s">
        <v>22</v>
      </c>
      <c r="C103" t="s">
        <v>205</v>
      </c>
    </row>
    <row r="104" spans="1:3" x14ac:dyDescent="0.25">
      <c r="A104">
        <v>1022</v>
      </c>
      <c r="B104" t="s">
        <v>23</v>
      </c>
      <c r="C104" t="s">
        <v>206</v>
      </c>
    </row>
    <row r="105" spans="1:3" x14ac:dyDescent="0.25">
      <c r="A105">
        <v>1016</v>
      </c>
      <c r="B105" t="s">
        <v>23</v>
      </c>
      <c r="C105" t="s">
        <v>24</v>
      </c>
    </row>
    <row r="106" spans="1:3" x14ac:dyDescent="0.25">
      <c r="A106">
        <v>1870</v>
      </c>
      <c r="B106" t="s">
        <v>23</v>
      </c>
      <c r="C106" t="s">
        <v>207</v>
      </c>
    </row>
    <row r="107" spans="1:3" x14ac:dyDescent="0.25">
      <c r="A107">
        <v>1010</v>
      </c>
      <c r="B107" t="s">
        <v>23</v>
      </c>
      <c r="C107" t="s">
        <v>208</v>
      </c>
    </row>
    <row r="108" spans="1:3" x14ac:dyDescent="0.25">
      <c r="A108">
        <v>1455</v>
      </c>
      <c r="B108" t="s">
        <v>25</v>
      </c>
      <c r="C108" t="s">
        <v>209</v>
      </c>
    </row>
    <row r="109" spans="1:3" x14ac:dyDescent="0.25">
      <c r="A109">
        <v>1462</v>
      </c>
      <c r="B109" t="s">
        <v>25</v>
      </c>
      <c r="C109" t="s">
        <v>210</v>
      </c>
    </row>
    <row r="110" spans="1:3" x14ac:dyDescent="0.25">
      <c r="A110">
        <v>1128</v>
      </c>
      <c r="B110" t="s">
        <v>25</v>
      </c>
      <c r="C110" t="s">
        <v>103</v>
      </c>
    </row>
    <row r="111" spans="1:3" x14ac:dyDescent="0.25">
      <c r="A111">
        <v>1110</v>
      </c>
      <c r="B111" t="s">
        <v>25</v>
      </c>
      <c r="C111" t="s">
        <v>211</v>
      </c>
    </row>
    <row r="112" spans="1:3" x14ac:dyDescent="0.25">
      <c r="A112">
        <v>1116</v>
      </c>
      <c r="B112" t="s">
        <v>25</v>
      </c>
      <c r="C112" t="s">
        <v>212</v>
      </c>
    </row>
    <row r="113" spans="1:3" x14ac:dyDescent="0.25">
      <c r="A113" t="s">
        <v>213</v>
      </c>
      <c r="B113" t="s">
        <v>214</v>
      </c>
      <c r="C113" t="s">
        <v>215</v>
      </c>
    </row>
    <row r="114" spans="1:3" x14ac:dyDescent="0.25">
      <c r="A114" t="s">
        <v>216</v>
      </c>
      <c r="B114" t="s">
        <v>214</v>
      </c>
      <c r="C114" t="s">
        <v>217</v>
      </c>
    </row>
    <row r="115" spans="1:3" x14ac:dyDescent="0.25">
      <c r="A115" t="s">
        <v>218</v>
      </c>
      <c r="B115" t="s">
        <v>214</v>
      </c>
      <c r="C115" t="s">
        <v>219</v>
      </c>
    </row>
    <row r="116" spans="1:3" x14ac:dyDescent="0.25">
      <c r="A116" t="s">
        <v>220</v>
      </c>
      <c r="B116" t="s">
        <v>214</v>
      </c>
      <c r="C116" t="s">
        <v>221</v>
      </c>
    </row>
    <row r="117" spans="1:3" x14ac:dyDescent="0.25">
      <c r="A117" t="s">
        <v>222</v>
      </c>
      <c r="B117" t="s">
        <v>214</v>
      </c>
      <c r="C117" t="s">
        <v>223</v>
      </c>
    </row>
    <row r="118" spans="1:3" x14ac:dyDescent="0.25">
      <c r="A118" t="s">
        <v>224</v>
      </c>
      <c r="B118" t="s">
        <v>214</v>
      </c>
      <c r="C118" t="s">
        <v>225</v>
      </c>
    </row>
    <row r="119" spans="1:3" x14ac:dyDescent="0.25">
      <c r="A119" t="s">
        <v>226</v>
      </c>
      <c r="B119" t="s">
        <v>214</v>
      </c>
      <c r="C119" t="s">
        <v>227</v>
      </c>
    </row>
    <row r="120" spans="1:3" x14ac:dyDescent="0.25">
      <c r="A120" t="s">
        <v>228</v>
      </c>
      <c r="B120" t="s">
        <v>214</v>
      </c>
      <c r="C120" t="s">
        <v>229</v>
      </c>
    </row>
    <row r="121" spans="1:3" x14ac:dyDescent="0.25">
      <c r="A121" t="s">
        <v>230</v>
      </c>
      <c r="B121" t="s">
        <v>214</v>
      </c>
      <c r="C121" t="s">
        <v>231</v>
      </c>
    </row>
    <row r="122" spans="1:3" x14ac:dyDescent="0.25">
      <c r="A122">
        <v>1250</v>
      </c>
      <c r="B122" t="s">
        <v>232</v>
      </c>
      <c r="C122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77"/>
  <sheetViews>
    <sheetView tabSelected="1" zoomScale="85" zoomScaleNormal="85" workbookViewId="0">
      <selection activeCell="G190" sqref="G190"/>
    </sheetView>
  </sheetViews>
  <sheetFormatPr defaultRowHeight="15" x14ac:dyDescent="0.25"/>
  <cols>
    <col min="1" max="1" width="9.42578125" bestFit="1" customWidth="1"/>
    <col min="2" max="2" width="25" bestFit="1" customWidth="1"/>
    <col min="3" max="3" width="21.7109375" hidden="1" customWidth="1"/>
    <col min="4" max="4" width="0" hidden="1" customWidth="1"/>
    <col min="5" max="5" width="13.7109375" style="1" bestFit="1" customWidth="1"/>
    <col min="6" max="6" width="13.28515625" style="1" bestFit="1" customWidth="1"/>
    <col min="7" max="7" width="22.85546875" bestFit="1" customWidth="1"/>
    <col min="8" max="8" width="32.85546875" customWidth="1"/>
    <col min="9" max="9" width="22.85546875" bestFit="1" customWidth="1"/>
    <col min="10" max="10" width="32.85546875" customWidth="1"/>
    <col min="11" max="12" width="26.5703125" bestFit="1" customWidth="1"/>
  </cols>
  <sheetData>
    <row r="1" spans="1:12" s="18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26</v>
      </c>
      <c r="F1" s="17" t="s">
        <v>27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94</v>
      </c>
      <c r="L1" s="16" t="s">
        <v>95</v>
      </c>
    </row>
    <row r="2" spans="1:12" hidden="1" x14ac:dyDescent="0.25">
      <c r="A2">
        <v>976</v>
      </c>
      <c r="B2" t="s">
        <v>4</v>
      </c>
      <c r="E2">
        <v>891</v>
      </c>
      <c r="F2">
        <v>946</v>
      </c>
      <c r="G2" s="1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ApplicationFunction</v>
      </c>
      <c r="H2" s="1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Calculate Risk</v>
      </c>
      <c r="I2" s="1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DataObject</v>
      </c>
      <c r="J2" s="15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Insurance Request Data</v>
      </c>
      <c r="K2" s="15" t="str" cm="1">
        <f t="array" ref="K2">IF(
    AND(
        ISNUMBER(MATCH(SUBSTITUTE(G2, " ", ""), SUBSTITUTE(Sheet2!$AK$5:$AK$13, " ", ""), 0)),
        ISNUMBER(MATCH(SUBSTITUTE(I2, " ", ""), SUBSTITUTE(Sheet2!$AL$4:$BB$4,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  <c r="L2" s="15" t="str" cm="1">
        <f t="array" ref="L2">IF(
    AND(
        ISNUMBER(MATCH(SUBSTITUTE(G2, " ", ""), SUBSTITUTE(Sheet2!$AK$19:$AK$35, " ", ""), 0)),
        ISNUMBER(MATCH(SUBSTITUTE(I2, " ", ""), SUBSTITUTE(Sheet2!$AL$18:$AT$18, " ", ""), 0))
    ),
    IF(
        ISNUMBER(MATCH(B2, Sheet2!$BE$3:$BE$13, 0)),
        IF(
            ISNUMBER(MATCH(INDEX(Sheet2!$BD$3:$BD$13, MATCH(B2, Sheet2!$BE$3:$BE$13, 0)), Sheet2!$BD$3:$BD$13, 0)),
            "True",
            "False"
        ),
        "False"
    ),
    "Bukan pasangan yang dicari"
)</f>
        <v>Bukan pasangan yang dicari</v>
      </c>
    </row>
    <row r="3" spans="1:12" hidden="1" x14ac:dyDescent="0.25">
      <c r="A3">
        <v>882</v>
      </c>
      <c r="B3" t="s">
        <v>4</v>
      </c>
      <c r="E3">
        <v>867</v>
      </c>
      <c r="F3">
        <v>839</v>
      </c>
      <c r="G3" s="1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ApplicationComponent</v>
      </c>
      <c r="H3" s="1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Claim Data Management</v>
      </c>
      <c r="I3" s="1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DataObject</v>
      </c>
      <c r="J3" s="15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Damage Claim Data</v>
      </c>
      <c r="K3" s="15" t="str" cm="1">
        <f t="array" ref="K3">IF(
    AND(
        ISNUMBER(MATCH(SUBSTITUTE(G3, " ", ""), SUBSTITUTE(Sheet2!$AK$5:$AK$13, " ", ""), 0)),
        ISNUMBER(MATCH(SUBSTITUTE(I3, " ", ""), SUBSTITUTE(Sheet2!$AL$4:$BB$4,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  <c r="L3" s="15" t="str" cm="1">
        <f t="array" ref="L3">IF(
    AND(
        ISNUMBER(MATCH(SUBSTITUTE(G3, " ", ""), SUBSTITUTE(Sheet2!$AK$19:$AK$35, " ", ""), 0)),
        ISNUMBER(MATCH(SUBSTITUTE(I3, " ", ""), SUBSTITUTE(Sheet2!$AL$18:$AT$18, " ", ""), 0))
    ),
    IF(
        ISNUMBER(MATCH(B3, Sheet2!$BE$3:$BE$13, 0)),
        IF(
            ISNUMBER(MATCH(INDEX(Sheet2!$BD$3:$BD$13, MATCH(B3, Sheet2!$BE$3:$BE$13, 0)), Sheet2!$BD$3:$BD$13, 0)),
            "True",
            "False"
        ),
        "False"
    ),
    "Bukan pasangan yang dicari"
)</f>
        <v>Bukan pasangan yang dicari</v>
      </c>
    </row>
    <row r="4" spans="1:12" hidden="1" x14ac:dyDescent="0.25">
      <c r="A4">
        <v>884</v>
      </c>
      <c r="B4" t="s">
        <v>4</v>
      </c>
      <c r="E4">
        <v>861</v>
      </c>
      <c r="F4">
        <v>838</v>
      </c>
      <c r="G4" s="1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ApplicationComponent</v>
      </c>
      <c r="H4" s="1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Policy Data Management</v>
      </c>
      <c r="I4" s="1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DataObject</v>
      </c>
      <c r="J4" s="15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Insurance Policy Data</v>
      </c>
      <c r="K4" s="15" t="str" cm="1">
        <f t="array" ref="K4">IF(
    AND(
        ISNUMBER(MATCH(SUBSTITUTE(G4, " ", ""), SUBSTITUTE(Sheet2!$AK$5:$AK$13, " ", ""), 0)),
        ISNUMBER(MATCH(SUBSTITUTE(I4, " ", ""), SUBSTITUTE(Sheet2!$AL$4:$BB$4,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  <c r="L4" s="15" t="str" cm="1">
        <f t="array" ref="L4">IF(
    AND(
        ISNUMBER(MATCH(SUBSTITUTE(G4, " ", ""), SUBSTITUTE(Sheet2!$AK$19:$AK$35, " ", ""), 0)),
        ISNUMBER(MATCH(SUBSTITUTE(I4, " ", ""), SUBSTITUTE(Sheet2!$AL$18:$AT$18, " ", ""), 0))
    ),
    IF(
        ISNUMBER(MATCH(B4, Sheet2!$BE$3:$BE$13, 0)),
        IF(
            ISNUMBER(MATCH(INDEX(Sheet2!$BD$3:$BD$13, MATCH(B4, Sheet2!$BE$3:$BE$13, 0)), Sheet2!$BD$3:$BD$13, 0)),
            "True",
            "False"
        ),
        "False"
    ),
    "Bukan pasangan yang dicari"
)</f>
        <v>Bukan pasangan yang dicari</v>
      </c>
    </row>
    <row r="5" spans="1:12" hidden="1" x14ac:dyDescent="0.25">
      <c r="A5">
        <v>880</v>
      </c>
      <c r="B5" t="s">
        <v>4</v>
      </c>
      <c r="E5">
        <v>855</v>
      </c>
      <c r="F5">
        <v>837</v>
      </c>
      <c r="G5" s="1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ApplicationComponent</v>
      </c>
      <c r="H5" s="1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Customer Data  Access</v>
      </c>
      <c r="I5" s="1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DataObject</v>
      </c>
      <c r="J5" s="15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Customer File Data</v>
      </c>
      <c r="K5" s="15" t="str" cm="1">
        <f t="array" ref="K5">IF(
    AND(
        ISNUMBER(MATCH(SUBSTITUTE(G5, " ", ""), SUBSTITUTE(Sheet2!$AK$5:$AK$13, " ", ""), 0)),
        ISNUMBER(MATCH(SUBSTITUTE(I5, " ", ""), SUBSTITUTE(Sheet2!$AL$4:$BB$4,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  <c r="L5" s="15" t="str" cm="1">
        <f t="array" ref="L5">IF(
    AND(
        ISNUMBER(MATCH(SUBSTITUTE(G5, " ", ""), SUBSTITUTE(Sheet2!$AK$19:$AK$35, " ", ""), 0)),
        ISNUMBER(MATCH(SUBSTITUTE(I5, " ", ""), SUBSTITUTE(Sheet2!$AL$18:$AT$18, " ", ""), 0))
    ),
    IF(
        ISNUMBER(MATCH(B5, Sheet2!$BE$3:$BE$13, 0)),
        IF(
            ISNUMBER(MATCH(INDEX(Sheet2!$BD$3:$BD$13, MATCH(B5, Sheet2!$BE$3:$BE$13, 0)), Sheet2!$BD$3:$BD$13, 0)),
            "True",
            "False"
        ),
        "False"
    ),
    "Bukan pasangan yang dicari"
)</f>
        <v>Bukan pasangan yang dicari</v>
      </c>
    </row>
    <row r="6" spans="1:12" hidden="1" x14ac:dyDescent="0.25">
      <c r="A6">
        <v>974</v>
      </c>
      <c r="B6" t="s">
        <v>4</v>
      </c>
      <c r="E6">
        <v>909</v>
      </c>
      <c r="F6">
        <v>837</v>
      </c>
      <c r="G6" s="1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ApplicationFunction</v>
      </c>
      <c r="H6" s="1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Store Policy</v>
      </c>
      <c r="I6" s="1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DataObject</v>
      </c>
      <c r="J6" s="15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Customer File Data</v>
      </c>
      <c r="K6" s="15" t="str" cm="1">
        <f t="array" ref="K6">IF(
    AND(
        ISNUMBER(MATCH(SUBSTITUTE(G6, " ", ""), SUBSTITUTE(Sheet2!$AK$5:$AK$13, " ", ""), 0)),
        ISNUMBER(MATCH(SUBSTITUTE(I6, " ", ""), SUBSTITUTE(Sheet2!$AL$4:$BB$4,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  <c r="L6" s="15" t="str" cm="1">
        <f t="array" ref="L6">IF(
    AND(
        ISNUMBER(MATCH(SUBSTITUTE(G6, " ", ""), SUBSTITUTE(Sheet2!$AK$19:$AK$35, " ", ""), 0)),
        ISNUMBER(MATCH(SUBSTITUTE(I6, " ", ""), SUBSTITUTE(Sheet2!$AL$18:$AT$18, " ", ""), 0))
    ),
    IF(
        ISNUMBER(MATCH(B6, Sheet2!$BE$3:$BE$13, 0)),
        IF(
            ISNUMBER(MATCH(INDEX(Sheet2!$BD$3:$BD$13, MATCH(B6, Sheet2!$BE$3:$BE$13, 0)), Sheet2!$BD$3:$BD$13, 0)),
            "True",
            "False"
        ),
        "False"
    ),
    "Bukan pasangan yang dicari"
)</f>
        <v>Bukan pasangan yang dicari</v>
      </c>
    </row>
    <row r="7" spans="1:12" hidden="1" x14ac:dyDescent="0.25">
      <c r="A7">
        <v>972</v>
      </c>
      <c r="B7" t="s">
        <v>4</v>
      </c>
      <c r="E7">
        <v>903</v>
      </c>
      <c r="F7">
        <v>838</v>
      </c>
      <c r="G7" s="1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ApplicationFunction</v>
      </c>
      <c r="H7" s="1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Create Policy</v>
      </c>
      <c r="I7" s="1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DataObject</v>
      </c>
      <c r="J7" s="15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Insurance Policy Data</v>
      </c>
      <c r="K7" s="15" t="str" cm="1">
        <f t="array" ref="K7">IF(
    AND(
        ISNUMBER(MATCH(SUBSTITUTE(G7, " ", ""), SUBSTITUTE(Sheet2!$AK$5:$AK$13, " ", ""), 0)),
        ISNUMBER(MATCH(SUBSTITUTE(I7, " ", ""), SUBSTITUTE(Sheet2!$AL$4:$BB$4,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  <c r="L7" s="15" t="str" cm="1">
        <f t="array" ref="L7">IF(
    AND(
        ISNUMBER(MATCH(SUBSTITUTE(G7, " ", ""), SUBSTITUTE(Sheet2!$AK$19:$AK$35, " ", ""), 0)),
        ISNUMBER(MATCH(SUBSTITUTE(I7, " ", ""), SUBSTITUTE(Sheet2!$AL$18:$AT$18, " ", ""), 0))
    ),
    IF(
        ISNUMBER(MATCH(B7, Sheet2!$BE$3:$BE$13, 0)),
        IF(
            ISNUMBER(MATCH(INDEX(Sheet2!$BD$3:$BD$13, MATCH(B7, Sheet2!$BE$3:$BE$13, 0)), Sheet2!$BD$3:$BD$13, 0)),
            "True",
            "False"
        ),
        "False"
    ),
    "Bukan pasangan yang dicari"
)</f>
        <v>Bukan pasangan yang dicari</v>
      </c>
    </row>
    <row r="8" spans="1:12" hidden="1" x14ac:dyDescent="0.25">
      <c r="A8">
        <v>693</v>
      </c>
      <c r="B8" t="s">
        <v>4</v>
      </c>
      <c r="C8" t="s">
        <v>234</v>
      </c>
      <c r="E8">
        <v>564</v>
      </c>
      <c r="F8">
        <v>674</v>
      </c>
      <c r="G8" s="1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BusinessProcess</v>
      </c>
      <c r="H8" s="1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Register</v>
      </c>
      <c r="I8" s="1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BusinessObject</v>
      </c>
      <c r="J8" s="15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Customer File</v>
      </c>
      <c r="K8" s="15" t="str" cm="1">
        <f t="array" ref="K8">IF(
    AND(
        ISNUMBER(MATCH(SUBSTITUTE(G8, " ", ""), SUBSTITUTE(Sheet2!$AK$5:$AK$13, " ", ""), 0)),
        ISNUMBER(MATCH(SUBSTITUTE(I8, " ", ""), SUBSTITUTE(Sheet2!$AL$4:$BB$4,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  <c r="L8" s="15" t="str" cm="1">
        <f t="array" ref="L8">IF(
    AND(
        ISNUMBER(MATCH(SUBSTITUTE(G8, " ", ""), SUBSTITUTE(Sheet2!$AK$19:$AK$35, " ", ""), 0)),
        ISNUMBER(MATCH(SUBSTITUTE(I8, " ", ""), SUBSTITUTE(Sheet2!$AL$18:$AT$18, " ", ""), 0))
    ),
    IF(
        ISNUMBER(MATCH(B8, Sheet2!$BE$3:$BE$13, 0)),
        IF(
            ISNUMBER(MATCH(INDEX(Sheet2!$BD$3:$BD$13, MATCH(B8, Sheet2!$BE$3:$BE$13, 0)), Sheet2!$BD$3:$BD$13, 0)),
            "True",
            "False"
        ),
        "False"
    ),
    "Bukan pasangan yang dicari"
)</f>
        <v>Bukan pasangan yang dicari</v>
      </c>
    </row>
    <row r="9" spans="1:12" hidden="1" x14ac:dyDescent="0.25">
      <c r="A9">
        <v>697</v>
      </c>
      <c r="B9" t="s">
        <v>4</v>
      </c>
      <c r="C9" t="s">
        <v>234</v>
      </c>
      <c r="E9">
        <v>564</v>
      </c>
      <c r="F9">
        <v>673</v>
      </c>
      <c r="G9" s="1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BusinessProcess</v>
      </c>
      <c r="H9" s="1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Register</v>
      </c>
      <c r="I9" s="1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BusinessObject</v>
      </c>
      <c r="J9" s="15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Damage Claim</v>
      </c>
      <c r="K9" s="15" t="str" cm="1">
        <f t="array" ref="K9">IF(
    AND(
        ISNUMBER(MATCH(SUBSTITUTE(G9, " ", ""), SUBSTITUTE(Sheet2!$AK$5:$AK$13, " ", ""), 0)),
        ISNUMBER(MATCH(SUBSTITUTE(I9, " ", ""), SUBSTITUTE(Sheet2!$AL$4:$BB$4,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  <c r="L9" s="15" t="str" cm="1">
        <f t="array" ref="L9">IF(
    AND(
        ISNUMBER(MATCH(SUBSTITUTE(G9, " ", ""), SUBSTITUTE(Sheet2!$AK$19:$AK$35, " ", ""), 0)),
        ISNUMBER(MATCH(SUBSTITUTE(I9, " ", ""), SUBSTITUTE(Sheet2!$AL$18:$AT$18, " ", ""), 0))
    ),
    IF(
        ISNUMBER(MATCH(B9, Sheet2!$BE$3:$BE$13, 0)),
        IF(
            ISNUMBER(MATCH(INDEX(Sheet2!$BD$3:$BD$13, MATCH(B9, Sheet2!$BE$3:$BE$13, 0)), Sheet2!$BD$3:$BD$13, 0)),
            "True",
            "False"
        ),
        "False"
    ),
    "Bukan pasangan yang dicari"
)</f>
        <v>Bukan pasangan yang dicari</v>
      </c>
    </row>
    <row r="10" spans="1:12" hidden="1" x14ac:dyDescent="0.25">
      <c r="A10">
        <v>708</v>
      </c>
      <c r="B10" t="s">
        <v>4</v>
      </c>
      <c r="C10" t="s">
        <v>235</v>
      </c>
      <c r="E10">
        <v>580</v>
      </c>
      <c r="F10">
        <v>673</v>
      </c>
      <c r="G10" s="1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BusinessProcess</v>
      </c>
      <c r="H10" s="1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Valuate</v>
      </c>
      <c r="I10" s="1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BusinessObject</v>
      </c>
      <c r="J10" s="15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Damage Claim</v>
      </c>
      <c r="K10" s="15" t="str" cm="1">
        <f t="array" ref="K10">IF(
    AND(
        ISNUMBER(MATCH(SUBSTITUTE(G10, " ", ""), SUBSTITUTE(Sheet2!$AK$5:$AK$13, " ", ""), 0)),
        ISNUMBER(MATCH(SUBSTITUTE(I10, " ", ""), SUBSTITUTE(Sheet2!$AL$4:$BB$4,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  <c r="L10" s="15" t="str" cm="1">
        <f t="array" ref="L10">IF(
    AND(
        ISNUMBER(MATCH(SUBSTITUTE(G10, " ", ""), SUBSTITUTE(Sheet2!$AK$19:$AK$35, " ", ""), 0)),
        ISNUMBER(MATCH(SUBSTITUTE(I10, " ", ""), SUBSTITUTE(Sheet2!$AL$18:$AT$18, " ", ""), 0))
    ),
    IF(
        ISNUMBER(MATCH(B10, Sheet2!$BE$3:$BE$13, 0)),
        IF(
            ISNUMBER(MATCH(INDEX(Sheet2!$BD$3:$BD$13, MATCH(B10, Sheet2!$BE$3:$BE$13, 0)), Sheet2!$BD$3:$BD$13, 0)),
            "True",
            "False"
        ),
        "False"
    ),
    "Bukan pasangan yang dicari"
)</f>
        <v>Bukan pasangan yang dicari</v>
      </c>
    </row>
    <row r="11" spans="1:12" ht="15" hidden="1" customHeight="1" x14ac:dyDescent="0.25">
      <c r="A11">
        <v>706</v>
      </c>
      <c r="B11" t="s">
        <v>4</v>
      </c>
      <c r="C11" t="s">
        <v>236</v>
      </c>
      <c r="E11">
        <v>572</v>
      </c>
      <c r="F11">
        <v>675</v>
      </c>
      <c r="G11" s="1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BusinessProcess</v>
      </c>
      <c r="H11" s="1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Accept</v>
      </c>
      <c r="I11" s="1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BusinessObject</v>
      </c>
      <c r="J11" s="15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Insurance Policy</v>
      </c>
      <c r="K11" s="15" t="str" cm="1">
        <f t="array" ref="K11">IF(
    AND(
        ISNUMBER(MATCH(SUBSTITUTE(G11, " ", ""), SUBSTITUTE(Sheet2!$AK$5:$AK$13, " ", ""), 0)),
        ISNUMBER(MATCH(SUBSTITUTE(I11, " ", ""), SUBSTITUTE(Sheet2!$AL$4:$BB$4,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  <c r="L11" s="15" t="str" cm="1">
        <f t="array" ref="L11">IF(
    AND(
        ISNUMBER(MATCH(SUBSTITUTE(G11, " ", ""), SUBSTITUTE(Sheet2!$AK$19:$AK$35, " ", ""), 0)),
        ISNUMBER(MATCH(SUBSTITUTE(I11, " ", ""), SUBSTITUTE(Sheet2!$AL$18:$AT$18, " ", ""), 0))
    ),
    IF(
        ISNUMBER(MATCH(B11, Sheet2!$BE$3:$BE$13, 0)),
        IF(
            ISNUMBER(MATCH(INDEX(Sheet2!$BD$3:$BD$13, MATCH(B11, Sheet2!$BE$3:$BE$13, 0)), Sheet2!$BD$3:$BD$13, 0)),
            "True",
            "False"
        ),
        "False"
    ),
    "Bukan pasangan yang dicari"
)</f>
        <v>Bukan pasangan yang dicari</v>
      </c>
    </row>
    <row r="12" spans="1:12" hidden="1" x14ac:dyDescent="0.25">
      <c r="A12">
        <v>704</v>
      </c>
      <c r="B12" t="s">
        <v>4</v>
      </c>
      <c r="C12" t="s">
        <v>236</v>
      </c>
      <c r="E12">
        <v>572</v>
      </c>
      <c r="F12">
        <v>673</v>
      </c>
      <c r="G12" s="1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BusinessProcess</v>
      </c>
      <c r="H12" s="1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Accept</v>
      </c>
      <c r="I12" s="1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BusinessObject</v>
      </c>
      <c r="J12" s="15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Damage Claim</v>
      </c>
      <c r="K12" s="15" t="str" cm="1">
        <f t="array" ref="K12">IF(
    AND(
        ISNUMBER(MATCH(SUBSTITUTE(G12, " ", ""), SUBSTITUTE(Sheet2!$AK$5:$AK$13, " ", ""), 0)),
        ISNUMBER(MATCH(SUBSTITUTE(I12, " ", ""), SUBSTITUTE(Sheet2!$AL$4:$BB$4,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  <c r="L12" s="15" t="str" cm="1">
        <f t="array" ref="L12">IF(
    AND(
        ISNUMBER(MATCH(SUBSTITUTE(G12, " ", ""), SUBSTITUTE(Sheet2!$AK$19:$AK$35, " ", ""), 0)),
        ISNUMBER(MATCH(SUBSTITUTE(I12, " ", ""), SUBSTITUTE(Sheet2!$AL$18:$AT$18, " ", ""), 0))
    ),
    IF(
        ISNUMBER(MATCH(B12, Sheet2!$BE$3:$BE$13, 0)),
        IF(
            ISNUMBER(MATCH(INDEX(Sheet2!$BD$3:$BD$13, MATCH(B12, Sheet2!$BE$3:$BE$13, 0)), Sheet2!$BD$3:$BD$13, 0)),
            "True",
            "False"
        ),
        "False"
    ),
    "Bukan pasangan yang dicari"
)</f>
        <v>Bukan pasangan yang dicari</v>
      </c>
    </row>
    <row r="13" spans="1:12" hidden="1" x14ac:dyDescent="0.25">
      <c r="A13">
        <v>695</v>
      </c>
      <c r="B13" t="s">
        <v>4</v>
      </c>
      <c r="C13" t="s">
        <v>236</v>
      </c>
      <c r="E13">
        <v>572</v>
      </c>
      <c r="F13">
        <v>674</v>
      </c>
      <c r="G13" s="1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BusinessProcess</v>
      </c>
      <c r="H13" s="1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Accept</v>
      </c>
      <c r="I13" s="1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BusinessObject</v>
      </c>
      <c r="J13" s="15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Customer File</v>
      </c>
      <c r="K13" s="15" t="str" cm="1">
        <f t="array" ref="K13">IF(
    AND(
        ISNUMBER(MATCH(SUBSTITUTE(G13, " ", ""), SUBSTITUTE(Sheet2!$AK$5:$AK$13, " ", ""), 0)),
        ISNUMBER(MATCH(SUBSTITUTE(I13, " ", ""), SUBSTITUTE(Sheet2!$AL$4:$BB$4,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  <c r="L13" s="15" t="str" cm="1">
        <f t="array" ref="L13">IF(
    AND(
        ISNUMBER(MATCH(SUBSTITUTE(G13, " ", ""), SUBSTITUTE(Sheet2!$AK$19:$AK$35, " ", ""), 0)),
        ISNUMBER(MATCH(SUBSTITUTE(I13, " ", ""), SUBSTITUTE(Sheet2!$AL$18:$AT$18, " ", ""), 0))
    ),
    IF(
        ISNUMBER(MATCH(B13, Sheet2!$BE$3:$BE$13, 0)),
        IF(
            ISNUMBER(MATCH(INDEX(Sheet2!$BD$3:$BD$13, MATCH(B13, Sheet2!$BE$3:$BE$13, 0)), Sheet2!$BD$3:$BD$13, 0)),
            "True",
            "False"
        ),
        "False"
    ),
    "Bukan pasangan yang dicari"
)</f>
        <v>Bukan pasangan yang dicari</v>
      </c>
    </row>
    <row r="14" spans="1:12" hidden="1" x14ac:dyDescent="0.25">
      <c r="A14">
        <v>90702769</v>
      </c>
      <c r="B14" t="s">
        <v>4</v>
      </c>
      <c r="C14" t="s">
        <v>237</v>
      </c>
      <c r="E14">
        <v>588</v>
      </c>
      <c r="F14">
        <v>674</v>
      </c>
      <c r="G14" s="1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BusinessProcess</v>
      </c>
      <c r="H14" s="1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Pay</v>
      </c>
      <c r="I14" s="1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BusinessObject</v>
      </c>
      <c r="J14" s="15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Customer File</v>
      </c>
      <c r="K14" s="15" t="str" cm="1">
        <f t="array" ref="K14">IF(
    AND(
        ISNUMBER(MATCH(SUBSTITUTE(G14, " ", ""), SUBSTITUTE(Sheet2!$AK$5:$AK$13, " ", ""), 0)),
        ISNUMBER(MATCH(SUBSTITUTE(I14, " ", ""), SUBSTITUTE(Sheet2!$AL$4:$BB$4,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  <c r="L14" s="15" t="str" cm="1">
        <f t="array" ref="L14">IF(
    AND(
        ISNUMBER(MATCH(SUBSTITUTE(G14, " ", ""), SUBSTITUTE(Sheet2!$AK$19:$AK$35, " ", ""), 0)),
        ISNUMBER(MATCH(SUBSTITUTE(I14, " ", ""), SUBSTITUTE(Sheet2!$AL$18:$AT$18, " ", ""), 0))
    ),
    IF(
        ISNUMBER(MATCH(B14, Sheet2!$BE$3:$BE$13, 0)),
        IF(
            ISNUMBER(MATCH(INDEX(Sheet2!$BD$3:$BD$13, MATCH(B14, Sheet2!$BE$3:$BE$13, 0)), Sheet2!$BD$3:$BD$13, 0)),
            "True",
            "False"
        ),
        "False"
    ),
    "Bukan pasangan yang dicari"
)</f>
        <v>Bukan pasangan yang dicari</v>
      </c>
    </row>
    <row r="15" spans="1:12" hidden="1" x14ac:dyDescent="0.25">
      <c r="A15">
        <v>756</v>
      </c>
      <c r="B15" t="s">
        <v>5</v>
      </c>
      <c r="E15">
        <v>733</v>
      </c>
      <c r="F15">
        <v>521</v>
      </c>
      <c r="G15" s="1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BusinessCollaboration</v>
      </c>
      <c r="H15" s="1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Negotiation</v>
      </c>
      <c r="I15" s="1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BusinessRole</v>
      </c>
      <c r="J15" s="15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Customer</v>
      </c>
      <c r="K15" s="15" t="str" cm="1">
        <f t="array" ref="K15">IF(
    AND(
        ISNUMBER(MATCH(SUBSTITUTE(G15, " ", ""), SUBSTITUTE(Sheet2!$AK$5:$AK$13, " ", ""), 0)),
        ISNUMBER(MATCH(SUBSTITUTE(I15, " ", ""), SUBSTITUTE(Sheet2!$AL$4:$BB$4,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  <c r="L15" s="15" t="str" cm="1">
        <f t="array" ref="L15">IF(
    AND(
        ISNUMBER(MATCH(SUBSTITUTE(G15, " ", ""), SUBSTITUTE(Sheet2!$AK$19:$AK$35, " ", ""), 0)),
        ISNUMBER(MATCH(SUBSTITUTE(I15, " ", ""), SUBSTITUTE(Sheet2!$AL$18:$AT$18, " ", ""), 0))
    ),
    IF(
        ISNUMBER(MATCH(B15, Sheet2!$BE$3:$BE$13, 0)),
        IF(
            ISNUMBER(MATCH(INDEX(Sheet2!$BD$3:$BD$13, MATCH(B15, Sheet2!$BE$3:$BE$13, 0)), Sheet2!$BD$3:$BD$13, 0)),
            "True",
            "False"
        ),
        "False"
    ),
    "Bukan pasangan yang dicari"
)</f>
        <v>Bukan pasangan yang dicari</v>
      </c>
    </row>
    <row r="16" spans="1:12" hidden="1" x14ac:dyDescent="0.25">
      <c r="A16">
        <v>760</v>
      </c>
      <c r="B16" t="s">
        <v>5</v>
      </c>
      <c r="E16">
        <v>733</v>
      </c>
      <c r="F16">
        <v>507</v>
      </c>
      <c r="G16" s="1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BusinessCollaboration</v>
      </c>
      <c r="H16" s="1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Negotiation</v>
      </c>
      <c r="I16" s="1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BusinessRole</v>
      </c>
      <c r="J16" s="15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Intermediary</v>
      </c>
      <c r="K16" s="15" t="str" cm="1">
        <f t="array" ref="K16">IF(
    AND(
        ISNUMBER(MATCH(SUBSTITUTE(G16, " ", ""), SUBSTITUTE(Sheet2!$AK$5:$AK$13, " ", ""), 0)),
        ISNUMBER(MATCH(SUBSTITUTE(I16, " ", ""), SUBSTITUTE(Sheet2!$AL$4:$BB$4,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  <c r="L16" s="15" t="str" cm="1">
        <f t="array" ref="L16">IF(
    AND(
        ISNUMBER(MATCH(SUBSTITUTE(G16, " ", ""), SUBSTITUTE(Sheet2!$AK$19:$AK$35, " ", ""), 0)),
        ISNUMBER(MATCH(SUBSTITUTE(I16, " ", ""), SUBSTITUTE(Sheet2!$AL$18:$AT$18, " ", ""), 0))
    ),
    IF(
        ISNUMBER(MATCH(B16, Sheet2!$BE$3:$BE$13, 0)),
        IF(
            ISNUMBER(MATCH(INDEX(Sheet2!$BD$3:$BD$13, MATCH(B16, Sheet2!$BE$3:$BE$13, 0)), Sheet2!$BD$3:$BD$13, 0)),
            "True",
            "False"
        ),
        "False"
    ),
    "Bukan pasangan yang dicari"
)</f>
        <v>Bukan pasangan yang dicari</v>
      </c>
    </row>
    <row r="17" spans="1:12" hidden="1" x14ac:dyDescent="0.25">
      <c r="A17">
        <v>758</v>
      </c>
      <c r="B17" t="s">
        <v>5</v>
      </c>
      <c r="E17">
        <v>733</v>
      </c>
      <c r="F17">
        <v>514</v>
      </c>
      <c r="G17" s="1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BusinessCollaboration</v>
      </c>
      <c r="H17" s="1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Negotiation</v>
      </c>
      <c r="I17" s="1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BusinessRole</v>
      </c>
      <c r="J17" s="15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Insurer</v>
      </c>
      <c r="K17" s="15" t="str" cm="1">
        <f t="array" ref="K17">IF(
    AND(
        ISNUMBER(MATCH(SUBSTITUTE(G17, " ", ""), SUBSTITUTE(Sheet2!$AK$5:$AK$13, " ", ""), 0)),
        ISNUMBER(MATCH(SUBSTITUTE(I17, " ", ""), SUBSTITUTE(Sheet2!$AL$4:$BB$4,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  <c r="L17" s="15" t="str" cm="1">
        <f t="array" ref="L17">IF(
    AND(
        ISNUMBER(MATCH(SUBSTITUTE(G17, " ", ""), SUBSTITUTE(Sheet2!$AK$19:$AK$35, " ", ""), 0)),
        ISNUMBER(MATCH(SUBSTITUTE(I17, " ", ""), SUBSTITUTE(Sheet2!$AL$18:$AT$18, " ", ""), 0))
    ),
    IF(
        ISNUMBER(MATCH(B17, Sheet2!$BE$3:$BE$13, 0)),
        IF(
            ISNUMBER(MATCH(INDEX(Sheet2!$BD$3:$BD$13, MATCH(B17, Sheet2!$BE$3:$BE$13, 0)), Sheet2!$BD$3:$BD$13, 0)),
            "True",
            "False"
        ),
        "False"
    ),
    "Bukan pasangan yang dicari"
)</f>
        <v>Bukan pasangan yang dicari</v>
      </c>
    </row>
    <row r="18" spans="1:12" hidden="1" x14ac:dyDescent="0.25">
      <c r="A18">
        <v>762</v>
      </c>
      <c r="B18" t="s">
        <v>5</v>
      </c>
      <c r="E18">
        <v>740</v>
      </c>
      <c r="F18">
        <v>507</v>
      </c>
      <c r="G18" s="1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BusinessCollaboration</v>
      </c>
      <c r="H18" s="1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Contracting</v>
      </c>
      <c r="I18" s="1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BusinessRole</v>
      </c>
      <c r="J18" s="15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Intermediary</v>
      </c>
      <c r="K18" s="15" t="str" cm="1">
        <f t="array" ref="K18">IF(
    AND(
        ISNUMBER(MATCH(SUBSTITUTE(G18, " ", ""), SUBSTITUTE(Sheet2!$AK$5:$AK$13, " ", ""), 0)),
        ISNUMBER(MATCH(SUBSTITUTE(I18, " ", ""), SUBSTITUTE(Sheet2!$AL$4:$BB$4,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  <c r="L18" s="15" t="str" cm="1">
        <f t="array" ref="L18">IF(
    AND(
        ISNUMBER(MATCH(SUBSTITUTE(G18, " ", ""), SUBSTITUTE(Sheet2!$AK$19:$AK$35, " ", ""), 0)),
        ISNUMBER(MATCH(SUBSTITUTE(I18, " ", ""), SUBSTITUTE(Sheet2!$AL$18:$AT$18, " ", ""), 0))
    ),
    IF(
        ISNUMBER(MATCH(B18, Sheet2!$BE$3:$BE$13, 0)),
        IF(
            ISNUMBER(MATCH(INDEX(Sheet2!$BD$3:$BD$13, MATCH(B18, Sheet2!$BE$3:$BE$13, 0)), Sheet2!$BD$3:$BD$13, 0)),
            "True",
            "False"
        ),
        "False"
    ),
    "Bukan pasangan yang dicari"
)</f>
        <v>Bukan pasangan yang dicari</v>
      </c>
    </row>
    <row r="19" spans="1:12" hidden="1" x14ac:dyDescent="0.25">
      <c r="A19">
        <v>764</v>
      </c>
      <c r="B19" t="s">
        <v>5</v>
      </c>
      <c r="E19">
        <v>740</v>
      </c>
      <c r="F19">
        <v>514</v>
      </c>
      <c r="G19" s="1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BusinessCollaboration</v>
      </c>
      <c r="H19" s="1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Contracting</v>
      </c>
      <c r="I19" s="1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BusinessRole</v>
      </c>
      <c r="J19" s="15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Insurer</v>
      </c>
      <c r="K19" s="15" t="str" cm="1">
        <f t="array" ref="K19">IF(
    AND(
        ISNUMBER(MATCH(SUBSTITUTE(G19, " ", ""), SUBSTITUTE(Sheet2!$AK$5:$AK$13, " ", ""), 0)),
        ISNUMBER(MATCH(SUBSTITUTE(I19, " ", ""), SUBSTITUTE(Sheet2!$AL$4:$BB$4,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  <c r="L19" s="15" t="str" cm="1">
        <f t="array" ref="L19">IF(
    AND(
        ISNUMBER(MATCH(SUBSTITUTE(G19, " ", ""), SUBSTITUTE(Sheet2!$AK$19:$AK$35, " ", ""), 0)),
        ISNUMBER(MATCH(SUBSTITUTE(I19, " ", ""), SUBSTITUTE(Sheet2!$AL$18:$AT$18, " ", ""), 0))
    ),
    IF(
        ISNUMBER(MATCH(B19, Sheet2!$BE$3:$BE$13, 0)),
        IF(
            ISNUMBER(MATCH(INDEX(Sheet2!$BD$3:$BD$13, MATCH(B19, Sheet2!$BE$3:$BE$13, 0)), Sheet2!$BD$3:$BD$13, 0)),
            "True",
            "False"
        ),
        "False"
    ),
    "Bukan pasangan yang dicari"
)</f>
        <v>Bukan pasangan yang dicari</v>
      </c>
    </row>
    <row r="20" spans="1:12" hidden="1" x14ac:dyDescent="0.25">
      <c r="A20">
        <v>768</v>
      </c>
      <c r="B20" t="s">
        <v>5</v>
      </c>
      <c r="E20">
        <v>740</v>
      </c>
      <c r="F20">
        <v>521</v>
      </c>
      <c r="G20" s="1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BusinessCollaboration</v>
      </c>
      <c r="H20" s="1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Contracting</v>
      </c>
      <c r="I20" s="1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BusinessRole</v>
      </c>
      <c r="J20" s="15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Customer</v>
      </c>
      <c r="K20" s="15" t="str" cm="1">
        <f t="array" ref="K20">IF(
    AND(
        ISNUMBER(MATCH(SUBSTITUTE(G20, " ", ""), SUBSTITUTE(Sheet2!$AK$5:$AK$13, " ", ""), 0)),
        ISNUMBER(MATCH(SUBSTITUTE(I20, " ", ""), SUBSTITUTE(Sheet2!$AL$4:$BB$4,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  <c r="L20" s="15" t="str" cm="1">
        <f t="array" ref="L20">IF(
    AND(
        ISNUMBER(MATCH(SUBSTITUTE(G20, " ", ""), SUBSTITUTE(Sheet2!$AK$19:$AK$35, " ", ""), 0)),
        ISNUMBER(MATCH(SUBSTITUTE(I20, " ", ""), SUBSTITUTE(Sheet2!$AL$18:$AT$18, " ", ""), 0))
    ),
    IF(
        ISNUMBER(MATCH(B20, Sheet2!$BE$3:$BE$13, 0)),
        IF(
            ISNUMBER(MATCH(INDEX(Sheet2!$BD$3:$BD$13, MATCH(B20, Sheet2!$BE$3:$BE$13, 0)), Sheet2!$BD$3:$BD$13, 0)),
            "True",
            "False"
        ),
        "False"
    ),
    "Bukan pasangan yang dicari"
)</f>
        <v>Bukan pasangan yang dicari</v>
      </c>
    </row>
    <row r="21" spans="1:12" hidden="1" x14ac:dyDescent="0.25">
      <c r="A21" t="s">
        <v>238</v>
      </c>
      <c r="B21" t="s">
        <v>5</v>
      </c>
      <c r="E21">
        <v>1546</v>
      </c>
      <c r="F21">
        <v>352</v>
      </c>
      <c r="G21" s="1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BusinessCollaboration</v>
      </c>
      <c r="H21" s="1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collaboration</v>
      </c>
      <c r="I21" s="1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BusinessActor</v>
      </c>
      <c r="J21" s="15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Document Processing SSC</v>
      </c>
      <c r="K21" s="15" t="str" cm="1">
        <f t="array" ref="K21">IF(
    AND(
        ISNUMBER(MATCH(SUBSTITUTE(G21, " ", ""), SUBSTITUTE(Sheet2!$AK$5:$AK$13, " ", ""), 0)),
        ISNUMBER(MATCH(SUBSTITUTE(I21, " ", ""), SUBSTITUTE(Sheet2!$AL$4:$BB$4,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  <c r="L21" s="15" t="str" cm="1">
        <f t="array" ref="L21">IF(
    AND(
        ISNUMBER(MATCH(SUBSTITUTE(G21, " ", ""), SUBSTITUTE(Sheet2!$AK$19:$AK$35, " ", ""), 0)),
        ISNUMBER(MATCH(SUBSTITUTE(I21, " ", ""), SUBSTITUTE(Sheet2!$AL$18:$AT$18, " ", ""), 0))
    ),
    IF(
        ISNUMBER(MATCH(B21, Sheet2!$BE$3:$BE$13, 0)),
        IF(
            ISNUMBER(MATCH(INDEX(Sheet2!$BD$3:$BD$13, MATCH(B21, Sheet2!$BE$3:$BE$13, 0)), Sheet2!$BD$3:$BD$13, 0)),
            "True",
            "False"
        ),
        "False"
    ),
    "Bukan pasangan yang dicari"
)</f>
        <v>Bukan pasangan yang dicari</v>
      </c>
    </row>
    <row r="22" spans="1:12" hidden="1" x14ac:dyDescent="0.25">
      <c r="A22" t="s">
        <v>239</v>
      </c>
      <c r="B22" t="s">
        <v>5</v>
      </c>
      <c r="E22">
        <v>1546</v>
      </c>
      <c r="F22">
        <v>528</v>
      </c>
      <c r="G22" s="1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BusinessCollaboration</v>
      </c>
      <c r="H22" s="1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collaboration</v>
      </c>
      <c r="I22" s="1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BusinessRole</v>
      </c>
      <c r="J22" s="15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Customer's Bank</v>
      </c>
      <c r="K22" s="15" t="str" cm="1">
        <f t="array" ref="K22">IF(
    AND(
        ISNUMBER(MATCH(SUBSTITUTE(G22, " ", ""), SUBSTITUTE(Sheet2!$AK$5:$AK$13, " ", ""), 0)),
        ISNUMBER(MATCH(SUBSTITUTE(I22, " ", ""), SUBSTITUTE(Sheet2!$AL$4:$BB$4,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  <c r="L22" s="15" t="str" cm="1">
        <f t="array" ref="L22">IF(
    AND(
        ISNUMBER(MATCH(SUBSTITUTE(G22, " ", ""), SUBSTITUTE(Sheet2!$AK$19:$AK$35, " ", ""), 0)),
        ISNUMBER(MATCH(SUBSTITUTE(I22, " ", ""), SUBSTITUTE(Sheet2!$AL$18:$AT$18, " ", ""), 0))
    ),
    IF(
        ISNUMBER(MATCH(B22, Sheet2!$BE$3:$BE$13, 0)),
        IF(
            ISNUMBER(MATCH(INDEX(Sheet2!$BD$3:$BD$13, MATCH(B22, Sheet2!$BE$3:$BE$13, 0)), Sheet2!$BD$3:$BD$13, 0)),
            "True",
            "False"
        ),
        "False"
    ),
    "Bukan pasangan yang dicari"
)</f>
        <v>Bukan pasangan yang dicari</v>
      </c>
    </row>
    <row r="23" spans="1:12" hidden="1" x14ac:dyDescent="0.25">
      <c r="A23">
        <v>806</v>
      </c>
      <c r="B23" t="s">
        <v>5</v>
      </c>
      <c r="E23">
        <v>791</v>
      </c>
      <c r="F23">
        <v>674</v>
      </c>
      <c r="G23" s="1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BusinessObject</v>
      </c>
      <c r="H23" s="1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Customer</v>
      </c>
      <c r="I23" s="1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BusinessObject</v>
      </c>
      <c r="J23" s="15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Customer File</v>
      </c>
      <c r="K23" s="15" t="str" cm="1">
        <f t="array" ref="K23">IF(
    AND(
        ISNUMBER(MATCH(SUBSTITUTE(G23, " ", ""), SUBSTITUTE(Sheet2!$AK$5:$AK$13, " ", ""), 0)),
        ISNUMBER(MATCH(SUBSTITUTE(I23, " ", ""), SUBSTITUTE(Sheet2!$AL$4:$BB$4,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  <c r="L23" s="15" t="str" cm="1">
        <f t="array" ref="L23">IF(
    AND(
        ISNUMBER(MATCH(SUBSTITUTE(G23, " ", ""), SUBSTITUTE(Sheet2!$AK$19:$AK$35, " ", ""), 0)),
        ISNUMBER(MATCH(SUBSTITUTE(I23, " ", ""), SUBSTITUTE(Sheet2!$AL$18:$AT$18, " ", ""), 0))
    ),
    IF(
        ISNUMBER(MATCH(B23, Sheet2!$BE$3:$BE$13, 0)),
        IF(
            ISNUMBER(MATCH(INDEX(Sheet2!$BD$3:$BD$13, MATCH(B23, Sheet2!$BE$3:$BE$13, 0)), Sheet2!$BD$3:$BD$13, 0)),
            "True",
            "False"
        ),
        "False"
    ),
    "Bukan pasangan yang dicari"
)</f>
        <v>Bukan pasangan yang dicari</v>
      </c>
    </row>
    <row r="24" spans="1:12" hidden="1" x14ac:dyDescent="0.25">
      <c r="A24">
        <v>816</v>
      </c>
      <c r="B24" t="s">
        <v>5</v>
      </c>
      <c r="E24">
        <v>675</v>
      </c>
      <c r="F24">
        <v>792</v>
      </c>
      <c r="G24" s="1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BusinessObject</v>
      </c>
      <c r="H24" s="1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Insurance Policy</v>
      </c>
      <c r="I24" s="1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BusinessObject</v>
      </c>
      <c r="J24" s="15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Insurance Request</v>
      </c>
      <c r="K24" s="15" t="str" cm="1">
        <f t="array" ref="K24">IF(
    AND(
        ISNUMBER(MATCH(SUBSTITUTE(G24, " ", ""), SUBSTITUTE(Sheet2!$AK$5:$AK$13, " ", ""), 0)),
        ISNUMBER(MATCH(SUBSTITUTE(I24, " ", ""), SUBSTITUTE(Sheet2!$AL$4:$BB$4,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  <c r="L24" s="15" t="str" cm="1">
        <f t="array" ref="L24">IF(
    AND(
        ISNUMBER(MATCH(SUBSTITUTE(G24, " ", ""), SUBSTITUTE(Sheet2!$AK$19:$AK$35, " ", ""), 0)),
        ISNUMBER(MATCH(SUBSTITUTE(I24, " ", ""), SUBSTITUTE(Sheet2!$AL$18:$AT$18, " ", ""), 0))
    ),
    IF(
        ISNUMBER(MATCH(B24, Sheet2!$BE$3:$BE$13, 0)),
        IF(
            ISNUMBER(MATCH(INDEX(Sheet2!$BD$3:$BD$13, MATCH(B24, Sheet2!$BE$3:$BE$13, 0)), Sheet2!$BD$3:$BD$13, 0)),
            "True",
            "False"
        ),
        "False"
    ),
    "Bukan pasangan yang dicari"
)</f>
        <v>Bukan pasangan yang dicari</v>
      </c>
    </row>
    <row r="25" spans="1:12" ht="15" hidden="1" customHeight="1" x14ac:dyDescent="0.25">
      <c r="A25">
        <v>814</v>
      </c>
      <c r="B25" t="s">
        <v>5</v>
      </c>
      <c r="E25">
        <v>675</v>
      </c>
      <c r="F25">
        <v>673</v>
      </c>
      <c r="G25" s="1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BusinessObject</v>
      </c>
      <c r="H25" s="1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Insurance Policy</v>
      </c>
      <c r="I25" s="1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BusinessObject</v>
      </c>
      <c r="J25" s="15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Damage Claim</v>
      </c>
      <c r="K25" s="15" t="str" cm="1">
        <f t="array" ref="K25">IF(
    AND(
        ISNUMBER(MATCH(SUBSTITUTE(G25, " ", ""), SUBSTITUTE(Sheet2!$AK$5:$AK$13, " ", ""), 0)),
        ISNUMBER(MATCH(SUBSTITUTE(I25, " ", ""), SUBSTITUTE(Sheet2!$AL$4:$BB$4,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  <c r="L25" s="15" t="str" cm="1">
        <f t="array" ref="L25">IF(
    AND(
        ISNUMBER(MATCH(SUBSTITUTE(G25, " ", ""), SUBSTITUTE(Sheet2!$AK$19:$AK$35, " ", ""), 0)),
        ISNUMBER(MATCH(SUBSTITUTE(I25, " ", ""), SUBSTITUTE(Sheet2!$AL$18:$AT$18, " ", ""), 0))
    ),
    IF(
        ISNUMBER(MATCH(B25, Sheet2!$BE$3:$BE$13, 0)),
        IF(
            ISNUMBER(MATCH(INDEX(Sheet2!$BD$3:$BD$13, MATCH(B25, Sheet2!$BE$3:$BE$13, 0)), Sheet2!$BD$3:$BD$13, 0)),
            "True",
            "False"
        ),
        "False"
    ),
    "Bukan pasangan yang dicari"
)</f>
        <v>Bukan pasangan yang dicari</v>
      </c>
    </row>
    <row r="26" spans="1:12" hidden="1" x14ac:dyDescent="0.25">
      <c r="A26">
        <v>1386</v>
      </c>
      <c r="B26" t="s">
        <v>6</v>
      </c>
      <c r="E26">
        <v>275</v>
      </c>
      <c r="F26">
        <v>514</v>
      </c>
      <c r="G26" s="1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BusinessActor</v>
      </c>
      <c r="H26" s="1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>Archisurance</v>
      </c>
      <c r="I26" s="1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BusinessRole</v>
      </c>
      <c r="J26" s="15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>Insurer</v>
      </c>
      <c r="K26" s="15" t="str" cm="1">
        <f t="array" ref="K26">IF(
    AND(
        ISNUMBER(MATCH(SUBSTITUTE(G26, " ", ""), SUBSTITUTE(Sheet2!$AK$5:$AK$13, " ", ""), 0)),
        ISNUMBER(MATCH(SUBSTITUTE(I26, " ", ""), SUBSTITUTE(Sheet2!$AL$4:$BB$4,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  <c r="L26" s="15" t="str" cm="1">
        <f t="array" ref="L26">IF(
    AND(
        ISNUMBER(MATCH(SUBSTITUTE(G26, " ", ""), SUBSTITUTE(Sheet2!$AK$19:$AK$35, " ", ""), 0)),
        ISNUMBER(MATCH(SUBSTITUTE(I26, " ", ""), SUBSTITUTE(Sheet2!$AL$18:$AT$18, " ", ""), 0))
    ),
    IF(
        ISNUMBER(MATCH(B26, Sheet2!$BE$3:$BE$13, 0)),
        IF(
            ISNUMBER(MATCH(INDEX(Sheet2!$BD$3:$BD$13, MATCH(B26, Sheet2!$BE$3:$BE$13, 0)), Sheet2!$BD$3:$BD$13, 0)),
            "True",
            "False"
        ),
        "False"
    ),
    "Bukan pasangan yang dicari"
)</f>
        <v>Bukan pasangan yang dicari</v>
      </c>
    </row>
    <row r="27" spans="1:12" hidden="1" x14ac:dyDescent="0.25">
      <c r="A27">
        <v>774</v>
      </c>
      <c r="B27" t="s">
        <v>6</v>
      </c>
      <c r="E27">
        <v>514</v>
      </c>
      <c r="F27">
        <v>612</v>
      </c>
      <c r="G27" s="1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BusinessRole</v>
      </c>
      <c r="H27" s="1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Insurer</v>
      </c>
      <c r="I27" s="1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BusinessProcess</v>
      </c>
      <c r="J27" s="15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>Create Contract</v>
      </c>
      <c r="K27" s="15" t="str" cm="1">
        <f t="array" ref="K27">IF(
    AND(
        ISNUMBER(MATCH(SUBSTITUTE(G27, " ", ""), SUBSTITUTE(Sheet2!$AK$5:$AK$13, " ", ""), 0)),
        ISNUMBER(MATCH(SUBSTITUTE(I27, " ", ""), SUBSTITUTE(Sheet2!$AL$4:$BB$4,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  <c r="L27" s="15" t="str" cm="1">
        <f t="array" ref="L27">IF(
    AND(
        ISNUMBER(MATCH(SUBSTITUTE(G27, " ", ""), SUBSTITUTE(Sheet2!$AK$19:$AK$35, " ", ""), 0)),
        ISNUMBER(MATCH(SUBSTITUTE(I27, " ", ""), SUBSTITUTE(Sheet2!$AL$18:$AT$18, " ", ""), 0))
    ),
    IF(
        ISNUMBER(MATCH(B27, Sheet2!$BE$3:$BE$13, 0)),
        IF(
            ISNUMBER(MATCH(INDEX(Sheet2!$BD$3:$BD$13, MATCH(B27, Sheet2!$BE$3:$BE$13, 0)), Sheet2!$BD$3:$BD$13, 0)),
            "True",
            "False"
        ),
        "False"
    ),
    "Bukan pasangan yang dicari"
)</f>
        <v>Bukan pasangan yang dicari</v>
      </c>
    </row>
    <row r="28" spans="1:12" hidden="1" x14ac:dyDescent="0.25">
      <c r="A28">
        <v>772</v>
      </c>
      <c r="B28" t="s">
        <v>6</v>
      </c>
      <c r="E28">
        <v>733</v>
      </c>
      <c r="F28">
        <v>721</v>
      </c>
      <c r="G28" s="1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BusinessCollaboration</v>
      </c>
      <c r="H28" s="1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Negotiation</v>
      </c>
      <c r="I28" s="1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BusinessInteraction</v>
      </c>
      <c r="J28" s="15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Formalise Request</v>
      </c>
      <c r="K28" s="15" t="str" cm="1">
        <f t="array" ref="K28">IF(
    AND(
        ISNUMBER(MATCH(SUBSTITUTE(G28, " ", ""), SUBSTITUTE(Sheet2!$AK$5:$AK$13, " ", ""), 0)),
        ISNUMBER(MATCH(SUBSTITUTE(I28, " ", ""), SUBSTITUTE(Sheet2!$AL$4:$BB$4,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  <c r="L28" s="15" t="str" cm="1">
        <f t="array" ref="L28">IF(
    AND(
        ISNUMBER(MATCH(SUBSTITUTE(G28, " ", ""), SUBSTITUTE(Sheet2!$AK$19:$AK$35, " ", ""), 0)),
        ISNUMBER(MATCH(SUBSTITUTE(I28, " ", ""), SUBSTITUTE(Sheet2!$AL$18:$AT$18, " ", ""), 0))
    ),
    IF(
        ISNUMBER(MATCH(B28, Sheet2!$BE$3:$BE$13, 0)),
        IF(
            ISNUMBER(MATCH(INDEX(Sheet2!$BD$3:$BD$13, MATCH(B28, Sheet2!$BE$3:$BE$13, 0)), Sheet2!$BD$3:$BD$13, 0)),
            "True",
            "False"
        ),
        "False"
    ),
    "Bukan pasangan yang dicari"
)</f>
        <v>Bukan pasangan yang dicari</v>
      </c>
    </row>
    <row r="29" spans="1:12" hidden="1" x14ac:dyDescent="0.25">
      <c r="A29">
        <v>1388</v>
      </c>
      <c r="B29" t="s">
        <v>6</v>
      </c>
      <c r="E29">
        <v>514</v>
      </c>
      <c r="F29">
        <v>556</v>
      </c>
      <c r="G29" s="1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BusinessRole</v>
      </c>
      <c r="H29" s="1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Insurer</v>
      </c>
      <c r="I29" s="1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BusinessProcess</v>
      </c>
      <c r="J29" s="15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Handle Claim</v>
      </c>
      <c r="K29" s="15" t="str" cm="1">
        <f t="array" ref="K29">IF(
    AND(
        ISNUMBER(MATCH(SUBSTITUTE(G29, " ", ""), SUBSTITUTE(Sheet2!$AK$5:$AK$13, " ", ""), 0)),
        ISNUMBER(MATCH(SUBSTITUTE(I29, " ", ""), SUBSTITUTE(Sheet2!$AL$4:$BB$4,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  <c r="L29" s="15" t="str" cm="1">
        <f t="array" ref="L29">IF(
    AND(
        ISNUMBER(MATCH(SUBSTITUTE(G29, " ", ""), SUBSTITUTE(Sheet2!$AK$19:$AK$35, " ", ""), 0)),
        ISNUMBER(MATCH(SUBSTITUTE(I29, " ", ""), SUBSTITUTE(Sheet2!$AL$18:$AT$18, " ", ""), 0))
    ),
    IF(
        ISNUMBER(MATCH(B29, Sheet2!$BE$3:$BE$13, 0)),
        IF(
            ISNUMBER(MATCH(INDEX(Sheet2!$BD$3:$BD$13, MATCH(B29, Sheet2!$BE$3:$BE$13, 0)), Sheet2!$BD$3:$BD$13, 0)),
            "True",
            "False"
        ),
        "False"
    ),
    "Bukan pasangan yang dicari"
)</f>
        <v>Bukan pasangan yang dicari</v>
      </c>
    </row>
    <row r="30" spans="1:12" hidden="1" x14ac:dyDescent="0.25">
      <c r="A30">
        <v>1381</v>
      </c>
      <c r="B30" t="s">
        <v>6</v>
      </c>
      <c r="E30">
        <v>1337</v>
      </c>
      <c r="F30">
        <v>1368</v>
      </c>
      <c r="G30" s="1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BusinessActor</v>
      </c>
      <c r="H30" s="1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>Client</v>
      </c>
      <c r="I30" s="1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BusinessRole</v>
      </c>
      <c r="J30" s="15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Insurant</v>
      </c>
      <c r="K30" s="15" t="str" cm="1">
        <f t="array" ref="K30">IF(
    AND(
        ISNUMBER(MATCH(SUBSTITUTE(G30, " ", ""), SUBSTITUTE(Sheet2!$AK$5:$AK$13, " ", ""), 0)),
        ISNUMBER(MATCH(SUBSTITUTE(I30, " ", ""), SUBSTITUTE(Sheet2!$AL$4:$BB$4,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  <c r="L30" s="15" t="str" cm="1">
        <f t="array" ref="L30">IF(
    AND(
        ISNUMBER(MATCH(SUBSTITUTE(G30, " ", ""), SUBSTITUTE(Sheet2!$AK$19:$AK$35, " ", ""), 0)),
        ISNUMBER(MATCH(SUBSTITUTE(I30, " ", ""), SUBSTITUTE(Sheet2!$AL$18:$AT$18, " ", ""), 0))
    ),
    IF(
        ISNUMBER(MATCH(B30, Sheet2!$BE$3:$BE$13, 0)),
        IF(
            ISNUMBER(MATCH(INDEX(Sheet2!$BD$3:$BD$13, MATCH(B30, Sheet2!$BE$3:$BE$13, 0)), Sheet2!$BD$3:$BD$13, 0)),
            "True",
            "False"
        ),
        "False"
    ),
    "Bukan pasangan yang dicari"
)</f>
        <v>Bukan pasangan yang dicari</v>
      </c>
    </row>
    <row r="31" spans="1:12" hidden="1" x14ac:dyDescent="0.25">
      <c r="A31" t="s">
        <v>240</v>
      </c>
      <c r="B31" t="s">
        <v>6</v>
      </c>
      <c r="E31">
        <v>740</v>
      </c>
      <c r="F31">
        <v>722</v>
      </c>
      <c r="G31" s="1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BusinessCollaboration</v>
      </c>
      <c r="H31" s="1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>Contracting</v>
      </c>
      <c r="I31" s="1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BusinessInteraction</v>
      </c>
      <c r="J31" s="15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Check and  Sign Contract</v>
      </c>
      <c r="K31" s="15" t="str" cm="1">
        <f t="array" ref="K31">IF(
    AND(
        ISNUMBER(MATCH(SUBSTITUTE(G31, " ", ""), SUBSTITUTE(Sheet2!$AK$5:$AK$13, " ", ""), 0)),
        ISNUMBER(MATCH(SUBSTITUTE(I31, " ", ""), SUBSTITUTE(Sheet2!$AL$4:$BB$4,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  <c r="L31" s="15" t="str" cm="1">
        <f t="array" ref="L31">IF(
    AND(
        ISNUMBER(MATCH(SUBSTITUTE(G31, " ", ""), SUBSTITUTE(Sheet2!$AK$19:$AK$35, " ", ""), 0)),
        ISNUMBER(MATCH(SUBSTITUTE(I31, " ", ""), SUBSTITUTE(Sheet2!$AL$18:$AT$18, " ", ""), 0))
    ),
    IF(
        ISNUMBER(MATCH(B31, Sheet2!$BE$3:$BE$13, 0)),
        IF(
            ISNUMBER(MATCH(INDEX(Sheet2!$BD$3:$BD$13, MATCH(B31, Sheet2!$BE$3:$BE$13, 0)), Sheet2!$BD$3:$BD$13, 0)),
            "True",
            "False"
        ),
        "False"
    ),
    "Bukan pasangan yang dicari"
)</f>
        <v>Bukan pasangan yang dicari</v>
      </c>
    </row>
    <row r="32" spans="1:12" hidden="1" x14ac:dyDescent="0.25">
      <c r="A32">
        <v>464</v>
      </c>
      <c r="B32" t="s">
        <v>7</v>
      </c>
      <c r="E32">
        <v>416</v>
      </c>
      <c r="F32">
        <v>310</v>
      </c>
      <c r="G32" s="1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BusinessActor</v>
      </c>
      <c r="H32" s="1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Director of Operations</v>
      </c>
      <c r="I32" s="1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BusinessActor</v>
      </c>
      <c r="J32" s="15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>Car</v>
      </c>
      <c r="K32" s="15" t="str" cm="1">
        <f t="array" ref="K32">IF(
    AND(
        ISNUMBER(MATCH(SUBSTITUTE(G32, " ", ""), SUBSTITUTE(Sheet2!$AK$5:$AK$13, " ", ""), 0)),
        ISNUMBER(MATCH(SUBSTITUTE(I32, " ", ""), SUBSTITUTE(Sheet2!$AL$4:$BB$4,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  <c r="L32" s="15" t="str" cm="1">
        <f t="array" ref="L32">IF(
    AND(
        ISNUMBER(MATCH(SUBSTITUTE(G32, " ", ""), SUBSTITUTE(Sheet2!$AK$19:$AK$35, " ", ""), 0)),
        ISNUMBER(MATCH(SUBSTITUTE(I32, " ", ""), SUBSTITUTE(Sheet2!$AL$18:$AT$18, " ", ""), 0))
    ),
    IF(
        ISNUMBER(MATCH(B32, Sheet2!$BE$3:$BE$13, 0)),
        IF(
            ISNUMBER(MATCH(INDEX(Sheet2!$BD$3:$BD$13, MATCH(B32, Sheet2!$BE$3:$BE$13, 0)), Sheet2!$BD$3:$BD$13, 0)),
            "True",
            "False"
        ),
        "False"
    ),
    "Bukan pasangan yang dicari"
)</f>
        <v>Bukan pasangan yang dicari</v>
      </c>
    </row>
    <row r="33" spans="1:12" hidden="1" x14ac:dyDescent="0.25">
      <c r="A33">
        <v>466</v>
      </c>
      <c r="B33" t="s">
        <v>7</v>
      </c>
      <c r="E33">
        <v>416</v>
      </c>
      <c r="F33">
        <v>317</v>
      </c>
      <c r="G33" s="1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BusinessActor</v>
      </c>
      <c r="H33" s="1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Director of Operations</v>
      </c>
      <c r="I33" s="1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BusinessActor</v>
      </c>
      <c r="J33" s="15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Legal Aid</v>
      </c>
      <c r="K33" s="15" t="str" cm="1">
        <f t="array" ref="K33">IF(
    AND(
        ISNUMBER(MATCH(SUBSTITUTE(G33, " ", ""), SUBSTITUTE(Sheet2!$AK$5:$AK$13, " ", ""), 0)),
        ISNUMBER(MATCH(SUBSTITUTE(I33, " ", ""), SUBSTITUTE(Sheet2!$AL$4:$BB$4,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  <c r="L33" s="15" t="str" cm="1">
        <f t="array" ref="L33">IF(
    AND(
        ISNUMBER(MATCH(SUBSTITUTE(G33, " ", ""), SUBSTITUTE(Sheet2!$AK$19:$AK$35, " ", ""), 0)),
        ISNUMBER(MATCH(SUBSTITUTE(I33, " ", ""), SUBSTITUTE(Sheet2!$AL$18:$AT$18, " ", ""), 0))
    ),
    IF(
        ISNUMBER(MATCH(B33, Sheet2!$BE$3:$BE$13, 0)),
        IF(
            ISNUMBER(MATCH(INDEX(Sheet2!$BD$3:$BD$13, MATCH(B33, Sheet2!$BE$3:$BE$13, 0)), Sheet2!$BD$3:$BD$13, 0)),
            "True",
            "False"
        ),
        "False"
    ),
    "Bukan pasangan yang dicari"
)</f>
        <v>Bukan pasangan yang dicari</v>
      </c>
    </row>
    <row r="34" spans="1:12" hidden="1" x14ac:dyDescent="0.25">
      <c r="A34">
        <v>468</v>
      </c>
      <c r="B34" t="s">
        <v>7</v>
      </c>
      <c r="E34">
        <v>416</v>
      </c>
      <c r="F34">
        <v>352</v>
      </c>
      <c r="G34" s="1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BusinessActor</v>
      </c>
      <c r="H34" s="1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Director of Operations</v>
      </c>
      <c r="I34" s="1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BusinessActor</v>
      </c>
      <c r="J34" s="15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Document Processing SSC</v>
      </c>
      <c r="K34" s="15" t="str" cm="1">
        <f t="array" ref="K34">IF(
    AND(
        ISNUMBER(MATCH(SUBSTITUTE(G34, " ", ""), SUBSTITUTE(Sheet2!$AK$5:$AK$13, " ", ""), 0)),
        ISNUMBER(MATCH(SUBSTITUTE(I34, " ", ""), SUBSTITUTE(Sheet2!$AL$4:$BB$4,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  <c r="L34" s="15" t="str" cm="1">
        <f t="array" ref="L34">IF(
    AND(
        ISNUMBER(MATCH(SUBSTITUTE(G34, " ", ""), SUBSTITUTE(Sheet2!$AK$19:$AK$35, " ", ""), 0)),
        ISNUMBER(MATCH(SUBSTITUTE(I34, " ", ""), SUBSTITUTE(Sheet2!$AL$18:$AT$18, " ", ""), 0))
    ),
    IF(
        ISNUMBER(MATCH(B34, Sheet2!$BE$3:$BE$13, 0)),
        IF(
            ISNUMBER(MATCH(INDEX(Sheet2!$BD$3:$BD$13, MATCH(B34, Sheet2!$BE$3:$BE$13, 0)), Sheet2!$BD$3:$BD$13, 0)),
            "True",
            "False"
        ),
        "False"
    ),
    "Bukan pasangan yang dicari"
)</f>
        <v>Bukan pasangan yang dicari</v>
      </c>
    </row>
    <row r="35" spans="1:12" hidden="1" x14ac:dyDescent="0.25">
      <c r="A35">
        <v>458</v>
      </c>
      <c r="B35" t="s">
        <v>7</v>
      </c>
      <c r="E35">
        <v>409</v>
      </c>
      <c r="F35">
        <v>282</v>
      </c>
      <c r="G35" s="1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BusinessActor</v>
      </c>
      <c r="H35" s="1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Director of Sales</v>
      </c>
      <c r="I35" s="1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BusinessActor</v>
      </c>
      <c r="J35" s="15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>Customer Relations</v>
      </c>
      <c r="K35" s="15" t="str" cm="1">
        <f t="array" ref="K35">IF(
    AND(
        ISNUMBER(MATCH(SUBSTITUTE(G35, " ", ""), SUBSTITUTE(Sheet2!$AK$5:$AK$13, " ", ""), 0)),
        ISNUMBER(MATCH(SUBSTITUTE(I35, " ", ""), SUBSTITUTE(Sheet2!$AL$4:$BB$4,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  <c r="L35" s="15" t="str" cm="1">
        <f t="array" ref="L35">IF(
    AND(
        ISNUMBER(MATCH(SUBSTITUTE(G35, " ", ""), SUBSTITUTE(Sheet2!$AK$19:$AK$35, " ", ""), 0)),
        ISNUMBER(MATCH(SUBSTITUTE(I35, " ", ""), SUBSTITUTE(Sheet2!$AL$18:$AT$18, " ", ""), 0))
    ),
    IF(
        ISNUMBER(MATCH(B35, Sheet2!$BE$3:$BE$13, 0)),
        IF(
            ISNUMBER(MATCH(INDEX(Sheet2!$BD$3:$BD$13, MATCH(B35, Sheet2!$BE$3:$BE$13, 0)), Sheet2!$BD$3:$BD$13, 0)),
            "True",
            "False"
        ),
        "False"
    ),
    "Bukan pasangan yang dicari"
)</f>
        <v>Bukan pasangan yang dicari</v>
      </c>
    </row>
    <row r="36" spans="1:12" hidden="1" x14ac:dyDescent="0.25">
      <c r="A36">
        <v>445</v>
      </c>
      <c r="B36" t="s">
        <v>7</v>
      </c>
      <c r="E36">
        <v>402</v>
      </c>
      <c r="F36">
        <v>345</v>
      </c>
      <c r="G36" s="1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BusinessActor</v>
      </c>
      <c r="H36" s="1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Board</v>
      </c>
      <c r="I36" s="1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BusinessActor</v>
      </c>
      <c r="J36" s="15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HRM</v>
      </c>
      <c r="K36" s="15" t="str" cm="1">
        <f t="array" ref="K36">IF(
    AND(
        ISNUMBER(MATCH(SUBSTITUTE(G36, " ", ""), SUBSTITUTE(Sheet2!$AK$5:$AK$13, " ", ""), 0)),
        ISNUMBER(MATCH(SUBSTITUTE(I36, " ", ""), SUBSTITUTE(Sheet2!$AL$4:$BB$4,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  <c r="L36" s="15" t="str" cm="1">
        <f t="array" ref="L36">IF(
    AND(
        ISNUMBER(MATCH(SUBSTITUTE(G36, " ", ""), SUBSTITUTE(Sheet2!$AK$19:$AK$35, " ", ""), 0)),
        ISNUMBER(MATCH(SUBSTITUTE(I36, " ", ""), SUBSTITUTE(Sheet2!$AL$18:$AT$18, " ", ""), 0))
    ),
    IF(
        ISNUMBER(MATCH(B36, Sheet2!$BE$3:$BE$13, 0)),
        IF(
            ISNUMBER(MATCH(INDEX(Sheet2!$BD$3:$BD$13, MATCH(B36, Sheet2!$BE$3:$BE$13, 0)), Sheet2!$BD$3:$BD$13, 0)),
            "True",
            "False"
        ),
        "False"
    ),
    "Bukan pasangan yang dicari"
)</f>
        <v>Bukan pasangan yang dicari</v>
      </c>
    </row>
    <row r="37" spans="1:12" hidden="1" x14ac:dyDescent="0.25">
      <c r="A37">
        <v>447</v>
      </c>
      <c r="B37" t="s">
        <v>7</v>
      </c>
      <c r="E37">
        <v>402</v>
      </c>
      <c r="F37">
        <v>409</v>
      </c>
      <c r="G37" s="1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BusinessActor</v>
      </c>
      <c r="H37" s="1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Board</v>
      </c>
      <c r="I37" s="1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BusinessActor</v>
      </c>
      <c r="J37" s="15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Director of Sales</v>
      </c>
      <c r="K37" s="15" t="str" cm="1">
        <f t="array" ref="K37">IF(
    AND(
        ISNUMBER(MATCH(SUBSTITUTE(G37, " ", ""), SUBSTITUTE(Sheet2!$AK$5:$AK$13, " ", ""), 0)),
        ISNUMBER(MATCH(SUBSTITUTE(I37, " ", ""), SUBSTITUTE(Sheet2!$AL$4:$BB$4,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  <c r="L37" s="15" t="str" cm="1">
        <f t="array" ref="L37">IF(
    AND(
        ISNUMBER(MATCH(SUBSTITUTE(G37, " ", ""), SUBSTITUTE(Sheet2!$AK$19:$AK$35, " ", ""), 0)),
        ISNUMBER(MATCH(SUBSTITUTE(I37, " ", ""), SUBSTITUTE(Sheet2!$AL$18:$AT$18, " ", ""), 0))
    ),
    IF(
        ISNUMBER(MATCH(B37, Sheet2!$BE$3:$BE$13, 0)),
        IF(
            ISNUMBER(MATCH(INDEX(Sheet2!$BD$3:$BD$13, MATCH(B37, Sheet2!$BE$3:$BE$13, 0)), Sheet2!$BD$3:$BD$13, 0)),
            "True",
            "False"
        ),
        "False"
    ),
    "Bukan pasangan yang dicari"
)</f>
        <v>Bukan pasangan yang dicari</v>
      </c>
    </row>
    <row r="38" spans="1:12" hidden="1" x14ac:dyDescent="0.25">
      <c r="A38">
        <v>460</v>
      </c>
      <c r="B38" t="s">
        <v>7</v>
      </c>
      <c r="E38">
        <v>409</v>
      </c>
      <c r="F38">
        <v>289</v>
      </c>
      <c r="G38" s="1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BusinessActor</v>
      </c>
      <c r="H38" s="1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Director of Sales</v>
      </c>
      <c r="I38" s="1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BusinessActor</v>
      </c>
      <c r="J38" s="15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Intermediary Relations</v>
      </c>
      <c r="K38" s="15" t="str" cm="1">
        <f t="array" ref="K38">IF(
    AND(
        ISNUMBER(MATCH(SUBSTITUTE(G38, " ", ""), SUBSTITUTE(Sheet2!$AK$5:$AK$13, " ", ""), 0)),
        ISNUMBER(MATCH(SUBSTITUTE(I38, " ", ""), SUBSTITUTE(Sheet2!$AL$4:$BB$4,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  <c r="L38" s="15" t="str" cm="1">
        <f t="array" ref="L38">IF(
    AND(
        ISNUMBER(MATCH(SUBSTITUTE(G38, " ", ""), SUBSTITUTE(Sheet2!$AK$19:$AK$35, " ", ""), 0)),
        ISNUMBER(MATCH(SUBSTITUTE(I38, " ", ""), SUBSTITUTE(Sheet2!$AL$18:$AT$18, " ", ""), 0))
    ),
    IF(
        ISNUMBER(MATCH(B38, Sheet2!$BE$3:$BE$13, 0)),
        IF(
            ISNUMBER(MATCH(INDEX(Sheet2!$BD$3:$BD$13, MATCH(B38, Sheet2!$BE$3:$BE$13, 0)), Sheet2!$BD$3:$BD$13, 0)),
            "True",
            "False"
        ),
        "False"
    ),
    "Bukan pasangan yang dicari"
)</f>
        <v>Bukan pasangan yang dicari</v>
      </c>
    </row>
    <row r="39" spans="1:12" hidden="1" x14ac:dyDescent="0.25">
      <c r="A39">
        <v>470</v>
      </c>
      <c r="B39" t="s">
        <v>7</v>
      </c>
      <c r="E39">
        <v>423</v>
      </c>
      <c r="F39">
        <v>331</v>
      </c>
      <c r="G39" s="1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BusinessActor</v>
      </c>
      <c r="H39" s="1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>Director of Finance</v>
      </c>
      <c r="I39" s="1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BusinessActor</v>
      </c>
      <c r="J39" s="15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>Finance</v>
      </c>
      <c r="K39" s="15" t="str" cm="1">
        <f t="array" ref="K39">IF(
    AND(
        ISNUMBER(MATCH(SUBSTITUTE(G39, " ", ""), SUBSTITUTE(Sheet2!$AK$5:$AK$13, " ", ""), 0)),
        ISNUMBER(MATCH(SUBSTITUTE(I39, " ", ""), SUBSTITUTE(Sheet2!$AL$4:$BB$4,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  <c r="L39" s="15" t="str" cm="1">
        <f t="array" ref="L39">IF(
    AND(
        ISNUMBER(MATCH(SUBSTITUTE(G39, " ", ""), SUBSTITUTE(Sheet2!$AK$19:$AK$35, " ", ""), 0)),
        ISNUMBER(MATCH(SUBSTITUTE(I39, " ", ""), SUBSTITUTE(Sheet2!$AL$18:$AT$18, " ", ""), 0))
    ),
    IF(
        ISNUMBER(MATCH(B39, Sheet2!$BE$3:$BE$13, 0)),
        IF(
            ISNUMBER(MATCH(INDEX(Sheet2!$BD$3:$BD$13, MATCH(B39, Sheet2!$BE$3:$BE$13, 0)), Sheet2!$BD$3:$BD$13, 0)),
            "True",
            "False"
        ),
        "False"
    ),
    "Bukan pasangan yang dicari"
)</f>
        <v>Bukan pasangan yang dicari</v>
      </c>
    </row>
    <row r="40" spans="1:12" hidden="1" x14ac:dyDescent="0.25">
      <c r="A40">
        <v>449</v>
      </c>
      <c r="B40" t="s">
        <v>7</v>
      </c>
      <c r="E40">
        <v>402</v>
      </c>
      <c r="F40">
        <v>423</v>
      </c>
      <c r="G40" s="1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BusinessActor</v>
      </c>
      <c r="H40" s="1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>Board</v>
      </c>
      <c r="I40" s="1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BusinessActor</v>
      </c>
      <c r="J40" s="15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>Director of Finance</v>
      </c>
      <c r="K40" s="15" t="str" cm="1">
        <f t="array" ref="K40">IF(
    AND(
        ISNUMBER(MATCH(SUBSTITUTE(G40, " ", ""), SUBSTITUTE(Sheet2!$AK$5:$AK$13, " ", ""), 0)),
        ISNUMBER(MATCH(SUBSTITUTE(I40, " ", ""), SUBSTITUTE(Sheet2!$AL$4:$BB$4,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  <c r="L40" s="15" t="str" cm="1">
        <f t="array" ref="L40">IF(
    AND(
        ISNUMBER(MATCH(SUBSTITUTE(G40, " ", ""), SUBSTITUTE(Sheet2!$AK$19:$AK$35, " ", ""), 0)),
        ISNUMBER(MATCH(SUBSTITUTE(I40, " ", ""), SUBSTITUTE(Sheet2!$AL$18:$AT$18, " ", ""), 0))
    ),
    IF(
        ISNUMBER(MATCH(B40, Sheet2!$BE$3:$BE$13, 0)),
        IF(
            ISNUMBER(MATCH(INDEX(Sheet2!$BD$3:$BD$13, MATCH(B40, Sheet2!$BE$3:$BE$13, 0)), Sheet2!$BD$3:$BD$13, 0)),
            "True",
            "False"
        ),
        "False"
    ),
    "Bukan pasangan yang dicari"
)</f>
        <v>Bukan pasangan yang dicari</v>
      </c>
    </row>
    <row r="41" spans="1:12" hidden="1" x14ac:dyDescent="0.25">
      <c r="A41">
        <v>443</v>
      </c>
      <c r="B41" t="s">
        <v>7</v>
      </c>
      <c r="E41">
        <v>402</v>
      </c>
      <c r="F41">
        <v>338</v>
      </c>
      <c r="G41" s="1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BusinessActor</v>
      </c>
      <c r="H41" s="1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>Board</v>
      </c>
      <c r="I41" s="1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BusinessActor</v>
      </c>
      <c r="J41" s="15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>Product Development</v>
      </c>
      <c r="K41" s="15" t="str" cm="1">
        <f t="array" ref="K41">IF(
    AND(
        ISNUMBER(MATCH(SUBSTITUTE(G41, " ", ""), SUBSTITUTE(Sheet2!$AK$5:$AK$13, " ", ""), 0)),
        ISNUMBER(MATCH(SUBSTITUTE(I41, " ", ""), SUBSTITUTE(Sheet2!$AL$4:$BB$4,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  <c r="L41" s="15" t="str" cm="1">
        <f t="array" ref="L41">IF(
    AND(
        ISNUMBER(MATCH(SUBSTITUTE(G41, " ", ""), SUBSTITUTE(Sheet2!$AK$19:$AK$35, " ", ""), 0)),
        ISNUMBER(MATCH(SUBSTITUTE(I41, " ", ""), SUBSTITUTE(Sheet2!$AL$18:$AT$18, " ", ""), 0))
    ),
    IF(
        ISNUMBER(MATCH(B41, Sheet2!$BE$3:$BE$13, 0)),
        IF(
            ISNUMBER(MATCH(INDEX(Sheet2!$BD$3:$BD$13, MATCH(B41, Sheet2!$BE$3:$BE$13, 0)), Sheet2!$BD$3:$BD$13, 0)),
            "True",
            "False"
        ),
        "False"
    ),
    "Bukan pasangan yang dicari"
)</f>
        <v>Bukan pasangan yang dicari</v>
      </c>
    </row>
    <row r="42" spans="1:12" hidden="1" x14ac:dyDescent="0.25">
      <c r="A42">
        <v>462</v>
      </c>
      <c r="B42" t="s">
        <v>7</v>
      </c>
      <c r="E42">
        <v>416</v>
      </c>
      <c r="F42">
        <v>303</v>
      </c>
      <c r="G42" s="1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BusinessActor</v>
      </c>
      <c r="H42" s="1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>Director of Operations</v>
      </c>
      <c r="I42" s="1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BusinessActor</v>
      </c>
      <c r="J42" s="15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>Home  &amp;  Away</v>
      </c>
      <c r="K42" s="15" t="str" cm="1">
        <f t="array" ref="K42">IF(
    AND(
        ISNUMBER(MATCH(SUBSTITUTE(G42, " ", ""), SUBSTITUTE(Sheet2!$AK$5:$AK$13, " ", ""), 0)),
        ISNUMBER(MATCH(SUBSTITUTE(I42, " ", ""), SUBSTITUTE(Sheet2!$AL$4:$BB$4,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  <c r="L42" s="15" t="str" cm="1">
        <f t="array" ref="L42">IF(
    AND(
        ISNUMBER(MATCH(SUBSTITUTE(G42, " ", ""), SUBSTITUTE(Sheet2!$AK$19:$AK$35, " ", ""), 0)),
        ISNUMBER(MATCH(SUBSTITUTE(I42, " ", ""), SUBSTITUTE(Sheet2!$AL$18:$AT$18, " ", ""), 0))
    ),
    IF(
        ISNUMBER(MATCH(B42, Sheet2!$BE$3:$BE$13, 0)),
        IF(
            ISNUMBER(MATCH(INDEX(Sheet2!$BD$3:$BD$13, MATCH(B42, Sheet2!$BE$3:$BE$13, 0)), Sheet2!$BD$3:$BD$13, 0)),
            "True",
            "False"
        ),
        "False"
    ),
    "Bukan pasangan yang dicari"
)</f>
        <v>Bukan pasangan yang dicari</v>
      </c>
    </row>
    <row r="43" spans="1:12" hidden="1" x14ac:dyDescent="0.25">
      <c r="A43">
        <v>437</v>
      </c>
      <c r="B43" t="s">
        <v>7</v>
      </c>
      <c r="E43">
        <v>402</v>
      </c>
      <c r="F43">
        <v>416</v>
      </c>
      <c r="G43" s="1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BusinessActor</v>
      </c>
      <c r="H43" s="1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>Board</v>
      </c>
      <c r="I43" s="1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BusinessActor</v>
      </c>
      <c r="J43" s="15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>Director of Operations</v>
      </c>
      <c r="K43" s="15" t="str" cm="1">
        <f t="array" ref="K43">IF(
    AND(
        ISNUMBER(MATCH(SUBSTITUTE(G43, " ", ""), SUBSTITUTE(Sheet2!$AK$5:$AK$13, " ", ""), 0)),
        ISNUMBER(MATCH(SUBSTITUTE(I43, " ", ""), SUBSTITUTE(Sheet2!$AL$4:$BB$4,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  <c r="L43" s="15" t="str" cm="1">
        <f t="array" ref="L43">IF(
    AND(
        ISNUMBER(MATCH(SUBSTITUTE(G43, " ", ""), SUBSTITUTE(Sheet2!$AK$19:$AK$35, " ", ""), 0)),
        ISNUMBER(MATCH(SUBSTITUTE(I43, " ", ""), SUBSTITUTE(Sheet2!$AL$18:$AT$18, " ", ""), 0))
    ),
    IF(
        ISNUMBER(MATCH(B43, Sheet2!$BE$3:$BE$13, 0)),
        IF(
            ISNUMBER(MATCH(INDEX(Sheet2!$BD$3:$BD$13, MATCH(B43, Sheet2!$BE$3:$BE$13, 0)), Sheet2!$BD$3:$BD$13, 0)),
            "True",
            "False"
        ),
        "False"
    ),
    "Bukan pasangan yang dicari"
)</f>
        <v>Bukan pasangan yang dicari</v>
      </c>
    </row>
    <row r="44" spans="1:12" hidden="1" x14ac:dyDescent="0.25">
      <c r="A44">
        <v>1259</v>
      </c>
      <c r="B44" t="s">
        <v>7</v>
      </c>
      <c r="E44">
        <v>521</v>
      </c>
      <c r="F44">
        <v>1250</v>
      </c>
      <c r="G44" s="1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BusinessRole</v>
      </c>
      <c r="H44" s="1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>Customer</v>
      </c>
      <c r="I44" s="1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Value</v>
      </c>
      <c r="J44" s="15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>Be Insured</v>
      </c>
      <c r="K44" s="15" t="str" cm="1">
        <f t="array" ref="K44">IF(
    AND(
        ISNUMBER(MATCH(SUBSTITUTE(G44, " ", ""), SUBSTITUTE(Sheet2!$AK$5:$AK$13, " ", ""), 0)),
        ISNUMBER(MATCH(SUBSTITUTE(I44, " ", ""), SUBSTITUTE(Sheet2!$AL$4:$BB$4,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  <c r="L44" s="15" t="str" cm="1">
        <f t="array" ref="L44">IF(
    AND(
        ISNUMBER(MATCH(SUBSTITUTE(G44, " ", ""), SUBSTITUTE(Sheet2!$AK$19:$AK$35, " ", ""), 0)),
        ISNUMBER(MATCH(SUBSTITUTE(I44, " ", ""), SUBSTITUTE(Sheet2!$AL$18:$AT$18, " ", ""), 0))
    ),
    IF(
        ISNUMBER(MATCH(B44, Sheet2!$BE$3:$BE$13, 0)),
        IF(
            ISNUMBER(MATCH(INDEX(Sheet2!$BD$3:$BD$13, MATCH(B44, Sheet2!$BE$3:$BE$13, 0)), Sheet2!$BD$3:$BD$13, 0)),
            "True",
            "False"
        ),
        "False"
    ),
    "Bukan pasangan yang dicari"
)</f>
        <v>Bukan pasangan yang dicari</v>
      </c>
    </row>
    <row r="45" spans="1:12" hidden="1" x14ac:dyDescent="0.25">
      <c r="A45" t="s">
        <v>241</v>
      </c>
      <c r="B45" t="s">
        <v>7</v>
      </c>
      <c r="E45">
        <v>282</v>
      </c>
      <c r="F45">
        <v>1536</v>
      </c>
      <c r="G45" s="1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BusinessActor</v>
      </c>
      <c r="H45" s="1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>Customer Relations</v>
      </c>
      <c r="I45" s="1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BusinessInterface</v>
      </c>
      <c r="J45" s="15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>phone</v>
      </c>
      <c r="K45" s="15" t="str" cm="1">
        <f t="array" ref="K45">IF(
    AND(
        ISNUMBER(MATCH(SUBSTITUTE(G45, " ", ""), SUBSTITUTE(Sheet2!$AK$5:$AK$13, " ", ""), 0)),
        ISNUMBER(MATCH(SUBSTITUTE(I45, " ", ""), SUBSTITUTE(Sheet2!$AL$4:$BB$4,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  <c r="L45" s="15" t="str" cm="1">
        <f t="array" ref="L45">IF(
    AND(
        ISNUMBER(MATCH(SUBSTITUTE(G45, " ", ""), SUBSTITUTE(Sheet2!$AK$19:$AK$35, " ", ""), 0)),
        ISNUMBER(MATCH(SUBSTITUTE(I45, " ", ""), SUBSTITUTE(Sheet2!$AL$18:$AT$18, " ", ""), 0))
    ),
    IF(
        ISNUMBER(MATCH(B45, Sheet2!$BE$3:$BE$13, 0)),
        IF(
            ISNUMBER(MATCH(INDEX(Sheet2!$BD$3:$BD$13, MATCH(B45, Sheet2!$BE$3:$BE$13, 0)), Sheet2!$BD$3:$BD$13, 0)),
            "True",
            "False"
        ),
        "False"
    ),
    "Bukan pasangan yang dicari"
)</f>
        <v>Bukan pasangan yang dicari</v>
      </c>
    </row>
    <row r="46" spans="1:12" hidden="1" x14ac:dyDescent="0.25">
      <c r="A46" t="s">
        <v>242</v>
      </c>
      <c r="B46" t="s">
        <v>7</v>
      </c>
      <c r="E46">
        <v>1538</v>
      </c>
      <c r="F46">
        <v>282</v>
      </c>
      <c r="G46" s="1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BusinessInterface</v>
      </c>
      <c r="H46" s="1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>e-mail</v>
      </c>
      <c r="I46" s="1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BusinessActor</v>
      </c>
      <c r="J46" s="15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>Customer Relations</v>
      </c>
      <c r="K46" s="15" t="str" cm="1">
        <f t="array" ref="K46">IF(
    AND(
        ISNUMBER(MATCH(SUBSTITUTE(G46, " ", ""), SUBSTITUTE(Sheet2!$AK$5:$AK$13, " ", ""), 0)),
        ISNUMBER(MATCH(SUBSTITUTE(I46, " ", ""), SUBSTITUTE(Sheet2!$AL$4:$BB$4,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  <c r="L46" s="15" t="str" cm="1">
        <f t="array" ref="L46">IF(
    AND(
        ISNUMBER(MATCH(SUBSTITUTE(G46, " ", ""), SUBSTITUTE(Sheet2!$AK$19:$AK$35, " ", ""), 0)),
        ISNUMBER(MATCH(SUBSTITUTE(I46, " ", ""), SUBSTITUTE(Sheet2!$AL$18:$AT$18, " ", ""), 0))
    ),
    IF(
        ISNUMBER(MATCH(B46, Sheet2!$BE$3:$BE$13, 0)),
        IF(
            ISNUMBER(MATCH(INDEX(Sheet2!$BD$3:$BD$13, MATCH(B46, Sheet2!$BE$3:$BE$13, 0)), Sheet2!$BD$3:$BD$13, 0)),
            "True",
            "False"
        ),
        "False"
    ),
    "Bukan pasangan yang dicari"
)</f>
        <v>Bukan pasangan yang dicari</v>
      </c>
    </row>
    <row r="47" spans="1:12" hidden="1" x14ac:dyDescent="0.25">
      <c r="A47" t="s">
        <v>243</v>
      </c>
      <c r="B47" t="s">
        <v>7</v>
      </c>
      <c r="E47">
        <v>1544</v>
      </c>
      <c r="F47">
        <v>352</v>
      </c>
      <c r="G47" s="1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BusinessInterface</v>
      </c>
      <c r="H47" s="1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mail</v>
      </c>
      <c r="I47" s="1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BusinessActor</v>
      </c>
      <c r="J47" s="15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>Document Processing SSC</v>
      </c>
      <c r="K47" s="15" t="str" cm="1">
        <f t="array" ref="K47">IF(
    AND(
        ISNUMBER(MATCH(SUBSTITUTE(G47, " ", ""), SUBSTITUTE(Sheet2!$AK$5:$AK$13, " ", ""), 0)),
        ISNUMBER(MATCH(SUBSTITUTE(I47, " ", ""), SUBSTITUTE(Sheet2!$AL$4:$BB$4,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  <c r="L47" s="15" t="str" cm="1">
        <f t="array" ref="L47">IF(
    AND(
        ISNUMBER(MATCH(SUBSTITUTE(G47, " ", ""), SUBSTITUTE(Sheet2!$AK$19:$AK$35, " ", ""), 0)),
        ISNUMBER(MATCH(SUBSTITUTE(I47, " ", ""), SUBSTITUTE(Sheet2!$AL$18:$AT$18, " ", ""), 0))
    ),
    IF(
        ISNUMBER(MATCH(B47, Sheet2!$BE$3:$BE$13, 0)),
        IF(
            ISNUMBER(MATCH(INDEX(Sheet2!$BD$3:$BD$13, MATCH(B47, Sheet2!$BE$3:$BE$13, 0)), Sheet2!$BD$3:$BD$13, 0)),
            "True",
            "False"
        ),
        "False"
    ),
    "Bukan pasangan yang dicari"
)</f>
        <v>Bukan pasangan yang dicari</v>
      </c>
    </row>
    <row r="48" spans="1:12" hidden="1" x14ac:dyDescent="0.25">
      <c r="A48" t="s">
        <v>244</v>
      </c>
      <c r="B48" t="s">
        <v>7</v>
      </c>
      <c r="E48">
        <v>1540</v>
      </c>
      <c r="F48">
        <v>289</v>
      </c>
      <c r="G48" s="1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BusinessInterface</v>
      </c>
      <c r="H48" s="1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>phone</v>
      </c>
      <c r="I48" s="1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BusinessActor</v>
      </c>
      <c r="J48" s="15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>Intermediary Relations</v>
      </c>
      <c r="K48" s="15" t="str" cm="1">
        <f t="array" ref="K48">IF(
    AND(
        ISNUMBER(MATCH(SUBSTITUTE(G48, " ", ""), SUBSTITUTE(Sheet2!$AK$5:$AK$13, " ", ""), 0)),
        ISNUMBER(MATCH(SUBSTITUTE(I48, " ", ""), SUBSTITUTE(Sheet2!$AL$4:$BB$4,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  <c r="L48" s="15" t="str" cm="1">
        <f t="array" ref="L48">IF(
    AND(
        ISNUMBER(MATCH(SUBSTITUTE(G48, " ", ""), SUBSTITUTE(Sheet2!$AK$19:$AK$35, " ", ""), 0)),
        ISNUMBER(MATCH(SUBSTITUTE(I48, " ", ""), SUBSTITUTE(Sheet2!$AL$18:$AT$18, " ", ""), 0))
    ),
    IF(
        ISNUMBER(MATCH(B48, Sheet2!$BE$3:$BE$13, 0)),
        IF(
            ISNUMBER(MATCH(INDEX(Sheet2!$BD$3:$BD$13, MATCH(B48, Sheet2!$BE$3:$BE$13, 0)), Sheet2!$BD$3:$BD$13, 0)),
            "True",
            "False"
        ),
        "False"
    ),
    "Bukan pasangan yang dicari"
)</f>
        <v>Bukan pasangan yang dicari</v>
      </c>
    </row>
    <row r="49" spans="1:12" hidden="1" x14ac:dyDescent="0.25">
      <c r="A49" t="s">
        <v>245</v>
      </c>
      <c r="B49" t="s">
        <v>7</v>
      </c>
      <c r="E49">
        <v>1542</v>
      </c>
      <c r="F49">
        <v>289</v>
      </c>
      <c r="G49" s="1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BusinessInterface</v>
      </c>
      <c r="H49" s="1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>GIM</v>
      </c>
      <c r="I49" s="1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BusinessActor</v>
      </c>
      <c r="J49" s="15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>Intermediary Relations</v>
      </c>
      <c r="K49" s="15" t="str" cm="1">
        <f t="array" ref="K49">IF(
    AND(
        ISNUMBER(MATCH(SUBSTITUTE(G49, " ", ""), SUBSTITUTE(Sheet2!$AK$5:$AK$13, " ", ""), 0)),
        ISNUMBER(MATCH(SUBSTITUTE(I49, " ", ""), SUBSTITUTE(Sheet2!$AL$4:$BB$4,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  <c r="L49" s="15" t="str" cm="1">
        <f t="array" ref="L49">IF(
    AND(
        ISNUMBER(MATCH(SUBSTITUTE(G49, " ", ""), SUBSTITUTE(Sheet2!$AK$19:$AK$35, " ", ""), 0)),
        ISNUMBER(MATCH(SUBSTITUTE(I49, " ", ""), SUBSTITUTE(Sheet2!$AL$18:$AT$18, " ", ""), 0))
    ),
    IF(
        ISNUMBER(MATCH(B49, Sheet2!$BE$3:$BE$13, 0)),
        IF(
            ISNUMBER(MATCH(INDEX(Sheet2!$BD$3:$BD$13, MATCH(B49, Sheet2!$BE$3:$BE$13, 0)), Sheet2!$BD$3:$BD$13, 0)),
            "True",
            "False"
        ),
        "False"
    ),
    "Bukan pasangan yang dicari"
)</f>
        <v>Bukan pasangan yang dicari</v>
      </c>
    </row>
    <row r="50" spans="1:12" hidden="1" x14ac:dyDescent="0.25">
      <c r="A50">
        <v>1274</v>
      </c>
      <c r="B50" t="s">
        <v>7</v>
      </c>
      <c r="E50">
        <v>1250</v>
      </c>
      <c r="F50">
        <v>1208</v>
      </c>
      <c r="G50" s="15" t="str">
        <f>IFERROR(
    IF(
        ISNUMBER(MATCH(E50, Elements!$A$2:$A$200, 0)),
        IF(
            INDEX(Elements!$C$2:$C$200, MATCH(E50, Elements!$A$2:$A$200, 0)) &lt;&gt; "",
            INDEX(Elements!$B$2:$B$200, MATCH(E50, Elements!$A$2:$A$200, 0)),
            "kosong"
        ),
        "tidak ditemukan"
    ),
    "ID tidak ditemukan"
)</f>
        <v>Value</v>
      </c>
      <c r="H50" s="15" t="str">
        <f>IFERROR(
    IF(
        ISNUMBER(MATCH(E50, Elements!$A$2:$A$200, 0)),
        IF(
            INDEX(Elements!$C$2:$C$200, MATCH(E50, Elements!$A$2:$A$200, 0)) &lt;&gt; "",
            INDEX(Elements!$C$2:$C$200, MATCH(E50, Elements!$A$2:$A$200, 0)),
            "kosong"
        ),
        "tidak ditemukan"
    ),
    "ID tidak ditemukan"
)</f>
        <v>Be Insured</v>
      </c>
      <c r="I50" s="15" t="str">
        <f>IFERROR(
    IF(
        ISNUMBER(MATCH(F50, Elements!$A$2:$A$200, 0)),
        IF(
            INDEX(Elements!$C$2:$C$200, MATCH(F50, Elements!$A$2:$A$200, 0)) &lt;&gt; "",
            INDEX(Elements!$B$2:$B$200, MATCH(F50, Elements!$A$2:$A$200, 0)),
            "kosong"
        ),
        "tidak ditemukan"
    ),
    "ID tidak ditemukan"
)</f>
        <v>BusinessService</v>
      </c>
      <c r="J50" s="15" t="str">
        <f>IFERROR(
    IF(
        ISNUMBER(MATCH(F50, Elements!$A$2:$A$200, 0)),
        IF(
            INDEX(Elements!$C$2:$C$200, MATCH(F50, Elements!$A$2:$A$200, 0)) &lt;&gt; "",
            INDEX(Elements!$C$2:$C$200, MATCH(F50, Elements!$A$2:$A$200, 0)),
            "kosong"
        ),
        "tidak ditemukan"
    ),
    "ID tidak ditemukan"
)</f>
        <v>Premium Payment Service</v>
      </c>
      <c r="K50" s="15" t="str" cm="1">
        <f t="array" ref="K50">IF(
    AND(
        ISNUMBER(MATCH(SUBSTITUTE(G50, " ", ""), SUBSTITUTE(Sheet2!$AK$5:$AK$13, " ", ""), 0)),
        ISNUMBER(MATCH(SUBSTITUTE(I50, " ", ""), SUBSTITUTE(Sheet2!$AL$4:$BB$4,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  <c r="L50" s="15" t="str" cm="1">
        <f t="array" ref="L50">IF(
    AND(
        ISNUMBER(MATCH(SUBSTITUTE(G50, " ", ""), SUBSTITUTE(Sheet2!$AK$19:$AK$35, " ", ""), 0)),
        ISNUMBER(MATCH(SUBSTITUTE(I50, " ", ""), SUBSTITUTE(Sheet2!$AL$18:$AT$18, " ", ""), 0))
    ),
    IF(
        ISNUMBER(MATCH(B50, Sheet2!$BE$3:$BE$13, 0)),
        IF(
            ISNUMBER(MATCH(INDEX(Sheet2!$BD$3:$BD$13, MATCH(B50, Sheet2!$BE$3:$BE$13, 0)), Sheet2!$BD$3:$BD$13, 0)),
            "True",
            "False"
        ),
        "False"
    ),
    "Bukan pasangan yang dicari"
)</f>
        <v>Bukan pasangan yang dicari</v>
      </c>
    </row>
    <row r="51" spans="1:12" hidden="1" x14ac:dyDescent="0.25">
      <c r="A51" t="s">
        <v>246</v>
      </c>
      <c r="B51" t="s">
        <v>7</v>
      </c>
      <c r="E51">
        <v>986</v>
      </c>
      <c r="F51">
        <v>1089</v>
      </c>
      <c r="G51" s="15" t="str">
        <f>IFERROR(
    IF(
        ISNUMBER(MATCH(E51, Elements!$A$2:$A$200, 0)),
        IF(
            INDEX(Elements!$C$2:$C$200, MATCH(E51, Elements!$A$2:$A$200, 0)) &lt;&gt; "",
            INDEX(Elements!$B$2:$B$200, MATCH(E51, Elements!$A$2:$A$200, 0)),
            "kosong"
        ),
        "tidak ditemukan"
    ),
    "ID tidak ditemukan"
)</f>
        <v>Node</v>
      </c>
      <c r="H51" s="15" t="str">
        <f>IFERROR(
    IF(
        ISNUMBER(MATCH(E51, Elements!$A$2:$A$200, 0)),
        IF(
            INDEX(Elements!$C$2:$C$200, MATCH(E51, Elements!$A$2:$A$200, 0)) &lt;&gt; "",
            INDEX(Elements!$C$2:$C$200, MATCH(E51, Elements!$A$2:$A$200, 0)),
            "kosong"
        ),
        "tidak ditemukan"
    ),
    "ID tidak ditemukan"
)</f>
        <v>Mainframe</v>
      </c>
      <c r="I51" s="15" t="str">
        <f>IFERROR(
    IF(
        ISNUMBER(MATCH(F51, Elements!$A$2:$A$200, 0)),
        IF(
            INDEX(Elements!$C$2:$C$200, MATCH(F51, Elements!$A$2:$A$200, 0)) &lt;&gt; "",
            INDEX(Elements!$B$2:$B$200, MATCH(F51, Elements!$A$2:$A$200, 0)),
            "kosong"
        ),
        "tidak ditemukan"
    ),
    "ID tidak ditemukan"
)</f>
        <v>CommunicationNetwork</v>
      </c>
      <c r="J51" s="15" t="str">
        <f>IFERROR(
    IF(
        ISNUMBER(MATCH(F51, Elements!$A$2:$A$200, 0)),
        IF(
            INDEX(Elements!$C$2:$C$200, MATCH(F51, Elements!$A$2:$A$200, 0)) &lt;&gt; "",
            INDEX(Elements!$C$2:$C$200, MATCH(F51, Elements!$A$2:$A$200, 0)),
            "kosong"
        ),
        "tidak ditemukan"
    ),
    "ID tidak ditemukan"
)</f>
        <v>LAN</v>
      </c>
      <c r="K51" s="15" t="str" cm="1">
        <f t="array" ref="K51">IF(
    AND(
        ISNUMBER(MATCH(SUBSTITUTE(G51, " ", ""), SUBSTITUTE(Sheet2!$AK$5:$AK$13, " ", ""), 0)),
        ISNUMBER(MATCH(SUBSTITUTE(I51, " ", ""), SUBSTITUTE(Sheet2!$AL$4:$BB$4,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  <c r="L51" s="15" t="str" cm="1">
        <f t="array" ref="L51">IF(
    AND(
        ISNUMBER(MATCH(SUBSTITUTE(G51, " ", ""), SUBSTITUTE(Sheet2!$AK$19:$AK$35, " ", ""), 0)),
        ISNUMBER(MATCH(SUBSTITUTE(I51, " ", ""), SUBSTITUTE(Sheet2!$AL$18:$AT$18, " ", ""), 0))
    ),
    IF(
        ISNUMBER(MATCH(B51, Sheet2!$BE$3:$BE$13, 0)),
        IF(
            ISNUMBER(MATCH(INDEX(Sheet2!$BD$3:$BD$13, MATCH(B51, Sheet2!$BE$3:$BE$13, 0)), Sheet2!$BD$3:$BD$13, 0)),
            "True",
            "False"
        ),
        "False"
    ),
    "Bukan pasangan yang dicari"
)</f>
        <v>Bukan pasangan yang dicari</v>
      </c>
    </row>
    <row r="52" spans="1:12" hidden="1" x14ac:dyDescent="0.25">
      <c r="A52" t="s">
        <v>247</v>
      </c>
      <c r="B52" t="s">
        <v>7</v>
      </c>
      <c r="E52">
        <v>1089</v>
      </c>
      <c r="F52">
        <v>998</v>
      </c>
      <c r="G52" s="15" t="str">
        <f>IFERROR(
    IF(
        ISNUMBER(MATCH(E52, Elements!$A$2:$A$200, 0)),
        IF(
            INDEX(Elements!$C$2:$C$200, MATCH(E52, Elements!$A$2:$A$200, 0)) &lt;&gt; "",
            INDEX(Elements!$B$2:$B$200, MATCH(E52, Elements!$A$2:$A$200, 0)),
            "kosong"
        ),
        "tidak ditemukan"
    ),
    "ID tidak ditemukan"
)</f>
        <v>CommunicationNetwork</v>
      </c>
      <c r="H52" s="15" t="str">
        <f>IFERROR(
    IF(
        ISNUMBER(MATCH(E52, Elements!$A$2:$A$200, 0)),
        IF(
            INDEX(Elements!$C$2:$C$200, MATCH(E52, Elements!$A$2:$A$200, 0)) &lt;&gt; "",
            INDEX(Elements!$C$2:$C$200, MATCH(E52, Elements!$A$2:$A$200, 0)),
            "kosong"
        ),
        "tidak ditemukan"
    ),
    "ID tidak ditemukan"
)</f>
        <v>LAN</v>
      </c>
      <c r="I52" s="15" t="str">
        <f>IFERROR(
    IF(
        ISNUMBER(MATCH(F52, Elements!$A$2:$A$200, 0)),
        IF(
            INDEX(Elements!$C$2:$C$200, MATCH(F52, Elements!$A$2:$A$200, 0)) &lt;&gt; "",
            INDEX(Elements!$B$2:$B$200, MATCH(F52, Elements!$A$2:$A$200, 0)),
            "kosong"
        ),
        "tidak ditemukan"
    ),
    "ID tidak ditemukan"
)</f>
        <v>Node</v>
      </c>
      <c r="J52" s="15" t="str">
        <f>IFERROR(
    IF(
        ISNUMBER(MATCH(F52, Elements!$A$2:$A$200, 0)),
        IF(
            INDEX(Elements!$C$2:$C$200, MATCH(F52, Elements!$A$2:$A$200, 0)) &lt;&gt; "",
            INDEX(Elements!$C$2:$C$200, MATCH(F52, Elements!$A$2:$A$200, 0)),
            "kosong"
        ),
        "tidak ditemukan"
    ),
    "ID tidak ditemukan"
)</f>
        <v>Firewall</v>
      </c>
      <c r="K52" s="15" t="str" cm="1">
        <f t="array" ref="K52">IF(
    AND(
        ISNUMBER(MATCH(SUBSTITUTE(G52, " ", ""), SUBSTITUTE(Sheet2!$AK$5:$AK$13, " ", ""), 0)),
        ISNUMBER(MATCH(SUBSTITUTE(I52, " ", ""), SUBSTITUTE(Sheet2!$AL$4:$BB$4,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  <c r="L52" s="15" t="str" cm="1">
        <f t="array" ref="L52">IF(
    AND(
        ISNUMBER(MATCH(SUBSTITUTE(G52, " ", ""), SUBSTITUTE(Sheet2!$AK$19:$AK$35, " ", ""), 0)),
        ISNUMBER(MATCH(SUBSTITUTE(I52, " ", ""), SUBSTITUTE(Sheet2!$AL$18:$AT$18, " ", ""), 0))
    ),
    IF(
        ISNUMBER(MATCH(B52, Sheet2!$BE$3:$BE$13, 0)),
        IF(
            ISNUMBER(MATCH(INDEX(Sheet2!$BD$3:$BD$13, MATCH(B52, Sheet2!$BE$3:$BE$13, 0)), Sheet2!$BD$3:$BD$13, 0)),
            "True",
            "False"
        ),
        "False"
    ),
    "Bukan pasangan yang dicari"
)</f>
        <v>Bukan pasangan yang dicari</v>
      </c>
    </row>
    <row r="53" spans="1:12" hidden="1" x14ac:dyDescent="0.25">
      <c r="A53" t="s">
        <v>248</v>
      </c>
      <c r="B53" t="s">
        <v>7</v>
      </c>
      <c r="E53">
        <v>998</v>
      </c>
      <c r="F53">
        <v>1095</v>
      </c>
      <c r="G53" s="15" t="str">
        <f>IFERROR(
    IF(
        ISNUMBER(MATCH(E53, Elements!$A$2:$A$200, 0)),
        IF(
            INDEX(Elements!$C$2:$C$200, MATCH(E53, Elements!$A$2:$A$200, 0)) &lt;&gt; "",
            INDEX(Elements!$B$2:$B$200, MATCH(E53, Elements!$A$2:$A$200, 0)),
            "kosong"
        ),
        "tidak ditemukan"
    ),
    "ID tidak ditemukan"
)</f>
        <v>Node</v>
      </c>
      <c r="H53" s="15" t="str">
        <f>IFERROR(
    IF(
        ISNUMBER(MATCH(E53, Elements!$A$2:$A$200, 0)),
        IF(
            INDEX(Elements!$C$2:$C$200, MATCH(E53, Elements!$A$2:$A$200, 0)) &lt;&gt; "",
            INDEX(Elements!$C$2:$C$200, MATCH(E53, Elements!$A$2:$A$200, 0)),
            "kosong"
        ),
        "tidak ditemukan"
    ),
    "ID tidak ditemukan"
)</f>
        <v>Firewall</v>
      </c>
      <c r="I53" s="15" t="str">
        <f>IFERROR(
    IF(
        ISNUMBER(MATCH(F53, Elements!$A$2:$A$200, 0)),
        IF(
            INDEX(Elements!$C$2:$C$200, MATCH(F53, Elements!$A$2:$A$200, 0)) &lt;&gt; "",
            INDEX(Elements!$B$2:$B$200, MATCH(F53, Elements!$A$2:$A$200, 0)),
            "kosong"
        ),
        "tidak ditemukan"
    ),
    "ID tidak ditemukan"
)</f>
        <v>CommunicationNetwork</v>
      </c>
      <c r="J53" s="15" t="str">
        <f>IFERROR(
    IF(
        ISNUMBER(MATCH(F53, Elements!$A$2:$A$200, 0)),
        IF(
            INDEX(Elements!$C$2:$C$200, MATCH(F53, Elements!$A$2:$A$200, 0)) &lt;&gt; "",
            INDEX(Elements!$C$2:$C$200, MATCH(F53, Elements!$A$2:$A$200, 0)),
            "kosong"
        ),
        "tidak ditemukan"
    ),
    "ID tidak ditemukan"
)</f>
        <v>BIBIT</v>
      </c>
      <c r="K53" s="15" t="str" cm="1">
        <f t="array" ref="K53">IF(
    AND(
        ISNUMBER(MATCH(SUBSTITUTE(G53, " ", ""), SUBSTITUTE(Sheet2!$AK$5:$AK$13, " ", ""), 0)),
        ISNUMBER(MATCH(SUBSTITUTE(I53, " ", ""), SUBSTITUTE(Sheet2!$AL$4:$BB$4,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  <c r="L53" s="15" t="str" cm="1">
        <f t="array" ref="L53">IF(
    AND(
        ISNUMBER(MATCH(SUBSTITUTE(G53, " ", ""), SUBSTITUTE(Sheet2!$AK$19:$AK$35, " ", ""), 0)),
        ISNUMBER(MATCH(SUBSTITUTE(I53, " ", ""), SUBSTITUTE(Sheet2!$AL$18:$AT$18, " ", ""), 0))
    ),
    IF(
        ISNUMBER(MATCH(B53, Sheet2!$BE$3:$BE$13, 0)),
        IF(
            ISNUMBER(MATCH(INDEX(Sheet2!$BD$3:$BD$13, MATCH(B53, Sheet2!$BE$3:$BE$13, 0)), Sheet2!$BD$3:$BD$13, 0)),
            "True",
            "False"
        ),
        "False"
    ),
    "Bukan pasangan yang dicari"
)</f>
        <v>Bukan pasangan yang dicari</v>
      </c>
    </row>
    <row r="54" spans="1:12" hidden="1" x14ac:dyDescent="0.25">
      <c r="A54" t="s">
        <v>249</v>
      </c>
      <c r="B54" t="s">
        <v>7</v>
      </c>
      <c r="E54">
        <v>1095</v>
      </c>
      <c r="F54">
        <v>1004</v>
      </c>
      <c r="G54" s="15" t="str">
        <f>IFERROR(
    IF(
        ISNUMBER(MATCH(E54, Elements!$A$2:$A$200, 0)),
        IF(
            INDEX(Elements!$C$2:$C$200, MATCH(E54, Elements!$A$2:$A$200, 0)) &lt;&gt; "",
            INDEX(Elements!$B$2:$B$200, MATCH(E54, Elements!$A$2:$A$200, 0)),
            "kosong"
        ),
        "tidak ditemukan"
    ),
    "ID tidak ditemukan"
)</f>
        <v>CommunicationNetwork</v>
      </c>
      <c r="H54" s="15" t="str">
        <f>IFERROR(
    IF(
        ISNUMBER(MATCH(E54, Elements!$A$2:$A$200, 0)),
        IF(
            INDEX(Elements!$C$2:$C$200, MATCH(E54, Elements!$A$2:$A$200, 0)) &lt;&gt; "",
            INDEX(Elements!$C$2:$C$200, MATCH(E54, Elements!$A$2:$A$200, 0)),
            "kosong"
        ),
        "tidak ditemukan"
    ),
    "ID tidak ditemukan"
)</f>
        <v>BIBIT</v>
      </c>
      <c r="I54" s="15" t="str">
        <f>IFERROR(
    IF(
        ISNUMBER(MATCH(F54, Elements!$A$2:$A$200, 0)),
        IF(
            INDEX(Elements!$C$2:$C$200, MATCH(F54, Elements!$A$2:$A$200, 0)) &lt;&gt; "",
            INDEX(Elements!$B$2:$B$200, MATCH(F54, Elements!$A$2:$A$200, 0)),
            "kosong"
        ),
        "tidak ditemukan"
    ),
    "ID tidak ditemukan"
)</f>
        <v>Node</v>
      </c>
      <c r="J54" s="15" t="str">
        <f>IFERROR(
    IF(
        ISNUMBER(MATCH(F54, Elements!$A$2:$A$200, 0)),
        IF(
            INDEX(Elements!$C$2:$C$200, MATCH(F54, Elements!$A$2:$A$200, 0)) &lt;&gt; "",
            INDEX(Elements!$C$2:$C$200, MATCH(F54, Elements!$A$2:$A$200, 0)),
            "kosong"
        ),
        "tidak ditemukan"
    ),
    "ID tidak ditemukan"
)</f>
        <v>Firewall</v>
      </c>
      <c r="K54" s="15" t="str" cm="1">
        <f t="array" ref="K54">IF(
    AND(
        ISNUMBER(MATCH(SUBSTITUTE(G54, " ", ""), SUBSTITUTE(Sheet2!$AK$5:$AK$13, " ", ""), 0)),
        ISNUMBER(MATCH(SUBSTITUTE(I54, " ", ""), SUBSTITUTE(Sheet2!$AL$4:$BB$4,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  <c r="L54" s="15" t="str" cm="1">
        <f t="array" ref="L54">IF(
    AND(
        ISNUMBER(MATCH(SUBSTITUTE(G54, " ", ""), SUBSTITUTE(Sheet2!$AK$19:$AK$35, " ", ""), 0)),
        ISNUMBER(MATCH(SUBSTITUTE(I54, " ", ""), SUBSTITUTE(Sheet2!$AL$18:$AT$18, " ", ""), 0))
    ),
    IF(
        ISNUMBER(MATCH(B54, Sheet2!$BE$3:$BE$13, 0)),
        IF(
            ISNUMBER(MATCH(INDEX(Sheet2!$BD$3:$BD$13, MATCH(B54, Sheet2!$BE$3:$BE$13, 0)), Sheet2!$BD$3:$BD$13, 0)),
            "True",
            "False"
        ),
        "False"
    ),
    "Bukan pasangan yang dicari"
)</f>
        <v>Bukan pasangan yang dicari</v>
      </c>
    </row>
    <row r="55" spans="1:12" hidden="1" x14ac:dyDescent="0.25">
      <c r="A55" t="s">
        <v>250</v>
      </c>
      <c r="B55" t="s">
        <v>7</v>
      </c>
      <c r="E55">
        <v>1004</v>
      </c>
      <c r="F55">
        <v>1101</v>
      </c>
      <c r="G55" s="15" t="str">
        <f>IFERROR(
    IF(
        ISNUMBER(MATCH(E55, Elements!$A$2:$A$200, 0)),
        IF(
            INDEX(Elements!$C$2:$C$200, MATCH(E55, Elements!$A$2:$A$200, 0)) &lt;&gt; "",
            INDEX(Elements!$B$2:$B$200, MATCH(E55, Elements!$A$2:$A$200, 0)),
            "kosong"
        ),
        "tidak ditemukan"
    ),
    "ID tidak ditemukan"
)</f>
        <v>Node</v>
      </c>
      <c r="H55" s="15" t="str">
        <f>IFERROR(
    IF(
        ISNUMBER(MATCH(E55, Elements!$A$2:$A$200, 0)),
        IF(
            INDEX(Elements!$C$2:$C$200, MATCH(E55, Elements!$A$2:$A$200, 0)) &lt;&gt; "",
            INDEX(Elements!$C$2:$C$200, MATCH(E55, Elements!$A$2:$A$200, 0)),
            "kosong"
        ),
        "tidak ditemukan"
    ),
    "ID tidak ditemukan"
)</f>
        <v>Firewall</v>
      </c>
      <c r="I55" s="15" t="str">
        <f>IFERROR(
    IF(
        ISNUMBER(MATCH(F55, Elements!$A$2:$A$200, 0)),
        IF(
            INDEX(Elements!$C$2:$C$200, MATCH(F55, Elements!$A$2:$A$200, 0)) &lt;&gt; "",
            INDEX(Elements!$B$2:$B$200, MATCH(F55, Elements!$A$2:$A$200, 0)),
            "kosong"
        ),
        "tidak ditemukan"
    ),
    "ID tidak ditemukan"
)</f>
        <v>CommunicationNetwork</v>
      </c>
      <c r="J55" s="15" t="str">
        <f>IFERROR(
    IF(
        ISNUMBER(MATCH(F55, Elements!$A$2:$A$200, 0)),
        IF(
            INDEX(Elements!$C$2:$C$200, MATCH(F55, Elements!$A$2:$A$200, 0)) &lt;&gt; "",
            INDEX(Elements!$C$2:$C$200, MATCH(F55, Elements!$A$2:$A$200, 0)),
            "kosong"
        ),
        "tidak ditemukan"
    ),
    "ID tidak ditemukan"
)</f>
        <v>LAN</v>
      </c>
      <c r="K55" s="15" t="str" cm="1">
        <f t="array" ref="K55">IF(
    AND(
        ISNUMBER(MATCH(SUBSTITUTE(G55, " ", ""), SUBSTITUTE(Sheet2!$AK$5:$AK$13, " ", ""), 0)),
        ISNUMBER(MATCH(SUBSTITUTE(I55, " ", ""), SUBSTITUTE(Sheet2!$AL$4:$BB$4, " ", ""), 0))
    ),
    IF(
        ISNUMBER(MATCH(B55, Sheet2!$BE$3:$BE$13, 0)),
        IF(
            ISNUMBER(MATCH(INDEX(Sheet2!$BD$3:$BD$13, MATCH(B55, Sheet2!$BE$3:$BE$13, 0)), Sheet2!$BD$3:$BD$13, 0)),
            "True",
            "False"
        ),
        "False"
    ),
    "Bukan pasangan yang dicari"
)</f>
        <v>Bukan pasangan yang dicari</v>
      </c>
      <c r="L55" s="15" t="str" cm="1">
        <f t="array" ref="L55">IF(
    AND(
        ISNUMBER(MATCH(SUBSTITUTE(G55, " ", ""), SUBSTITUTE(Sheet2!$AK$19:$AK$35, " ", ""), 0)),
        ISNUMBER(MATCH(SUBSTITUTE(I55, " ", ""), SUBSTITUTE(Sheet2!$AL$18:$AT$18, " ", ""), 0))
    ),
    IF(
        ISNUMBER(MATCH(B55, Sheet2!$BE$3:$BE$13, 0)),
        IF(
            ISNUMBER(MATCH(INDEX(Sheet2!$BD$3:$BD$13, MATCH(B55, Sheet2!$BE$3:$BE$13, 0)), Sheet2!$BD$3:$BD$13, 0)),
            "True",
            "False"
        ),
        "False"
    ),
    "Bukan pasangan yang dicari"
)</f>
        <v>Bukan pasangan yang dicari</v>
      </c>
    </row>
    <row r="56" spans="1:12" hidden="1" x14ac:dyDescent="0.25">
      <c r="A56" t="s">
        <v>251</v>
      </c>
      <c r="B56" t="s">
        <v>7</v>
      </c>
      <c r="E56">
        <v>1101</v>
      </c>
      <c r="F56">
        <v>1071</v>
      </c>
      <c r="G56" s="15" t="str">
        <f>IFERROR(
    IF(
        ISNUMBER(MATCH(E56, Elements!$A$2:$A$200, 0)),
        IF(
            INDEX(Elements!$C$2:$C$200, MATCH(E56, Elements!$A$2:$A$200, 0)) &lt;&gt; "",
            INDEX(Elements!$B$2:$B$200, MATCH(E56, Elements!$A$2:$A$200, 0)),
            "kosong"
        ),
        "tidak ditemukan"
    ),
    "ID tidak ditemukan"
)</f>
        <v>CommunicationNetwork</v>
      </c>
      <c r="H56" s="15" t="str">
        <f>IFERROR(
    IF(
        ISNUMBER(MATCH(E56, Elements!$A$2:$A$200, 0)),
        IF(
            INDEX(Elements!$C$2:$C$200, MATCH(E56, Elements!$A$2:$A$200, 0)) &lt;&gt; "",
            INDEX(Elements!$C$2:$C$200, MATCH(E56, Elements!$A$2:$A$200, 0)),
            "kosong"
        ),
        "tidak ditemukan"
    ),
    "ID tidak ditemukan"
)</f>
        <v>LAN</v>
      </c>
      <c r="I56" s="15" t="str">
        <f>IFERROR(
    IF(
        ISNUMBER(MATCH(F56, Elements!$A$2:$A$200, 0)),
        IF(
            INDEX(Elements!$C$2:$C$200, MATCH(F56, Elements!$A$2:$A$200, 0)) &lt;&gt; "",
            INDEX(Elements!$B$2:$B$200, MATCH(F56, Elements!$A$2:$A$200, 0)),
            "kosong"
        ),
        "tidak ditemukan"
    ),
    "ID tidak ditemukan"
)</f>
        <v>Device</v>
      </c>
      <c r="J56" s="15" t="str">
        <f>IFERROR(
    IF(
        ISNUMBER(MATCH(F56, Elements!$A$2:$A$200, 0)),
        IF(
            INDEX(Elements!$C$2:$C$200, MATCH(F56, Elements!$A$2:$A$200, 0)) &lt;&gt; "",
            INDEX(Elements!$C$2:$C$200, MATCH(F56, Elements!$A$2:$A$200, 0)),
            "kosong"
        ),
        "tidak ditemukan"
    ),
    "ID tidak ditemukan"
)</f>
        <v>Admin Server</v>
      </c>
      <c r="K56" s="15" t="str" cm="1">
        <f t="array" ref="K56">IF(
    AND(
        ISNUMBER(MATCH(SUBSTITUTE(G56, " ", ""), SUBSTITUTE(Sheet2!$AK$5:$AK$13, " ", ""), 0)),
        ISNUMBER(MATCH(SUBSTITUTE(I56, " ", ""), SUBSTITUTE(Sheet2!$AL$4:$BB$4, " ", ""), 0))
    ),
    IF(
        ISNUMBER(MATCH(B56, Sheet2!$BE$3:$BE$13, 0)),
        IF(
            ISNUMBER(MATCH(INDEX(Sheet2!$BD$3:$BD$13, MATCH(B56, Sheet2!$BE$3:$BE$13, 0)), Sheet2!$BD$3:$BD$13, 0)),
            "True",
            "False"
        ),
        "False"
    ),
    "Bukan pasangan yang dicari"
)</f>
        <v>Bukan pasangan yang dicari</v>
      </c>
      <c r="L56" s="15" t="str" cm="1">
        <f t="array" ref="L56">IF(
    AND(
        ISNUMBER(MATCH(SUBSTITUTE(G56, " ", ""), SUBSTITUTE(Sheet2!$AK$19:$AK$35, " ", ""), 0)),
        ISNUMBER(MATCH(SUBSTITUTE(I56, " ", ""), SUBSTITUTE(Sheet2!$AL$18:$AT$18, " ", ""), 0))
    ),
    IF(
        ISNUMBER(MATCH(B56, Sheet2!$BE$3:$BE$13, 0)),
        IF(
            ISNUMBER(MATCH(INDEX(Sheet2!$BD$3:$BD$13, MATCH(B56, Sheet2!$BE$3:$BE$13, 0)), Sheet2!$BD$3:$BD$13, 0)),
            "True",
            "False"
        ),
        "False"
    ),
    "Bukan pasangan yang dicari"
)</f>
        <v>Bukan pasangan yang dicari</v>
      </c>
    </row>
    <row r="57" spans="1:12" hidden="1" x14ac:dyDescent="0.25">
      <c r="A57" t="s">
        <v>252</v>
      </c>
      <c r="B57" t="s">
        <v>7</v>
      </c>
      <c r="E57">
        <v>1089</v>
      </c>
      <c r="F57">
        <v>1065</v>
      </c>
      <c r="G57" s="15" t="str">
        <f>IFERROR(
    IF(
        ISNUMBER(MATCH(E57, Elements!$A$2:$A$200, 0)),
        IF(
            INDEX(Elements!$C$2:$C$200, MATCH(E57, Elements!$A$2:$A$200, 0)) &lt;&gt; "",
            INDEX(Elements!$B$2:$B$200, MATCH(E57, Elements!$A$2:$A$200, 0)),
            "kosong"
        ),
        "tidak ditemukan"
    ),
    "ID tidak ditemukan"
)</f>
        <v>CommunicationNetwork</v>
      </c>
      <c r="H57" s="15" t="str">
        <f>IFERROR(
    IF(
        ISNUMBER(MATCH(E57, Elements!$A$2:$A$200, 0)),
        IF(
            INDEX(Elements!$C$2:$C$200, MATCH(E57, Elements!$A$2:$A$200, 0)) &lt;&gt; "",
            INDEX(Elements!$C$2:$C$200, MATCH(E57, Elements!$A$2:$A$200, 0)),
            "kosong"
        ),
        "tidak ditemukan"
    ),
    "ID tidak ditemukan"
)</f>
        <v>LAN</v>
      </c>
      <c r="I57" s="15" t="str">
        <f>IFERROR(
    IF(
        ISNUMBER(MATCH(F57, Elements!$A$2:$A$200, 0)),
        IF(
            INDEX(Elements!$C$2:$C$200, MATCH(F57, Elements!$A$2:$A$200, 0)) &lt;&gt; "",
            INDEX(Elements!$B$2:$B$200, MATCH(F57, Elements!$A$2:$A$200, 0)),
            "kosong"
        ),
        "tidak ditemukan"
    ),
    "ID tidak ditemukan"
)</f>
        <v>Device</v>
      </c>
      <c r="J57" s="15" t="str">
        <f>IFERROR(
    IF(
        ISNUMBER(MATCH(F57, Elements!$A$2:$A$200, 0)),
        IF(
            INDEX(Elements!$C$2:$C$200, MATCH(F57, Elements!$A$2:$A$200, 0)) &lt;&gt; "",
            INDEX(Elements!$C$2:$C$200, MATCH(F57, Elements!$A$2:$A$200, 0)),
            "kosong"
        ),
        "tidak ditemukan"
    ),
    "ID tidak ditemukan"
)</f>
        <v>NAS File Server</v>
      </c>
      <c r="K57" s="15" t="str" cm="1">
        <f t="array" ref="K57">IF(
    AND(
        ISNUMBER(MATCH(SUBSTITUTE(G57, " ", ""), SUBSTITUTE(Sheet2!$AK$5:$AK$13, " ", ""), 0)),
        ISNUMBER(MATCH(SUBSTITUTE(I57, " ", ""), SUBSTITUTE(Sheet2!$AL$4:$BB$4, " ", ""), 0))
    ),
    IF(
        ISNUMBER(MATCH(B57, Sheet2!$BE$3:$BE$13, 0)),
        IF(
            ISNUMBER(MATCH(INDEX(Sheet2!$BD$3:$BD$13, MATCH(B57, Sheet2!$BE$3:$BE$13, 0)), Sheet2!$BD$3:$BD$13, 0)),
            "True",
            "False"
        ),
        "False"
    ),
    "Bukan pasangan yang dicari"
)</f>
        <v>Bukan pasangan yang dicari</v>
      </c>
      <c r="L57" s="15" t="str" cm="1">
        <f t="array" ref="L57">IF(
    AND(
        ISNUMBER(MATCH(SUBSTITUTE(G57, " ", ""), SUBSTITUTE(Sheet2!$AK$19:$AK$35, " ", ""), 0)),
        ISNUMBER(MATCH(SUBSTITUTE(I57, " ", ""), SUBSTITUTE(Sheet2!$AL$18:$AT$18, " ", ""), 0))
    ),
    IF(
        ISNUMBER(MATCH(B57, Sheet2!$BE$3:$BE$13, 0)),
        IF(
            ISNUMBER(MATCH(INDEX(Sheet2!$BD$3:$BD$13, MATCH(B57, Sheet2!$BE$3:$BE$13, 0)), Sheet2!$BD$3:$BD$13, 0)),
            "True",
            "False"
        ),
        "False"
    ),
    "Bukan pasangan yang dicari"
)</f>
        <v>Bukan pasangan yang dicari</v>
      </c>
    </row>
    <row r="58" spans="1:12" hidden="1" x14ac:dyDescent="0.25">
      <c r="A58" t="s">
        <v>253</v>
      </c>
      <c r="B58" t="s">
        <v>7</v>
      </c>
      <c r="E58">
        <v>992</v>
      </c>
      <c r="F58">
        <v>1089</v>
      </c>
      <c r="G58" s="15" t="str">
        <f>IFERROR(
    IF(
        ISNUMBER(MATCH(E58, Elements!$A$2:$A$200, 0)),
        IF(
            INDEX(Elements!$C$2:$C$200, MATCH(E58, Elements!$A$2:$A$200, 0)) &lt;&gt; "",
            INDEX(Elements!$B$2:$B$200, MATCH(E58, Elements!$A$2:$A$200, 0)),
            "kosong"
        ),
        "tidak ditemukan"
    ),
    "ID tidak ditemukan"
)</f>
        <v>Node</v>
      </c>
      <c r="H58" s="15" t="str">
        <f>IFERROR(
    IF(
        ISNUMBER(MATCH(E58, Elements!$A$2:$A$200, 0)),
        IF(
            INDEX(Elements!$C$2:$C$200, MATCH(E58, Elements!$A$2:$A$200, 0)) &lt;&gt; "",
            INDEX(Elements!$C$2:$C$200, MATCH(E58, Elements!$A$2:$A$200, 0)),
            "kosong"
        ),
        "tidak ditemukan"
    ),
    "ID tidak ditemukan"
)</f>
        <v>Unix Server Farm</v>
      </c>
      <c r="I58" s="15" t="str">
        <f>IFERROR(
    IF(
        ISNUMBER(MATCH(F58, Elements!$A$2:$A$200, 0)),
        IF(
            INDEX(Elements!$C$2:$C$200, MATCH(F58, Elements!$A$2:$A$200, 0)) &lt;&gt; "",
            INDEX(Elements!$B$2:$B$200, MATCH(F58, Elements!$A$2:$A$200, 0)),
            "kosong"
        ),
        "tidak ditemukan"
    ),
    "ID tidak ditemukan"
)</f>
        <v>CommunicationNetwork</v>
      </c>
      <c r="J58" s="15" t="str">
        <f>IFERROR(
    IF(
        ISNUMBER(MATCH(F58, Elements!$A$2:$A$200, 0)),
        IF(
            INDEX(Elements!$C$2:$C$200, MATCH(F58, Elements!$A$2:$A$200, 0)) &lt;&gt; "",
            INDEX(Elements!$C$2:$C$200, MATCH(F58, Elements!$A$2:$A$200, 0)),
            "kosong"
        ),
        "tidak ditemukan"
    ),
    "ID tidak ditemukan"
)</f>
        <v>LAN</v>
      </c>
      <c r="K58" s="15" t="str" cm="1">
        <f t="array" ref="K58">IF(
    AND(
        ISNUMBER(MATCH(SUBSTITUTE(G58, " ", ""), SUBSTITUTE(Sheet2!$AK$5:$AK$13, " ", ""), 0)),
        ISNUMBER(MATCH(SUBSTITUTE(I58, " ", ""), SUBSTITUTE(Sheet2!$AL$4:$BB$4, " ", ""), 0))
    ),
    IF(
        ISNUMBER(MATCH(B58, Sheet2!$BE$3:$BE$13, 0)),
        IF(
            ISNUMBER(MATCH(INDEX(Sheet2!$BD$3:$BD$13, MATCH(B58, Sheet2!$BE$3:$BE$13, 0)), Sheet2!$BD$3:$BD$13, 0)),
            "True",
            "False"
        ),
        "False"
    ),
    "Bukan pasangan yang dicari"
)</f>
        <v>Bukan pasangan yang dicari</v>
      </c>
      <c r="L58" s="15" t="str" cm="1">
        <f t="array" ref="L58">IF(
    AND(
        ISNUMBER(MATCH(SUBSTITUTE(G58, " ", ""), SUBSTITUTE(Sheet2!$AK$19:$AK$35, " ", ""), 0)),
        ISNUMBER(MATCH(SUBSTITUTE(I58, " ", ""), SUBSTITUTE(Sheet2!$AL$18:$AT$18, " ", ""), 0))
    ),
    IF(
        ISNUMBER(MATCH(B58, Sheet2!$BE$3:$BE$13, 0)),
        IF(
            ISNUMBER(MATCH(INDEX(Sheet2!$BD$3:$BD$13, MATCH(B58, Sheet2!$BE$3:$BE$13, 0)), Sheet2!$BD$3:$BD$13, 0)),
            "True",
            "False"
        ),
        "False"
    ),
    "Bukan pasangan yang dicari"
)</f>
        <v>Bukan pasangan yang dicari</v>
      </c>
    </row>
    <row r="59" spans="1:12" hidden="1" x14ac:dyDescent="0.25">
      <c r="A59" t="s">
        <v>254</v>
      </c>
      <c r="B59" t="s">
        <v>7</v>
      </c>
      <c r="E59">
        <v>1101</v>
      </c>
      <c r="F59">
        <v>1882</v>
      </c>
      <c r="G59" s="15" t="str">
        <f>IFERROR(
    IF(
        ISNUMBER(MATCH(E59, Elements!$A$2:$A$200, 0)),
        IF(
            INDEX(Elements!$C$2:$C$200, MATCH(E59, Elements!$A$2:$A$200, 0)) &lt;&gt; "",
            INDEX(Elements!$B$2:$B$200, MATCH(E59, Elements!$A$2:$A$200, 0)),
            "kosong"
        ),
        "tidak ditemukan"
    ),
    "ID tidak ditemukan"
)</f>
        <v>CommunicationNetwork</v>
      </c>
      <c r="H59" s="15" t="str">
        <f>IFERROR(
    IF(
        ISNUMBER(MATCH(E59, Elements!$A$2:$A$200, 0)),
        IF(
            INDEX(Elements!$C$2:$C$200, MATCH(E59, Elements!$A$2:$A$200, 0)) &lt;&gt; "",
            INDEX(Elements!$C$2:$C$200, MATCH(E59, Elements!$A$2:$A$200, 0)),
            "kosong"
        ),
        "tidak ditemukan"
    ),
    "ID tidak ditemukan"
)</f>
        <v>LAN</v>
      </c>
      <c r="I59" s="15" t="str">
        <f>IFERROR(
    IF(
        ISNUMBER(MATCH(F59, Elements!$A$2:$A$200, 0)),
        IF(
            INDEX(Elements!$C$2:$C$200, MATCH(F59, Elements!$A$2:$A$200, 0)) &lt;&gt; "",
            INDEX(Elements!$B$2:$B$200, MATCH(F59, Elements!$A$2:$A$200, 0)),
            "kosong"
        ),
        "tidak ditemukan"
    ),
    "ID tidak ditemukan"
)</f>
        <v>Device</v>
      </c>
      <c r="J59" s="15" t="str">
        <f>IFERROR(
    IF(
        ISNUMBER(MATCH(F59, Elements!$A$2:$A$200, 0)),
        IF(
            INDEX(Elements!$C$2:$C$200, MATCH(F59, Elements!$A$2:$A$200, 0)) &lt;&gt; "",
            INDEX(Elements!$C$2:$C$200, MATCH(F59, Elements!$A$2:$A$200, 0)),
            "kosong"
        ),
        "tidak ditemukan"
    ),
    "ID tidak ditemukan"
)</f>
        <v>BIBIT Server</v>
      </c>
      <c r="K59" s="15" t="str" cm="1">
        <f t="array" ref="K59">IF(
    AND(
        ISNUMBER(MATCH(SUBSTITUTE(G59, " ", ""), SUBSTITUTE(Sheet2!$AK$5:$AK$13, " ", ""), 0)),
        ISNUMBER(MATCH(SUBSTITUTE(I59, " ", ""), SUBSTITUTE(Sheet2!$AL$4:$BB$4, " ", ""), 0))
    ),
    IF(
        ISNUMBER(MATCH(B59, Sheet2!$BE$3:$BE$13, 0)),
        IF(
            ISNUMBER(MATCH(INDEX(Sheet2!$BD$3:$BD$13, MATCH(B59, Sheet2!$BE$3:$BE$13, 0)), Sheet2!$BD$3:$BD$13, 0)),
            "True",
            "False"
        ),
        "False"
    ),
    "Bukan pasangan yang dicari"
)</f>
        <v>Bukan pasangan yang dicari</v>
      </c>
      <c r="L59" s="15" t="str" cm="1">
        <f t="array" ref="L59">IF(
    AND(
        ISNUMBER(MATCH(SUBSTITUTE(G59, " ", ""), SUBSTITUTE(Sheet2!$AK$19:$AK$35, " ", ""), 0)),
        ISNUMBER(MATCH(SUBSTITUTE(I59, " ", ""), SUBSTITUTE(Sheet2!$AL$18:$AT$18, " ", ""), 0))
    ),
    IF(
        ISNUMBER(MATCH(B59, Sheet2!$BE$3:$BE$13, 0)),
        IF(
            ISNUMBER(MATCH(INDEX(Sheet2!$BD$3:$BD$13, MATCH(B59, Sheet2!$BE$3:$BE$13, 0)), Sheet2!$BD$3:$BD$13, 0)),
            "True",
            "False"
        ),
        "False"
    ),
    "Bukan pasangan yang dicari"
)</f>
        <v>Bukan pasangan yang dicari</v>
      </c>
    </row>
    <row r="60" spans="1:12" hidden="1" x14ac:dyDescent="0.25">
      <c r="A60">
        <v>812</v>
      </c>
      <c r="B60" t="s">
        <v>8</v>
      </c>
      <c r="E60">
        <v>674</v>
      </c>
      <c r="F60">
        <v>673</v>
      </c>
      <c r="G60" s="15" t="str">
        <f>IFERROR(
    IF(
        ISNUMBER(MATCH(E60, Elements!$A$2:$A$200, 0)),
        IF(
            INDEX(Elements!$C$2:$C$200, MATCH(E60, Elements!$A$2:$A$200, 0)) &lt;&gt; "",
            INDEX(Elements!$B$2:$B$200, MATCH(E60, Elements!$A$2:$A$200, 0)),
            "kosong"
        ),
        "tidak ditemukan"
    ),
    "ID tidak ditemukan"
)</f>
        <v>BusinessObject</v>
      </c>
      <c r="H60" s="15" t="str">
        <f>IFERROR(
    IF(
        ISNUMBER(MATCH(E60, Elements!$A$2:$A$200, 0)),
        IF(
            INDEX(Elements!$C$2:$C$200, MATCH(E60, Elements!$A$2:$A$200, 0)) &lt;&gt; "",
            INDEX(Elements!$C$2:$C$200, MATCH(E60, Elements!$A$2:$A$200, 0)),
            "kosong"
        ),
        "tidak ditemukan"
    ),
    "ID tidak ditemukan"
)</f>
        <v>Customer File</v>
      </c>
      <c r="I60" s="15" t="str">
        <f>IFERROR(
    IF(
        ISNUMBER(MATCH(F60, Elements!$A$2:$A$200, 0)),
        IF(
            INDEX(Elements!$C$2:$C$200, MATCH(F60, Elements!$A$2:$A$200, 0)) &lt;&gt; "",
            INDEX(Elements!$B$2:$B$200, MATCH(F60, Elements!$A$2:$A$200, 0)),
            "kosong"
        ),
        "tidak ditemukan"
    ),
    "ID tidak ditemukan"
)</f>
        <v>BusinessObject</v>
      </c>
      <c r="J60" s="15" t="str">
        <f>IFERROR(
    IF(
        ISNUMBER(MATCH(F60, Elements!$A$2:$A$200, 0)),
        IF(
            INDEX(Elements!$C$2:$C$200, MATCH(F60, Elements!$A$2:$A$200, 0)) &lt;&gt; "",
            INDEX(Elements!$C$2:$C$200, MATCH(F60, Elements!$A$2:$A$200, 0)),
            "kosong"
        ),
        "tidak ditemukan"
    ),
    "ID tidak ditemukan"
)</f>
        <v>Damage Claim</v>
      </c>
      <c r="K60" s="15" t="str" cm="1">
        <f t="array" ref="K60">IF(
    AND(
        ISNUMBER(MATCH(SUBSTITUTE(G60, " ", ""), SUBSTITUTE(Sheet2!$AK$5:$AK$13, " ", ""), 0)),
        ISNUMBER(MATCH(SUBSTITUTE(I60, " ", ""), SUBSTITUTE(Sheet2!$AL$4:$BB$4, " ", ""), 0))
    ),
    IF(
        ISNUMBER(MATCH(B60, Sheet2!$BE$3:$BE$13, 0)),
        IF(
            ISNUMBER(MATCH(INDEX(Sheet2!$BD$3:$BD$13, MATCH(B60, Sheet2!$BE$3:$BE$13, 0)), Sheet2!$BD$3:$BD$13, 0)),
            "True",
            "False"
        ),
        "False"
    ),
    "Bukan pasangan yang dicari"
)</f>
        <v>Bukan pasangan yang dicari</v>
      </c>
      <c r="L60" s="15" t="str" cm="1">
        <f t="array" ref="L60">IF(
    AND(
        ISNUMBER(MATCH(SUBSTITUTE(G60, " ", ""), SUBSTITUTE(Sheet2!$AK$19:$AK$35, " ", ""), 0)),
        ISNUMBER(MATCH(SUBSTITUTE(I60, " ", ""), SUBSTITUTE(Sheet2!$AL$18:$AT$18, " ", ""), 0))
    ),
    IF(
        ISNUMBER(MATCH(B60, Sheet2!$BE$3:$BE$13, 0)),
        IF(
            ISNUMBER(MATCH(INDEX(Sheet2!$BD$3:$BD$13, MATCH(B60, Sheet2!$BE$3:$BE$13, 0)), Sheet2!$BD$3:$BD$13, 0)),
            "True",
            "False"
        ),
        "False"
    ),
    "Bukan pasangan yang dicari"
)</f>
        <v>Bukan pasangan yang dicari</v>
      </c>
    </row>
    <row r="61" spans="1:12" hidden="1" x14ac:dyDescent="0.25">
      <c r="A61">
        <v>810</v>
      </c>
      <c r="B61" t="s">
        <v>8</v>
      </c>
      <c r="E61">
        <v>674</v>
      </c>
      <c r="F61">
        <v>675</v>
      </c>
      <c r="G61" s="15" t="str">
        <f>IFERROR(
    IF(
        ISNUMBER(MATCH(E61, Elements!$A$2:$A$200, 0)),
        IF(
            INDEX(Elements!$C$2:$C$200, MATCH(E61, Elements!$A$2:$A$200, 0)) &lt;&gt; "",
            INDEX(Elements!$B$2:$B$200, MATCH(E61, Elements!$A$2:$A$200, 0)),
            "kosong"
        ),
        "tidak ditemukan"
    ),
    "ID tidak ditemukan"
)</f>
        <v>BusinessObject</v>
      </c>
      <c r="H61" s="15" t="str">
        <f>IFERROR(
    IF(
        ISNUMBER(MATCH(E61, Elements!$A$2:$A$200, 0)),
        IF(
            INDEX(Elements!$C$2:$C$200, MATCH(E61, Elements!$A$2:$A$200, 0)) &lt;&gt; "",
            INDEX(Elements!$C$2:$C$200, MATCH(E61, Elements!$A$2:$A$200, 0)),
            "kosong"
        ),
        "tidak ditemukan"
    ),
    "ID tidak ditemukan"
)</f>
        <v>Customer File</v>
      </c>
      <c r="I61" s="15" t="str">
        <f>IFERROR(
    IF(
        ISNUMBER(MATCH(F61, Elements!$A$2:$A$200, 0)),
        IF(
            INDEX(Elements!$C$2:$C$200, MATCH(F61, Elements!$A$2:$A$200, 0)) &lt;&gt; "",
            INDEX(Elements!$B$2:$B$200, MATCH(F61, Elements!$A$2:$A$200, 0)),
            "kosong"
        ),
        "tidak ditemukan"
    ),
    "ID tidak ditemukan"
)</f>
        <v>BusinessObject</v>
      </c>
      <c r="J61" s="15" t="str">
        <f>IFERROR(
    IF(
        ISNUMBER(MATCH(F61, Elements!$A$2:$A$200, 0)),
        IF(
            INDEX(Elements!$C$2:$C$200, MATCH(F61, Elements!$A$2:$A$200, 0)) &lt;&gt; "",
            INDEX(Elements!$C$2:$C$200, MATCH(F61, Elements!$A$2:$A$200, 0)),
            "kosong"
        ),
        "tidak ditemukan"
    ),
    "ID tidak ditemukan"
)</f>
        <v>Insurance Policy</v>
      </c>
      <c r="K61" s="15" t="str" cm="1">
        <f t="array" ref="K61">IF(
    AND(
        ISNUMBER(MATCH(SUBSTITUTE(G61, " ", ""), SUBSTITUTE(Sheet2!$AK$5:$AK$13, " ", ""), 0)),
        ISNUMBER(MATCH(SUBSTITUTE(I61, " ", ""), SUBSTITUTE(Sheet2!$AL$4:$BB$4, " ", ""), 0))
    ),
    IF(
        ISNUMBER(MATCH(B61, Sheet2!$BE$3:$BE$13, 0)),
        IF(
            ISNUMBER(MATCH(INDEX(Sheet2!$BD$3:$BD$13, MATCH(B61, Sheet2!$BE$3:$BE$13, 0)), Sheet2!$BD$3:$BD$13, 0)),
            "True",
            "False"
        ),
        "False"
    ),
    "Bukan pasangan yang dicari"
)</f>
        <v>Bukan pasangan yang dicari</v>
      </c>
      <c r="L61" s="15" t="str" cm="1">
        <f t="array" ref="L61">IF(
    AND(
        ISNUMBER(MATCH(SUBSTITUTE(G61, " ", ""), SUBSTITUTE(Sheet2!$AK$19:$AK$35, " ", ""), 0)),
        ISNUMBER(MATCH(SUBSTITUTE(I61, " ", ""), SUBSTITUTE(Sheet2!$AL$18:$AT$18, " ", ""), 0))
    ),
    IF(
        ISNUMBER(MATCH(B61, Sheet2!$BE$3:$BE$13, 0)),
        IF(
            ISNUMBER(MATCH(INDEX(Sheet2!$BD$3:$BD$13, MATCH(B61, Sheet2!$BE$3:$BE$13, 0)), Sheet2!$BD$3:$BD$13, 0)),
            "True",
            "False"
        ),
        "False"
    ),
    "Bukan pasangan yang dicari"
)</f>
        <v>Bukan pasangan yang dicari</v>
      </c>
    </row>
    <row r="62" spans="1:12" hidden="1" x14ac:dyDescent="0.25">
      <c r="A62">
        <v>808</v>
      </c>
      <c r="B62" t="s">
        <v>8</v>
      </c>
      <c r="E62">
        <v>674</v>
      </c>
      <c r="F62">
        <v>792</v>
      </c>
      <c r="G62" s="15" t="str">
        <f>IFERROR(
    IF(
        ISNUMBER(MATCH(E62, Elements!$A$2:$A$200, 0)),
        IF(
            INDEX(Elements!$C$2:$C$200, MATCH(E62, Elements!$A$2:$A$200, 0)) &lt;&gt; "",
            INDEX(Elements!$B$2:$B$200, MATCH(E62, Elements!$A$2:$A$200, 0)),
            "kosong"
        ),
        "tidak ditemukan"
    ),
    "ID tidak ditemukan"
)</f>
        <v>BusinessObject</v>
      </c>
      <c r="H62" s="15" t="str">
        <f>IFERROR(
    IF(
        ISNUMBER(MATCH(E62, Elements!$A$2:$A$200, 0)),
        IF(
            INDEX(Elements!$C$2:$C$200, MATCH(E62, Elements!$A$2:$A$200, 0)) &lt;&gt; "",
            INDEX(Elements!$C$2:$C$200, MATCH(E62, Elements!$A$2:$A$200, 0)),
            "kosong"
        ),
        "tidak ditemukan"
    ),
    "ID tidak ditemukan"
)</f>
        <v>Customer File</v>
      </c>
      <c r="I62" s="15" t="str">
        <f>IFERROR(
    IF(
        ISNUMBER(MATCH(F62, Elements!$A$2:$A$200, 0)),
        IF(
            INDEX(Elements!$C$2:$C$200, MATCH(F62, Elements!$A$2:$A$200, 0)) &lt;&gt; "",
            INDEX(Elements!$B$2:$B$200, MATCH(F62, Elements!$A$2:$A$200, 0)),
            "kosong"
        ),
        "tidak ditemukan"
    ),
    "ID tidak ditemukan"
)</f>
        <v>BusinessObject</v>
      </c>
      <c r="J62" s="15" t="str">
        <f>IFERROR(
    IF(
        ISNUMBER(MATCH(F62, Elements!$A$2:$A$200, 0)),
        IF(
            INDEX(Elements!$C$2:$C$200, MATCH(F62, Elements!$A$2:$A$200, 0)) &lt;&gt; "",
            INDEX(Elements!$C$2:$C$200, MATCH(F62, Elements!$A$2:$A$200, 0)),
            "kosong"
        ),
        "tidak ditemukan"
    ),
    "ID tidak ditemukan"
)</f>
        <v>Insurance Request</v>
      </c>
      <c r="K62" s="15" t="str" cm="1">
        <f t="array" ref="K62">IF(
    AND(
        ISNUMBER(MATCH(SUBSTITUTE(G62, " ", ""), SUBSTITUTE(Sheet2!$AK$5:$AK$13, " ", ""), 0)),
        ISNUMBER(MATCH(SUBSTITUTE(I62, " ", ""), SUBSTITUTE(Sheet2!$AL$4:$BB$4, " ", ""), 0))
    ),
    IF(
        ISNUMBER(MATCH(B62, Sheet2!$BE$3:$BE$13, 0)),
        IF(
            ISNUMBER(MATCH(INDEX(Sheet2!$BD$3:$BD$13, MATCH(B62, Sheet2!$BE$3:$BE$13, 0)), Sheet2!$BD$3:$BD$13, 0)),
            "True",
            "False"
        ),
        "False"
    ),
    "Bukan pasangan yang dicari"
)</f>
        <v>Bukan pasangan yang dicari</v>
      </c>
      <c r="L62" s="15" t="str" cm="1">
        <f t="array" ref="L62">IF(
    AND(
        ISNUMBER(MATCH(SUBSTITUTE(G62, " ", ""), SUBSTITUTE(Sheet2!$AK$19:$AK$35, " ", ""), 0)),
        ISNUMBER(MATCH(SUBSTITUTE(I62, " ", ""), SUBSTITUTE(Sheet2!$AL$18:$AT$18, " ", ""), 0))
    ),
    IF(
        ISNUMBER(MATCH(B62, Sheet2!$BE$3:$BE$13, 0)),
        IF(
            ISNUMBER(MATCH(INDEX(Sheet2!$BD$3:$BD$13, MATCH(B62, Sheet2!$BE$3:$BE$13, 0)), Sheet2!$BD$3:$BD$13, 0)),
            "True",
            "False"
        ),
        "False"
    ),
    "Bukan pasangan yang dicari"
)</f>
        <v>Bukan pasangan yang dicari</v>
      </c>
    </row>
    <row r="63" spans="1:12" hidden="1" x14ac:dyDescent="0.25">
      <c r="A63">
        <v>1831</v>
      </c>
      <c r="B63" t="s">
        <v>8</v>
      </c>
      <c r="E63">
        <v>843</v>
      </c>
      <c r="F63">
        <v>855</v>
      </c>
      <c r="G63" s="15" t="str">
        <f>IFERROR(
    IF(
        ISNUMBER(MATCH(E63, Elements!$A$2:$A$200, 0)),
        IF(
            INDEX(Elements!$C$2:$C$200, MATCH(E63, Elements!$A$2:$A$200, 0)) &lt;&gt; "",
            INDEX(Elements!$B$2:$B$200, MATCH(E63, Elements!$A$2:$A$200, 0)),
            "kosong"
        ),
        "tidak ditemukan"
    ),
    "ID tidak ditemukan"
)</f>
        <v>ApplicationComponent</v>
      </c>
      <c r="H63" s="15" t="str">
        <f>IFERROR(
    IF(
        ISNUMBER(MATCH(E63, Elements!$A$2:$A$200, 0)),
        IF(
            INDEX(Elements!$C$2:$C$200, MATCH(E63, Elements!$A$2:$A$200, 0)) &lt;&gt; "",
            INDEX(Elements!$C$2:$C$200, MATCH(E63, Elements!$A$2:$A$200, 0)),
            "kosong"
        ),
        "tidak ditemukan"
    ),
    "ID tidak ditemukan"
)</f>
        <v>Home &amp; Away Policy Administration</v>
      </c>
      <c r="I63" s="15" t="str">
        <f>IFERROR(
    IF(
        ISNUMBER(MATCH(F63, Elements!$A$2:$A$200, 0)),
        IF(
            INDEX(Elements!$C$2:$C$200, MATCH(F63, Elements!$A$2:$A$200, 0)) &lt;&gt; "",
            INDEX(Elements!$B$2:$B$200, MATCH(F63, Elements!$A$2:$A$200, 0)),
            "kosong"
        ),
        "tidak ditemukan"
    ),
    "ID tidak ditemukan"
)</f>
        <v>ApplicationComponent</v>
      </c>
      <c r="J63" s="15" t="str">
        <f>IFERROR(
    IF(
        ISNUMBER(MATCH(F63, Elements!$A$2:$A$200, 0)),
        IF(
            INDEX(Elements!$C$2:$C$200, MATCH(F63, Elements!$A$2:$A$200, 0)) &lt;&gt; "",
            INDEX(Elements!$C$2:$C$200, MATCH(F63, Elements!$A$2:$A$200, 0)),
            "kosong"
        ),
        "tidak ditemukan"
    ),
    "ID tidak ditemukan"
)</f>
        <v>Customer Data  Access</v>
      </c>
      <c r="K63" s="15" t="str" cm="1">
        <f t="array" ref="K63">IF(
    AND(
        ISNUMBER(MATCH(SUBSTITUTE(G63, " ", ""), SUBSTITUTE(Sheet2!$AK$5:$AK$13, " ", ""), 0)),
        ISNUMBER(MATCH(SUBSTITUTE(I63, " ", ""), SUBSTITUTE(Sheet2!$AL$4:$BB$4, " ", ""), 0))
    ),
    IF(
        ISNUMBER(MATCH(B63, Sheet2!$BE$3:$BE$13, 0)),
        IF(
            ISNUMBER(MATCH(INDEX(Sheet2!$BD$3:$BD$13, MATCH(B63, Sheet2!$BE$3:$BE$13, 0)), Sheet2!$BD$3:$BD$13, 0)),
            "True",
            "False"
        ),
        "False"
    ),
    "Bukan pasangan yang dicari"
)</f>
        <v>Bukan pasangan yang dicari</v>
      </c>
      <c r="L63" s="15" t="str" cm="1">
        <f t="array" ref="L63">IF(
    AND(
        ISNUMBER(MATCH(SUBSTITUTE(G63, " ", ""), SUBSTITUTE(Sheet2!$AK$19:$AK$35, " ", ""), 0)),
        ISNUMBER(MATCH(SUBSTITUTE(I63, " ", ""), SUBSTITUTE(Sheet2!$AL$18:$AT$18, " ", ""), 0))
    ),
    IF(
        ISNUMBER(MATCH(B63, Sheet2!$BE$3:$BE$13, 0)),
        IF(
            ISNUMBER(MATCH(INDEX(Sheet2!$BD$3:$BD$13, MATCH(B63, Sheet2!$BE$3:$BE$13, 0)), Sheet2!$BD$3:$BD$13, 0)),
            "True",
            "False"
        ),
        "False"
    ),
    "Bukan pasangan yang dicari"
)</f>
        <v>Bukan pasangan yang dicari</v>
      </c>
    </row>
    <row r="64" spans="1:12" hidden="1" x14ac:dyDescent="0.25">
      <c r="A64">
        <v>1833</v>
      </c>
      <c r="B64" t="s">
        <v>8</v>
      </c>
      <c r="E64">
        <v>843</v>
      </c>
      <c r="F64">
        <v>861</v>
      </c>
      <c r="G64" s="15" t="str">
        <f>IFERROR(
    IF(
        ISNUMBER(MATCH(E64, Elements!$A$2:$A$200, 0)),
        IF(
            INDEX(Elements!$C$2:$C$200, MATCH(E64, Elements!$A$2:$A$200, 0)) &lt;&gt; "",
            INDEX(Elements!$B$2:$B$200, MATCH(E64, Elements!$A$2:$A$200, 0)),
            "kosong"
        ),
        "tidak ditemukan"
    ),
    "ID tidak ditemukan"
)</f>
        <v>ApplicationComponent</v>
      </c>
      <c r="H64" s="15" t="str">
        <f>IFERROR(
    IF(
        ISNUMBER(MATCH(E64, Elements!$A$2:$A$200, 0)),
        IF(
            INDEX(Elements!$C$2:$C$200, MATCH(E64, Elements!$A$2:$A$200, 0)) &lt;&gt; "",
            INDEX(Elements!$C$2:$C$200, MATCH(E64, Elements!$A$2:$A$200, 0)),
            "kosong"
        ),
        "tidak ditemukan"
    ),
    "ID tidak ditemukan"
)</f>
        <v>Home &amp; Away Policy Administration</v>
      </c>
      <c r="I64" s="15" t="str">
        <f>IFERROR(
    IF(
        ISNUMBER(MATCH(F64, Elements!$A$2:$A$200, 0)),
        IF(
            INDEX(Elements!$C$2:$C$200, MATCH(F64, Elements!$A$2:$A$200, 0)) &lt;&gt; "",
            INDEX(Elements!$B$2:$B$200, MATCH(F64, Elements!$A$2:$A$200, 0)),
            "kosong"
        ),
        "tidak ditemukan"
    ),
    "ID tidak ditemukan"
)</f>
        <v>ApplicationComponent</v>
      </c>
      <c r="J64" s="15" t="str">
        <f>IFERROR(
    IF(
        ISNUMBER(MATCH(F64, Elements!$A$2:$A$200, 0)),
        IF(
            INDEX(Elements!$C$2:$C$200, MATCH(F64, Elements!$A$2:$A$200, 0)) &lt;&gt; "",
            INDEX(Elements!$C$2:$C$200, MATCH(F64, Elements!$A$2:$A$200, 0)),
            "kosong"
        ),
        "tidak ditemukan"
    ),
    "ID tidak ditemukan"
)</f>
        <v>Policy Data Management</v>
      </c>
      <c r="K64" s="15" t="str" cm="1">
        <f t="array" ref="K64">IF(
    AND(
        ISNUMBER(MATCH(SUBSTITUTE(G64, " ", ""), SUBSTITUTE(Sheet2!$AK$5:$AK$13, " ", ""), 0)),
        ISNUMBER(MATCH(SUBSTITUTE(I64, " ", ""), SUBSTITUTE(Sheet2!$AL$4:$BB$4, " ", ""), 0))
    ),
    IF(
        ISNUMBER(MATCH(B64, Sheet2!$BE$3:$BE$13, 0)),
        IF(
            ISNUMBER(MATCH(INDEX(Sheet2!$BD$3:$BD$13, MATCH(B64, Sheet2!$BE$3:$BE$13, 0)), Sheet2!$BD$3:$BD$13, 0)),
            "True",
            "False"
        ),
        "False"
    ),
    "Bukan pasangan yang dicari"
)</f>
        <v>Bukan pasangan yang dicari</v>
      </c>
      <c r="L64" s="15" t="str" cm="1">
        <f t="array" ref="L64">IF(
    AND(
        ISNUMBER(MATCH(SUBSTITUTE(G64, " ", ""), SUBSTITUTE(Sheet2!$AK$19:$AK$35, " ", ""), 0)),
        ISNUMBER(MATCH(SUBSTITUTE(I64, " ", ""), SUBSTITUTE(Sheet2!$AL$18:$AT$18, " ", ""), 0))
    ),
    IF(
        ISNUMBER(MATCH(B64, Sheet2!$BE$3:$BE$13, 0)),
        IF(
            ISNUMBER(MATCH(INDEX(Sheet2!$BD$3:$BD$13, MATCH(B64, Sheet2!$BE$3:$BE$13, 0)), Sheet2!$BD$3:$BD$13, 0)),
            "True",
            "False"
        ),
        "False"
    ),
    "Bukan pasangan yang dicari"
)</f>
        <v>Bukan pasangan yang dicari</v>
      </c>
    </row>
    <row r="65" spans="1:12" hidden="1" x14ac:dyDescent="0.25">
      <c r="A65">
        <v>1778</v>
      </c>
      <c r="B65" t="s">
        <v>9</v>
      </c>
      <c r="E65">
        <v>528</v>
      </c>
      <c r="F65">
        <v>501</v>
      </c>
      <c r="G65" s="15" t="str">
        <f>IFERROR(
    IF(
        ISNUMBER(MATCH(E65, Elements!$A$2:$A$200, 0)),
        IF(
            INDEX(Elements!$C$2:$C$200, MATCH(E65, Elements!$A$2:$A$200, 0)) &lt;&gt; "",
            INDEX(Elements!$B$2:$B$200, MATCH(E65, Elements!$A$2:$A$200, 0)),
            "kosong"
        ),
        "tidak ditemukan"
    ),
    "ID tidak ditemukan"
)</f>
        <v>BusinessRole</v>
      </c>
      <c r="H65" s="15" t="str">
        <f>IFERROR(
    IF(
        ISNUMBER(MATCH(E65, Elements!$A$2:$A$200, 0)),
        IF(
            INDEX(Elements!$C$2:$C$200, MATCH(E65, Elements!$A$2:$A$200, 0)) &lt;&gt; "",
            INDEX(Elements!$C$2:$C$200, MATCH(E65, Elements!$A$2:$A$200, 0)),
            "kosong"
        ),
        "tidak ditemukan"
    ),
    "ID tidak ditemukan"
)</f>
        <v>Customer's Bank</v>
      </c>
      <c r="I65" s="15" t="str">
        <f>IFERROR(
    IF(
        ISNUMBER(MATCH(F65, Elements!$A$2:$A$200, 0)),
        IF(
            INDEX(Elements!$C$2:$C$200, MATCH(F65, Elements!$A$2:$A$200, 0)) &lt;&gt; "",
            INDEX(Elements!$B$2:$B$200, MATCH(F65, Elements!$A$2:$A$200, 0)),
            "kosong"
        ),
        "tidak ditemukan"
    ),
    "ID tidak ditemukan"
)</f>
        <v>BusinessFunction</v>
      </c>
      <c r="J65" s="15" t="str">
        <f>IFERROR(
    IF(
        ISNUMBER(MATCH(F65, Elements!$A$2:$A$200, 0)),
        IF(
            INDEX(Elements!$C$2:$C$200, MATCH(F65, Elements!$A$2:$A$200, 0)) &lt;&gt; "",
            INDEX(Elements!$C$2:$C$200, MATCH(F65, Elements!$A$2:$A$200, 0)),
            "kosong"
        ),
        "tidak ditemukan"
    ),
    "ID tidak ditemukan"
)</f>
        <v>Financial Handling</v>
      </c>
      <c r="K65" s="15" t="str" cm="1">
        <f t="array" ref="K65">IF(
    AND(
        ISNUMBER(MATCH(SUBSTITUTE(G65, " ", ""), SUBSTITUTE(Sheet2!$AK$5:$AK$13, " ", ""), 0)),
        ISNUMBER(MATCH(SUBSTITUTE(I65, " ", ""), SUBSTITUTE(Sheet2!$AL$4:$BB$4, " ", ""), 0))
    ),
    IF(
        ISNUMBER(MATCH(B65, Sheet2!$BE$3:$BE$13, 0)),
        IF(
            ISNUMBER(MATCH(INDEX(Sheet2!$BD$3:$BD$13, MATCH(B65, Sheet2!$BE$3:$BE$13, 0)), Sheet2!$BD$3:$BD$13, 0)),
            "True",
            "False"
        ),
        "False"
    ),
    "Bukan pasangan yang dicari"
)</f>
        <v>Bukan pasangan yang dicari</v>
      </c>
      <c r="L65" s="15" t="str" cm="1">
        <f t="array" ref="L65">IF(
    AND(
        ISNUMBER(MATCH(SUBSTITUTE(G65, " ", ""), SUBSTITUTE(Sheet2!$AK$19:$AK$35, " ", ""), 0)),
        ISNUMBER(MATCH(SUBSTITUTE(I65, " ", ""), SUBSTITUTE(Sheet2!$AL$18:$AT$18, " ", ""), 0))
    ),
    IF(
        ISNUMBER(MATCH(B65, Sheet2!$BE$3:$BE$13, 0)),
        IF(
            ISNUMBER(MATCH(INDEX(Sheet2!$BD$3:$BD$13, MATCH(B65, Sheet2!$BE$3:$BE$13, 0)), Sheet2!$BD$3:$BD$13, 0)),
            "True",
            "False"
        ),
        "False"
    ),
    "Bukan pasangan yang dicari"
)</f>
        <v>Bukan pasangan yang dicari</v>
      </c>
    </row>
    <row r="66" spans="1:12" hidden="1" x14ac:dyDescent="0.25">
      <c r="A66">
        <v>1648</v>
      </c>
      <c r="B66" t="s">
        <v>9</v>
      </c>
      <c r="E66">
        <v>345</v>
      </c>
      <c r="F66">
        <v>324</v>
      </c>
      <c r="G66" s="15" t="str">
        <f>IFERROR(
    IF(
        ISNUMBER(MATCH(E66, Elements!$A$2:$A$200, 0)),
        IF(
            INDEX(Elements!$C$2:$C$200, MATCH(E66, Elements!$A$2:$A$200, 0)) &lt;&gt; "",
            INDEX(Elements!$B$2:$B$200, MATCH(E66, Elements!$A$2:$A$200, 0)),
            "kosong"
        ),
        "tidak ditemukan"
    ),
    "ID tidak ditemukan"
)</f>
        <v>BusinessActor</v>
      </c>
      <c r="H66" s="15" t="str">
        <f>IFERROR(
    IF(
        ISNUMBER(MATCH(E66, Elements!$A$2:$A$200, 0)),
        IF(
            INDEX(Elements!$C$2:$C$200, MATCH(E66, Elements!$A$2:$A$200, 0)) &lt;&gt; "",
            INDEX(Elements!$C$2:$C$200, MATCH(E66, Elements!$A$2:$A$200, 0)),
            "kosong"
        ),
        "tidak ditemukan"
    ),
    "ID tidak ditemukan"
)</f>
        <v>HRM</v>
      </c>
      <c r="I66" s="15" t="str">
        <f>IFERROR(
    IF(
        ISNUMBER(MATCH(F66, Elements!$A$2:$A$200, 0)),
        IF(
            INDEX(Elements!$C$2:$C$200, MATCH(F66, Elements!$A$2:$A$200, 0)) &lt;&gt; "",
            INDEX(Elements!$B$2:$B$200, MATCH(F66, Elements!$A$2:$A$200, 0)),
            "kosong"
        ),
        "tidak ditemukan"
    ),
    "ID tidak ditemukan"
)</f>
        <v>BusinessActor</v>
      </c>
      <c r="J66" s="15" t="str">
        <f>IFERROR(
    IF(
        ISNUMBER(MATCH(F66, Elements!$A$2:$A$200, 0)),
        IF(
            INDEX(Elements!$C$2:$C$200, MATCH(F66, Elements!$A$2:$A$200, 0)) &lt;&gt; "",
            INDEX(Elements!$C$2:$C$200, MATCH(F66, Elements!$A$2:$A$200, 0)),
            "kosong"
        ),
        "tidak ditemukan"
    ),
    "ID tidak ditemukan"
)</f>
        <v>Back Office</v>
      </c>
      <c r="K66" s="15" t="str" cm="1">
        <f t="array" ref="K66">IF(
    AND(
        ISNUMBER(MATCH(SUBSTITUTE(G66, " ", ""), SUBSTITUTE(Sheet2!$AK$5:$AK$13, " ", ""), 0)),
        ISNUMBER(MATCH(SUBSTITUTE(I66, " ", ""), SUBSTITUTE(Sheet2!$AL$4:$BB$4, " ", ""), 0))
    ),
    IF(
        ISNUMBER(MATCH(B66, Sheet2!$BE$3:$BE$13, 0)),
        IF(
            ISNUMBER(MATCH(INDEX(Sheet2!$BD$3:$BD$13, MATCH(B66, Sheet2!$BE$3:$BE$13, 0)), Sheet2!$BD$3:$BD$13, 0)),
            "True",
            "False"
        ),
        "False"
    ),
    "Bukan pasangan yang dicari"
)</f>
        <v>Bukan pasangan yang dicari</v>
      </c>
      <c r="L66" s="15" t="str" cm="1">
        <f t="array" ref="L66">IF(
    AND(
        ISNUMBER(MATCH(SUBSTITUTE(G66, " ", ""), SUBSTITUTE(Sheet2!$AK$19:$AK$35, " ", ""), 0)),
        ISNUMBER(MATCH(SUBSTITUTE(I66, " ", ""), SUBSTITUTE(Sheet2!$AL$18:$AT$18, " ", ""), 0))
    ),
    IF(
        ISNUMBER(MATCH(B66, Sheet2!$BE$3:$BE$13, 0)),
        IF(
            ISNUMBER(MATCH(INDEX(Sheet2!$BD$3:$BD$13, MATCH(B66, Sheet2!$BE$3:$BE$13, 0)), Sheet2!$BD$3:$BD$13, 0)),
            "True",
            "False"
        ),
        "False"
    ),
    "Bukan pasangan yang dicari"
)</f>
        <v>Bukan pasangan yang dicari</v>
      </c>
    </row>
    <row r="67" spans="1:12" hidden="1" x14ac:dyDescent="0.25">
      <c r="A67">
        <v>1650</v>
      </c>
      <c r="B67" t="s">
        <v>9</v>
      </c>
      <c r="E67">
        <v>324</v>
      </c>
      <c r="F67">
        <v>345</v>
      </c>
      <c r="G67" s="15" t="str">
        <f>IFERROR(
    IF(
        ISNUMBER(MATCH(E67, Elements!$A$2:$A$200, 0)),
        IF(
            INDEX(Elements!$C$2:$C$200, MATCH(E67, Elements!$A$2:$A$200, 0)) &lt;&gt; "",
            INDEX(Elements!$B$2:$B$200, MATCH(E67, Elements!$A$2:$A$200, 0)),
            "kosong"
        ),
        "tidak ditemukan"
    ),
    "ID tidak ditemukan"
)</f>
        <v>BusinessActor</v>
      </c>
      <c r="H67" s="15" t="str">
        <f>IFERROR(
    IF(
        ISNUMBER(MATCH(E67, Elements!$A$2:$A$200, 0)),
        IF(
            INDEX(Elements!$C$2:$C$200, MATCH(E67, Elements!$A$2:$A$200, 0)) &lt;&gt; "",
            INDEX(Elements!$C$2:$C$200, MATCH(E67, Elements!$A$2:$A$200, 0)),
            "kosong"
        ),
        "tidak ditemukan"
    ),
    "ID tidak ditemukan"
)</f>
        <v>Back Office</v>
      </c>
      <c r="I67" s="15" t="str">
        <f>IFERROR(
    IF(
        ISNUMBER(MATCH(F67, Elements!$A$2:$A$200, 0)),
        IF(
            INDEX(Elements!$C$2:$C$200, MATCH(F67, Elements!$A$2:$A$200, 0)) &lt;&gt; "",
            INDEX(Elements!$B$2:$B$200, MATCH(F67, Elements!$A$2:$A$200, 0)),
            "kosong"
        ),
        "tidak ditemukan"
    ),
    "ID tidak ditemukan"
)</f>
        <v>BusinessActor</v>
      </c>
      <c r="J67" s="15" t="str">
        <f>IFERROR(
    IF(
        ISNUMBER(MATCH(F67, Elements!$A$2:$A$200, 0)),
        IF(
            INDEX(Elements!$C$2:$C$200, MATCH(F67, Elements!$A$2:$A$200, 0)) &lt;&gt; "",
            INDEX(Elements!$C$2:$C$200, MATCH(F67, Elements!$A$2:$A$200, 0)),
            "kosong"
        ),
        "tidak ditemukan"
    ),
    "ID tidak ditemukan"
)</f>
        <v>HRM</v>
      </c>
      <c r="K67" s="15" t="str" cm="1">
        <f t="array" ref="K67">IF(
    AND(
        ISNUMBER(MATCH(SUBSTITUTE(G67, " ", ""), SUBSTITUTE(Sheet2!$AK$5:$AK$13, " ", ""), 0)),
        ISNUMBER(MATCH(SUBSTITUTE(I67, " ", ""), SUBSTITUTE(Sheet2!$AL$4:$BB$4, " ", ""), 0))
    ),
    IF(
        ISNUMBER(MATCH(B67, Sheet2!$BE$3:$BE$13, 0)),
        IF(
            ISNUMBER(MATCH(INDEX(Sheet2!$BD$3:$BD$13, MATCH(B67, Sheet2!$BE$3:$BE$13, 0)), Sheet2!$BD$3:$BD$13, 0)),
            "True",
            "False"
        ),
        "False"
    ),
    "Bukan pasangan yang dicari"
)</f>
        <v>Bukan pasangan yang dicari</v>
      </c>
      <c r="L67" s="15" t="str" cm="1">
        <f t="array" ref="L67">IF(
    AND(
        ISNUMBER(MATCH(SUBSTITUTE(G67, " ", ""), SUBSTITUTE(Sheet2!$AK$19:$AK$35, " ", ""), 0)),
        ISNUMBER(MATCH(SUBSTITUTE(I67, " ", ""), SUBSTITUTE(Sheet2!$AL$18:$AT$18, " ", ""), 0))
    ),
    IF(
        ISNUMBER(MATCH(B67, Sheet2!$BE$3:$BE$13, 0)),
        IF(
            ISNUMBER(MATCH(INDEX(Sheet2!$BD$3:$BD$13, MATCH(B67, Sheet2!$BE$3:$BE$13, 0)), Sheet2!$BD$3:$BD$13, 0)),
            "True",
            "False"
        ),
        "False"
    ),
    "Bukan pasangan yang dicari"
)</f>
        <v>Bukan pasangan yang dicari</v>
      </c>
    </row>
    <row r="68" spans="1:12" hidden="1" x14ac:dyDescent="0.25">
      <c r="A68">
        <v>1652</v>
      </c>
      <c r="B68" t="s">
        <v>9</v>
      </c>
      <c r="E68">
        <v>324</v>
      </c>
      <c r="F68">
        <v>338</v>
      </c>
      <c r="G68" s="15" t="str">
        <f>IFERROR(
    IF(
        ISNUMBER(MATCH(E68, Elements!$A$2:$A$200, 0)),
        IF(
            INDEX(Elements!$C$2:$C$200, MATCH(E68, Elements!$A$2:$A$200, 0)) &lt;&gt; "",
            INDEX(Elements!$B$2:$B$200, MATCH(E68, Elements!$A$2:$A$200, 0)),
            "kosong"
        ),
        "tidak ditemukan"
    ),
    "ID tidak ditemukan"
)</f>
        <v>BusinessActor</v>
      </c>
      <c r="H68" s="15" t="str">
        <f>IFERROR(
    IF(
        ISNUMBER(MATCH(E68, Elements!$A$2:$A$200, 0)),
        IF(
            INDEX(Elements!$C$2:$C$200, MATCH(E68, Elements!$A$2:$A$200, 0)) &lt;&gt; "",
            INDEX(Elements!$C$2:$C$200, MATCH(E68, Elements!$A$2:$A$200, 0)),
            "kosong"
        ),
        "tidak ditemukan"
    ),
    "ID tidak ditemukan"
)</f>
        <v>Back Office</v>
      </c>
      <c r="I68" s="15" t="str">
        <f>IFERROR(
    IF(
        ISNUMBER(MATCH(F68, Elements!$A$2:$A$200, 0)),
        IF(
            INDEX(Elements!$C$2:$C$200, MATCH(F68, Elements!$A$2:$A$200, 0)) &lt;&gt; "",
            INDEX(Elements!$B$2:$B$200, MATCH(F68, Elements!$A$2:$A$200, 0)),
            "kosong"
        ),
        "tidak ditemukan"
    ),
    "ID tidak ditemukan"
)</f>
        <v>BusinessActor</v>
      </c>
      <c r="J68" s="15" t="str">
        <f>IFERROR(
    IF(
        ISNUMBER(MATCH(F68, Elements!$A$2:$A$200, 0)),
        IF(
            INDEX(Elements!$C$2:$C$200, MATCH(F68, Elements!$A$2:$A$200, 0)) &lt;&gt; "",
            INDEX(Elements!$C$2:$C$200, MATCH(F68, Elements!$A$2:$A$200, 0)),
            "kosong"
        ),
        "tidak ditemukan"
    ),
    "ID tidak ditemukan"
)</f>
        <v>Product Development</v>
      </c>
      <c r="K68" s="15" t="str" cm="1">
        <f t="array" ref="K68">IF(
    AND(
        ISNUMBER(MATCH(SUBSTITUTE(G68, " ", ""), SUBSTITUTE(Sheet2!$AK$5:$AK$13, " ", ""), 0)),
        ISNUMBER(MATCH(SUBSTITUTE(I68, " ", ""), SUBSTITUTE(Sheet2!$AL$4:$BB$4, " ", ""), 0))
    ),
    IF(
        ISNUMBER(MATCH(B68, Sheet2!$BE$3:$BE$13, 0)),
        IF(
            ISNUMBER(MATCH(INDEX(Sheet2!$BD$3:$BD$13, MATCH(B68, Sheet2!$BE$3:$BE$13, 0)), Sheet2!$BD$3:$BD$13, 0)),
            "True",
            "False"
        ),
        "False"
    ),
    "Bukan pasangan yang dicari"
)</f>
        <v>Bukan pasangan yang dicari</v>
      </c>
      <c r="L68" s="15" t="str" cm="1">
        <f t="array" ref="L68">IF(
    AND(
        ISNUMBER(MATCH(SUBSTITUTE(G68, " ", ""), SUBSTITUTE(Sheet2!$AK$19:$AK$35, " ", ""), 0)),
        ISNUMBER(MATCH(SUBSTITUTE(I68, " ", ""), SUBSTITUTE(Sheet2!$AL$18:$AT$18, " ", ""), 0))
    ),
    IF(
        ISNUMBER(MATCH(B68, Sheet2!$BE$3:$BE$13, 0)),
        IF(
            ISNUMBER(MATCH(INDEX(Sheet2!$BD$3:$BD$13, MATCH(B68, Sheet2!$BE$3:$BE$13, 0)), Sheet2!$BD$3:$BD$13, 0)),
            "True",
            "False"
        ),
        "False"
    ),
    "Bukan pasangan yang dicari"
)</f>
        <v>Bukan pasangan yang dicari</v>
      </c>
    </row>
    <row r="69" spans="1:12" hidden="1" x14ac:dyDescent="0.25">
      <c r="A69">
        <v>1644</v>
      </c>
      <c r="B69" t="s">
        <v>9</v>
      </c>
      <c r="E69">
        <v>338</v>
      </c>
      <c r="F69">
        <v>324</v>
      </c>
      <c r="G69" s="15" t="str">
        <f>IFERROR(
    IF(
        ISNUMBER(MATCH(E69, Elements!$A$2:$A$200, 0)),
        IF(
            INDEX(Elements!$C$2:$C$200, MATCH(E69, Elements!$A$2:$A$200, 0)) &lt;&gt; "",
            INDEX(Elements!$B$2:$B$200, MATCH(E69, Elements!$A$2:$A$200, 0)),
            "kosong"
        ),
        "tidak ditemukan"
    ),
    "ID tidak ditemukan"
)</f>
        <v>BusinessActor</v>
      </c>
      <c r="H69" s="15" t="str">
        <f>IFERROR(
    IF(
        ISNUMBER(MATCH(E69, Elements!$A$2:$A$200, 0)),
        IF(
            INDEX(Elements!$C$2:$C$200, MATCH(E69, Elements!$A$2:$A$200, 0)) &lt;&gt; "",
            INDEX(Elements!$C$2:$C$200, MATCH(E69, Elements!$A$2:$A$200, 0)),
            "kosong"
        ),
        "tidak ditemukan"
    ),
    "ID tidak ditemukan"
)</f>
        <v>Product Development</v>
      </c>
      <c r="I69" s="15" t="str">
        <f>IFERROR(
    IF(
        ISNUMBER(MATCH(F69, Elements!$A$2:$A$200, 0)),
        IF(
            INDEX(Elements!$C$2:$C$200, MATCH(F69, Elements!$A$2:$A$200, 0)) &lt;&gt; "",
            INDEX(Elements!$B$2:$B$200, MATCH(F69, Elements!$A$2:$A$200, 0)),
            "kosong"
        ),
        "tidak ditemukan"
    ),
    "ID tidak ditemukan"
)</f>
        <v>BusinessActor</v>
      </c>
      <c r="J69" s="15" t="str">
        <f>IFERROR(
    IF(
        ISNUMBER(MATCH(F69, Elements!$A$2:$A$200, 0)),
        IF(
            INDEX(Elements!$C$2:$C$200, MATCH(F69, Elements!$A$2:$A$200, 0)) &lt;&gt; "",
            INDEX(Elements!$C$2:$C$200, MATCH(F69, Elements!$A$2:$A$200, 0)),
            "kosong"
        ),
        "tidak ditemukan"
    ),
    "ID tidak ditemukan"
)</f>
        <v>Back Office</v>
      </c>
      <c r="K69" s="15" t="str" cm="1">
        <f t="array" ref="K69">IF(
    AND(
        ISNUMBER(MATCH(SUBSTITUTE(G69, " ", ""), SUBSTITUTE(Sheet2!$AK$5:$AK$13, " ", ""), 0)),
        ISNUMBER(MATCH(SUBSTITUTE(I69, " ", ""), SUBSTITUTE(Sheet2!$AL$4:$BB$4, " ", ""), 0))
    ),
    IF(
        ISNUMBER(MATCH(B69, Sheet2!$BE$3:$BE$13, 0)),
        IF(
            ISNUMBER(MATCH(INDEX(Sheet2!$BD$3:$BD$13, MATCH(B69, Sheet2!$BE$3:$BE$13, 0)), Sheet2!$BD$3:$BD$13, 0)),
            "True",
            "False"
        ),
        "False"
    ),
    "Bukan pasangan yang dicari"
)</f>
        <v>Bukan pasangan yang dicari</v>
      </c>
      <c r="L69" s="15" t="str" cm="1">
        <f t="array" ref="L69">IF(
    AND(
        ISNUMBER(MATCH(SUBSTITUTE(G69, " ", ""), SUBSTITUTE(Sheet2!$AK$19:$AK$35, " ", ""), 0)),
        ISNUMBER(MATCH(SUBSTITUTE(I69, " ", ""), SUBSTITUTE(Sheet2!$AL$18:$AT$18, " ", ""), 0))
    ),
    IF(
        ISNUMBER(MATCH(B69, Sheet2!$BE$3:$BE$13, 0)),
        IF(
            ISNUMBER(MATCH(INDEX(Sheet2!$BD$3:$BD$13, MATCH(B69, Sheet2!$BE$3:$BE$13, 0)), Sheet2!$BD$3:$BD$13, 0)),
            "True",
            "False"
        ),
        "False"
    ),
    "Bukan pasangan yang dicari"
)</f>
        <v>Bukan pasangan yang dicari</v>
      </c>
    </row>
    <row r="70" spans="1:12" hidden="1" x14ac:dyDescent="0.25">
      <c r="A70">
        <v>1768</v>
      </c>
      <c r="B70" t="s">
        <v>9</v>
      </c>
      <c r="E70">
        <v>489</v>
      </c>
      <c r="F70">
        <v>501</v>
      </c>
      <c r="G70" s="15" t="str">
        <f>IFERROR(
    IF(
        ISNUMBER(MATCH(E70, Elements!$A$2:$A$200, 0)),
        IF(
            INDEX(Elements!$C$2:$C$200, MATCH(E70, Elements!$A$2:$A$200, 0)) &lt;&gt; "",
            INDEX(Elements!$B$2:$B$200, MATCH(E70, Elements!$A$2:$A$200, 0)),
            "kosong"
        ),
        "tidak ditemukan"
    ),
    "ID tidak ditemukan"
)</f>
        <v>BusinessFunction</v>
      </c>
      <c r="H70" s="15" t="str">
        <f>IFERROR(
    IF(
        ISNUMBER(MATCH(E70, Elements!$A$2:$A$200, 0)),
        IF(
            INDEX(Elements!$C$2:$C$200, MATCH(E70, Elements!$A$2:$A$200, 0)) &lt;&gt; "",
            INDEX(Elements!$C$2:$C$200, MATCH(E70, Elements!$A$2:$A$200, 0)),
            "kosong"
        ),
        "tidak ditemukan"
    ),
    "ID tidak ditemukan"
)</f>
        <v>Claims Handling</v>
      </c>
      <c r="I70" s="15" t="str">
        <f>IFERROR(
    IF(
        ISNUMBER(MATCH(F70, Elements!$A$2:$A$200, 0)),
        IF(
            INDEX(Elements!$C$2:$C$200, MATCH(F70, Elements!$A$2:$A$200, 0)) &lt;&gt; "",
            INDEX(Elements!$B$2:$B$200, MATCH(F70, Elements!$A$2:$A$200, 0)),
            "kosong"
        ),
        "tidak ditemukan"
    ),
    "ID tidak ditemukan"
)</f>
        <v>BusinessFunction</v>
      </c>
      <c r="J70" s="15" t="str">
        <f>IFERROR(
    IF(
        ISNUMBER(MATCH(F70, Elements!$A$2:$A$200, 0)),
        IF(
            INDEX(Elements!$C$2:$C$200, MATCH(F70, Elements!$A$2:$A$200, 0)) &lt;&gt; "",
            INDEX(Elements!$C$2:$C$200, MATCH(F70, Elements!$A$2:$A$200, 0)),
            "kosong"
        ),
        "tidak ditemukan"
    ),
    "ID tidak ditemukan"
)</f>
        <v>Financial Handling</v>
      </c>
      <c r="K70" s="15" t="str" cm="1">
        <f t="array" ref="K70">IF(
    AND(
        ISNUMBER(MATCH(SUBSTITUTE(G70, " ", ""), SUBSTITUTE(Sheet2!$AK$5:$AK$13, " ", ""), 0)),
        ISNUMBER(MATCH(SUBSTITUTE(I70, " ", ""), SUBSTITUTE(Sheet2!$AL$4:$BB$4, " ", ""), 0))
    ),
    IF(
        ISNUMBER(MATCH(B70, Sheet2!$BE$3:$BE$13, 0)),
        IF(
            ISNUMBER(MATCH(INDEX(Sheet2!$BD$3:$BD$13, MATCH(B70, Sheet2!$BE$3:$BE$13, 0)), Sheet2!$BD$3:$BD$13, 0)),
            "True",
            "False"
        ),
        "False"
    ),
    "Bukan pasangan yang dicari"
)</f>
        <v>Bukan pasangan yang dicari</v>
      </c>
      <c r="L70" s="15" t="str" cm="1">
        <f t="array" ref="L70">IF(
    AND(
        ISNUMBER(MATCH(SUBSTITUTE(G70, " ", ""), SUBSTITUTE(Sheet2!$AK$19:$AK$35, " ", ""), 0)),
        ISNUMBER(MATCH(SUBSTITUTE(I70, " ", ""), SUBSTITUTE(Sheet2!$AL$18:$AT$18, " ", ""), 0))
    ),
    IF(
        ISNUMBER(MATCH(B70, Sheet2!$BE$3:$BE$13, 0)),
        IF(
            ISNUMBER(MATCH(INDEX(Sheet2!$BD$3:$BD$13, MATCH(B70, Sheet2!$BE$3:$BE$13, 0)), Sheet2!$BD$3:$BD$13, 0)),
            "True",
            "False"
        ),
        "False"
    ),
    "Bukan pasangan yang dicari"
)</f>
        <v>Bukan pasangan yang dicari</v>
      </c>
    </row>
    <row r="71" spans="1:12" hidden="1" x14ac:dyDescent="0.25">
      <c r="A71">
        <v>1766</v>
      </c>
      <c r="B71" t="s">
        <v>9</v>
      </c>
      <c r="E71">
        <v>489</v>
      </c>
      <c r="F71">
        <v>477</v>
      </c>
      <c r="G71" s="15" t="str">
        <f>IFERROR(
    IF(
        ISNUMBER(MATCH(E71, Elements!$A$2:$A$200, 0)),
        IF(
            INDEX(Elements!$C$2:$C$200, MATCH(E71, Elements!$A$2:$A$200, 0)) &lt;&gt; "",
            INDEX(Elements!$B$2:$B$200, MATCH(E71, Elements!$A$2:$A$200, 0)),
            "kosong"
        ),
        "tidak ditemukan"
    ),
    "ID tidak ditemukan"
)</f>
        <v>BusinessFunction</v>
      </c>
      <c r="H71" s="15" t="str">
        <f>IFERROR(
    IF(
        ISNUMBER(MATCH(E71, Elements!$A$2:$A$200, 0)),
        IF(
            INDEX(Elements!$C$2:$C$200, MATCH(E71, Elements!$A$2:$A$200, 0)) &lt;&gt; "",
            INDEX(Elements!$C$2:$C$200, MATCH(E71, Elements!$A$2:$A$200, 0)),
            "kosong"
        ),
        "tidak ditemukan"
    ),
    "ID tidak ditemukan"
)</f>
        <v>Claims Handling</v>
      </c>
      <c r="I71" s="15" t="str">
        <f>IFERROR(
    IF(
        ISNUMBER(MATCH(F71, Elements!$A$2:$A$200, 0)),
        IF(
            INDEX(Elements!$C$2:$C$200, MATCH(F71, Elements!$A$2:$A$200, 0)) &lt;&gt; "",
            INDEX(Elements!$B$2:$B$200, MATCH(F71, Elements!$A$2:$A$200, 0)),
            "kosong"
        ),
        "tidak ditemukan"
    ),
    "ID tidak ditemukan"
)</f>
        <v>BusinessFunction</v>
      </c>
      <c r="J71" s="15" t="str">
        <f>IFERROR(
    IF(
        ISNUMBER(MATCH(F71, Elements!$A$2:$A$200, 0)),
        IF(
            INDEX(Elements!$C$2:$C$200, MATCH(F71, Elements!$A$2:$A$200, 0)) &lt;&gt; "",
            INDEX(Elements!$C$2:$C$200, MATCH(F71, Elements!$A$2:$A$200, 0)),
            "kosong"
        ),
        "tidak ditemukan"
    ),
    "ID tidak ditemukan"
)</f>
        <v>Maintaining Customer Relations</v>
      </c>
      <c r="K71" s="15" t="str" cm="1">
        <f t="array" ref="K71">IF(
    AND(
        ISNUMBER(MATCH(SUBSTITUTE(G71, " ", ""), SUBSTITUTE(Sheet2!$AK$5:$AK$13, " ", ""), 0)),
        ISNUMBER(MATCH(SUBSTITUTE(I71, " ", ""), SUBSTITUTE(Sheet2!$AL$4:$BB$4, " ", ""), 0))
    ),
    IF(
        ISNUMBER(MATCH(B71, Sheet2!$BE$3:$BE$13, 0)),
        IF(
            ISNUMBER(MATCH(INDEX(Sheet2!$BD$3:$BD$13, MATCH(B71, Sheet2!$BE$3:$BE$13, 0)), Sheet2!$BD$3:$BD$13, 0)),
            "True",
            "False"
        ),
        "False"
    ),
    "Bukan pasangan yang dicari"
)</f>
        <v>Bukan pasangan yang dicari</v>
      </c>
      <c r="L71" s="15" t="str" cm="1">
        <f t="array" ref="L71">IF(
    AND(
        ISNUMBER(MATCH(SUBSTITUTE(G71, " ", ""), SUBSTITUTE(Sheet2!$AK$19:$AK$35, " ", ""), 0)),
        ISNUMBER(MATCH(SUBSTITUTE(I71, " ", ""), SUBSTITUTE(Sheet2!$AL$18:$AT$18, " ", ""), 0))
    ),
    IF(
        ISNUMBER(MATCH(B71, Sheet2!$BE$3:$BE$13, 0)),
        IF(
            ISNUMBER(MATCH(INDEX(Sheet2!$BD$3:$BD$13, MATCH(B71, Sheet2!$BE$3:$BE$13, 0)), Sheet2!$BD$3:$BD$13, 0)),
            "True",
            "False"
        ),
        "False"
    ),
    "Bukan pasangan yang dicari"
)</f>
        <v>Bukan pasangan yang dicari</v>
      </c>
    </row>
    <row r="72" spans="1:12" hidden="1" x14ac:dyDescent="0.25">
      <c r="A72">
        <v>1786</v>
      </c>
      <c r="B72" t="s">
        <v>9</v>
      </c>
      <c r="E72">
        <v>495</v>
      </c>
      <c r="F72">
        <v>501</v>
      </c>
      <c r="G72" s="15" t="str">
        <f>IFERROR(
    IF(
        ISNUMBER(MATCH(E72, Elements!$A$2:$A$200, 0)),
        IF(
            INDEX(Elements!$C$2:$C$200, MATCH(E72, Elements!$A$2:$A$200, 0)) &lt;&gt; "",
            INDEX(Elements!$B$2:$B$200, MATCH(E72, Elements!$A$2:$A$200, 0)),
            "kosong"
        ),
        "tidak ditemukan"
    ),
    "ID tidak ditemukan"
)</f>
        <v>BusinessFunction</v>
      </c>
      <c r="H72" s="15" t="str">
        <f>IFERROR(
    IF(
        ISNUMBER(MATCH(E72, Elements!$A$2:$A$200, 0)),
        IF(
            INDEX(Elements!$C$2:$C$200, MATCH(E72, Elements!$A$2:$A$200, 0)) &lt;&gt; "",
            INDEX(Elements!$C$2:$C$200, MATCH(E72, Elements!$A$2:$A$200, 0)),
            "kosong"
        ),
        "tidak ditemukan"
    ),
    "ID tidak ditemukan"
)</f>
        <v>Asset Management</v>
      </c>
      <c r="I72" s="15" t="str">
        <f>IFERROR(
    IF(
        ISNUMBER(MATCH(F72, Elements!$A$2:$A$200, 0)),
        IF(
            INDEX(Elements!$C$2:$C$200, MATCH(F72, Elements!$A$2:$A$200, 0)) &lt;&gt; "",
            INDEX(Elements!$B$2:$B$200, MATCH(F72, Elements!$A$2:$A$200, 0)),
            "kosong"
        ),
        "tidak ditemukan"
    ),
    "ID tidak ditemukan"
)</f>
        <v>BusinessFunction</v>
      </c>
      <c r="J72" s="15" t="str">
        <f>IFERROR(
    IF(
        ISNUMBER(MATCH(F72, Elements!$A$2:$A$200, 0)),
        IF(
            INDEX(Elements!$C$2:$C$200, MATCH(F72, Elements!$A$2:$A$200, 0)) &lt;&gt; "",
            INDEX(Elements!$C$2:$C$200, MATCH(F72, Elements!$A$2:$A$200, 0)),
            "kosong"
        ),
        "tidak ditemukan"
    ),
    "ID tidak ditemukan"
)</f>
        <v>Financial Handling</v>
      </c>
      <c r="K72" s="15" t="str" cm="1">
        <f t="array" ref="K72">IF(
    AND(
        ISNUMBER(MATCH(SUBSTITUTE(G72, " ", ""), SUBSTITUTE(Sheet2!$AK$5:$AK$13, " ", ""), 0)),
        ISNUMBER(MATCH(SUBSTITUTE(I72, " ", ""), SUBSTITUTE(Sheet2!$AL$4:$BB$4, " ", ""), 0))
    ),
    IF(
        ISNUMBER(MATCH(B72, Sheet2!$BE$3:$BE$13, 0)),
        IF(
            ISNUMBER(MATCH(INDEX(Sheet2!$BD$3:$BD$13, MATCH(B72, Sheet2!$BE$3:$BE$13, 0)), Sheet2!$BD$3:$BD$13, 0)),
            "True",
            "False"
        ),
        "False"
    ),
    "Bukan pasangan yang dicari"
)</f>
        <v>Bukan pasangan yang dicari</v>
      </c>
      <c r="L72" s="15" t="str" cm="1">
        <f t="array" ref="L72">IF(
    AND(
        ISNUMBER(MATCH(SUBSTITUTE(G72, " ", ""), SUBSTITUTE(Sheet2!$AK$19:$AK$35, " ", ""), 0)),
        ISNUMBER(MATCH(SUBSTITUTE(I72, " ", ""), SUBSTITUTE(Sheet2!$AL$18:$AT$18, " ", ""), 0))
    ),
    IF(
        ISNUMBER(MATCH(B72, Sheet2!$BE$3:$BE$13, 0)),
        IF(
            ISNUMBER(MATCH(INDEX(Sheet2!$BD$3:$BD$13, MATCH(B72, Sheet2!$BE$3:$BE$13, 0)), Sheet2!$BD$3:$BD$13, 0)),
            "True",
            "False"
        ),
        "False"
    ),
    "Bukan pasangan yang dicari"
)</f>
        <v>Bukan pasangan yang dicari</v>
      </c>
    </row>
    <row r="73" spans="1:12" hidden="1" x14ac:dyDescent="0.25">
      <c r="A73">
        <v>1764</v>
      </c>
      <c r="B73" t="s">
        <v>9</v>
      </c>
      <c r="E73">
        <v>477</v>
      </c>
      <c r="F73">
        <v>489</v>
      </c>
      <c r="G73" s="15" t="str">
        <f>IFERROR(
    IF(
        ISNUMBER(MATCH(E73, Elements!$A$2:$A$200, 0)),
        IF(
            INDEX(Elements!$C$2:$C$200, MATCH(E73, Elements!$A$2:$A$200, 0)) &lt;&gt; "",
            INDEX(Elements!$B$2:$B$200, MATCH(E73, Elements!$A$2:$A$200, 0)),
            "kosong"
        ),
        "tidak ditemukan"
    ),
    "ID tidak ditemukan"
)</f>
        <v>BusinessFunction</v>
      </c>
      <c r="H73" s="15" t="str">
        <f>IFERROR(
    IF(
        ISNUMBER(MATCH(E73, Elements!$A$2:$A$200, 0)),
        IF(
            INDEX(Elements!$C$2:$C$200, MATCH(E73, Elements!$A$2:$A$200, 0)) &lt;&gt; "",
            INDEX(Elements!$C$2:$C$200, MATCH(E73, Elements!$A$2:$A$200, 0)),
            "kosong"
        ),
        "tidak ditemukan"
    ),
    "ID tidak ditemukan"
)</f>
        <v>Maintaining Customer Relations</v>
      </c>
      <c r="I73" s="15" t="str">
        <f>IFERROR(
    IF(
        ISNUMBER(MATCH(F73, Elements!$A$2:$A$200, 0)),
        IF(
            INDEX(Elements!$C$2:$C$200, MATCH(F73, Elements!$A$2:$A$200, 0)) &lt;&gt; "",
            INDEX(Elements!$B$2:$B$200, MATCH(F73, Elements!$A$2:$A$200, 0)),
            "kosong"
        ),
        "tidak ditemukan"
    ),
    "ID tidak ditemukan"
)</f>
        <v>BusinessFunction</v>
      </c>
      <c r="J73" s="15" t="str">
        <f>IFERROR(
    IF(
        ISNUMBER(MATCH(F73, Elements!$A$2:$A$200, 0)),
        IF(
            INDEX(Elements!$C$2:$C$200, MATCH(F73, Elements!$A$2:$A$200, 0)) &lt;&gt; "",
            INDEX(Elements!$C$2:$C$200, MATCH(F73, Elements!$A$2:$A$200, 0)),
            "kosong"
        ),
        "tidak ditemukan"
    ),
    "ID tidak ditemukan"
)</f>
        <v>Claims Handling</v>
      </c>
      <c r="K73" s="15" t="str" cm="1">
        <f t="array" ref="K73">IF(
    AND(
        ISNUMBER(MATCH(SUBSTITUTE(G73, " ", ""), SUBSTITUTE(Sheet2!$AK$5:$AK$13, " ", ""), 0)),
        ISNUMBER(MATCH(SUBSTITUTE(I73, " ", ""), SUBSTITUTE(Sheet2!$AL$4:$BB$4, " ", ""), 0))
    ),
    IF(
        ISNUMBER(MATCH(B73, Sheet2!$BE$3:$BE$13, 0)),
        IF(
            ISNUMBER(MATCH(INDEX(Sheet2!$BD$3:$BD$13, MATCH(B73, Sheet2!$BE$3:$BE$13, 0)), Sheet2!$BD$3:$BD$13, 0)),
            "True",
            "False"
        ),
        "False"
    ),
    "Bukan pasangan yang dicari"
)</f>
        <v>Bukan pasangan yang dicari</v>
      </c>
      <c r="L73" s="15" t="str" cm="1">
        <f t="array" ref="L73">IF(
    AND(
        ISNUMBER(MATCH(SUBSTITUTE(G73, " ", ""), SUBSTITUTE(Sheet2!$AK$19:$AK$35, " ", ""), 0)),
        ISNUMBER(MATCH(SUBSTITUTE(I73, " ", ""), SUBSTITUTE(Sheet2!$AL$18:$AT$18, " ", ""), 0))
    ),
    IF(
        ISNUMBER(MATCH(B73, Sheet2!$BE$3:$BE$13, 0)),
        IF(
            ISNUMBER(MATCH(INDEX(Sheet2!$BD$3:$BD$13, MATCH(B73, Sheet2!$BE$3:$BE$13, 0)), Sheet2!$BD$3:$BD$13, 0)),
            "True",
            "False"
        ),
        "False"
    ),
    "Bukan pasangan yang dicari"
)</f>
        <v>Bukan pasangan yang dicari</v>
      </c>
    </row>
    <row r="74" spans="1:12" hidden="1" x14ac:dyDescent="0.25">
      <c r="A74">
        <v>1770</v>
      </c>
      <c r="B74" t="s">
        <v>9</v>
      </c>
      <c r="E74">
        <v>501</v>
      </c>
      <c r="F74">
        <v>489</v>
      </c>
      <c r="G74" s="15" t="str">
        <f>IFERROR(
    IF(
        ISNUMBER(MATCH(E74, Elements!$A$2:$A$200, 0)),
        IF(
            INDEX(Elements!$C$2:$C$200, MATCH(E74, Elements!$A$2:$A$200, 0)) &lt;&gt; "",
            INDEX(Elements!$B$2:$B$200, MATCH(E74, Elements!$A$2:$A$200, 0)),
            "kosong"
        ),
        "tidak ditemukan"
    ),
    "ID tidak ditemukan"
)</f>
        <v>BusinessFunction</v>
      </c>
      <c r="H74" s="15" t="str">
        <f>IFERROR(
    IF(
        ISNUMBER(MATCH(E74, Elements!$A$2:$A$200, 0)),
        IF(
            INDEX(Elements!$C$2:$C$200, MATCH(E74, Elements!$A$2:$A$200, 0)) &lt;&gt; "",
            INDEX(Elements!$C$2:$C$200, MATCH(E74, Elements!$A$2:$A$200, 0)),
            "kosong"
        ),
        "tidak ditemukan"
    ),
    "ID tidak ditemukan"
)</f>
        <v>Financial Handling</v>
      </c>
      <c r="I74" s="15" t="str">
        <f>IFERROR(
    IF(
        ISNUMBER(MATCH(F74, Elements!$A$2:$A$200, 0)),
        IF(
            INDEX(Elements!$C$2:$C$200, MATCH(F74, Elements!$A$2:$A$200, 0)) &lt;&gt; "",
            INDEX(Elements!$B$2:$B$200, MATCH(F74, Elements!$A$2:$A$200, 0)),
            "kosong"
        ),
        "tidak ditemukan"
    ),
    "ID tidak ditemukan"
)</f>
        <v>BusinessFunction</v>
      </c>
      <c r="J74" s="15" t="str">
        <f>IFERROR(
    IF(
        ISNUMBER(MATCH(F74, Elements!$A$2:$A$200, 0)),
        IF(
            INDEX(Elements!$C$2:$C$200, MATCH(F74, Elements!$A$2:$A$200, 0)) &lt;&gt; "",
            INDEX(Elements!$C$2:$C$200, MATCH(F74, Elements!$A$2:$A$200, 0)),
            "kosong"
        ),
        "tidak ditemukan"
    ),
    "ID tidak ditemukan"
)</f>
        <v>Claims Handling</v>
      </c>
      <c r="K74" s="15" t="str" cm="1">
        <f t="array" ref="K74">IF(
    AND(
        ISNUMBER(MATCH(SUBSTITUTE(G74, " ", ""), SUBSTITUTE(Sheet2!$AK$5:$AK$13, " ", ""), 0)),
        ISNUMBER(MATCH(SUBSTITUTE(I74, " ", ""), SUBSTITUTE(Sheet2!$AL$4:$BB$4, " ", ""), 0))
    ),
    IF(
        ISNUMBER(MATCH(B74, Sheet2!$BE$3:$BE$13, 0)),
        IF(
            ISNUMBER(MATCH(INDEX(Sheet2!$BD$3:$BD$13, MATCH(B74, Sheet2!$BE$3:$BE$13, 0)), Sheet2!$BD$3:$BD$13, 0)),
            "True",
            "False"
        ),
        "False"
    ),
    "Bukan pasangan yang dicari"
)</f>
        <v>Bukan pasangan yang dicari</v>
      </c>
      <c r="L74" s="15" t="str" cm="1">
        <f t="array" ref="L74">IF(
    AND(
        ISNUMBER(MATCH(SUBSTITUTE(G74, " ", ""), SUBSTITUTE(Sheet2!$AK$19:$AK$35, " ", ""), 0)),
        ISNUMBER(MATCH(SUBSTITUTE(I74, " ", ""), SUBSTITUTE(Sheet2!$AL$18:$AT$18, " ", ""), 0))
    ),
    IF(
        ISNUMBER(MATCH(B74, Sheet2!$BE$3:$BE$13, 0)),
        IF(
            ISNUMBER(MATCH(INDEX(Sheet2!$BD$3:$BD$13, MATCH(B74, Sheet2!$BE$3:$BE$13, 0)), Sheet2!$BD$3:$BD$13, 0)),
            "True",
            "False"
        ),
        "False"
    ),
    "Bukan pasangan yang dicari"
)</f>
        <v>Bukan pasangan yang dicari</v>
      </c>
    </row>
    <row r="75" spans="1:12" hidden="1" x14ac:dyDescent="0.25">
      <c r="A75">
        <v>1776</v>
      </c>
      <c r="B75" t="s">
        <v>9</v>
      </c>
      <c r="E75">
        <v>501</v>
      </c>
      <c r="F75">
        <v>528</v>
      </c>
      <c r="G75" s="15" t="str">
        <f>IFERROR(
    IF(
        ISNUMBER(MATCH(E75, Elements!$A$2:$A$200, 0)),
        IF(
            INDEX(Elements!$C$2:$C$200, MATCH(E75, Elements!$A$2:$A$200, 0)) &lt;&gt; "",
            INDEX(Elements!$B$2:$B$200, MATCH(E75, Elements!$A$2:$A$200, 0)),
            "kosong"
        ),
        "tidak ditemukan"
    ),
    "ID tidak ditemukan"
)</f>
        <v>BusinessFunction</v>
      </c>
      <c r="H75" s="15" t="str">
        <f>IFERROR(
    IF(
        ISNUMBER(MATCH(E75, Elements!$A$2:$A$200, 0)),
        IF(
            INDEX(Elements!$C$2:$C$200, MATCH(E75, Elements!$A$2:$A$200, 0)) &lt;&gt; "",
            INDEX(Elements!$C$2:$C$200, MATCH(E75, Elements!$A$2:$A$200, 0)),
            "kosong"
        ),
        "tidak ditemukan"
    ),
    "ID tidak ditemukan"
)</f>
        <v>Financial Handling</v>
      </c>
      <c r="I75" s="15" t="str">
        <f>IFERROR(
    IF(
        ISNUMBER(MATCH(F75, Elements!$A$2:$A$200, 0)),
        IF(
            INDEX(Elements!$C$2:$C$200, MATCH(F75, Elements!$A$2:$A$200, 0)) &lt;&gt; "",
            INDEX(Elements!$B$2:$B$200, MATCH(F75, Elements!$A$2:$A$200, 0)),
            "kosong"
        ),
        "tidak ditemukan"
    ),
    "ID tidak ditemukan"
)</f>
        <v>BusinessRole</v>
      </c>
      <c r="J75" s="15" t="str">
        <f>IFERROR(
    IF(
        ISNUMBER(MATCH(F75, Elements!$A$2:$A$200, 0)),
        IF(
            INDEX(Elements!$C$2:$C$200, MATCH(F75, Elements!$A$2:$A$200, 0)) &lt;&gt; "",
            INDEX(Elements!$C$2:$C$200, MATCH(F75, Elements!$A$2:$A$200, 0)),
            "kosong"
        ),
        "tidak ditemukan"
    ),
    "ID tidak ditemukan"
)</f>
        <v>Customer's Bank</v>
      </c>
      <c r="K75" s="15" t="str" cm="1">
        <f t="array" ref="K75">IF(
    AND(
        ISNUMBER(MATCH(SUBSTITUTE(G75, " ", ""), SUBSTITUTE(Sheet2!$AK$5:$AK$13, " ", ""), 0)),
        ISNUMBER(MATCH(SUBSTITUTE(I75, " ", ""), SUBSTITUTE(Sheet2!$AL$4:$BB$4, " ", ""), 0))
    ),
    IF(
        ISNUMBER(MATCH(B75, Sheet2!$BE$3:$BE$13, 0)),
        IF(
            ISNUMBER(MATCH(INDEX(Sheet2!$BD$3:$BD$13, MATCH(B75, Sheet2!$BE$3:$BE$13, 0)), Sheet2!$BD$3:$BD$13, 0)),
            "True",
            "False"
        ),
        "False"
    ),
    "Bukan pasangan yang dicari"
)</f>
        <v>Bukan pasangan yang dicari</v>
      </c>
      <c r="L75" s="15" t="str" cm="1">
        <f t="array" ref="L75">IF(
    AND(
        ISNUMBER(MATCH(SUBSTITUTE(G75, " ", ""), SUBSTITUTE(Sheet2!$AK$19:$AK$35, " ", ""), 0)),
        ISNUMBER(MATCH(SUBSTITUTE(I75, " ", ""), SUBSTITUTE(Sheet2!$AL$18:$AT$18, " ", ""), 0))
    ),
    IF(
        ISNUMBER(MATCH(B75, Sheet2!$BE$3:$BE$13, 0)),
        IF(
            ISNUMBER(MATCH(INDEX(Sheet2!$BD$3:$BD$13, MATCH(B75, Sheet2!$BE$3:$BE$13, 0)), Sheet2!$BD$3:$BD$13, 0)),
            "True",
            "False"
        ),
        "False"
    ),
    "Bukan pasangan yang dicari"
)</f>
        <v>Bukan pasangan yang dicari</v>
      </c>
    </row>
    <row r="76" spans="1:12" hidden="1" x14ac:dyDescent="0.25">
      <c r="A76">
        <v>1762</v>
      </c>
      <c r="B76" t="s">
        <v>9</v>
      </c>
      <c r="C76" t="s">
        <v>255</v>
      </c>
      <c r="E76">
        <v>495</v>
      </c>
      <c r="F76">
        <v>483</v>
      </c>
      <c r="G76" s="15" t="str">
        <f>IFERROR(
    IF(
        ISNUMBER(MATCH(E76, Elements!$A$2:$A$200, 0)),
        IF(
            INDEX(Elements!$C$2:$C$200, MATCH(E76, Elements!$A$2:$A$200, 0)) &lt;&gt; "",
            INDEX(Elements!$B$2:$B$200, MATCH(E76, Elements!$A$2:$A$200, 0)),
            "kosong"
        ),
        "tidak ditemukan"
    ),
    "ID tidak ditemukan"
)</f>
        <v>BusinessFunction</v>
      </c>
      <c r="H76" s="15" t="str">
        <f>IFERROR(
    IF(
        ISNUMBER(MATCH(E76, Elements!$A$2:$A$200, 0)),
        IF(
            INDEX(Elements!$C$2:$C$200, MATCH(E76, Elements!$A$2:$A$200, 0)) &lt;&gt; "",
            INDEX(Elements!$C$2:$C$200, MATCH(E76, Elements!$A$2:$A$200, 0)),
            "kosong"
        ),
        "tidak ditemukan"
    ),
    "ID tidak ditemukan"
)</f>
        <v>Asset Management</v>
      </c>
      <c r="I76" s="15" t="str">
        <f>IFERROR(
    IF(
        ISNUMBER(MATCH(F76, Elements!$A$2:$A$200, 0)),
        IF(
            INDEX(Elements!$C$2:$C$200, MATCH(F76, Elements!$A$2:$A$200, 0)) &lt;&gt; "",
            INDEX(Elements!$B$2:$B$200, MATCH(F76, Elements!$A$2:$A$200, 0)),
            "kosong"
        ),
        "tidak ditemukan"
    ),
    "ID tidak ditemukan"
)</f>
        <v>BusinessFunction</v>
      </c>
      <c r="J76" s="15" t="str">
        <f>IFERROR(
    IF(
        ISNUMBER(MATCH(F76, Elements!$A$2:$A$200, 0)),
        IF(
            INDEX(Elements!$C$2:$C$200, MATCH(F76, Elements!$A$2:$A$200, 0)) &lt;&gt; "",
            INDEX(Elements!$C$2:$C$200, MATCH(F76, Elements!$A$2:$A$200, 0)),
            "kosong"
        ),
        "tidak ditemukan"
    ),
    "ID tidak ditemukan"
)</f>
        <v>Contracting</v>
      </c>
      <c r="K76" s="15" t="str" cm="1">
        <f t="array" ref="K76">IF(
    AND(
        ISNUMBER(MATCH(SUBSTITUTE(G76, " ", ""), SUBSTITUTE(Sheet2!$AK$5:$AK$13, " ", ""), 0)),
        ISNUMBER(MATCH(SUBSTITUTE(I76, " ", ""), SUBSTITUTE(Sheet2!$AL$4:$BB$4, " ", ""), 0))
    ),
    IF(
        ISNUMBER(MATCH(B76, Sheet2!$BE$3:$BE$13, 0)),
        IF(
            ISNUMBER(MATCH(INDEX(Sheet2!$BD$3:$BD$13, MATCH(B76, Sheet2!$BE$3:$BE$13, 0)), Sheet2!$BD$3:$BD$13, 0)),
            "True",
            "False"
        ),
        "False"
    ),
    "Bukan pasangan yang dicari"
)</f>
        <v>Bukan pasangan yang dicari</v>
      </c>
      <c r="L76" s="15" t="str" cm="1">
        <f t="array" ref="L76">IF(
    AND(
        ISNUMBER(MATCH(SUBSTITUTE(G76, " ", ""), SUBSTITUTE(Sheet2!$AK$19:$AK$35, " ", ""), 0)),
        ISNUMBER(MATCH(SUBSTITUTE(I76, " ", ""), SUBSTITUTE(Sheet2!$AL$18:$AT$18, " ", ""), 0))
    ),
    IF(
        ISNUMBER(MATCH(B76, Sheet2!$BE$3:$BE$13, 0)),
        IF(
            ISNUMBER(MATCH(INDEX(Sheet2!$BD$3:$BD$13, MATCH(B76, Sheet2!$BE$3:$BE$13, 0)), Sheet2!$BD$3:$BD$13, 0)),
            "True",
            "False"
        ),
        "False"
    ),
    "Bukan pasangan yang dicari"
)</f>
        <v>Bukan pasangan yang dicari</v>
      </c>
    </row>
    <row r="77" spans="1:12" hidden="1" x14ac:dyDescent="0.25">
      <c r="A77">
        <v>1618</v>
      </c>
      <c r="B77" t="s">
        <v>9</v>
      </c>
      <c r="C77" t="s">
        <v>256</v>
      </c>
      <c r="E77">
        <v>352</v>
      </c>
      <c r="F77">
        <v>282</v>
      </c>
      <c r="G77" s="15" t="str">
        <f>IFERROR(
    IF(
        ISNUMBER(MATCH(E77, Elements!$A$2:$A$200, 0)),
        IF(
            INDEX(Elements!$C$2:$C$200, MATCH(E77, Elements!$A$2:$A$200, 0)) &lt;&gt; "",
            INDEX(Elements!$B$2:$B$200, MATCH(E77, Elements!$A$2:$A$200, 0)),
            "kosong"
        ),
        "tidak ditemukan"
    ),
    "ID tidak ditemukan"
)</f>
        <v>BusinessActor</v>
      </c>
      <c r="H77" s="15" t="str">
        <f>IFERROR(
    IF(
        ISNUMBER(MATCH(E77, Elements!$A$2:$A$200, 0)),
        IF(
            INDEX(Elements!$C$2:$C$200, MATCH(E77, Elements!$A$2:$A$200, 0)) &lt;&gt; "",
            INDEX(Elements!$C$2:$C$200, MATCH(E77, Elements!$A$2:$A$200, 0)),
            "kosong"
        ),
        "tidak ditemukan"
    ),
    "ID tidak ditemukan"
)</f>
        <v>Document Processing SSC</v>
      </c>
      <c r="I77" s="15" t="str">
        <f>IFERROR(
    IF(
        ISNUMBER(MATCH(F77, Elements!$A$2:$A$200, 0)),
        IF(
            INDEX(Elements!$C$2:$C$200, MATCH(F77, Elements!$A$2:$A$200, 0)) &lt;&gt; "",
            INDEX(Elements!$B$2:$B$200, MATCH(F77, Elements!$A$2:$A$200, 0)),
            "kosong"
        ),
        "tidak ditemukan"
    ),
    "ID tidak ditemukan"
)</f>
        <v>BusinessActor</v>
      </c>
      <c r="J77" s="15" t="str">
        <f>IFERROR(
    IF(
        ISNUMBER(MATCH(F77, Elements!$A$2:$A$200, 0)),
        IF(
            INDEX(Elements!$C$2:$C$200, MATCH(F77, Elements!$A$2:$A$200, 0)) &lt;&gt; "",
            INDEX(Elements!$C$2:$C$200, MATCH(F77, Elements!$A$2:$A$200, 0)),
            "kosong"
        ),
        "tidak ditemukan"
    ),
    "ID tidak ditemukan"
)</f>
        <v>Customer Relations</v>
      </c>
      <c r="K77" s="15" t="str" cm="1">
        <f t="array" ref="K77">IF(
    AND(
        ISNUMBER(MATCH(SUBSTITUTE(G77, " ", ""), SUBSTITUTE(Sheet2!$AK$5:$AK$13, " ", ""), 0)),
        ISNUMBER(MATCH(SUBSTITUTE(I77, " ", ""), SUBSTITUTE(Sheet2!$AL$4:$BB$4, " ", ""), 0))
    ),
    IF(
        ISNUMBER(MATCH(B77, Sheet2!$BE$3:$BE$13, 0)),
        IF(
            ISNUMBER(MATCH(INDEX(Sheet2!$BD$3:$BD$13, MATCH(B77, Sheet2!$BE$3:$BE$13, 0)), Sheet2!$BD$3:$BD$13, 0)),
            "True",
            "False"
        ),
        "False"
    ),
    "Bukan pasangan yang dicari"
)</f>
        <v>Bukan pasangan yang dicari</v>
      </c>
      <c r="L77" s="15" t="str" cm="1">
        <f t="array" ref="L77">IF(
    AND(
        ISNUMBER(MATCH(SUBSTITUTE(G77, " ", ""), SUBSTITUTE(Sheet2!$AK$19:$AK$35, " ", ""), 0)),
        ISNUMBER(MATCH(SUBSTITUTE(I77, " ", ""), SUBSTITUTE(Sheet2!$AL$18:$AT$18, " ", ""), 0))
    ),
    IF(
        ISNUMBER(MATCH(B77, Sheet2!$BE$3:$BE$13, 0)),
        IF(
            ISNUMBER(MATCH(INDEX(Sheet2!$BD$3:$BD$13, MATCH(B77, Sheet2!$BE$3:$BE$13, 0)), Sheet2!$BD$3:$BD$13, 0)),
            "True",
            "False"
        ),
        "False"
    ),
    "Bukan pasangan yang dicari"
)</f>
        <v>Bukan pasangan yang dicari</v>
      </c>
    </row>
    <row r="78" spans="1:12" hidden="1" x14ac:dyDescent="0.25">
      <c r="A78">
        <v>1616</v>
      </c>
      <c r="B78" t="s">
        <v>9</v>
      </c>
      <c r="C78" t="s">
        <v>257</v>
      </c>
      <c r="E78">
        <v>282</v>
      </c>
      <c r="F78">
        <v>352</v>
      </c>
      <c r="G78" s="15" t="str">
        <f>IFERROR(
    IF(
        ISNUMBER(MATCH(E78, Elements!$A$2:$A$200, 0)),
        IF(
            INDEX(Elements!$C$2:$C$200, MATCH(E78, Elements!$A$2:$A$200, 0)) &lt;&gt; "",
            INDEX(Elements!$B$2:$B$200, MATCH(E78, Elements!$A$2:$A$200, 0)),
            "kosong"
        ),
        "tidak ditemukan"
    ),
    "ID tidak ditemukan"
)</f>
        <v>BusinessActor</v>
      </c>
      <c r="H78" s="15" t="str">
        <f>IFERROR(
    IF(
        ISNUMBER(MATCH(E78, Elements!$A$2:$A$200, 0)),
        IF(
            INDEX(Elements!$C$2:$C$200, MATCH(E78, Elements!$A$2:$A$200, 0)) &lt;&gt; "",
            INDEX(Elements!$C$2:$C$200, MATCH(E78, Elements!$A$2:$A$200, 0)),
            "kosong"
        ),
        "tidak ditemukan"
    ),
    "ID tidak ditemukan"
)</f>
        <v>Customer Relations</v>
      </c>
      <c r="I78" s="15" t="str">
        <f>IFERROR(
    IF(
        ISNUMBER(MATCH(F78, Elements!$A$2:$A$200, 0)),
        IF(
            INDEX(Elements!$C$2:$C$200, MATCH(F78, Elements!$A$2:$A$200, 0)) &lt;&gt; "",
            INDEX(Elements!$B$2:$B$200, MATCH(F78, Elements!$A$2:$A$200, 0)),
            "kosong"
        ),
        "tidak ditemukan"
    ),
    "ID tidak ditemukan"
)</f>
        <v>BusinessActor</v>
      </c>
      <c r="J78" s="15" t="str">
        <f>IFERROR(
    IF(
        ISNUMBER(MATCH(F78, Elements!$A$2:$A$200, 0)),
        IF(
            INDEX(Elements!$C$2:$C$200, MATCH(F78, Elements!$A$2:$A$200, 0)) &lt;&gt; "",
            INDEX(Elements!$C$2:$C$200, MATCH(F78, Elements!$A$2:$A$200, 0)),
            "kosong"
        ),
        "tidak ditemukan"
    ),
    "ID tidak ditemukan"
)</f>
        <v>Document Processing SSC</v>
      </c>
      <c r="K78" s="15" t="str" cm="1">
        <f t="array" ref="K78">IF(
    AND(
        ISNUMBER(MATCH(SUBSTITUTE(G78, " ", ""), SUBSTITUTE(Sheet2!$AK$5:$AK$13, " ", ""), 0)),
        ISNUMBER(MATCH(SUBSTITUTE(I78, " ", ""), SUBSTITUTE(Sheet2!$AL$4:$BB$4, " ", ""), 0))
    ),
    IF(
        ISNUMBER(MATCH(B78, Sheet2!$BE$3:$BE$13, 0)),
        IF(
            ISNUMBER(MATCH(INDEX(Sheet2!$BD$3:$BD$13, MATCH(B78, Sheet2!$BE$3:$BE$13, 0)), Sheet2!$BD$3:$BD$13, 0)),
            "True",
            "False"
        ),
        "False"
    ),
    "Bukan pasangan yang dicari"
)</f>
        <v>Bukan pasangan yang dicari</v>
      </c>
      <c r="L78" s="15" t="str" cm="1">
        <f t="array" ref="L78">IF(
    AND(
        ISNUMBER(MATCH(SUBSTITUTE(G78, " ", ""), SUBSTITUTE(Sheet2!$AK$19:$AK$35, " ", ""), 0)),
        ISNUMBER(MATCH(SUBSTITUTE(I78, " ", ""), SUBSTITUTE(Sheet2!$AL$18:$AT$18, " ", ""), 0))
    ),
    IF(
        ISNUMBER(MATCH(B78, Sheet2!$BE$3:$BE$13, 0)),
        IF(
            ISNUMBER(MATCH(INDEX(Sheet2!$BD$3:$BD$13, MATCH(B78, Sheet2!$BE$3:$BE$13, 0)), Sheet2!$BD$3:$BD$13, 0)),
            "True",
            "False"
        ),
        "False"
    ),
    "Bukan pasangan yang dicari"
)</f>
        <v>Bukan pasangan yang dicari</v>
      </c>
    </row>
    <row r="79" spans="1:12" hidden="1" x14ac:dyDescent="0.25">
      <c r="A79">
        <v>1784</v>
      </c>
      <c r="B79" t="s">
        <v>9</v>
      </c>
      <c r="C79" t="s">
        <v>258</v>
      </c>
      <c r="E79">
        <v>489</v>
      </c>
      <c r="F79">
        <v>521</v>
      </c>
      <c r="G79" s="15" t="str">
        <f>IFERROR(
    IF(
        ISNUMBER(MATCH(E79, Elements!$A$2:$A$200, 0)),
        IF(
            INDEX(Elements!$C$2:$C$200, MATCH(E79, Elements!$A$2:$A$200, 0)) &lt;&gt; "",
            INDEX(Elements!$B$2:$B$200, MATCH(E79, Elements!$A$2:$A$200, 0)),
            "kosong"
        ),
        "tidak ditemukan"
    ),
    "ID tidak ditemukan"
)</f>
        <v>BusinessFunction</v>
      </c>
      <c r="H79" s="15" t="str">
        <f>IFERROR(
    IF(
        ISNUMBER(MATCH(E79, Elements!$A$2:$A$200, 0)),
        IF(
            INDEX(Elements!$C$2:$C$200, MATCH(E79, Elements!$A$2:$A$200, 0)) &lt;&gt; "",
            INDEX(Elements!$C$2:$C$200, MATCH(E79, Elements!$A$2:$A$200, 0)),
            "kosong"
        ),
        "tidak ditemukan"
    ),
    "ID tidak ditemukan"
)</f>
        <v>Claims Handling</v>
      </c>
      <c r="I79" s="15" t="str">
        <f>IFERROR(
    IF(
        ISNUMBER(MATCH(F79, Elements!$A$2:$A$200, 0)),
        IF(
            INDEX(Elements!$C$2:$C$200, MATCH(F79, Elements!$A$2:$A$200, 0)) &lt;&gt; "",
            INDEX(Elements!$B$2:$B$200, MATCH(F79, Elements!$A$2:$A$200, 0)),
            "kosong"
        ),
        "tidak ditemukan"
    ),
    "ID tidak ditemukan"
)</f>
        <v>BusinessRole</v>
      </c>
      <c r="J79" s="15" t="str">
        <f>IFERROR(
    IF(
        ISNUMBER(MATCH(F79, Elements!$A$2:$A$200, 0)),
        IF(
            INDEX(Elements!$C$2:$C$200, MATCH(F79, Elements!$A$2:$A$200, 0)) &lt;&gt; "",
            INDEX(Elements!$C$2:$C$200, MATCH(F79, Elements!$A$2:$A$200, 0)),
            "kosong"
        ),
        "tidak ditemukan"
    ),
    "ID tidak ditemukan"
)</f>
        <v>Customer</v>
      </c>
      <c r="K79" s="15" t="str" cm="1">
        <f t="array" ref="K79">IF(
    AND(
        ISNUMBER(MATCH(SUBSTITUTE(G79, " ", ""), SUBSTITUTE(Sheet2!$AK$5:$AK$13, " ", ""), 0)),
        ISNUMBER(MATCH(SUBSTITUTE(I79, " ", ""), SUBSTITUTE(Sheet2!$AL$4:$BB$4, " ", ""), 0))
    ),
    IF(
        ISNUMBER(MATCH(B79, Sheet2!$BE$3:$BE$13, 0)),
        IF(
            ISNUMBER(MATCH(INDEX(Sheet2!$BD$3:$BD$13, MATCH(B79, Sheet2!$BE$3:$BE$13, 0)), Sheet2!$BD$3:$BD$13, 0)),
            "True",
            "False"
        ),
        "False"
    ),
    "Bukan pasangan yang dicari"
)</f>
        <v>Bukan pasangan yang dicari</v>
      </c>
      <c r="L79" s="15" t="str" cm="1">
        <f t="array" ref="L79">IF(
    AND(
        ISNUMBER(MATCH(SUBSTITUTE(G79, " ", ""), SUBSTITUTE(Sheet2!$AK$19:$AK$35, " ", ""), 0)),
        ISNUMBER(MATCH(SUBSTITUTE(I79, " ", ""), SUBSTITUTE(Sheet2!$AL$18:$AT$18, " ", ""), 0))
    ),
    IF(
        ISNUMBER(MATCH(B79, Sheet2!$BE$3:$BE$13, 0)),
        IF(
            ISNUMBER(MATCH(INDEX(Sheet2!$BD$3:$BD$13, MATCH(B79, Sheet2!$BE$3:$BE$13, 0)), Sheet2!$BD$3:$BD$13, 0)),
            "True",
            "False"
        ),
        "False"
    ),
    "Bukan pasangan yang dicari"
)</f>
        <v>Bukan pasangan yang dicari</v>
      </c>
    </row>
    <row r="80" spans="1:12" hidden="1" x14ac:dyDescent="0.25">
      <c r="A80">
        <v>1772</v>
      </c>
      <c r="B80" t="s">
        <v>9</v>
      </c>
      <c r="C80" t="s">
        <v>259</v>
      </c>
      <c r="E80">
        <v>521</v>
      </c>
      <c r="F80">
        <v>477</v>
      </c>
      <c r="G80" s="15" t="str">
        <f>IFERROR(
    IF(
        ISNUMBER(MATCH(E80, Elements!$A$2:$A$200, 0)),
        IF(
            INDEX(Elements!$C$2:$C$200, MATCH(E80, Elements!$A$2:$A$200, 0)) &lt;&gt; "",
            INDEX(Elements!$B$2:$B$200, MATCH(E80, Elements!$A$2:$A$200, 0)),
            "kosong"
        ),
        "tidak ditemukan"
    ),
    "ID tidak ditemukan"
)</f>
        <v>BusinessRole</v>
      </c>
      <c r="H80" s="15" t="str">
        <f>IFERROR(
    IF(
        ISNUMBER(MATCH(E80, Elements!$A$2:$A$200, 0)),
        IF(
            INDEX(Elements!$C$2:$C$200, MATCH(E80, Elements!$A$2:$A$200, 0)) &lt;&gt; "",
            INDEX(Elements!$C$2:$C$200, MATCH(E80, Elements!$A$2:$A$200, 0)),
            "kosong"
        ),
        "tidak ditemukan"
    ),
    "ID tidak ditemukan"
)</f>
        <v>Customer</v>
      </c>
      <c r="I80" s="15" t="str">
        <f>IFERROR(
    IF(
        ISNUMBER(MATCH(F80, Elements!$A$2:$A$200, 0)),
        IF(
            INDEX(Elements!$C$2:$C$200, MATCH(F80, Elements!$A$2:$A$200, 0)) &lt;&gt; "",
            INDEX(Elements!$B$2:$B$200, MATCH(F80, Elements!$A$2:$A$200, 0)),
            "kosong"
        ),
        "tidak ditemukan"
    ),
    "ID tidak ditemukan"
)</f>
        <v>BusinessFunction</v>
      </c>
      <c r="J80" s="15" t="str">
        <f>IFERROR(
    IF(
        ISNUMBER(MATCH(F80, Elements!$A$2:$A$200, 0)),
        IF(
            INDEX(Elements!$C$2:$C$200, MATCH(F80, Elements!$A$2:$A$200, 0)) &lt;&gt; "",
            INDEX(Elements!$C$2:$C$200, MATCH(F80, Elements!$A$2:$A$200, 0)),
            "kosong"
        ),
        "tidak ditemukan"
    ),
    "ID tidak ditemukan"
)</f>
        <v>Maintaining Customer Relations</v>
      </c>
      <c r="K80" s="15" t="str" cm="1">
        <f t="array" ref="K80">IF(
    AND(
        ISNUMBER(MATCH(SUBSTITUTE(G80, " ", ""), SUBSTITUTE(Sheet2!$AK$5:$AK$13, " ", ""), 0)),
        ISNUMBER(MATCH(SUBSTITUTE(I80, " ", ""), SUBSTITUTE(Sheet2!$AL$4:$BB$4, " ", ""), 0))
    ),
    IF(
        ISNUMBER(MATCH(B80, Sheet2!$BE$3:$BE$13, 0)),
        IF(
            ISNUMBER(MATCH(INDEX(Sheet2!$BD$3:$BD$13, MATCH(B80, Sheet2!$BE$3:$BE$13, 0)), Sheet2!$BD$3:$BD$13, 0)),
            "True",
            "False"
        ),
        "False"
    ),
    "Bukan pasangan yang dicari"
)</f>
        <v>Bukan pasangan yang dicari</v>
      </c>
      <c r="L80" s="15" t="str" cm="1">
        <f t="array" ref="L80">IF(
    AND(
        ISNUMBER(MATCH(SUBSTITUTE(G80, " ", ""), SUBSTITUTE(Sheet2!$AK$19:$AK$35, " ", ""), 0)),
        ISNUMBER(MATCH(SUBSTITUTE(I80, " ", ""), SUBSTITUTE(Sheet2!$AL$18:$AT$18, " ", ""), 0))
    ),
    IF(
        ISNUMBER(MATCH(B80, Sheet2!$BE$3:$BE$13, 0)),
        IF(
            ISNUMBER(MATCH(INDEX(Sheet2!$BD$3:$BD$13, MATCH(B80, Sheet2!$BE$3:$BE$13, 0)), Sheet2!$BD$3:$BD$13, 0)),
            "True",
            "False"
        ),
        "False"
    ),
    "Bukan pasangan yang dicari"
)</f>
        <v>Bukan pasangan yang dicari</v>
      </c>
    </row>
    <row r="81" spans="1:12" hidden="1" x14ac:dyDescent="0.25">
      <c r="A81">
        <v>1638</v>
      </c>
      <c r="B81" t="s">
        <v>9</v>
      </c>
      <c r="C81" t="s">
        <v>260</v>
      </c>
      <c r="E81">
        <v>331</v>
      </c>
      <c r="F81">
        <v>324</v>
      </c>
      <c r="G81" s="15" t="str">
        <f>IFERROR(
    IF(
        ISNUMBER(MATCH(E81, Elements!$A$2:$A$200, 0)),
        IF(
            INDEX(Elements!$C$2:$C$200, MATCH(E81, Elements!$A$2:$A$200, 0)) &lt;&gt; "",
            INDEX(Elements!$B$2:$B$200, MATCH(E81, Elements!$A$2:$A$200, 0)),
            "kosong"
        ),
        "tidak ditemukan"
    ),
    "ID tidak ditemukan"
)</f>
        <v>BusinessActor</v>
      </c>
      <c r="H81" s="15" t="str">
        <f>IFERROR(
    IF(
        ISNUMBER(MATCH(E81, Elements!$A$2:$A$200, 0)),
        IF(
            INDEX(Elements!$C$2:$C$200, MATCH(E81, Elements!$A$2:$A$200, 0)) &lt;&gt; "",
            INDEX(Elements!$C$2:$C$200, MATCH(E81, Elements!$A$2:$A$200, 0)),
            "kosong"
        ),
        "tidak ditemukan"
    ),
    "ID tidak ditemukan"
)</f>
        <v>Finance</v>
      </c>
      <c r="I81" s="15" t="str">
        <f>IFERROR(
    IF(
        ISNUMBER(MATCH(F81, Elements!$A$2:$A$200, 0)),
        IF(
            INDEX(Elements!$C$2:$C$200, MATCH(F81, Elements!$A$2:$A$200, 0)) &lt;&gt; "",
            INDEX(Elements!$B$2:$B$200, MATCH(F81, Elements!$A$2:$A$200, 0)),
            "kosong"
        ),
        "tidak ditemukan"
    ),
    "ID tidak ditemukan"
)</f>
        <v>BusinessActor</v>
      </c>
      <c r="J81" s="15" t="str">
        <f>IFERROR(
    IF(
        ISNUMBER(MATCH(F81, Elements!$A$2:$A$200, 0)),
        IF(
            INDEX(Elements!$C$2:$C$200, MATCH(F81, Elements!$A$2:$A$200, 0)) &lt;&gt; "",
            INDEX(Elements!$C$2:$C$200, MATCH(F81, Elements!$A$2:$A$200, 0)),
            "kosong"
        ),
        "tidak ditemukan"
    ),
    "ID tidak ditemukan"
)</f>
        <v>Back Office</v>
      </c>
      <c r="K81" s="15" t="str" cm="1">
        <f t="array" ref="K81">IF(
    AND(
        ISNUMBER(MATCH(SUBSTITUTE(G81, " ", ""), SUBSTITUTE(Sheet2!$AK$5:$AK$13, " ", ""), 0)),
        ISNUMBER(MATCH(SUBSTITUTE(I81, " ", ""), SUBSTITUTE(Sheet2!$AL$4:$BB$4, " ", ""), 0))
    ),
    IF(
        ISNUMBER(MATCH(B81, Sheet2!$BE$3:$BE$13, 0)),
        IF(
            ISNUMBER(MATCH(INDEX(Sheet2!$BD$3:$BD$13, MATCH(B81, Sheet2!$BE$3:$BE$13, 0)), Sheet2!$BD$3:$BD$13, 0)),
            "True",
            "False"
        ),
        "False"
    ),
    "Bukan pasangan yang dicari"
)</f>
        <v>Bukan pasangan yang dicari</v>
      </c>
      <c r="L81" s="15" t="str" cm="1">
        <f t="array" ref="L81">IF(
    AND(
        ISNUMBER(MATCH(SUBSTITUTE(G81, " ", ""), SUBSTITUTE(Sheet2!$AK$19:$AK$35, " ", ""), 0)),
        ISNUMBER(MATCH(SUBSTITUTE(I81, " ", ""), SUBSTITUTE(Sheet2!$AL$18:$AT$18, " ", ""), 0))
    ),
    IF(
        ISNUMBER(MATCH(B81, Sheet2!$BE$3:$BE$13, 0)),
        IF(
            ISNUMBER(MATCH(INDEX(Sheet2!$BD$3:$BD$13, MATCH(B81, Sheet2!$BE$3:$BE$13, 0)), Sheet2!$BD$3:$BD$13, 0)),
            "True",
            "False"
        ),
        "False"
    ),
    "Bukan pasangan yang dicari"
)</f>
        <v>Bukan pasangan yang dicari</v>
      </c>
    </row>
    <row r="82" spans="1:12" hidden="1" x14ac:dyDescent="0.25">
      <c r="A82">
        <v>1636</v>
      </c>
      <c r="B82" t="s">
        <v>9</v>
      </c>
      <c r="C82" t="s">
        <v>261</v>
      </c>
      <c r="E82">
        <v>528</v>
      </c>
      <c r="F82">
        <v>331</v>
      </c>
      <c r="G82" s="15" t="str">
        <f>IFERROR(
    IF(
        ISNUMBER(MATCH(E82, Elements!$A$2:$A$200, 0)),
        IF(
            INDEX(Elements!$C$2:$C$200, MATCH(E82, Elements!$A$2:$A$200, 0)) &lt;&gt; "",
            INDEX(Elements!$B$2:$B$200, MATCH(E82, Elements!$A$2:$A$200, 0)),
            "kosong"
        ),
        "tidak ditemukan"
    ),
    "ID tidak ditemukan"
)</f>
        <v>BusinessRole</v>
      </c>
      <c r="H82" s="15" t="str">
        <f>IFERROR(
    IF(
        ISNUMBER(MATCH(E82, Elements!$A$2:$A$200, 0)),
        IF(
            INDEX(Elements!$C$2:$C$200, MATCH(E82, Elements!$A$2:$A$200, 0)) &lt;&gt; "",
            INDEX(Elements!$C$2:$C$200, MATCH(E82, Elements!$A$2:$A$200, 0)),
            "kosong"
        ),
        "tidak ditemukan"
    ),
    "ID tidak ditemukan"
)</f>
        <v>Customer's Bank</v>
      </c>
      <c r="I82" s="15" t="str">
        <f>IFERROR(
    IF(
        ISNUMBER(MATCH(F82, Elements!$A$2:$A$200, 0)),
        IF(
            INDEX(Elements!$C$2:$C$200, MATCH(F82, Elements!$A$2:$A$200, 0)) &lt;&gt; "",
            INDEX(Elements!$B$2:$B$200, MATCH(F82, Elements!$A$2:$A$200, 0)),
            "kosong"
        ),
        "tidak ditemukan"
    ),
    "ID tidak ditemukan"
)</f>
        <v>BusinessActor</v>
      </c>
      <c r="J82" s="15" t="str">
        <f>IFERROR(
    IF(
        ISNUMBER(MATCH(F82, Elements!$A$2:$A$200, 0)),
        IF(
            INDEX(Elements!$C$2:$C$200, MATCH(F82, Elements!$A$2:$A$200, 0)) &lt;&gt; "",
            INDEX(Elements!$C$2:$C$200, MATCH(F82, Elements!$A$2:$A$200, 0)),
            "kosong"
        ),
        "tidak ditemukan"
    ),
    "ID tidak ditemukan"
)</f>
        <v>Finance</v>
      </c>
      <c r="K82" s="15" t="str" cm="1">
        <f t="array" ref="K82">IF(
    AND(
        ISNUMBER(MATCH(SUBSTITUTE(G82, " ", ""), SUBSTITUTE(Sheet2!$AK$5:$AK$13, " ", ""), 0)),
        ISNUMBER(MATCH(SUBSTITUTE(I82, " ", ""), SUBSTITUTE(Sheet2!$AL$4:$BB$4, " ", ""), 0))
    ),
    IF(
        ISNUMBER(MATCH(B82, Sheet2!$BE$3:$BE$13, 0)),
        IF(
            ISNUMBER(MATCH(INDEX(Sheet2!$BD$3:$BD$13, MATCH(B82, Sheet2!$BE$3:$BE$13, 0)), Sheet2!$BD$3:$BD$13, 0)),
            "True",
            "False"
        ),
        "False"
    ),
    "Bukan pasangan yang dicari"
)</f>
        <v>Bukan pasangan yang dicari</v>
      </c>
      <c r="L82" s="15" t="str" cm="1">
        <f t="array" ref="L82">IF(
    AND(
        ISNUMBER(MATCH(SUBSTITUTE(G82, " ", ""), SUBSTITUTE(Sheet2!$AK$19:$AK$35, " ", ""), 0)),
        ISNUMBER(MATCH(SUBSTITUTE(I82, " ", ""), SUBSTITUTE(Sheet2!$AL$18:$AT$18, " ", ""), 0))
    ),
    IF(
        ISNUMBER(MATCH(B82, Sheet2!$BE$3:$BE$13, 0)),
        IF(
            ISNUMBER(MATCH(INDEX(Sheet2!$BD$3:$BD$13, MATCH(B82, Sheet2!$BE$3:$BE$13, 0)), Sheet2!$BD$3:$BD$13, 0)),
            "True",
            "False"
        ),
        "False"
    ),
    "Bukan pasangan yang dicari"
)</f>
        <v>Bukan pasangan yang dicari</v>
      </c>
    </row>
    <row r="83" spans="1:12" hidden="1" x14ac:dyDescent="0.25">
      <c r="A83">
        <v>1758</v>
      </c>
      <c r="B83" t="s">
        <v>9</v>
      </c>
      <c r="C83" t="s">
        <v>262</v>
      </c>
      <c r="E83">
        <v>483</v>
      </c>
      <c r="F83">
        <v>471</v>
      </c>
      <c r="G83" s="15" t="str">
        <f>IFERROR(
    IF(
        ISNUMBER(MATCH(E83, Elements!$A$2:$A$200, 0)),
        IF(
            INDEX(Elements!$C$2:$C$200, MATCH(E83, Elements!$A$2:$A$200, 0)) &lt;&gt; "",
            INDEX(Elements!$B$2:$B$200, MATCH(E83, Elements!$A$2:$A$200, 0)),
            "kosong"
        ),
        "tidak ditemukan"
    ),
    "ID tidak ditemukan"
)</f>
        <v>BusinessFunction</v>
      </c>
      <c r="H83" s="15" t="str">
        <f>IFERROR(
    IF(
        ISNUMBER(MATCH(E83, Elements!$A$2:$A$200, 0)),
        IF(
            INDEX(Elements!$C$2:$C$200, MATCH(E83, Elements!$A$2:$A$200, 0)) &lt;&gt; "",
            INDEX(Elements!$C$2:$C$200, MATCH(E83, Elements!$A$2:$A$200, 0)),
            "kosong"
        ),
        "tidak ditemukan"
    ),
    "ID tidak ditemukan"
)</f>
        <v>Contracting</v>
      </c>
      <c r="I83" s="15" t="str">
        <f>IFERROR(
    IF(
        ISNUMBER(MATCH(F83, Elements!$A$2:$A$200, 0)),
        IF(
            INDEX(Elements!$C$2:$C$200, MATCH(F83, Elements!$A$2:$A$200, 0)) &lt;&gt; "",
            INDEX(Elements!$B$2:$B$200, MATCH(F83, Elements!$A$2:$A$200, 0)),
            "kosong"
        ),
        "tidak ditemukan"
    ),
    "ID tidak ditemukan"
)</f>
        <v>BusinessFunction</v>
      </c>
      <c r="J83" s="15" t="str">
        <f>IFERROR(
    IF(
        ISNUMBER(MATCH(F83, Elements!$A$2:$A$200, 0)),
        IF(
            INDEX(Elements!$C$2:$C$200, MATCH(F83, Elements!$A$2:$A$200, 0)) &lt;&gt; "",
            INDEX(Elements!$C$2:$C$200, MATCH(F83, Elements!$A$2:$A$200, 0)),
            "kosong"
        ),
        "tidak ditemukan"
    ),
    "ID tidak ditemukan"
)</f>
        <v>Maintaining Intermediary Relations</v>
      </c>
      <c r="K83" s="15" t="str" cm="1">
        <f t="array" ref="K83">IF(
    AND(
        ISNUMBER(MATCH(SUBSTITUTE(G83, " ", ""), SUBSTITUTE(Sheet2!$AK$5:$AK$13, " ", ""), 0)),
        ISNUMBER(MATCH(SUBSTITUTE(I83, " ", ""), SUBSTITUTE(Sheet2!$AL$4:$BB$4, " ", ""), 0))
    ),
    IF(
        ISNUMBER(MATCH(B83, Sheet2!$BE$3:$BE$13, 0)),
        IF(
            ISNUMBER(MATCH(INDEX(Sheet2!$BD$3:$BD$13, MATCH(B83, Sheet2!$BE$3:$BE$13, 0)), Sheet2!$BD$3:$BD$13, 0)),
            "True",
            "False"
        ),
        "False"
    ),
    "Bukan pasangan yang dicari"
)</f>
        <v>Bukan pasangan yang dicari</v>
      </c>
      <c r="L83" s="15" t="str" cm="1">
        <f t="array" ref="L83">IF(
    AND(
        ISNUMBER(MATCH(SUBSTITUTE(G83, " ", ""), SUBSTITUTE(Sheet2!$AK$19:$AK$35, " ", ""), 0)),
        ISNUMBER(MATCH(SUBSTITUTE(I83, " ", ""), SUBSTITUTE(Sheet2!$AL$18:$AT$18, " ", ""), 0))
    ),
    IF(
        ISNUMBER(MATCH(B83, Sheet2!$BE$3:$BE$13, 0)),
        IF(
            ISNUMBER(MATCH(INDEX(Sheet2!$BD$3:$BD$13, MATCH(B83, Sheet2!$BE$3:$BE$13, 0)), Sheet2!$BD$3:$BD$13, 0)),
            "True",
            "False"
        ),
        "False"
    ),
    "Bukan pasangan yang dicari"
)</f>
        <v>Bukan pasangan yang dicari</v>
      </c>
    </row>
    <row r="84" spans="1:12" hidden="1" x14ac:dyDescent="0.25">
      <c r="A84">
        <v>1760</v>
      </c>
      <c r="B84" t="s">
        <v>9</v>
      </c>
      <c r="C84" t="s">
        <v>263</v>
      </c>
      <c r="E84">
        <v>483</v>
      </c>
      <c r="F84">
        <v>495</v>
      </c>
      <c r="G84" s="15" t="str">
        <f>IFERROR(
    IF(
        ISNUMBER(MATCH(E84, Elements!$A$2:$A$200, 0)),
        IF(
            INDEX(Elements!$C$2:$C$200, MATCH(E84, Elements!$A$2:$A$200, 0)) &lt;&gt; "",
            INDEX(Elements!$B$2:$B$200, MATCH(E84, Elements!$A$2:$A$200, 0)),
            "kosong"
        ),
        "tidak ditemukan"
    ),
    "ID tidak ditemukan"
)</f>
        <v>BusinessFunction</v>
      </c>
      <c r="H84" s="15" t="str">
        <f>IFERROR(
    IF(
        ISNUMBER(MATCH(E84, Elements!$A$2:$A$200, 0)),
        IF(
            INDEX(Elements!$C$2:$C$200, MATCH(E84, Elements!$A$2:$A$200, 0)) &lt;&gt; "",
            INDEX(Elements!$C$2:$C$200, MATCH(E84, Elements!$A$2:$A$200, 0)),
            "kosong"
        ),
        "tidak ditemukan"
    ),
    "ID tidak ditemukan"
)</f>
        <v>Contracting</v>
      </c>
      <c r="I84" s="15" t="str">
        <f>IFERROR(
    IF(
        ISNUMBER(MATCH(F84, Elements!$A$2:$A$200, 0)),
        IF(
            INDEX(Elements!$C$2:$C$200, MATCH(F84, Elements!$A$2:$A$200, 0)) &lt;&gt; "",
            INDEX(Elements!$B$2:$B$200, MATCH(F84, Elements!$A$2:$A$200, 0)),
            "kosong"
        ),
        "tidak ditemukan"
    ),
    "ID tidak ditemukan"
)</f>
        <v>BusinessFunction</v>
      </c>
      <c r="J84" s="15" t="str">
        <f>IFERROR(
    IF(
        ISNUMBER(MATCH(F84, Elements!$A$2:$A$200, 0)),
        IF(
            INDEX(Elements!$C$2:$C$200, MATCH(F84, Elements!$A$2:$A$200, 0)) &lt;&gt; "",
            INDEX(Elements!$C$2:$C$200, MATCH(F84, Elements!$A$2:$A$200, 0)),
            "kosong"
        ),
        "tidak ditemukan"
    ),
    "ID tidak ditemukan"
)</f>
        <v>Asset Management</v>
      </c>
      <c r="K84" s="15" t="str" cm="1">
        <f t="array" ref="K84">IF(
    AND(
        ISNUMBER(MATCH(SUBSTITUTE(G84, " ", ""), SUBSTITUTE(Sheet2!$AK$5:$AK$13, " ", ""), 0)),
        ISNUMBER(MATCH(SUBSTITUTE(I84, " ", ""), SUBSTITUTE(Sheet2!$AL$4:$BB$4, " ", ""), 0))
    ),
    IF(
        ISNUMBER(MATCH(B84, Sheet2!$BE$3:$BE$13, 0)),
        IF(
            ISNUMBER(MATCH(INDEX(Sheet2!$BD$3:$BD$13, MATCH(B84, Sheet2!$BE$3:$BE$13, 0)), Sheet2!$BD$3:$BD$13, 0)),
            "True",
            "False"
        ),
        "False"
    ),
    "Bukan pasangan yang dicari"
)</f>
        <v>Bukan pasangan yang dicari</v>
      </c>
      <c r="L84" s="15" t="str" cm="1">
        <f t="array" ref="L84">IF(
    AND(
        ISNUMBER(MATCH(SUBSTITUTE(G84, " ", ""), SUBSTITUTE(Sheet2!$AK$19:$AK$35, " ", ""), 0)),
        ISNUMBER(MATCH(SUBSTITUTE(I84, " ", ""), SUBSTITUTE(Sheet2!$AL$18:$AT$18, " ", ""), 0))
    ),
    IF(
        ISNUMBER(MATCH(B84, Sheet2!$BE$3:$BE$13, 0)),
        IF(
            ISNUMBER(MATCH(INDEX(Sheet2!$BD$3:$BD$13, MATCH(B84, Sheet2!$BE$3:$BE$13, 0)), Sheet2!$BD$3:$BD$13, 0)),
            "True",
            "False"
        ),
        "False"
    ),
    "Bukan pasangan yang dicari"
)</f>
        <v>Bukan pasangan yang dicari</v>
      </c>
    </row>
    <row r="85" spans="1:12" hidden="1" x14ac:dyDescent="0.25">
      <c r="A85">
        <v>1780</v>
      </c>
      <c r="B85" t="s">
        <v>9</v>
      </c>
      <c r="C85" t="s">
        <v>264</v>
      </c>
      <c r="E85">
        <v>507</v>
      </c>
      <c r="F85">
        <v>471</v>
      </c>
      <c r="G85" s="15" t="str">
        <f>IFERROR(
    IF(
        ISNUMBER(MATCH(E85, Elements!$A$2:$A$200, 0)),
        IF(
            INDEX(Elements!$C$2:$C$200, MATCH(E85, Elements!$A$2:$A$200, 0)) &lt;&gt; "",
            INDEX(Elements!$B$2:$B$200, MATCH(E85, Elements!$A$2:$A$200, 0)),
            "kosong"
        ),
        "tidak ditemukan"
    ),
    "ID tidak ditemukan"
)</f>
        <v>BusinessRole</v>
      </c>
      <c r="H85" s="15" t="str">
        <f>IFERROR(
    IF(
        ISNUMBER(MATCH(E85, Elements!$A$2:$A$200, 0)),
        IF(
            INDEX(Elements!$C$2:$C$200, MATCH(E85, Elements!$A$2:$A$200, 0)) &lt;&gt; "",
            INDEX(Elements!$C$2:$C$200, MATCH(E85, Elements!$A$2:$A$200, 0)),
            "kosong"
        ),
        "tidak ditemukan"
    ),
    "ID tidak ditemukan"
)</f>
        <v>Intermediary</v>
      </c>
      <c r="I85" s="15" t="str">
        <f>IFERROR(
    IF(
        ISNUMBER(MATCH(F85, Elements!$A$2:$A$200, 0)),
        IF(
            INDEX(Elements!$C$2:$C$200, MATCH(F85, Elements!$A$2:$A$200, 0)) &lt;&gt; "",
            INDEX(Elements!$B$2:$B$200, MATCH(F85, Elements!$A$2:$A$200, 0)),
            "kosong"
        ),
        "tidak ditemukan"
    ),
    "ID tidak ditemukan"
)</f>
        <v>BusinessFunction</v>
      </c>
      <c r="J85" s="15" t="str">
        <f>IFERROR(
    IF(
        ISNUMBER(MATCH(F85, Elements!$A$2:$A$200, 0)),
        IF(
            INDEX(Elements!$C$2:$C$200, MATCH(F85, Elements!$A$2:$A$200, 0)) &lt;&gt; "",
            INDEX(Elements!$C$2:$C$200, MATCH(F85, Elements!$A$2:$A$200, 0)),
            "kosong"
        ),
        "tidak ditemukan"
    ),
    "ID tidak ditemukan"
)</f>
        <v>Maintaining Intermediary Relations</v>
      </c>
      <c r="K85" s="15" t="str" cm="1">
        <f t="array" ref="K85">IF(
    AND(
        ISNUMBER(MATCH(SUBSTITUTE(G85, " ", ""), SUBSTITUTE(Sheet2!$AK$5:$AK$13, " ", ""), 0)),
        ISNUMBER(MATCH(SUBSTITUTE(I85, " ", ""), SUBSTITUTE(Sheet2!$AL$4:$BB$4, " ", ""), 0))
    ),
    IF(
        ISNUMBER(MATCH(B85, Sheet2!$BE$3:$BE$13, 0)),
        IF(
            ISNUMBER(MATCH(INDEX(Sheet2!$BD$3:$BD$13, MATCH(B85, Sheet2!$BE$3:$BE$13, 0)), Sheet2!$BD$3:$BD$13, 0)),
            "True",
            "False"
        ),
        "False"
    ),
    "Bukan pasangan yang dicari"
)</f>
        <v>Bukan pasangan yang dicari</v>
      </c>
      <c r="L85" s="15" t="str" cm="1">
        <f t="array" ref="L85">IF(
    AND(
        ISNUMBER(MATCH(SUBSTITUTE(G85, " ", ""), SUBSTITUTE(Sheet2!$AK$19:$AK$35, " ", ""), 0)),
        ISNUMBER(MATCH(SUBSTITUTE(I85, " ", ""), SUBSTITUTE(Sheet2!$AL$18:$AT$18, " ", ""), 0))
    ),
    IF(
        ISNUMBER(MATCH(B85, Sheet2!$BE$3:$BE$13, 0)),
        IF(
            ISNUMBER(MATCH(INDEX(Sheet2!$BD$3:$BD$13, MATCH(B85, Sheet2!$BE$3:$BE$13, 0)), Sheet2!$BD$3:$BD$13, 0)),
            "True",
            "False"
        ),
        "False"
    ),
    "Bukan pasangan yang dicari"
)</f>
        <v>Bukan pasangan yang dicari</v>
      </c>
    </row>
    <row r="86" spans="1:12" hidden="1" x14ac:dyDescent="0.25">
      <c r="A86">
        <v>1752</v>
      </c>
      <c r="B86" t="s">
        <v>9</v>
      </c>
      <c r="C86" t="s">
        <v>265</v>
      </c>
      <c r="E86">
        <v>521</v>
      </c>
      <c r="F86">
        <v>507</v>
      </c>
      <c r="G86" s="15" t="str">
        <f>IFERROR(
    IF(
        ISNUMBER(MATCH(E86, Elements!$A$2:$A$200, 0)),
        IF(
            INDEX(Elements!$C$2:$C$200, MATCH(E86, Elements!$A$2:$A$200, 0)) &lt;&gt; "",
            INDEX(Elements!$B$2:$B$200, MATCH(E86, Elements!$A$2:$A$200, 0)),
            "kosong"
        ),
        "tidak ditemukan"
    ),
    "ID tidak ditemukan"
)</f>
        <v>BusinessRole</v>
      </c>
      <c r="H86" s="15" t="str">
        <f>IFERROR(
    IF(
        ISNUMBER(MATCH(E86, Elements!$A$2:$A$200, 0)),
        IF(
            INDEX(Elements!$C$2:$C$200, MATCH(E86, Elements!$A$2:$A$200, 0)) &lt;&gt; "",
            INDEX(Elements!$C$2:$C$200, MATCH(E86, Elements!$A$2:$A$200, 0)),
            "kosong"
        ),
        "tidak ditemukan"
    ),
    "ID tidak ditemukan"
)</f>
        <v>Customer</v>
      </c>
      <c r="I86" s="15" t="str">
        <f>IFERROR(
    IF(
        ISNUMBER(MATCH(F86, Elements!$A$2:$A$200, 0)),
        IF(
            INDEX(Elements!$C$2:$C$200, MATCH(F86, Elements!$A$2:$A$200, 0)) &lt;&gt; "",
            INDEX(Elements!$B$2:$B$200, MATCH(F86, Elements!$A$2:$A$200, 0)),
            "kosong"
        ),
        "tidak ditemukan"
    ),
    "ID tidak ditemukan"
)</f>
        <v>BusinessRole</v>
      </c>
      <c r="J86" s="15" t="str">
        <f>IFERROR(
    IF(
        ISNUMBER(MATCH(F86, Elements!$A$2:$A$200, 0)),
        IF(
            INDEX(Elements!$C$2:$C$200, MATCH(F86, Elements!$A$2:$A$200, 0)) &lt;&gt; "",
            INDEX(Elements!$C$2:$C$200, MATCH(F86, Elements!$A$2:$A$200, 0)),
            "kosong"
        ),
        "tidak ditemukan"
    ),
    "ID tidak ditemukan"
)</f>
        <v>Intermediary</v>
      </c>
      <c r="K86" s="15" t="str" cm="1">
        <f t="array" ref="K86">IF(
    AND(
        ISNUMBER(MATCH(SUBSTITUTE(G86, " ", ""), SUBSTITUTE(Sheet2!$AK$5:$AK$13, " ", ""), 0)),
        ISNUMBER(MATCH(SUBSTITUTE(I86, " ", ""), SUBSTITUTE(Sheet2!$AL$4:$BB$4, " ", ""), 0))
    ),
    IF(
        ISNUMBER(MATCH(B86, Sheet2!$BE$3:$BE$13, 0)),
        IF(
            ISNUMBER(MATCH(INDEX(Sheet2!$BD$3:$BD$13, MATCH(B86, Sheet2!$BE$3:$BE$13, 0)), Sheet2!$BD$3:$BD$13, 0)),
            "True",
            "False"
        ),
        "False"
    ),
    "Bukan pasangan yang dicari"
)</f>
        <v>Bukan pasangan yang dicari</v>
      </c>
      <c r="L86" s="15" t="str" cm="1">
        <f t="array" ref="L86">IF(
    AND(
        ISNUMBER(MATCH(SUBSTITUTE(G86, " ", ""), SUBSTITUTE(Sheet2!$AK$19:$AK$35, " ", ""), 0)),
        ISNUMBER(MATCH(SUBSTITUTE(I86, " ", ""), SUBSTITUTE(Sheet2!$AL$18:$AT$18, " ", ""), 0))
    ),
    IF(
        ISNUMBER(MATCH(B86, Sheet2!$BE$3:$BE$13, 0)),
        IF(
            ISNUMBER(MATCH(INDEX(Sheet2!$BD$3:$BD$13, MATCH(B86, Sheet2!$BE$3:$BE$13, 0)), Sheet2!$BD$3:$BD$13, 0)),
            "True",
            "False"
        ),
        "False"
    ),
    "Bukan pasangan yang dicari"
)</f>
        <v>Bukan pasangan yang dicari</v>
      </c>
    </row>
    <row r="87" spans="1:12" hidden="1" x14ac:dyDescent="0.25">
      <c r="A87">
        <v>1756</v>
      </c>
      <c r="B87" t="s">
        <v>9</v>
      </c>
      <c r="C87" t="s">
        <v>266</v>
      </c>
      <c r="E87">
        <v>471</v>
      </c>
      <c r="F87">
        <v>483</v>
      </c>
      <c r="G87" s="15" t="str">
        <f>IFERROR(
    IF(
        ISNUMBER(MATCH(E87, Elements!$A$2:$A$200, 0)),
        IF(
            INDEX(Elements!$C$2:$C$200, MATCH(E87, Elements!$A$2:$A$200, 0)) &lt;&gt; "",
            INDEX(Elements!$B$2:$B$200, MATCH(E87, Elements!$A$2:$A$200, 0)),
            "kosong"
        ),
        "tidak ditemukan"
    ),
    "ID tidak ditemukan"
)</f>
        <v>BusinessFunction</v>
      </c>
      <c r="H87" s="15" t="str">
        <f>IFERROR(
    IF(
        ISNUMBER(MATCH(E87, Elements!$A$2:$A$200, 0)),
        IF(
            INDEX(Elements!$C$2:$C$200, MATCH(E87, Elements!$A$2:$A$200, 0)) &lt;&gt; "",
            INDEX(Elements!$C$2:$C$200, MATCH(E87, Elements!$A$2:$A$200, 0)),
            "kosong"
        ),
        "tidak ditemukan"
    ),
    "ID tidak ditemukan"
)</f>
        <v>Maintaining Intermediary Relations</v>
      </c>
      <c r="I87" s="15" t="str">
        <f>IFERROR(
    IF(
        ISNUMBER(MATCH(F87, Elements!$A$2:$A$200, 0)),
        IF(
            INDEX(Elements!$C$2:$C$200, MATCH(F87, Elements!$A$2:$A$200, 0)) &lt;&gt; "",
            INDEX(Elements!$B$2:$B$200, MATCH(F87, Elements!$A$2:$A$200, 0)),
            "kosong"
        ),
        "tidak ditemukan"
    ),
    "ID tidak ditemukan"
)</f>
        <v>BusinessFunction</v>
      </c>
      <c r="J87" s="15" t="str">
        <f>IFERROR(
    IF(
        ISNUMBER(MATCH(F87, Elements!$A$2:$A$200, 0)),
        IF(
            INDEX(Elements!$C$2:$C$200, MATCH(F87, Elements!$A$2:$A$200, 0)) &lt;&gt; "",
            INDEX(Elements!$C$2:$C$200, MATCH(F87, Elements!$A$2:$A$200, 0)),
            "kosong"
        ),
        "tidak ditemukan"
    ),
    "ID tidak ditemukan"
)</f>
        <v>Contracting</v>
      </c>
      <c r="K87" s="15" t="str" cm="1">
        <f t="array" ref="K87">IF(
    AND(
        ISNUMBER(MATCH(SUBSTITUTE(G87, " ", ""), SUBSTITUTE(Sheet2!$AK$5:$AK$13, " ", ""), 0)),
        ISNUMBER(MATCH(SUBSTITUTE(I87, " ", ""), SUBSTITUTE(Sheet2!$AL$4:$BB$4, " ", ""), 0))
    ),
    IF(
        ISNUMBER(MATCH(B87, Sheet2!$BE$3:$BE$13, 0)),
        IF(
            ISNUMBER(MATCH(INDEX(Sheet2!$BD$3:$BD$13, MATCH(B87, Sheet2!$BE$3:$BE$13, 0)), Sheet2!$BD$3:$BD$13, 0)),
            "True",
            "False"
        ),
        "False"
    ),
    "Bukan pasangan yang dicari"
)</f>
        <v>Bukan pasangan yang dicari</v>
      </c>
      <c r="L87" s="15" t="str" cm="1">
        <f t="array" ref="L87">IF(
    AND(
        ISNUMBER(MATCH(SUBSTITUTE(G87, " ", ""), SUBSTITUTE(Sheet2!$AK$19:$AK$35, " ", ""), 0)),
        ISNUMBER(MATCH(SUBSTITUTE(I87, " ", ""), SUBSTITUTE(Sheet2!$AL$18:$AT$18, " ", ""), 0))
    ),
    IF(
        ISNUMBER(MATCH(B87, Sheet2!$BE$3:$BE$13, 0)),
        IF(
            ISNUMBER(MATCH(INDEX(Sheet2!$BD$3:$BD$13, MATCH(B87, Sheet2!$BE$3:$BE$13, 0)), Sheet2!$BD$3:$BD$13, 0)),
            "True",
            "False"
        ),
        "False"
    ),
    "Bukan pasangan yang dicari"
)</f>
        <v>Bukan pasangan yang dicari</v>
      </c>
    </row>
    <row r="88" spans="1:12" hidden="1" x14ac:dyDescent="0.25">
      <c r="A88">
        <v>1630</v>
      </c>
      <c r="B88" t="s">
        <v>9</v>
      </c>
      <c r="C88" t="s">
        <v>267</v>
      </c>
      <c r="E88">
        <v>352</v>
      </c>
      <c r="F88">
        <v>324</v>
      </c>
      <c r="G88" s="15" t="str">
        <f>IFERROR(
    IF(
        ISNUMBER(MATCH(E88, Elements!$A$2:$A$200, 0)),
        IF(
            INDEX(Elements!$C$2:$C$200, MATCH(E88, Elements!$A$2:$A$200, 0)) &lt;&gt; "",
            INDEX(Elements!$B$2:$B$200, MATCH(E88, Elements!$A$2:$A$200, 0)),
            "kosong"
        ),
        "tidak ditemukan"
    ),
    "ID tidak ditemukan"
)</f>
        <v>BusinessActor</v>
      </c>
      <c r="H88" s="15" t="str">
        <f>IFERROR(
    IF(
        ISNUMBER(MATCH(E88, Elements!$A$2:$A$200, 0)),
        IF(
            INDEX(Elements!$C$2:$C$200, MATCH(E88, Elements!$A$2:$A$200, 0)) &lt;&gt; "",
            INDEX(Elements!$C$2:$C$200, MATCH(E88, Elements!$A$2:$A$200, 0)),
            "kosong"
        ),
        "tidak ditemukan"
    ),
    "ID tidak ditemukan"
)</f>
        <v>Document Processing SSC</v>
      </c>
      <c r="I88" s="15" t="str">
        <f>IFERROR(
    IF(
        ISNUMBER(MATCH(F88, Elements!$A$2:$A$200, 0)),
        IF(
            INDEX(Elements!$C$2:$C$200, MATCH(F88, Elements!$A$2:$A$200, 0)) &lt;&gt; "",
            INDEX(Elements!$B$2:$B$200, MATCH(F88, Elements!$A$2:$A$200, 0)),
            "kosong"
        ),
        "tidak ditemukan"
    ),
    "ID tidak ditemukan"
)</f>
        <v>BusinessActor</v>
      </c>
      <c r="J88" s="15" t="str">
        <f>IFERROR(
    IF(
        ISNUMBER(MATCH(F88, Elements!$A$2:$A$200, 0)),
        IF(
            INDEX(Elements!$C$2:$C$200, MATCH(F88, Elements!$A$2:$A$200, 0)) &lt;&gt; "",
            INDEX(Elements!$C$2:$C$200, MATCH(F88, Elements!$A$2:$A$200, 0)),
            "kosong"
        ),
        "tidak ditemukan"
    ),
    "ID tidak ditemukan"
)</f>
        <v>Back Office</v>
      </c>
      <c r="K88" s="15" t="str" cm="1">
        <f t="array" ref="K88">IF(
    AND(
        ISNUMBER(MATCH(SUBSTITUTE(G88, " ", ""), SUBSTITUTE(Sheet2!$AK$5:$AK$13, " ", ""), 0)),
        ISNUMBER(MATCH(SUBSTITUTE(I88, " ", ""), SUBSTITUTE(Sheet2!$AL$4:$BB$4, " ", ""), 0))
    ),
    IF(
        ISNUMBER(MATCH(B88, Sheet2!$BE$3:$BE$13, 0)),
        IF(
            ISNUMBER(MATCH(INDEX(Sheet2!$BD$3:$BD$13, MATCH(B88, Sheet2!$BE$3:$BE$13, 0)), Sheet2!$BD$3:$BD$13, 0)),
            "True",
            "False"
        ),
        "False"
    ),
    "Bukan pasangan yang dicari"
)</f>
        <v>Bukan pasangan yang dicari</v>
      </c>
      <c r="L88" s="15" t="str" cm="1">
        <f t="array" ref="L88">IF(
    AND(
        ISNUMBER(MATCH(SUBSTITUTE(G88, " ", ""), SUBSTITUTE(Sheet2!$AK$19:$AK$35, " ", ""), 0)),
        ISNUMBER(MATCH(SUBSTITUTE(I88, " ", ""), SUBSTITUTE(Sheet2!$AL$18:$AT$18, " ", ""), 0))
    ),
    IF(
        ISNUMBER(MATCH(B88, Sheet2!$BE$3:$BE$13, 0)),
        IF(
            ISNUMBER(MATCH(INDEX(Sheet2!$BD$3:$BD$13, MATCH(B88, Sheet2!$BE$3:$BE$13, 0)), Sheet2!$BD$3:$BD$13, 0)),
            "True",
            "False"
        ),
        "False"
    ),
    "Bukan pasangan yang dicari"
)</f>
        <v>Bukan pasangan yang dicari</v>
      </c>
    </row>
    <row r="89" spans="1:12" hidden="1" x14ac:dyDescent="0.25">
      <c r="A89">
        <v>1622</v>
      </c>
      <c r="B89" t="s">
        <v>9</v>
      </c>
      <c r="C89" t="s">
        <v>268</v>
      </c>
      <c r="E89">
        <v>352</v>
      </c>
      <c r="F89">
        <v>289</v>
      </c>
      <c r="G89" s="15" t="str">
        <f>IFERROR(
    IF(
        ISNUMBER(MATCH(E89, Elements!$A$2:$A$200, 0)),
        IF(
            INDEX(Elements!$C$2:$C$200, MATCH(E89, Elements!$A$2:$A$200, 0)) &lt;&gt; "",
            INDEX(Elements!$B$2:$B$200, MATCH(E89, Elements!$A$2:$A$200, 0)),
            "kosong"
        ),
        "tidak ditemukan"
    ),
    "ID tidak ditemukan"
)</f>
        <v>BusinessActor</v>
      </c>
      <c r="H89" s="15" t="str">
        <f>IFERROR(
    IF(
        ISNUMBER(MATCH(E89, Elements!$A$2:$A$200, 0)),
        IF(
            INDEX(Elements!$C$2:$C$200, MATCH(E89, Elements!$A$2:$A$200, 0)) &lt;&gt; "",
            INDEX(Elements!$C$2:$C$200, MATCH(E89, Elements!$A$2:$A$200, 0)),
            "kosong"
        ),
        "tidak ditemukan"
    ),
    "ID tidak ditemukan"
)</f>
        <v>Document Processing SSC</v>
      </c>
      <c r="I89" s="15" t="str">
        <f>IFERROR(
    IF(
        ISNUMBER(MATCH(F89, Elements!$A$2:$A$200, 0)),
        IF(
            INDEX(Elements!$C$2:$C$200, MATCH(F89, Elements!$A$2:$A$200, 0)) &lt;&gt; "",
            INDEX(Elements!$B$2:$B$200, MATCH(F89, Elements!$A$2:$A$200, 0)),
            "kosong"
        ),
        "tidak ditemukan"
    ),
    "ID tidak ditemukan"
)</f>
        <v>BusinessActor</v>
      </c>
      <c r="J89" s="15" t="str">
        <f>IFERROR(
    IF(
        ISNUMBER(MATCH(F89, Elements!$A$2:$A$200, 0)),
        IF(
            INDEX(Elements!$C$2:$C$200, MATCH(F89, Elements!$A$2:$A$200, 0)) &lt;&gt; "",
            INDEX(Elements!$C$2:$C$200, MATCH(F89, Elements!$A$2:$A$200, 0)),
            "kosong"
        ),
        "tidak ditemukan"
    ),
    "ID tidak ditemukan"
)</f>
        <v>Intermediary Relations</v>
      </c>
      <c r="K89" s="15" t="str" cm="1">
        <f t="array" ref="K89">IF(
    AND(
        ISNUMBER(MATCH(SUBSTITUTE(G89, " ", ""), SUBSTITUTE(Sheet2!$AK$5:$AK$13, " ", ""), 0)),
        ISNUMBER(MATCH(SUBSTITUTE(I89, " ", ""), SUBSTITUTE(Sheet2!$AL$4:$BB$4, " ", ""), 0))
    ),
    IF(
        ISNUMBER(MATCH(B89, Sheet2!$BE$3:$BE$13, 0)),
        IF(
            ISNUMBER(MATCH(INDEX(Sheet2!$BD$3:$BD$13, MATCH(B89, Sheet2!$BE$3:$BE$13, 0)), Sheet2!$BD$3:$BD$13, 0)),
            "True",
            "False"
        ),
        "False"
    ),
    "Bukan pasangan yang dicari"
)</f>
        <v>Bukan pasangan yang dicari</v>
      </c>
      <c r="L89" s="15" t="str" cm="1">
        <f t="array" ref="L89">IF(
    AND(
        ISNUMBER(MATCH(SUBSTITUTE(G89, " ", ""), SUBSTITUTE(Sheet2!$AK$19:$AK$35, " ", ""), 0)),
        ISNUMBER(MATCH(SUBSTITUTE(I89, " ", ""), SUBSTITUTE(Sheet2!$AL$18:$AT$18, " ", ""), 0))
    ),
    IF(
        ISNUMBER(MATCH(B89, Sheet2!$BE$3:$BE$13, 0)),
        IF(
            ISNUMBER(MATCH(INDEX(Sheet2!$BD$3:$BD$13, MATCH(B89, Sheet2!$BE$3:$BE$13, 0)), Sheet2!$BD$3:$BD$13, 0)),
            "True",
            "False"
        ),
        "False"
    ),
    "Bukan pasangan yang dicari"
)</f>
        <v>Bukan pasangan yang dicari</v>
      </c>
    </row>
    <row r="90" spans="1:12" hidden="1" x14ac:dyDescent="0.25">
      <c r="A90">
        <v>1774</v>
      </c>
      <c r="B90" t="s">
        <v>9</v>
      </c>
      <c r="C90" t="s">
        <v>269</v>
      </c>
      <c r="E90">
        <v>477</v>
      </c>
      <c r="F90">
        <v>521</v>
      </c>
      <c r="G90" s="15" t="str">
        <f>IFERROR(
    IF(
        ISNUMBER(MATCH(E90, Elements!$A$2:$A$200, 0)),
        IF(
            INDEX(Elements!$C$2:$C$200, MATCH(E90, Elements!$A$2:$A$200, 0)) &lt;&gt; "",
            INDEX(Elements!$B$2:$B$200, MATCH(E90, Elements!$A$2:$A$200, 0)),
            "kosong"
        ),
        "tidak ditemukan"
    ),
    "ID tidak ditemukan"
)</f>
        <v>BusinessFunction</v>
      </c>
      <c r="H90" s="15" t="str">
        <f>IFERROR(
    IF(
        ISNUMBER(MATCH(E90, Elements!$A$2:$A$200, 0)),
        IF(
            INDEX(Elements!$C$2:$C$200, MATCH(E90, Elements!$A$2:$A$200, 0)) &lt;&gt; "",
            INDEX(Elements!$C$2:$C$200, MATCH(E90, Elements!$A$2:$A$200, 0)),
            "kosong"
        ),
        "tidak ditemukan"
    ),
    "ID tidak ditemukan"
)</f>
        <v>Maintaining Customer Relations</v>
      </c>
      <c r="I90" s="15" t="str">
        <f>IFERROR(
    IF(
        ISNUMBER(MATCH(F90, Elements!$A$2:$A$200, 0)),
        IF(
            INDEX(Elements!$C$2:$C$200, MATCH(F90, Elements!$A$2:$A$200, 0)) &lt;&gt; "",
            INDEX(Elements!$B$2:$B$200, MATCH(F90, Elements!$A$2:$A$200, 0)),
            "kosong"
        ),
        "tidak ditemukan"
    ),
    "ID tidak ditemukan"
)</f>
        <v>BusinessRole</v>
      </c>
      <c r="J90" s="15" t="str">
        <f>IFERROR(
    IF(
        ISNUMBER(MATCH(F90, Elements!$A$2:$A$200, 0)),
        IF(
            INDEX(Elements!$C$2:$C$200, MATCH(F90, Elements!$A$2:$A$200, 0)) &lt;&gt; "",
            INDEX(Elements!$C$2:$C$200, MATCH(F90, Elements!$A$2:$A$200, 0)),
            "kosong"
        ),
        "tidak ditemukan"
    ),
    "ID tidak ditemukan"
)</f>
        <v>Customer</v>
      </c>
      <c r="K90" s="15" t="str" cm="1">
        <f t="array" ref="K90">IF(
    AND(
        ISNUMBER(MATCH(SUBSTITUTE(G90, " ", ""), SUBSTITUTE(Sheet2!$AK$5:$AK$13, " ", ""), 0)),
        ISNUMBER(MATCH(SUBSTITUTE(I90, " ", ""), SUBSTITUTE(Sheet2!$AL$4:$BB$4, " ", ""), 0))
    ),
    IF(
        ISNUMBER(MATCH(B90, Sheet2!$BE$3:$BE$13, 0)),
        IF(
            ISNUMBER(MATCH(INDEX(Sheet2!$BD$3:$BD$13, MATCH(B90, Sheet2!$BE$3:$BE$13, 0)), Sheet2!$BD$3:$BD$13, 0)),
            "True",
            "False"
        ),
        "False"
    ),
    "Bukan pasangan yang dicari"
)</f>
        <v>Bukan pasangan yang dicari</v>
      </c>
      <c r="L90" s="15" t="str" cm="1">
        <f t="array" ref="L90">IF(
    AND(
        ISNUMBER(MATCH(SUBSTITUTE(G90, " ", ""), SUBSTITUTE(Sheet2!$AK$19:$AK$35, " ", ""), 0)),
        ISNUMBER(MATCH(SUBSTITUTE(I90, " ", ""), SUBSTITUTE(Sheet2!$AL$18:$AT$18, " ", ""), 0))
    ),
    IF(
        ISNUMBER(MATCH(B90, Sheet2!$BE$3:$BE$13, 0)),
        IF(
            ISNUMBER(MATCH(INDEX(Sheet2!$BD$3:$BD$13, MATCH(B90, Sheet2!$BE$3:$BE$13, 0)), Sheet2!$BD$3:$BD$13, 0)),
            "True",
            "False"
        ),
        "False"
    ),
    "Bukan pasangan yang dicari"
)</f>
        <v>Bukan pasangan yang dicari</v>
      </c>
    </row>
    <row r="91" spans="1:12" hidden="1" x14ac:dyDescent="0.25">
      <c r="A91">
        <v>1620</v>
      </c>
      <c r="B91" t="s">
        <v>9</v>
      </c>
      <c r="C91" t="s">
        <v>270</v>
      </c>
      <c r="E91">
        <v>289</v>
      </c>
      <c r="F91">
        <v>352</v>
      </c>
      <c r="G91" s="15" t="str">
        <f>IFERROR(
    IF(
        ISNUMBER(MATCH(E91, Elements!$A$2:$A$200, 0)),
        IF(
            INDEX(Elements!$C$2:$C$200, MATCH(E91, Elements!$A$2:$A$200, 0)) &lt;&gt; "",
            INDEX(Elements!$B$2:$B$200, MATCH(E91, Elements!$A$2:$A$200, 0)),
            "kosong"
        ),
        "tidak ditemukan"
    ),
    "ID tidak ditemukan"
)</f>
        <v>BusinessActor</v>
      </c>
      <c r="H91" s="15" t="str">
        <f>IFERROR(
    IF(
        ISNUMBER(MATCH(E91, Elements!$A$2:$A$200, 0)),
        IF(
            INDEX(Elements!$C$2:$C$200, MATCH(E91, Elements!$A$2:$A$200, 0)) &lt;&gt; "",
            INDEX(Elements!$C$2:$C$200, MATCH(E91, Elements!$A$2:$A$200, 0)),
            "kosong"
        ),
        "tidak ditemukan"
    ),
    "ID tidak ditemukan"
)</f>
        <v>Intermediary Relations</v>
      </c>
      <c r="I91" s="15" t="str">
        <f>IFERROR(
    IF(
        ISNUMBER(MATCH(F91, Elements!$A$2:$A$200, 0)),
        IF(
            INDEX(Elements!$C$2:$C$200, MATCH(F91, Elements!$A$2:$A$200, 0)) &lt;&gt; "",
            INDEX(Elements!$B$2:$B$200, MATCH(F91, Elements!$A$2:$A$200, 0)),
            "kosong"
        ),
        "tidak ditemukan"
    ),
    "ID tidak ditemukan"
)</f>
        <v>BusinessActor</v>
      </c>
      <c r="J91" s="15" t="str">
        <f>IFERROR(
    IF(
        ISNUMBER(MATCH(F91, Elements!$A$2:$A$200, 0)),
        IF(
            INDEX(Elements!$C$2:$C$200, MATCH(F91, Elements!$A$2:$A$200, 0)) &lt;&gt; "",
            INDEX(Elements!$C$2:$C$200, MATCH(F91, Elements!$A$2:$A$200, 0)),
            "kosong"
        ),
        "tidak ditemukan"
    ),
    "ID tidak ditemukan"
)</f>
        <v>Document Processing SSC</v>
      </c>
      <c r="K91" s="15" t="str" cm="1">
        <f t="array" ref="K91">IF(
    AND(
        ISNUMBER(MATCH(SUBSTITUTE(G91, " ", ""), SUBSTITUTE(Sheet2!$AK$5:$AK$13, " ", ""), 0)),
        ISNUMBER(MATCH(SUBSTITUTE(I91, " ", ""), SUBSTITUTE(Sheet2!$AL$4:$BB$4, " ", ""), 0))
    ),
    IF(
        ISNUMBER(MATCH(B91, Sheet2!$BE$3:$BE$13, 0)),
        IF(
            ISNUMBER(MATCH(INDEX(Sheet2!$BD$3:$BD$13, MATCH(B91, Sheet2!$BE$3:$BE$13, 0)), Sheet2!$BD$3:$BD$13, 0)),
            "True",
            "False"
        ),
        "False"
    ),
    "Bukan pasangan yang dicari"
)</f>
        <v>Bukan pasangan yang dicari</v>
      </c>
      <c r="L91" s="15" t="str" cm="1">
        <f t="array" ref="L91">IF(
    AND(
        ISNUMBER(MATCH(SUBSTITUTE(G91, " ", ""), SUBSTITUTE(Sheet2!$AK$19:$AK$35, " ", ""), 0)),
        ISNUMBER(MATCH(SUBSTITUTE(I91, " ", ""), SUBSTITUTE(Sheet2!$AL$18:$AT$18, " ", ""), 0))
    ),
    IF(
        ISNUMBER(MATCH(B91, Sheet2!$BE$3:$BE$13, 0)),
        IF(
            ISNUMBER(MATCH(INDEX(Sheet2!$BD$3:$BD$13, MATCH(B91, Sheet2!$BE$3:$BE$13, 0)), Sheet2!$BD$3:$BD$13, 0)),
            "True",
            "False"
        ),
        "False"
    ),
    "Bukan pasangan yang dicari"
)</f>
        <v>Bukan pasangan yang dicari</v>
      </c>
    </row>
    <row r="92" spans="1:12" hidden="1" x14ac:dyDescent="0.25">
      <c r="A92">
        <v>1788</v>
      </c>
      <c r="B92" t="s">
        <v>9</v>
      </c>
      <c r="C92" t="s">
        <v>271</v>
      </c>
      <c r="E92">
        <v>501</v>
      </c>
      <c r="F92">
        <v>495</v>
      </c>
      <c r="G92" s="15" t="str">
        <f>IFERROR(
    IF(
        ISNUMBER(MATCH(E92, Elements!$A$2:$A$200, 0)),
        IF(
            INDEX(Elements!$C$2:$C$200, MATCH(E92, Elements!$A$2:$A$200, 0)) &lt;&gt; "",
            INDEX(Elements!$B$2:$B$200, MATCH(E92, Elements!$A$2:$A$200, 0)),
            "kosong"
        ),
        "tidak ditemukan"
    ),
    "ID tidak ditemukan"
)</f>
        <v>BusinessFunction</v>
      </c>
      <c r="H92" s="15" t="str">
        <f>IFERROR(
    IF(
        ISNUMBER(MATCH(E92, Elements!$A$2:$A$200, 0)),
        IF(
            INDEX(Elements!$C$2:$C$200, MATCH(E92, Elements!$A$2:$A$200, 0)) &lt;&gt; "",
            INDEX(Elements!$C$2:$C$200, MATCH(E92, Elements!$A$2:$A$200, 0)),
            "kosong"
        ),
        "tidak ditemukan"
    ),
    "ID tidak ditemukan"
)</f>
        <v>Financial Handling</v>
      </c>
      <c r="I92" s="15" t="str">
        <f>IFERROR(
    IF(
        ISNUMBER(MATCH(F92, Elements!$A$2:$A$200, 0)),
        IF(
            INDEX(Elements!$C$2:$C$200, MATCH(F92, Elements!$A$2:$A$200, 0)) &lt;&gt; "",
            INDEX(Elements!$B$2:$B$200, MATCH(F92, Elements!$A$2:$A$200, 0)),
            "kosong"
        ),
        "tidak ditemukan"
    ),
    "ID tidak ditemukan"
)</f>
        <v>BusinessFunction</v>
      </c>
      <c r="J92" s="15" t="str">
        <f>IFERROR(
    IF(
        ISNUMBER(MATCH(F92, Elements!$A$2:$A$200, 0)),
        IF(
            INDEX(Elements!$C$2:$C$200, MATCH(F92, Elements!$A$2:$A$200, 0)) &lt;&gt; "",
            INDEX(Elements!$C$2:$C$200, MATCH(F92, Elements!$A$2:$A$200, 0)),
            "kosong"
        ),
        "tidak ditemukan"
    ),
    "ID tidak ditemukan"
)</f>
        <v>Asset Management</v>
      </c>
      <c r="K92" s="15" t="str" cm="1">
        <f t="array" ref="K92">IF(
    AND(
        ISNUMBER(MATCH(SUBSTITUTE(G92, " ", ""), SUBSTITUTE(Sheet2!$AK$5:$AK$13, " ", ""), 0)),
        ISNUMBER(MATCH(SUBSTITUTE(I92, " ", ""), SUBSTITUTE(Sheet2!$AL$4:$BB$4, " ", ""), 0))
    ),
    IF(
        ISNUMBER(MATCH(B92, Sheet2!$BE$3:$BE$13, 0)),
        IF(
            ISNUMBER(MATCH(INDEX(Sheet2!$BD$3:$BD$13, MATCH(B92, Sheet2!$BE$3:$BE$13, 0)), Sheet2!$BD$3:$BD$13, 0)),
            "True",
            "False"
        ),
        "False"
    ),
    "Bukan pasangan yang dicari"
)</f>
        <v>Bukan pasangan yang dicari</v>
      </c>
      <c r="L92" s="15" t="str" cm="1">
        <f t="array" ref="L92">IF(
    AND(
        ISNUMBER(MATCH(SUBSTITUTE(G92, " ", ""), SUBSTITUTE(Sheet2!$AK$19:$AK$35, " ", ""), 0)),
        ISNUMBER(MATCH(SUBSTITUTE(I92, " ", ""), SUBSTITUTE(Sheet2!$AL$18:$AT$18, " ", ""), 0))
    ),
    IF(
        ISNUMBER(MATCH(B92, Sheet2!$BE$3:$BE$13, 0)),
        IF(
            ISNUMBER(MATCH(INDEX(Sheet2!$BD$3:$BD$13, MATCH(B92, Sheet2!$BE$3:$BE$13, 0)), Sheet2!$BD$3:$BD$13, 0)),
            "True",
            "False"
        ),
        "False"
    ),
    "Bukan pasangan yang dicari"
)</f>
        <v>Bukan pasangan yang dicari</v>
      </c>
    </row>
    <row r="93" spans="1:12" hidden="1" x14ac:dyDescent="0.25">
      <c r="A93">
        <v>1628</v>
      </c>
      <c r="B93" t="s">
        <v>9</v>
      </c>
      <c r="C93" t="s">
        <v>272</v>
      </c>
      <c r="E93">
        <v>324</v>
      </c>
      <c r="F93">
        <v>352</v>
      </c>
      <c r="G93" s="15" t="str">
        <f>IFERROR(
    IF(
        ISNUMBER(MATCH(E93, Elements!$A$2:$A$200, 0)),
        IF(
            INDEX(Elements!$C$2:$C$200, MATCH(E93, Elements!$A$2:$A$200, 0)) &lt;&gt; "",
            INDEX(Elements!$B$2:$B$200, MATCH(E93, Elements!$A$2:$A$200, 0)),
            "kosong"
        ),
        "tidak ditemukan"
    ),
    "ID tidak ditemukan"
)</f>
        <v>BusinessActor</v>
      </c>
      <c r="H93" s="15" t="str">
        <f>IFERROR(
    IF(
        ISNUMBER(MATCH(E93, Elements!$A$2:$A$200, 0)),
        IF(
            INDEX(Elements!$C$2:$C$200, MATCH(E93, Elements!$A$2:$A$200, 0)) &lt;&gt; "",
            INDEX(Elements!$C$2:$C$200, MATCH(E93, Elements!$A$2:$A$200, 0)),
            "kosong"
        ),
        "tidak ditemukan"
    ),
    "ID tidak ditemukan"
)</f>
        <v>Back Office</v>
      </c>
      <c r="I93" s="15" t="str">
        <f>IFERROR(
    IF(
        ISNUMBER(MATCH(F93, Elements!$A$2:$A$200, 0)),
        IF(
            INDEX(Elements!$C$2:$C$200, MATCH(F93, Elements!$A$2:$A$200, 0)) &lt;&gt; "",
            INDEX(Elements!$B$2:$B$200, MATCH(F93, Elements!$A$2:$A$200, 0)),
            "kosong"
        ),
        "tidak ditemukan"
    ),
    "ID tidak ditemukan"
)</f>
        <v>BusinessActor</v>
      </c>
      <c r="J93" s="15" t="str">
        <f>IFERROR(
    IF(
        ISNUMBER(MATCH(F93, Elements!$A$2:$A$200, 0)),
        IF(
            INDEX(Elements!$C$2:$C$200, MATCH(F93, Elements!$A$2:$A$200, 0)) &lt;&gt; "",
            INDEX(Elements!$C$2:$C$200, MATCH(F93, Elements!$A$2:$A$200, 0)),
            "kosong"
        ),
        "tidak ditemukan"
    ),
    "ID tidak ditemukan"
)</f>
        <v>Document Processing SSC</v>
      </c>
      <c r="K93" s="15" t="str" cm="1">
        <f t="array" ref="K93">IF(
    AND(
        ISNUMBER(MATCH(SUBSTITUTE(G93, " ", ""), SUBSTITUTE(Sheet2!$AK$5:$AK$13, " ", ""), 0)),
        ISNUMBER(MATCH(SUBSTITUTE(I93, " ", ""), SUBSTITUTE(Sheet2!$AL$4:$BB$4, " ", ""), 0))
    ),
    IF(
        ISNUMBER(MATCH(B93, Sheet2!$BE$3:$BE$13, 0)),
        IF(
            ISNUMBER(MATCH(INDEX(Sheet2!$BD$3:$BD$13, MATCH(B93, Sheet2!$BE$3:$BE$13, 0)), Sheet2!$BD$3:$BD$13, 0)),
            "True",
            "False"
        ),
        "False"
    ),
    "Bukan pasangan yang dicari"
)</f>
        <v>Bukan pasangan yang dicari</v>
      </c>
      <c r="L93" s="15" t="str" cm="1">
        <f t="array" ref="L93">IF(
    AND(
        ISNUMBER(MATCH(SUBSTITUTE(G93, " ", ""), SUBSTITUTE(Sheet2!$AK$19:$AK$35, " ", ""), 0)),
        ISNUMBER(MATCH(SUBSTITUTE(I93, " ", ""), SUBSTITUTE(Sheet2!$AL$18:$AT$18, " ", ""), 0))
    ),
    IF(
        ISNUMBER(MATCH(B93, Sheet2!$BE$3:$BE$13, 0)),
        IF(
            ISNUMBER(MATCH(INDEX(Sheet2!$BD$3:$BD$13, MATCH(B93, Sheet2!$BE$3:$BE$13, 0)), Sheet2!$BD$3:$BD$13, 0)),
            "True",
            "False"
        ),
        "False"
    ),
    "Bukan pasangan yang dicari"
)</f>
        <v>Bukan pasangan yang dicari</v>
      </c>
    </row>
    <row r="94" spans="1:12" hidden="1" x14ac:dyDescent="0.25">
      <c r="A94">
        <v>1634</v>
      </c>
      <c r="B94" t="s">
        <v>9</v>
      </c>
      <c r="C94" t="s">
        <v>273</v>
      </c>
      <c r="E94">
        <v>331</v>
      </c>
      <c r="F94">
        <v>528</v>
      </c>
      <c r="G94" s="15" t="str">
        <f>IFERROR(
    IF(
        ISNUMBER(MATCH(E94, Elements!$A$2:$A$200, 0)),
        IF(
            INDEX(Elements!$C$2:$C$200, MATCH(E94, Elements!$A$2:$A$200, 0)) &lt;&gt; "",
            INDEX(Elements!$B$2:$B$200, MATCH(E94, Elements!$A$2:$A$200, 0)),
            "kosong"
        ),
        "tidak ditemukan"
    ),
    "ID tidak ditemukan"
)</f>
        <v>BusinessActor</v>
      </c>
      <c r="H94" s="15" t="str">
        <f>IFERROR(
    IF(
        ISNUMBER(MATCH(E94, Elements!$A$2:$A$200, 0)),
        IF(
            INDEX(Elements!$C$2:$C$200, MATCH(E94, Elements!$A$2:$A$200, 0)) &lt;&gt; "",
            INDEX(Elements!$C$2:$C$200, MATCH(E94, Elements!$A$2:$A$200, 0)),
            "kosong"
        ),
        "tidak ditemukan"
    ),
    "ID tidak ditemukan"
)</f>
        <v>Finance</v>
      </c>
      <c r="I94" s="15" t="str">
        <f>IFERROR(
    IF(
        ISNUMBER(MATCH(F94, Elements!$A$2:$A$200, 0)),
        IF(
            INDEX(Elements!$C$2:$C$200, MATCH(F94, Elements!$A$2:$A$200, 0)) &lt;&gt; "",
            INDEX(Elements!$B$2:$B$200, MATCH(F94, Elements!$A$2:$A$200, 0)),
            "kosong"
        ),
        "tidak ditemukan"
    ),
    "ID tidak ditemukan"
)</f>
        <v>BusinessRole</v>
      </c>
      <c r="J94" s="15" t="str">
        <f>IFERROR(
    IF(
        ISNUMBER(MATCH(F94, Elements!$A$2:$A$200, 0)),
        IF(
            INDEX(Elements!$C$2:$C$200, MATCH(F94, Elements!$A$2:$A$200, 0)) &lt;&gt; "",
            INDEX(Elements!$C$2:$C$200, MATCH(F94, Elements!$A$2:$A$200, 0)),
            "kosong"
        ),
        "tidak ditemukan"
    ),
    "ID tidak ditemukan"
)</f>
        <v>Customer's Bank</v>
      </c>
      <c r="K94" s="15" t="str" cm="1">
        <f t="array" ref="K94">IF(
    AND(
        ISNUMBER(MATCH(SUBSTITUTE(G94, " ", ""), SUBSTITUTE(Sheet2!$AK$5:$AK$13, " ", ""), 0)),
        ISNUMBER(MATCH(SUBSTITUTE(I94, " ", ""), SUBSTITUTE(Sheet2!$AL$4:$BB$4, " ", ""), 0))
    ),
    IF(
        ISNUMBER(MATCH(B94, Sheet2!$BE$3:$BE$13, 0)),
        IF(
            ISNUMBER(MATCH(INDEX(Sheet2!$BD$3:$BD$13, MATCH(B94, Sheet2!$BE$3:$BE$13, 0)), Sheet2!$BD$3:$BD$13, 0)),
            "True",
            "False"
        ),
        "False"
    ),
    "Bukan pasangan yang dicari"
)</f>
        <v>Bukan pasangan yang dicari</v>
      </c>
      <c r="L94" s="15" t="str" cm="1">
        <f t="array" ref="L94">IF(
    AND(
        ISNUMBER(MATCH(SUBSTITUTE(G94, " ", ""), SUBSTITUTE(Sheet2!$AK$19:$AK$35, " ", ""), 0)),
        ISNUMBER(MATCH(SUBSTITUTE(I94, " ", ""), SUBSTITUTE(Sheet2!$AL$18:$AT$18, " ", ""), 0))
    ),
    IF(
        ISNUMBER(MATCH(B94, Sheet2!$BE$3:$BE$13, 0)),
        IF(
            ISNUMBER(MATCH(INDEX(Sheet2!$BD$3:$BD$13, MATCH(B94, Sheet2!$BE$3:$BE$13, 0)), Sheet2!$BD$3:$BD$13, 0)),
            "True",
            "False"
        ),
        "False"
    ),
    "Bukan pasangan yang dicari"
)</f>
        <v>Bukan pasangan yang dicari</v>
      </c>
    </row>
    <row r="95" spans="1:12" hidden="1" x14ac:dyDescent="0.25">
      <c r="A95">
        <v>1632</v>
      </c>
      <c r="B95" t="s">
        <v>9</v>
      </c>
      <c r="C95" t="s">
        <v>274</v>
      </c>
      <c r="E95">
        <v>324</v>
      </c>
      <c r="F95">
        <v>331</v>
      </c>
      <c r="G95" s="15" t="str">
        <f>IFERROR(
    IF(
        ISNUMBER(MATCH(E95, Elements!$A$2:$A$200, 0)),
        IF(
            INDEX(Elements!$C$2:$C$200, MATCH(E95, Elements!$A$2:$A$200, 0)) &lt;&gt; "",
            INDEX(Elements!$B$2:$B$200, MATCH(E95, Elements!$A$2:$A$200, 0)),
            "kosong"
        ),
        "tidak ditemukan"
    ),
    "ID tidak ditemukan"
)</f>
        <v>BusinessActor</v>
      </c>
      <c r="H95" s="15" t="str">
        <f>IFERROR(
    IF(
        ISNUMBER(MATCH(E95, Elements!$A$2:$A$200, 0)),
        IF(
            INDEX(Elements!$C$2:$C$200, MATCH(E95, Elements!$A$2:$A$200, 0)) &lt;&gt; "",
            INDEX(Elements!$C$2:$C$200, MATCH(E95, Elements!$A$2:$A$200, 0)),
            "kosong"
        ),
        "tidak ditemukan"
    ),
    "ID tidak ditemukan"
)</f>
        <v>Back Office</v>
      </c>
      <c r="I95" s="15" t="str">
        <f>IFERROR(
    IF(
        ISNUMBER(MATCH(F95, Elements!$A$2:$A$200, 0)),
        IF(
            INDEX(Elements!$C$2:$C$200, MATCH(F95, Elements!$A$2:$A$200, 0)) &lt;&gt; "",
            INDEX(Elements!$B$2:$B$200, MATCH(F95, Elements!$A$2:$A$200, 0)),
            "kosong"
        ),
        "tidak ditemukan"
    ),
    "ID tidak ditemukan"
)</f>
        <v>BusinessActor</v>
      </c>
      <c r="J95" s="15" t="str">
        <f>IFERROR(
    IF(
        ISNUMBER(MATCH(F95, Elements!$A$2:$A$200, 0)),
        IF(
            INDEX(Elements!$C$2:$C$200, MATCH(F95, Elements!$A$2:$A$200, 0)) &lt;&gt; "",
            INDEX(Elements!$C$2:$C$200, MATCH(F95, Elements!$A$2:$A$200, 0)),
            "kosong"
        ),
        "tidak ditemukan"
    ),
    "ID tidak ditemukan"
)</f>
        <v>Finance</v>
      </c>
      <c r="K95" s="15" t="str" cm="1">
        <f t="array" ref="K95">IF(
    AND(
        ISNUMBER(MATCH(SUBSTITUTE(G95, " ", ""), SUBSTITUTE(Sheet2!$AK$5:$AK$13, " ", ""), 0)),
        ISNUMBER(MATCH(SUBSTITUTE(I95, " ", ""), SUBSTITUTE(Sheet2!$AL$4:$BB$4, " ", ""), 0))
    ),
    IF(
        ISNUMBER(MATCH(B95, Sheet2!$BE$3:$BE$13, 0)),
        IF(
            ISNUMBER(MATCH(INDEX(Sheet2!$BD$3:$BD$13, MATCH(B95, Sheet2!$BE$3:$BE$13, 0)), Sheet2!$BD$3:$BD$13, 0)),
            "True",
            "False"
        ),
        "False"
    ),
    "Bukan pasangan yang dicari"
)</f>
        <v>Bukan pasangan yang dicari</v>
      </c>
      <c r="L95" s="15" t="str" cm="1">
        <f t="array" ref="L95">IF(
    AND(
        ISNUMBER(MATCH(SUBSTITUTE(G95, " ", ""), SUBSTITUTE(Sheet2!$AK$19:$AK$35, " ", ""), 0)),
        ISNUMBER(MATCH(SUBSTITUTE(I95, " ", ""), SUBSTITUTE(Sheet2!$AL$18:$AT$18, " ", ""), 0))
    ),
    IF(
        ISNUMBER(MATCH(B95, Sheet2!$BE$3:$BE$13, 0)),
        IF(
            ISNUMBER(MATCH(INDEX(Sheet2!$BD$3:$BD$13, MATCH(B95, Sheet2!$BE$3:$BE$13, 0)), Sheet2!$BD$3:$BD$13, 0)),
            "True",
            "False"
        ),
        "False"
    ),
    "Bukan pasangan yang dicari"
)</f>
        <v>Bukan pasangan yang dicari</v>
      </c>
    </row>
    <row r="96" spans="1:12" hidden="1" x14ac:dyDescent="0.25">
      <c r="A96">
        <v>1782</v>
      </c>
      <c r="B96" t="s">
        <v>9</v>
      </c>
      <c r="C96" t="s">
        <v>275</v>
      </c>
      <c r="E96">
        <v>471</v>
      </c>
      <c r="F96">
        <v>507</v>
      </c>
      <c r="G96" s="15" t="str">
        <f>IFERROR(
    IF(
        ISNUMBER(MATCH(E96, Elements!$A$2:$A$200, 0)),
        IF(
            INDEX(Elements!$C$2:$C$200, MATCH(E96, Elements!$A$2:$A$200, 0)) &lt;&gt; "",
            INDEX(Elements!$B$2:$B$200, MATCH(E96, Elements!$A$2:$A$200, 0)),
            "kosong"
        ),
        "tidak ditemukan"
    ),
    "ID tidak ditemukan"
)</f>
        <v>BusinessFunction</v>
      </c>
      <c r="H96" s="15" t="str">
        <f>IFERROR(
    IF(
        ISNUMBER(MATCH(E96, Elements!$A$2:$A$200, 0)),
        IF(
            INDEX(Elements!$C$2:$C$200, MATCH(E96, Elements!$A$2:$A$200, 0)) &lt;&gt; "",
            INDEX(Elements!$C$2:$C$200, MATCH(E96, Elements!$A$2:$A$200, 0)),
            "kosong"
        ),
        "tidak ditemukan"
    ),
    "ID tidak ditemukan"
)</f>
        <v>Maintaining Intermediary Relations</v>
      </c>
      <c r="I96" s="15" t="str">
        <f>IFERROR(
    IF(
        ISNUMBER(MATCH(F96, Elements!$A$2:$A$200, 0)),
        IF(
            INDEX(Elements!$C$2:$C$200, MATCH(F96, Elements!$A$2:$A$200, 0)) &lt;&gt; "",
            INDEX(Elements!$B$2:$B$200, MATCH(F96, Elements!$A$2:$A$200, 0)),
            "kosong"
        ),
        "tidak ditemukan"
    ),
    "ID tidak ditemukan"
)</f>
        <v>BusinessRole</v>
      </c>
      <c r="J96" s="15" t="str">
        <f>IFERROR(
    IF(
        ISNUMBER(MATCH(F96, Elements!$A$2:$A$200, 0)),
        IF(
            INDEX(Elements!$C$2:$C$200, MATCH(F96, Elements!$A$2:$A$200, 0)) &lt;&gt; "",
            INDEX(Elements!$C$2:$C$200, MATCH(F96, Elements!$A$2:$A$200, 0)),
            "kosong"
        ),
        "tidak ditemukan"
    ),
    "ID tidak ditemukan"
)</f>
        <v>Intermediary</v>
      </c>
      <c r="K96" s="15" t="str" cm="1">
        <f t="array" ref="K96">IF(
    AND(
        ISNUMBER(MATCH(SUBSTITUTE(G96, " ", ""), SUBSTITUTE(Sheet2!$AK$5:$AK$13, " ", ""), 0)),
        ISNUMBER(MATCH(SUBSTITUTE(I96, " ", ""), SUBSTITUTE(Sheet2!$AL$4:$BB$4, " ", ""), 0))
    ),
    IF(
        ISNUMBER(MATCH(B96, Sheet2!$BE$3:$BE$13, 0)),
        IF(
            ISNUMBER(MATCH(INDEX(Sheet2!$BD$3:$BD$13, MATCH(B96, Sheet2!$BE$3:$BE$13, 0)), Sheet2!$BD$3:$BD$13, 0)),
            "True",
            "False"
        ),
        "False"
    ),
    "Bukan pasangan yang dicari"
)</f>
        <v>Bukan pasangan yang dicari</v>
      </c>
      <c r="L96" s="15" t="str" cm="1">
        <f t="array" ref="L96">IF(
    AND(
        ISNUMBER(MATCH(SUBSTITUTE(G96, " ", ""), SUBSTITUTE(Sheet2!$AK$19:$AK$35, " ", ""), 0)),
        ISNUMBER(MATCH(SUBSTITUTE(I96, " ", ""), SUBSTITUTE(Sheet2!$AL$18:$AT$18, " ", ""), 0))
    ),
    IF(
        ISNUMBER(MATCH(B96, Sheet2!$BE$3:$BE$13, 0)),
        IF(
            ISNUMBER(MATCH(INDEX(Sheet2!$BD$3:$BD$13, MATCH(B96, Sheet2!$BE$3:$BE$13, 0)), Sheet2!$BD$3:$BD$13, 0)),
            "True",
            "False"
        ),
        "False"
    ),
    "Bukan pasangan yang dicari"
)</f>
        <v>Bukan pasangan yang dicari</v>
      </c>
    </row>
    <row r="97" spans="1:12" hidden="1" x14ac:dyDescent="0.25">
      <c r="A97">
        <v>1750</v>
      </c>
      <c r="B97" t="s">
        <v>9</v>
      </c>
      <c r="C97" t="s">
        <v>276</v>
      </c>
      <c r="E97">
        <v>507</v>
      </c>
      <c r="F97">
        <v>521</v>
      </c>
      <c r="G97" s="15" t="str">
        <f>IFERROR(
    IF(
        ISNUMBER(MATCH(E97, Elements!$A$2:$A$200, 0)),
        IF(
            INDEX(Elements!$C$2:$C$200, MATCH(E97, Elements!$A$2:$A$200, 0)) &lt;&gt; "",
            INDEX(Elements!$B$2:$B$200, MATCH(E97, Elements!$A$2:$A$200, 0)),
            "kosong"
        ),
        "tidak ditemukan"
    ),
    "ID tidak ditemukan"
)</f>
        <v>BusinessRole</v>
      </c>
      <c r="H97" s="15" t="str">
        <f>IFERROR(
    IF(
        ISNUMBER(MATCH(E97, Elements!$A$2:$A$200, 0)),
        IF(
            INDEX(Elements!$C$2:$C$200, MATCH(E97, Elements!$A$2:$A$200, 0)) &lt;&gt; "",
            INDEX(Elements!$C$2:$C$200, MATCH(E97, Elements!$A$2:$A$200, 0)),
            "kosong"
        ),
        "tidak ditemukan"
    ),
    "ID tidak ditemukan"
)</f>
        <v>Intermediary</v>
      </c>
      <c r="I97" s="15" t="str">
        <f>IFERROR(
    IF(
        ISNUMBER(MATCH(F97, Elements!$A$2:$A$200, 0)),
        IF(
            INDEX(Elements!$C$2:$C$200, MATCH(F97, Elements!$A$2:$A$200, 0)) &lt;&gt; "",
            INDEX(Elements!$B$2:$B$200, MATCH(F97, Elements!$A$2:$A$200, 0)),
            "kosong"
        ),
        "tidak ditemukan"
    ),
    "ID tidak ditemukan"
)</f>
        <v>BusinessRole</v>
      </c>
      <c r="J97" s="15" t="str">
        <f>IFERROR(
    IF(
        ISNUMBER(MATCH(F97, Elements!$A$2:$A$200, 0)),
        IF(
            INDEX(Elements!$C$2:$C$200, MATCH(F97, Elements!$A$2:$A$200, 0)) &lt;&gt; "",
            INDEX(Elements!$C$2:$C$200, MATCH(F97, Elements!$A$2:$A$200, 0)),
            "kosong"
        ),
        "tidak ditemukan"
    ),
    "ID tidak ditemukan"
)</f>
        <v>Customer</v>
      </c>
      <c r="K97" s="15" t="str" cm="1">
        <f t="array" ref="K97">IF(
    AND(
        ISNUMBER(MATCH(SUBSTITUTE(G97, " ", ""), SUBSTITUTE(Sheet2!$AK$5:$AK$13, " ", ""), 0)),
        ISNUMBER(MATCH(SUBSTITUTE(I97, " ", ""), SUBSTITUTE(Sheet2!$AL$4:$BB$4, " ", ""), 0))
    ),
    IF(
        ISNUMBER(MATCH(B97, Sheet2!$BE$3:$BE$13, 0)),
        IF(
            ISNUMBER(MATCH(INDEX(Sheet2!$BD$3:$BD$13, MATCH(B97, Sheet2!$BE$3:$BE$13, 0)), Sheet2!$BD$3:$BD$13, 0)),
            "True",
            "False"
        ),
        "False"
    ),
    "Bukan pasangan yang dicari"
)</f>
        <v>Bukan pasangan yang dicari</v>
      </c>
      <c r="L97" s="15" t="str" cm="1">
        <f t="array" ref="L97">IF(
    AND(
        ISNUMBER(MATCH(SUBSTITUTE(G97, " ", ""), SUBSTITUTE(Sheet2!$AK$19:$AK$35, " ", ""), 0)),
        ISNUMBER(MATCH(SUBSTITUTE(I97, " ", ""), SUBSTITUTE(Sheet2!$AL$18:$AT$18, " ", ""), 0))
    ),
    IF(
        ISNUMBER(MATCH(B97, Sheet2!$BE$3:$BE$13, 0)),
        IF(
            ISNUMBER(MATCH(INDEX(Sheet2!$BD$3:$BD$13, MATCH(B97, Sheet2!$BE$3:$BE$13, 0)), Sheet2!$BD$3:$BD$13, 0)),
            "True",
            "False"
        ),
        "False"
    ),
    "Bukan pasangan yang dicari"
)</f>
        <v>Bukan pasangan yang dicari</v>
      </c>
    </row>
    <row r="98" spans="1:12" hidden="1" x14ac:dyDescent="0.25">
      <c r="A98">
        <v>1329</v>
      </c>
      <c r="B98" t="s">
        <v>10</v>
      </c>
      <c r="E98">
        <v>1311</v>
      </c>
      <c r="F98">
        <v>1208</v>
      </c>
      <c r="G98" s="15" t="str">
        <f>IFERROR(
    IF(
        ISNUMBER(MATCH(E98, Elements!$A$2:$A$200, 0)),
        IF(
            INDEX(Elements!$C$2:$C$200, MATCH(E98, Elements!$A$2:$A$200, 0)) &lt;&gt; "",
            INDEX(Elements!$B$2:$B$200, MATCH(E98, Elements!$A$2:$A$200, 0)),
            "kosong"
        ),
        "tidak ditemukan"
    ),
    "ID tidak ditemukan"
)</f>
        <v>BusinessProcess</v>
      </c>
      <c r="H98" s="15" t="str">
        <f>IFERROR(
    IF(
        ISNUMBER(MATCH(E98, Elements!$A$2:$A$200, 0)),
        IF(
            INDEX(Elements!$C$2:$C$200, MATCH(E98, Elements!$A$2:$A$200, 0)) &lt;&gt; "",
            INDEX(Elements!$C$2:$C$200, MATCH(E98, Elements!$A$2:$A$200, 0)),
            "kosong"
        ),
        "tidak ditemukan"
    ),
    "ID tidak ditemukan"
)</f>
        <v>Collect Premium</v>
      </c>
      <c r="I98" s="15" t="str">
        <f>IFERROR(
    IF(
        ISNUMBER(MATCH(F98, Elements!$A$2:$A$200, 0)),
        IF(
            INDEX(Elements!$C$2:$C$200, MATCH(F98, Elements!$A$2:$A$200, 0)) &lt;&gt; "",
            INDEX(Elements!$B$2:$B$200, MATCH(F98, Elements!$A$2:$A$200, 0)),
            "kosong"
        ),
        "tidak ditemukan"
    ),
    "ID tidak ditemukan"
)</f>
        <v>BusinessService</v>
      </c>
      <c r="J98" s="15" t="str">
        <f>IFERROR(
    IF(
        ISNUMBER(MATCH(F98, Elements!$A$2:$A$200, 0)),
        IF(
            INDEX(Elements!$C$2:$C$200, MATCH(F98, Elements!$A$2:$A$200, 0)) &lt;&gt; "",
            INDEX(Elements!$C$2:$C$200, MATCH(F98, Elements!$A$2:$A$200, 0)),
            "kosong"
        ),
        "tidak ditemukan"
    ),
    "ID tidak ditemukan"
)</f>
        <v>Premium Payment Service</v>
      </c>
      <c r="K98" s="15" t="str" cm="1">
        <f t="array" ref="K98">IF(
    AND(
        ISNUMBER(MATCH(SUBSTITUTE(G98, " ", ""), SUBSTITUTE(Sheet2!$AK$5:$AK$13, " ", ""), 0)),
        ISNUMBER(MATCH(SUBSTITUTE(I98, " ", ""), SUBSTITUTE(Sheet2!$AL$4:$BB$4, " ", ""), 0))
    ),
    IF(
        ISNUMBER(MATCH(B98, Sheet2!$BE$3:$BE$13, 0)),
        IF(
            ISNUMBER(MATCH(INDEX(Sheet2!$BD$3:$BD$13, MATCH(B98, Sheet2!$BE$3:$BE$13, 0)), Sheet2!$BD$3:$BD$13, 0)),
            "True",
            "False"
        ),
        "False"
    ),
    "Bukan pasangan yang dicari"
)</f>
        <v>Bukan pasangan yang dicari</v>
      </c>
      <c r="L98" s="15" t="str" cm="1">
        <f t="array" ref="L98">IF(
    AND(
        ISNUMBER(MATCH(SUBSTITUTE(G98, " ", ""), SUBSTITUTE(Sheet2!$AK$19:$AK$35, " ", ""), 0)),
        ISNUMBER(MATCH(SUBSTITUTE(I98, " ", ""), SUBSTITUTE(Sheet2!$AL$18:$AT$18, " ", ""), 0))
    ),
    IF(
        ISNUMBER(MATCH(B98, Sheet2!$BE$3:$BE$13, 0)),
        IF(
            ISNUMBER(MATCH(INDEX(Sheet2!$BD$3:$BD$13, MATCH(B98, Sheet2!$BE$3:$BE$13, 0)), Sheet2!$BD$3:$BD$13, 0)),
            "True",
            "False"
        ),
        "False"
    ),
    "Bukan pasangan yang dicari"
)</f>
        <v>Bukan pasangan yang dicari</v>
      </c>
    </row>
    <row r="99" spans="1:12" hidden="1" x14ac:dyDescent="0.25">
      <c r="A99">
        <v>1323</v>
      </c>
      <c r="B99" t="s">
        <v>10</v>
      </c>
      <c r="E99">
        <v>556</v>
      </c>
      <c r="F99">
        <v>1202</v>
      </c>
      <c r="G99" s="15" t="str">
        <f>IFERROR(
    IF(
        ISNUMBER(MATCH(E99, Elements!$A$2:$A$200, 0)),
        IF(
            INDEX(Elements!$C$2:$C$200, MATCH(E99, Elements!$A$2:$A$200, 0)) &lt;&gt; "",
            INDEX(Elements!$B$2:$B$200, MATCH(E99, Elements!$A$2:$A$200, 0)),
            "kosong"
        ),
        "tidak ditemukan"
    ),
    "ID tidak ditemukan"
)</f>
        <v>BusinessProcess</v>
      </c>
      <c r="H99" s="15" t="str">
        <f>IFERROR(
    IF(
        ISNUMBER(MATCH(E99, Elements!$A$2:$A$200, 0)),
        IF(
            INDEX(Elements!$C$2:$C$200, MATCH(E99, Elements!$A$2:$A$200, 0)) &lt;&gt; "",
            INDEX(Elements!$C$2:$C$200, MATCH(E99, Elements!$A$2:$A$200, 0)),
            "kosong"
        ),
        "tidak ditemukan"
    ),
    "ID tidak ditemukan"
)</f>
        <v>Handle Claim</v>
      </c>
      <c r="I99" s="15" t="str">
        <f>IFERROR(
    IF(
        ISNUMBER(MATCH(F99, Elements!$A$2:$A$200, 0)),
        IF(
            INDEX(Elements!$C$2:$C$200, MATCH(F99, Elements!$A$2:$A$200, 0)) &lt;&gt; "",
            INDEX(Elements!$B$2:$B$200, MATCH(F99, Elements!$A$2:$A$200, 0)),
            "kosong"
        ),
        "tidak ditemukan"
    ),
    "ID tidak ditemukan"
)</f>
        <v>BusinessService</v>
      </c>
      <c r="J99" s="15" t="str">
        <f>IFERROR(
    IF(
        ISNUMBER(MATCH(F99, Elements!$A$2:$A$200, 0)),
        IF(
            INDEX(Elements!$C$2:$C$200, MATCH(F99, Elements!$A$2:$A$200, 0)) &lt;&gt; "",
            INDEX(Elements!$C$2:$C$200, MATCH(F99, Elements!$A$2:$A$200, 0)),
            "kosong"
        ),
        "tidak ditemukan"
    ),
    "ID tidak ditemukan"
)</f>
        <v>Claim Registration Service</v>
      </c>
      <c r="K99" s="15" t="str" cm="1">
        <f t="array" ref="K99">IF(
    AND(
        ISNUMBER(MATCH(SUBSTITUTE(G99, " ", ""), SUBSTITUTE(Sheet2!$AK$5:$AK$13, " ", ""), 0)),
        ISNUMBER(MATCH(SUBSTITUTE(I99, " ", ""), SUBSTITUTE(Sheet2!$AL$4:$BB$4, " ", ""), 0))
    ),
    IF(
        ISNUMBER(MATCH(B99, Sheet2!$BE$3:$BE$13, 0)),
        IF(
            ISNUMBER(MATCH(INDEX(Sheet2!$BD$3:$BD$13, MATCH(B99, Sheet2!$BE$3:$BE$13, 0)), Sheet2!$BD$3:$BD$13, 0)),
            "True",
            "False"
        ),
        "False"
    ),
    "Bukan pasangan yang dicari"
)</f>
        <v>Bukan pasangan yang dicari</v>
      </c>
      <c r="L99" s="15" t="str" cm="1">
        <f t="array" ref="L99">IF(
    AND(
        ISNUMBER(MATCH(SUBSTITUTE(G99, " ", ""), SUBSTITUTE(Sheet2!$AK$19:$AK$35, " ", ""), 0)),
        ISNUMBER(MATCH(SUBSTITUTE(I99, " ", ""), SUBSTITUTE(Sheet2!$AL$18:$AT$18, " ", ""), 0))
    ),
    IF(
        ISNUMBER(MATCH(B99, Sheet2!$BE$3:$BE$13, 0)),
        IF(
            ISNUMBER(MATCH(INDEX(Sheet2!$BD$3:$BD$13, MATCH(B99, Sheet2!$BE$3:$BE$13, 0)), Sheet2!$BD$3:$BD$13, 0)),
            "True",
            "False"
        ),
        "False"
    ),
    "Bukan pasangan yang dicari"
)</f>
        <v>Bukan pasangan yang dicari</v>
      </c>
    </row>
    <row r="100" spans="1:12" hidden="1" x14ac:dyDescent="0.25">
      <c r="A100">
        <v>1327</v>
      </c>
      <c r="B100" t="s">
        <v>10</v>
      </c>
      <c r="E100">
        <v>1302</v>
      </c>
      <c r="F100">
        <v>1214</v>
      </c>
      <c r="G100" s="15" t="str">
        <f>IFERROR(
    IF(
        ISNUMBER(MATCH(E100, Elements!$A$2:$A$200, 0)),
        IF(
            INDEX(Elements!$C$2:$C$200, MATCH(E100, Elements!$A$2:$A$200, 0)) &lt;&gt; "",
            INDEX(Elements!$B$2:$B$200, MATCH(E100, Elements!$A$2:$A$200, 0)),
            "kosong"
        ),
        "tidak ditemukan"
    ),
    "ID tidak ditemukan"
)</f>
        <v>BusinessProcess</v>
      </c>
      <c r="H100" s="15" t="str">
        <f>IFERROR(
    IF(
        ISNUMBER(MATCH(E100, Elements!$A$2:$A$200, 0)),
        IF(
            INDEX(Elements!$C$2:$C$200, MATCH(E100, Elements!$A$2:$A$200, 0)) &lt;&gt; "",
            INDEX(Elements!$C$2:$C$200, MATCH(E100, Elements!$A$2:$A$200, 0)),
            "kosong"
        ),
        "tidak ditemukan"
    ),
    "ID tidak ditemukan"
)</f>
        <v>Inform Customer</v>
      </c>
      <c r="I100" s="15" t="str">
        <f>IFERROR(
    IF(
        ISNUMBER(MATCH(F100, Elements!$A$2:$A$200, 0)),
        IF(
            INDEX(Elements!$C$2:$C$200, MATCH(F100, Elements!$A$2:$A$200, 0)) &lt;&gt; "",
            INDEX(Elements!$B$2:$B$200, MATCH(F100, Elements!$A$2:$A$200, 0)),
            "kosong"
        ),
        "tidak ditemukan"
    ),
    "ID tidak ditemukan"
)</f>
        <v>BusinessService</v>
      </c>
      <c r="J100" s="15" t="str">
        <f>IFERROR(
    IF(
        ISNUMBER(MATCH(F100, Elements!$A$2:$A$200, 0)),
        IF(
            INDEX(Elements!$C$2:$C$200, MATCH(F100, Elements!$A$2:$A$200, 0)) &lt;&gt; "",
            INDEX(Elements!$C$2:$C$200, MATCH(F100, Elements!$A$2:$A$200, 0)),
            "kosong"
        ),
        "tidak ditemukan"
    ),
    "ID tidak ditemukan"
)</f>
        <v>Customer Information Service</v>
      </c>
      <c r="K100" s="15" t="str" cm="1">
        <f t="array" ref="K100">IF(
    AND(
        ISNUMBER(MATCH(SUBSTITUTE(G100, " ", ""), SUBSTITUTE(Sheet2!$AK$5:$AK$13, " ", ""), 0)),
        ISNUMBER(MATCH(SUBSTITUTE(I100, " ", ""), SUBSTITUTE(Sheet2!$AL$4:$BB$4, " ", ""), 0))
    ),
    IF(
        ISNUMBER(MATCH(B100, Sheet2!$BE$3:$BE$13, 0)),
        IF(
            ISNUMBER(MATCH(INDEX(Sheet2!$BD$3:$BD$13, MATCH(B100, Sheet2!$BE$3:$BE$13, 0)), Sheet2!$BD$3:$BD$13, 0)),
            "True",
            "False"
        ),
        "False"
    ),
    "Bukan pasangan yang dicari"
)</f>
        <v>Bukan pasangan yang dicari</v>
      </c>
      <c r="L100" s="15" t="str" cm="1">
        <f t="array" ref="L100">IF(
    AND(
        ISNUMBER(MATCH(SUBSTITUTE(G100, " ", ""), SUBSTITUTE(Sheet2!$AK$19:$AK$35, " ", ""), 0)),
        ISNUMBER(MATCH(SUBSTITUTE(I100, " ", ""), SUBSTITUTE(Sheet2!$AL$18:$AT$18, " ", ""), 0))
    ),
    IF(
        ISNUMBER(MATCH(B100, Sheet2!$BE$3:$BE$13, 0)),
        IF(
            ISNUMBER(MATCH(INDEX(Sheet2!$BD$3:$BD$13, MATCH(B100, Sheet2!$BE$3:$BE$13, 0)), Sheet2!$BD$3:$BD$13, 0)),
            "True",
            "False"
        ),
        "False"
    ),
    "Bukan pasangan yang dicari"
)</f>
        <v>Bukan pasangan yang dicari</v>
      </c>
    </row>
    <row r="101" spans="1:12" hidden="1" x14ac:dyDescent="0.25">
      <c r="A101">
        <v>1321</v>
      </c>
      <c r="B101" t="s">
        <v>10</v>
      </c>
      <c r="E101">
        <v>596</v>
      </c>
      <c r="F101">
        <v>1196</v>
      </c>
      <c r="G101" s="15" t="str">
        <f>IFERROR(
    IF(
        ISNUMBER(MATCH(E101, Elements!$A$2:$A$200, 0)),
        IF(
            INDEX(Elements!$C$2:$C$200, MATCH(E101, Elements!$A$2:$A$200, 0)) &lt;&gt; "",
            INDEX(Elements!$B$2:$B$200, MATCH(E101, Elements!$A$2:$A$200, 0)),
            "kosong"
        ),
        "tidak ditemukan"
    ),
    "ID tidak ditemukan"
)</f>
        <v>BusinessProcess</v>
      </c>
      <c r="H101" s="15" t="str">
        <f>IFERROR(
    IF(
        ISNUMBER(MATCH(E101, Elements!$A$2:$A$200, 0)),
        IF(
            INDEX(Elements!$C$2:$C$200, MATCH(E101, Elements!$A$2:$A$200, 0)) &lt;&gt; "",
            INDEX(Elements!$C$2:$C$200, MATCH(E101, Elements!$A$2:$A$200, 0)),
            "kosong"
        ),
        "tidak ditemukan"
    ),
    "ID tidak ditemukan"
)</f>
        <v>Close Contract</v>
      </c>
      <c r="I101" s="15" t="str">
        <f>IFERROR(
    IF(
        ISNUMBER(MATCH(F101, Elements!$A$2:$A$200, 0)),
        IF(
            INDEX(Elements!$C$2:$C$200, MATCH(F101, Elements!$A$2:$A$200, 0)) &lt;&gt; "",
            INDEX(Elements!$B$2:$B$200, MATCH(F101, Elements!$A$2:$A$200, 0)),
            "kosong"
        ),
        "tidak ditemukan"
    ),
    "ID tidak ditemukan"
)</f>
        <v>BusinessService</v>
      </c>
      <c r="J101" s="15" t="str">
        <f>IFERROR(
    IF(
        ISNUMBER(MATCH(F101, Elements!$A$2:$A$200, 0)),
        IF(
            INDEX(Elements!$C$2:$C$200, MATCH(F101, Elements!$A$2:$A$200, 0)) &lt;&gt; "",
            INDEX(Elements!$C$2:$C$200, MATCH(F101, Elements!$A$2:$A$200, 0)),
            "kosong"
        ),
        "tidak ditemukan"
    ),
    "ID tidak ditemukan"
)</f>
        <v>Insurance Application Service</v>
      </c>
      <c r="K101" s="15" t="str" cm="1">
        <f t="array" ref="K101">IF(
    AND(
        ISNUMBER(MATCH(SUBSTITUTE(G101, " ", ""), SUBSTITUTE(Sheet2!$AK$5:$AK$13, " ", ""), 0)),
        ISNUMBER(MATCH(SUBSTITUTE(I101, " ", ""), SUBSTITUTE(Sheet2!$AL$4:$BB$4, " ", ""), 0))
    ),
    IF(
        ISNUMBER(MATCH(B101, Sheet2!$BE$3:$BE$13, 0)),
        IF(
            ISNUMBER(MATCH(INDEX(Sheet2!$BD$3:$BD$13, MATCH(B101, Sheet2!$BE$3:$BE$13, 0)), Sheet2!$BD$3:$BD$13, 0)),
            "True",
            "False"
        ),
        "False"
    ),
    "Bukan pasangan yang dicari"
)</f>
        <v>Bukan pasangan yang dicari</v>
      </c>
      <c r="L101" s="15" t="str" cm="1">
        <f t="array" ref="L101">IF(
    AND(
        ISNUMBER(MATCH(SUBSTITUTE(G101, " ", ""), SUBSTITUTE(Sheet2!$AK$19:$AK$35, " ", ""), 0)),
        ISNUMBER(MATCH(SUBSTITUTE(I101, " ", ""), SUBSTITUTE(Sheet2!$AL$18:$AT$18, " ", ""), 0))
    ),
    IF(
        ISNUMBER(MATCH(B101, Sheet2!$BE$3:$BE$13, 0)),
        IF(
            ISNUMBER(MATCH(INDEX(Sheet2!$BD$3:$BD$13, MATCH(B101, Sheet2!$BE$3:$BE$13, 0)), Sheet2!$BD$3:$BD$13, 0)),
            "True",
            "False"
        ),
        "False"
    ),
    "Bukan pasangan yang dicari"
)</f>
        <v>Bukan pasangan yang dicari</v>
      </c>
    </row>
    <row r="102" spans="1:12" hidden="1" x14ac:dyDescent="0.25">
      <c r="A102">
        <v>1325</v>
      </c>
      <c r="B102" t="s">
        <v>10</v>
      </c>
      <c r="E102">
        <v>556</v>
      </c>
      <c r="F102">
        <v>1226</v>
      </c>
      <c r="G102" s="15" t="str">
        <f>IFERROR(
    IF(
        ISNUMBER(MATCH(E102, Elements!$A$2:$A$200, 0)),
        IF(
            INDEX(Elements!$C$2:$C$200, MATCH(E102, Elements!$A$2:$A$200, 0)) &lt;&gt; "",
            INDEX(Elements!$B$2:$B$200, MATCH(E102, Elements!$A$2:$A$200, 0)),
            "kosong"
        ),
        "tidak ditemukan"
    ),
    "ID tidak ditemukan"
)</f>
        <v>BusinessProcess</v>
      </c>
      <c r="H102" s="15" t="str">
        <f>IFERROR(
    IF(
        ISNUMBER(MATCH(E102, Elements!$A$2:$A$200, 0)),
        IF(
            INDEX(Elements!$C$2:$C$200, MATCH(E102, Elements!$A$2:$A$200, 0)) &lt;&gt; "",
            INDEX(Elements!$C$2:$C$200, MATCH(E102, Elements!$A$2:$A$200, 0)),
            "kosong"
        ),
        "tidak ditemukan"
    ),
    "ID tidak ditemukan"
)</f>
        <v>Handle Claim</v>
      </c>
      <c r="I102" s="15" t="str">
        <f>IFERROR(
    IF(
        ISNUMBER(MATCH(F102, Elements!$A$2:$A$200, 0)),
        IF(
            INDEX(Elements!$C$2:$C$200, MATCH(F102, Elements!$A$2:$A$200, 0)) &lt;&gt; "",
            INDEX(Elements!$B$2:$B$200, MATCH(F102, Elements!$A$2:$A$200, 0)),
            "kosong"
        ),
        "tidak ditemukan"
    ),
    "ID tidak ditemukan"
)</f>
        <v>BusinessService</v>
      </c>
      <c r="J102" s="15" t="str">
        <f>IFERROR(
    IF(
        ISNUMBER(MATCH(F102, Elements!$A$2:$A$200, 0)),
        IF(
            INDEX(Elements!$C$2:$C$200, MATCH(F102, Elements!$A$2:$A$200, 0)) &lt;&gt; "",
            INDEX(Elements!$C$2:$C$200, MATCH(F102, Elements!$A$2:$A$200, 0)),
            "kosong"
        ),
        "tidak ditemukan"
    ),
    "ID tidak ditemukan"
)</f>
        <v>Claims Payment Service</v>
      </c>
      <c r="K102" s="15" t="str" cm="1">
        <f t="array" ref="K102">IF(
    AND(
        ISNUMBER(MATCH(SUBSTITUTE(G102, " ", ""), SUBSTITUTE(Sheet2!$AK$5:$AK$13, " ", ""), 0)),
        ISNUMBER(MATCH(SUBSTITUTE(I102, " ", ""), SUBSTITUTE(Sheet2!$AL$4:$BB$4, " ", ""), 0))
    ),
    IF(
        ISNUMBER(MATCH(B102, Sheet2!$BE$3:$BE$13, 0)),
        IF(
            ISNUMBER(MATCH(INDEX(Sheet2!$BD$3:$BD$13, MATCH(B102, Sheet2!$BE$3:$BE$13, 0)), Sheet2!$BD$3:$BD$13, 0)),
            "True",
            "False"
        ),
        "False"
    ),
    "Bukan pasangan yang dicari"
)</f>
        <v>Bukan pasangan yang dicari</v>
      </c>
      <c r="L102" s="15" t="str" cm="1">
        <f t="array" ref="L102">IF(
    AND(
        ISNUMBER(MATCH(SUBSTITUTE(G102, " ", ""), SUBSTITUTE(Sheet2!$AK$19:$AK$35, " ", ""), 0)),
        ISNUMBER(MATCH(SUBSTITUTE(I102, " ", ""), SUBSTITUTE(Sheet2!$AL$18:$AT$18, " ", ""), 0))
    ),
    IF(
        ISNUMBER(MATCH(B102, Sheet2!$BE$3:$BE$13, 0)),
        IF(
            ISNUMBER(MATCH(INDEX(Sheet2!$BD$3:$BD$13, MATCH(B102, Sheet2!$BE$3:$BE$13, 0)), Sheet2!$BD$3:$BD$13, 0)),
            "True",
            "False"
        ),
        "False"
    ),
    "Bukan pasangan yang dicari"
)</f>
        <v>Bukan pasangan yang dicari</v>
      </c>
    </row>
    <row r="103" spans="1:12" hidden="1" x14ac:dyDescent="0.25">
      <c r="A103">
        <v>1434</v>
      </c>
      <c r="B103" t="s">
        <v>10</v>
      </c>
      <c r="E103">
        <v>588</v>
      </c>
      <c r="F103">
        <v>1226</v>
      </c>
      <c r="G103" s="15" t="str">
        <f>IFERROR(
    IF(
        ISNUMBER(MATCH(E103, Elements!$A$2:$A$200, 0)),
        IF(
            INDEX(Elements!$C$2:$C$200, MATCH(E103, Elements!$A$2:$A$200, 0)) &lt;&gt; "",
            INDEX(Elements!$B$2:$B$200, MATCH(E103, Elements!$A$2:$A$200, 0)),
            "kosong"
        ),
        "tidak ditemukan"
    ),
    "ID tidak ditemukan"
)</f>
        <v>BusinessProcess</v>
      </c>
      <c r="H103" s="15" t="str">
        <f>IFERROR(
    IF(
        ISNUMBER(MATCH(E103, Elements!$A$2:$A$200, 0)),
        IF(
            INDEX(Elements!$C$2:$C$200, MATCH(E103, Elements!$A$2:$A$200, 0)) &lt;&gt; "",
            INDEX(Elements!$C$2:$C$200, MATCH(E103, Elements!$A$2:$A$200, 0)),
            "kosong"
        ),
        "tidak ditemukan"
    ),
    "ID tidak ditemukan"
)</f>
        <v>Pay</v>
      </c>
      <c r="I103" s="15" t="str">
        <f>IFERROR(
    IF(
        ISNUMBER(MATCH(F103, Elements!$A$2:$A$200, 0)),
        IF(
            INDEX(Elements!$C$2:$C$200, MATCH(F103, Elements!$A$2:$A$200, 0)) &lt;&gt; "",
            INDEX(Elements!$B$2:$B$200, MATCH(F103, Elements!$A$2:$A$200, 0)),
            "kosong"
        ),
        "tidak ditemukan"
    ),
    "ID tidak ditemukan"
)</f>
        <v>BusinessService</v>
      </c>
      <c r="J103" s="15" t="str">
        <f>IFERROR(
    IF(
        ISNUMBER(MATCH(F103, Elements!$A$2:$A$200, 0)),
        IF(
            INDEX(Elements!$C$2:$C$200, MATCH(F103, Elements!$A$2:$A$200, 0)) &lt;&gt; "",
            INDEX(Elements!$C$2:$C$200, MATCH(F103, Elements!$A$2:$A$200, 0)),
            "kosong"
        ),
        "tidak ditemukan"
    ),
    "ID tidak ditemukan"
)</f>
        <v>Claims Payment Service</v>
      </c>
      <c r="K103" s="15" t="str" cm="1">
        <f t="array" ref="K103">IF(
    AND(
        ISNUMBER(MATCH(SUBSTITUTE(G103, " ", ""), SUBSTITUTE(Sheet2!$AK$5:$AK$13, " ", ""), 0)),
        ISNUMBER(MATCH(SUBSTITUTE(I103, " ", ""), SUBSTITUTE(Sheet2!$AL$4:$BB$4, " ", ""), 0))
    ),
    IF(
        ISNUMBER(MATCH(B103, Sheet2!$BE$3:$BE$13, 0)),
        IF(
            ISNUMBER(MATCH(INDEX(Sheet2!$BD$3:$BD$13, MATCH(B103, Sheet2!$BE$3:$BE$13, 0)), Sheet2!$BD$3:$BD$13, 0)),
            "True",
            "False"
        ),
        "False"
    ),
    "Bukan pasangan yang dicari"
)</f>
        <v>Bukan pasangan yang dicari</v>
      </c>
      <c r="L103" s="15" t="str" cm="1">
        <f t="array" ref="L103">IF(
    AND(
        ISNUMBER(MATCH(SUBSTITUTE(G103, " ", ""), SUBSTITUTE(Sheet2!$AK$19:$AK$35, " ", ""), 0)),
        ISNUMBER(MATCH(SUBSTITUTE(I103, " ", ""), SUBSTITUTE(Sheet2!$AL$18:$AT$18, " ", ""), 0))
    ),
    IF(
        ISNUMBER(MATCH(B103, Sheet2!$BE$3:$BE$13, 0)),
        IF(
            ISNUMBER(MATCH(INDEX(Sheet2!$BD$3:$BD$13, MATCH(B103, Sheet2!$BE$3:$BE$13, 0)), Sheet2!$BD$3:$BD$13, 0)),
            "True",
            "False"
        ),
        "False"
    ),
    "Bukan pasangan yang dicari"
)</f>
        <v>Bukan pasangan yang dicari</v>
      </c>
    </row>
    <row r="104" spans="1:12" hidden="1" x14ac:dyDescent="0.25">
      <c r="A104">
        <v>1430</v>
      </c>
      <c r="B104" t="s">
        <v>10</v>
      </c>
      <c r="E104">
        <v>564</v>
      </c>
      <c r="F104">
        <v>1202</v>
      </c>
      <c r="G104" s="15" t="str">
        <f>IFERROR(
    IF(
        ISNUMBER(MATCH(E104, Elements!$A$2:$A$200, 0)),
        IF(
            INDEX(Elements!$C$2:$C$200, MATCH(E104, Elements!$A$2:$A$200, 0)) &lt;&gt; "",
            INDEX(Elements!$B$2:$B$200, MATCH(E104, Elements!$A$2:$A$200, 0)),
            "kosong"
        ),
        "tidak ditemukan"
    ),
    "ID tidak ditemukan"
)</f>
        <v>BusinessProcess</v>
      </c>
      <c r="H104" s="15" t="str">
        <f>IFERROR(
    IF(
        ISNUMBER(MATCH(E104, Elements!$A$2:$A$200, 0)),
        IF(
            INDEX(Elements!$C$2:$C$200, MATCH(E104, Elements!$A$2:$A$200, 0)) &lt;&gt; "",
            INDEX(Elements!$C$2:$C$200, MATCH(E104, Elements!$A$2:$A$200, 0)),
            "kosong"
        ),
        "tidak ditemukan"
    ),
    "ID tidak ditemukan"
)</f>
        <v>Register</v>
      </c>
      <c r="I104" s="15" t="str">
        <f>IFERROR(
    IF(
        ISNUMBER(MATCH(F104, Elements!$A$2:$A$200, 0)),
        IF(
            INDEX(Elements!$C$2:$C$200, MATCH(F104, Elements!$A$2:$A$200, 0)) &lt;&gt; "",
            INDEX(Elements!$B$2:$B$200, MATCH(F104, Elements!$A$2:$A$200, 0)),
            "kosong"
        ),
        "tidak ditemukan"
    ),
    "ID tidak ditemukan"
)</f>
        <v>BusinessService</v>
      </c>
      <c r="J104" s="15" t="str">
        <f>IFERROR(
    IF(
        ISNUMBER(MATCH(F104, Elements!$A$2:$A$200, 0)),
        IF(
            INDEX(Elements!$C$2:$C$200, MATCH(F104, Elements!$A$2:$A$200, 0)) &lt;&gt; "",
            INDEX(Elements!$C$2:$C$200, MATCH(F104, Elements!$A$2:$A$200, 0)),
            "kosong"
        ),
        "tidak ditemukan"
    ),
    "ID tidak ditemukan"
)</f>
        <v>Claim Registration Service</v>
      </c>
      <c r="K104" s="15" t="str" cm="1">
        <f t="array" ref="K104">IF(
    AND(
        ISNUMBER(MATCH(SUBSTITUTE(G104, " ", ""), SUBSTITUTE(Sheet2!$AK$5:$AK$13, " ", ""), 0)),
        ISNUMBER(MATCH(SUBSTITUTE(I104, " ", ""), SUBSTITUTE(Sheet2!$AL$4:$BB$4, " ", ""), 0))
    ),
    IF(
        ISNUMBER(MATCH(B104, Sheet2!$BE$3:$BE$13, 0)),
        IF(
            ISNUMBER(MATCH(INDEX(Sheet2!$BD$3:$BD$13, MATCH(B104, Sheet2!$BE$3:$BE$13, 0)), Sheet2!$BD$3:$BD$13, 0)),
            "True",
            "False"
        ),
        "False"
    ),
    "Bukan pasangan yang dicari"
)</f>
        <v>Bukan pasangan yang dicari</v>
      </c>
      <c r="L104" s="15" t="str" cm="1">
        <f t="array" ref="L104">IF(
    AND(
        ISNUMBER(MATCH(SUBSTITUTE(G104, " ", ""), SUBSTITUTE(Sheet2!$AK$19:$AK$35, " ", ""), 0)),
        ISNUMBER(MATCH(SUBSTITUTE(I104, " ", ""), SUBSTITUTE(Sheet2!$AL$18:$AT$18, " ", ""), 0))
    ),
    IF(
        ISNUMBER(MATCH(B104, Sheet2!$BE$3:$BE$13, 0)),
        IF(
            ISNUMBER(MATCH(INDEX(Sheet2!$BD$3:$BD$13, MATCH(B104, Sheet2!$BE$3:$BE$13, 0)), Sheet2!$BD$3:$BD$13, 0)),
            "True",
            "False"
        ),
        "False"
    ),
    "Bukan pasangan yang dicari"
)</f>
        <v>Bukan pasangan yang dicari</v>
      </c>
    </row>
    <row r="105" spans="1:12" hidden="1" x14ac:dyDescent="0.25">
      <c r="A105">
        <v>1432</v>
      </c>
      <c r="B105" t="s">
        <v>10</v>
      </c>
      <c r="E105">
        <v>572</v>
      </c>
      <c r="F105">
        <v>1214</v>
      </c>
      <c r="G105" s="15" t="str">
        <f>IFERROR(
    IF(
        ISNUMBER(MATCH(E105, Elements!$A$2:$A$200, 0)),
        IF(
            INDEX(Elements!$C$2:$C$200, MATCH(E105, Elements!$A$2:$A$200, 0)) &lt;&gt; "",
            INDEX(Elements!$B$2:$B$200, MATCH(E105, Elements!$A$2:$A$200, 0)),
            "kosong"
        ),
        "tidak ditemukan"
    ),
    "ID tidak ditemukan"
)</f>
        <v>BusinessProcess</v>
      </c>
      <c r="H105" s="15" t="str">
        <f>IFERROR(
    IF(
        ISNUMBER(MATCH(E105, Elements!$A$2:$A$200, 0)),
        IF(
            INDEX(Elements!$C$2:$C$200, MATCH(E105, Elements!$A$2:$A$200, 0)) &lt;&gt; "",
            INDEX(Elements!$C$2:$C$200, MATCH(E105, Elements!$A$2:$A$200, 0)),
            "kosong"
        ),
        "tidak ditemukan"
    ),
    "ID tidak ditemukan"
)</f>
        <v>Accept</v>
      </c>
      <c r="I105" s="15" t="str">
        <f>IFERROR(
    IF(
        ISNUMBER(MATCH(F105, Elements!$A$2:$A$200, 0)),
        IF(
            INDEX(Elements!$C$2:$C$200, MATCH(F105, Elements!$A$2:$A$200, 0)) &lt;&gt; "",
            INDEX(Elements!$B$2:$B$200, MATCH(F105, Elements!$A$2:$A$200, 0)),
            "kosong"
        ),
        "tidak ditemukan"
    ),
    "ID tidak ditemukan"
)</f>
        <v>BusinessService</v>
      </c>
      <c r="J105" s="15" t="str">
        <f>IFERROR(
    IF(
        ISNUMBER(MATCH(F105, Elements!$A$2:$A$200, 0)),
        IF(
            INDEX(Elements!$C$2:$C$200, MATCH(F105, Elements!$A$2:$A$200, 0)) &lt;&gt; "",
            INDEX(Elements!$C$2:$C$200, MATCH(F105, Elements!$A$2:$A$200, 0)),
            "kosong"
        ),
        "tidak ditemukan"
    ),
    "ID tidak ditemukan"
)</f>
        <v>Customer Information Service</v>
      </c>
      <c r="K105" s="15" t="str" cm="1">
        <f t="array" ref="K105">IF(
    AND(
        ISNUMBER(MATCH(SUBSTITUTE(G105, " ", ""), SUBSTITUTE(Sheet2!$AK$5:$AK$13, " ", ""), 0)),
        ISNUMBER(MATCH(SUBSTITUTE(I105, " ", ""), SUBSTITUTE(Sheet2!$AL$4:$BB$4, " ", ""), 0))
    ),
    IF(
        ISNUMBER(MATCH(B105, Sheet2!$BE$3:$BE$13, 0)),
        IF(
            ISNUMBER(MATCH(INDEX(Sheet2!$BD$3:$BD$13, MATCH(B105, Sheet2!$BE$3:$BE$13, 0)), Sheet2!$BD$3:$BD$13, 0)),
            "True",
            "False"
        ),
        "False"
    ),
    "Bukan pasangan yang dicari"
)</f>
        <v>Bukan pasangan yang dicari</v>
      </c>
      <c r="L105" s="15" t="str" cm="1">
        <f t="array" ref="L105">IF(
    AND(
        ISNUMBER(MATCH(SUBSTITUTE(G105, " ", ""), SUBSTITUTE(Sheet2!$AK$19:$AK$35, " ", ""), 0)),
        ISNUMBER(MATCH(SUBSTITUTE(I105, " ", ""), SUBSTITUTE(Sheet2!$AL$18:$AT$18, " ", ""), 0))
    ),
    IF(
        ISNUMBER(MATCH(B105, Sheet2!$BE$3:$BE$13, 0)),
        IF(
            ISNUMBER(MATCH(INDEX(Sheet2!$BD$3:$BD$13, MATCH(B105, Sheet2!$BE$3:$BE$13, 0)), Sheet2!$BD$3:$BD$13, 0)),
            "True",
            "False"
        ),
        "False"
    ),
    "Bukan pasangan yang dicari"
)</f>
        <v>Bukan pasangan yang dicari</v>
      </c>
    </row>
    <row r="106" spans="1:12" hidden="1" x14ac:dyDescent="0.25">
      <c r="A106">
        <v>718</v>
      </c>
      <c r="B106" t="s">
        <v>10</v>
      </c>
      <c r="E106">
        <v>676</v>
      </c>
      <c r="F106">
        <v>673</v>
      </c>
      <c r="G106" s="15" t="str">
        <f>IFERROR(
    IF(
        ISNUMBER(MATCH(E106, Elements!$A$2:$A$200, 0)),
        IF(
            INDEX(Elements!$C$2:$C$200, MATCH(E106, Elements!$A$2:$A$200, 0)) &lt;&gt; "",
            INDEX(Elements!$B$2:$B$200, MATCH(E106, Elements!$A$2:$A$200, 0)),
            "kosong"
        ),
        "tidak ditemukan"
    ),
    "ID tidak ditemukan"
)</f>
        <v>Representation</v>
      </c>
      <c r="H106" s="15" t="str">
        <f>IFERROR(
    IF(
        ISNUMBER(MATCH(E106, Elements!$A$2:$A$200, 0)),
        IF(
            INDEX(Elements!$C$2:$C$200, MATCH(E106, Elements!$A$2:$A$200, 0)) &lt;&gt; "",
            INDEX(Elements!$C$2:$C$200, MATCH(E106, Elements!$A$2:$A$200, 0)),
            "kosong"
        ),
        "tidak ditemukan"
    ),
    "ID tidak ditemukan"
)</f>
        <v>Claim Form</v>
      </c>
      <c r="I106" s="15" t="str">
        <f>IFERROR(
    IF(
        ISNUMBER(MATCH(F106, Elements!$A$2:$A$200, 0)),
        IF(
            INDEX(Elements!$C$2:$C$200, MATCH(F106, Elements!$A$2:$A$200, 0)) &lt;&gt; "",
            INDEX(Elements!$B$2:$B$200, MATCH(F106, Elements!$A$2:$A$200, 0)),
            "kosong"
        ),
        "tidak ditemukan"
    ),
    "ID tidak ditemukan"
)</f>
        <v>BusinessObject</v>
      </c>
      <c r="J106" s="15" t="str">
        <f>IFERROR(
    IF(
        ISNUMBER(MATCH(F106, Elements!$A$2:$A$200, 0)),
        IF(
            INDEX(Elements!$C$2:$C$200, MATCH(F106, Elements!$A$2:$A$200, 0)) &lt;&gt; "",
            INDEX(Elements!$C$2:$C$200, MATCH(F106, Elements!$A$2:$A$200, 0)),
            "kosong"
        ),
        "tidak ditemukan"
    ),
    "ID tidak ditemukan"
)</f>
        <v>Damage Claim</v>
      </c>
      <c r="K106" s="15" t="str" cm="1">
        <f t="array" ref="K106">IF(
    AND(
        ISNUMBER(MATCH(SUBSTITUTE(G106, " ", ""), SUBSTITUTE(Sheet2!$AK$5:$AK$13, " ", ""), 0)),
        ISNUMBER(MATCH(SUBSTITUTE(I106, " ", ""), SUBSTITUTE(Sheet2!$AL$4:$BB$4, " ", ""), 0))
    ),
    IF(
        ISNUMBER(MATCH(B106, Sheet2!$BE$3:$BE$13, 0)),
        IF(
            ISNUMBER(MATCH(INDEX(Sheet2!$BD$3:$BD$13, MATCH(B106, Sheet2!$BE$3:$BE$13, 0)), Sheet2!$BD$3:$BD$13, 0)),
            "True",
            "False"
        ),
        "False"
    ),
    "Bukan pasangan yang dicari"
)</f>
        <v>Bukan pasangan yang dicari</v>
      </c>
      <c r="L106" s="15" t="str" cm="1">
        <f t="array" ref="L106">IF(
    AND(
        ISNUMBER(MATCH(SUBSTITUTE(G106, " ", ""), SUBSTITUTE(Sheet2!$AK$19:$AK$35, " ", ""), 0)),
        ISNUMBER(MATCH(SUBSTITUTE(I106, " ", ""), SUBSTITUTE(Sheet2!$AL$18:$AT$18, " ", ""), 0))
    ),
    IF(
        ISNUMBER(MATCH(B106, Sheet2!$BE$3:$BE$13, 0)),
        IF(
            ISNUMBER(MATCH(INDEX(Sheet2!$BD$3:$BD$13, MATCH(B106, Sheet2!$BE$3:$BE$13, 0)), Sheet2!$BD$3:$BD$13, 0)),
            "True",
            "False"
        ),
        "False"
    ),
    "Bukan pasangan yang dicari"
)</f>
        <v>Bukan pasangan yang dicari</v>
      </c>
    </row>
    <row r="107" spans="1:12" hidden="1" x14ac:dyDescent="0.25">
      <c r="A107">
        <v>955</v>
      </c>
      <c r="B107" t="s">
        <v>10</v>
      </c>
      <c r="E107">
        <v>837</v>
      </c>
      <c r="F107">
        <v>674</v>
      </c>
      <c r="G107" s="15" t="str">
        <f>IFERROR(
    IF(
        ISNUMBER(MATCH(E107, Elements!$A$2:$A$200, 0)),
        IF(
            INDEX(Elements!$C$2:$C$200, MATCH(E107, Elements!$A$2:$A$200, 0)) &lt;&gt; "",
            INDEX(Elements!$B$2:$B$200, MATCH(E107, Elements!$A$2:$A$200, 0)),
            "kosong"
        ),
        "tidak ditemukan"
    ),
    "ID tidak ditemukan"
)</f>
        <v>DataObject</v>
      </c>
      <c r="H107" s="15" t="str">
        <f>IFERROR(
    IF(
        ISNUMBER(MATCH(E107, Elements!$A$2:$A$200, 0)),
        IF(
            INDEX(Elements!$C$2:$C$200, MATCH(E107, Elements!$A$2:$A$200, 0)) &lt;&gt; "",
            INDEX(Elements!$C$2:$C$200, MATCH(E107, Elements!$A$2:$A$200, 0)),
            "kosong"
        ),
        "tidak ditemukan"
    ),
    "ID tidak ditemukan"
)</f>
        <v>Customer File Data</v>
      </c>
      <c r="I107" s="15" t="str">
        <f>IFERROR(
    IF(
        ISNUMBER(MATCH(F107, Elements!$A$2:$A$200, 0)),
        IF(
            INDEX(Elements!$C$2:$C$200, MATCH(F107, Elements!$A$2:$A$200, 0)) &lt;&gt; "",
            INDEX(Elements!$B$2:$B$200, MATCH(F107, Elements!$A$2:$A$200, 0)),
            "kosong"
        ),
        "tidak ditemukan"
    ),
    "ID tidak ditemukan"
)</f>
        <v>BusinessObject</v>
      </c>
      <c r="J107" s="15" t="str">
        <f>IFERROR(
    IF(
        ISNUMBER(MATCH(F107, Elements!$A$2:$A$200, 0)),
        IF(
            INDEX(Elements!$C$2:$C$200, MATCH(F107, Elements!$A$2:$A$200, 0)) &lt;&gt; "",
            INDEX(Elements!$C$2:$C$200, MATCH(F107, Elements!$A$2:$A$200, 0)),
            "kosong"
        ),
        "tidak ditemukan"
    ),
    "ID tidak ditemukan"
)</f>
        <v>Customer File</v>
      </c>
      <c r="K107" s="15" t="str" cm="1">
        <f t="array" ref="K107">IF(
    AND(
        ISNUMBER(MATCH(SUBSTITUTE(G107, " ", ""), SUBSTITUTE(Sheet2!$AK$5:$AK$13, " ", ""), 0)),
        ISNUMBER(MATCH(SUBSTITUTE(I107, " ", ""), SUBSTITUTE(Sheet2!$AL$4:$BB$4, " ", ""), 0))
    ),
    IF(
        ISNUMBER(MATCH(B107, Sheet2!$BE$3:$BE$13, 0)),
        IF(
            ISNUMBER(MATCH(INDEX(Sheet2!$BD$3:$BD$13, MATCH(B107, Sheet2!$BE$3:$BE$13, 0)), Sheet2!$BD$3:$BD$13, 0)),
            "True",
            "False"
        ),
        "False"
    ),
    "Bukan pasangan yang dicari"
)</f>
        <v>Bukan pasangan yang dicari</v>
      </c>
      <c r="L107" s="15" t="str" cm="1">
        <f t="array" ref="L107">IF(
    AND(
        ISNUMBER(MATCH(SUBSTITUTE(G107, " ", ""), SUBSTITUTE(Sheet2!$AK$19:$AK$35, " ", ""), 0)),
        ISNUMBER(MATCH(SUBSTITUTE(I107, " ", ""), SUBSTITUTE(Sheet2!$AL$18:$AT$18, " ", ""), 0))
    ),
    IF(
        ISNUMBER(MATCH(B107, Sheet2!$BE$3:$BE$13, 0)),
        IF(
            ISNUMBER(MATCH(INDEX(Sheet2!$BD$3:$BD$13, MATCH(B107, Sheet2!$BE$3:$BE$13, 0)), Sheet2!$BD$3:$BD$13, 0)),
            "True",
            "False"
        ),
        "False"
    ),
    "Bukan pasangan yang dicari"
)</f>
        <v>Bukan pasangan yang dicari</v>
      </c>
    </row>
    <row r="108" spans="1:12" hidden="1" x14ac:dyDescent="0.25">
      <c r="A108">
        <v>957</v>
      </c>
      <c r="B108" t="s">
        <v>10</v>
      </c>
      <c r="E108">
        <v>839</v>
      </c>
      <c r="F108">
        <v>673</v>
      </c>
      <c r="G108" s="15" t="str">
        <f>IFERROR(
    IF(
        ISNUMBER(MATCH(E108, Elements!$A$2:$A$200, 0)),
        IF(
            INDEX(Elements!$C$2:$C$200, MATCH(E108, Elements!$A$2:$A$200, 0)) &lt;&gt; "",
            INDEX(Elements!$B$2:$B$200, MATCH(E108, Elements!$A$2:$A$200, 0)),
            "kosong"
        ),
        "tidak ditemukan"
    ),
    "ID tidak ditemukan"
)</f>
        <v>DataObject</v>
      </c>
      <c r="H108" s="15" t="str">
        <f>IFERROR(
    IF(
        ISNUMBER(MATCH(E108, Elements!$A$2:$A$200, 0)),
        IF(
            INDEX(Elements!$C$2:$C$200, MATCH(E108, Elements!$A$2:$A$200, 0)) &lt;&gt; "",
            INDEX(Elements!$C$2:$C$200, MATCH(E108, Elements!$A$2:$A$200, 0)),
            "kosong"
        ),
        "tidak ditemukan"
    ),
    "ID tidak ditemukan"
)</f>
        <v>Damage Claim Data</v>
      </c>
      <c r="I108" s="15" t="str">
        <f>IFERROR(
    IF(
        ISNUMBER(MATCH(F108, Elements!$A$2:$A$200, 0)),
        IF(
            INDEX(Elements!$C$2:$C$200, MATCH(F108, Elements!$A$2:$A$200, 0)) &lt;&gt; "",
            INDEX(Elements!$B$2:$B$200, MATCH(F108, Elements!$A$2:$A$200, 0)),
            "kosong"
        ),
        "tidak ditemukan"
    ),
    "ID tidak ditemukan"
)</f>
        <v>BusinessObject</v>
      </c>
      <c r="J108" s="15" t="str">
        <f>IFERROR(
    IF(
        ISNUMBER(MATCH(F108, Elements!$A$2:$A$200, 0)),
        IF(
            INDEX(Elements!$C$2:$C$200, MATCH(F108, Elements!$A$2:$A$200, 0)) &lt;&gt; "",
            INDEX(Elements!$C$2:$C$200, MATCH(F108, Elements!$A$2:$A$200, 0)),
            "kosong"
        ),
        "tidak ditemukan"
    ),
    "ID tidak ditemukan"
)</f>
        <v>Damage Claim</v>
      </c>
      <c r="K108" s="15" t="str" cm="1">
        <f t="array" ref="K108">IF(
    AND(
        ISNUMBER(MATCH(SUBSTITUTE(G108, " ", ""), SUBSTITUTE(Sheet2!$AK$5:$AK$13, " ", ""), 0)),
        ISNUMBER(MATCH(SUBSTITUTE(I108, " ", ""), SUBSTITUTE(Sheet2!$AL$4:$BB$4, " ", ""), 0))
    ),
    IF(
        ISNUMBER(MATCH(B108, Sheet2!$BE$3:$BE$13, 0)),
        IF(
            ISNUMBER(MATCH(INDEX(Sheet2!$BD$3:$BD$13, MATCH(B108, Sheet2!$BE$3:$BE$13, 0)), Sheet2!$BD$3:$BD$13, 0)),
            "True",
            "False"
        ),
        "False"
    ),
    "Bukan pasangan yang dicari"
)</f>
        <v>Bukan pasangan yang dicari</v>
      </c>
      <c r="L108" s="15" t="str" cm="1">
        <f t="array" ref="L108">IF(
    AND(
        ISNUMBER(MATCH(SUBSTITUTE(G108, " ", ""), SUBSTITUTE(Sheet2!$AK$19:$AK$35, " ", ""), 0)),
        ISNUMBER(MATCH(SUBSTITUTE(I108, " ", ""), SUBSTITUTE(Sheet2!$AL$18:$AT$18, " ", ""), 0))
    ),
    IF(
        ISNUMBER(MATCH(B108, Sheet2!$BE$3:$BE$13, 0)),
        IF(
            ISNUMBER(MATCH(INDEX(Sheet2!$BD$3:$BD$13, MATCH(B108, Sheet2!$BE$3:$BE$13, 0)), Sheet2!$BD$3:$BD$13, 0)),
            "True",
            "False"
        ),
        "False"
    ),
    "Bukan pasangan yang dicari"
)</f>
        <v>Bukan pasangan yang dicari</v>
      </c>
    </row>
    <row r="109" spans="1:12" hidden="1" x14ac:dyDescent="0.25">
      <c r="A109">
        <v>965</v>
      </c>
      <c r="B109" t="s">
        <v>10</v>
      </c>
      <c r="E109">
        <v>838</v>
      </c>
      <c r="F109">
        <v>794</v>
      </c>
      <c r="G109" s="15" t="str">
        <f>IFERROR(
    IF(
        ISNUMBER(MATCH(E109, Elements!$A$2:$A$200, 0)),
        IF(
            INDEX(Elements!$C$2:$C$200, MATCH(E109, Elements!$A$2:$A$200, 0)) &lt;&gt; "",
            INDEX(Elements!$B$2:$B$200, MATCH(E109, Elements!$A$2:$A$200, 0)),
            "kosong"
        ),
        "tidak ditemukan"
    ),
    "ID tidak ditemukan"
)</f>
        <v>DataObject</v>
      </c>
      <c r="H109" s="15" t="str">
        <f>IFERROR(
    IF(
        ISNUMBER(MATCH(E109, Elements!$A$2:$A$200, 0)),
        IF(
            INDEX(Elements!$C$2:$C$200, MATCH(E109, Elements!$A$2:$A$200, 0)) &lt;&gt; "",
            INDEX(Elements!$C$2:$C$200, MATCH(E109, Elements!$A$2:$A$200, 0)),
            "kosong"
        ),
        "tidak ditemukan"
    ),
    "ID tidak ditemukan"
)</f>
        <v>Insurance Policy Data</v>
      </c>
      <c r="I109" s="15" t="str">
        <f>IFERROR(
    IF(
        ISNUMBER(MATCH(F109, Elements!$A$2:$A$200, 0)),
        IF(
            INDEX(Elements!$C$2:$C$200, MATCH(F109, Elements!$A$2:$A$200, 0)) &lt;&gt; "",
            INDEX(Elements!$B$2:$B$200, MATCH(F109, Elements!$A$2:$A$200, 0)),
            "kosong"
        ),
        "tidak ditemukan"
    ),
    "ID tidak ditemukan"
)</f>
        <v>BusinessObject</v>
      </c>
      <c r="J109" s="15" t="str">
        <f>IFERROR(
    IF(
        ISNUMBER(MATCH(F109, Elements!$A$2:$A$200, 0)),
        IF(
            INDEX(Elements!$C$2:$C$200, MATCH(F109, Elements!$A$2:$A$200, 0)) &lt;&gt; "",
            INDEX(Elements!$C$2:$C$200, MATCH(F109, Elements!$A$2:$A$200, 0)),
            "kosong"
        ),
        "tidak ditemukan"
    ),
    "ID tidak ditemukan"
)</f>
        <v>Car Insurance Policy</v>
      </c>
      <c r="K109" s="15" t="str" cm="1">
        <f t="array" ref="K109">IF(
    AND(
        ISNUMBER(MATCH(SUBSTITUTE(G109, " ", ""), SUBSTITUTE(Sheet2!$AK$5:$AK$13, " ", ""), 0)),
        ISNUMBER(MATCH(SUBSTITUTE(I109, " ", ""), SUBSTITUTE(Sheet2!$AL$4:$BB$4, " ", ""), 0))
    ),
    IF(
        ISNUMBER(MATCH(B109, Sheet2!$BE$3:$BE$13, 0)),
        IF(
            ISNUMBER(MATCH(INDEX(Sheet2!$BD$3:$BD$13, MATCH(B109, Sheet2!$BE$3:$BE$13, 0)), Sheet2!$BD$3:$BD$13, 0)),
            "True",
            "False"
        ),
        "False"
    ),
    "Bukan pasangan yang dicari"
)</f>
        <v>Bukan pasangan yang dicari</v>
      </c>
      <c r="L109" s="15" t="str" cm="1">
        <f t="array" ref="L109">IF(
    AND(
        ISNUMBER(MATCH(SUBSTITUTE(G109, " ", ""), SUBSTITUTE(Sheet2!$AK$19:$AK$35, " ", ""), 0)),
        ISNUMBER(MATCH(SUBSTITUTE(I109, " ", ""), SUBSTITUTE(Sheet2!$AL$18:$AT$18, " ", ""), 0))
    ),
    IF(
        ISNUMBER(MATCH(B109, Sheet2!$BE$3:$BE$13, 0)),
        IF(
            ISNUMBER(MATCH(INDEX(Sheet2!$BD$3:$BD$13, MATCH(B109, Sheet2!$BE$3:$BE$13, 0)), Sheet2!$BD$3:$BD$13, 0)),
            "True",
            "False"
        ),
        "False"
    ),
    "Bukan pasangan yang dicari"
)</f>
        <v>Bukan pasangan yang dicari</v>
      </c>
    </row>
    <row r="110" spans="1:12" hidden="1" x14ac:dyDescent="0.25">
      <c r="A110">
        <v>953</v>
      </c>
      <c r="B110" t="s">
        <v>10</v>
      </c>
      <c r="E110">
        <v>946</v>
      </c>
      <c r="F110">
        <v>792</v>
      </c>
      <c r="G110" s="15" t="str">
        <f>IFERROR(
    IF(
        ISNUMBER(MATCH(E110, Elements!$A$2:$A$200, 0)),
        IF(
            INDEX(Elements!$C$2:$C$200, MATCH(E110, Elements!$A$2:$A$200, 0)) &lt;&gt; "",
            INDEX(Elements!$B$2:$B$200, MATCH(E110, Elements!$A$2:$A$200, 0)),
            "kosong"
        ),
        "tidak ditemukan"
    ),
    "ID tidak ditemukan"
)</f>
        <v>DataObject</v>
      </c>
      <c r="H110" s="15" t="str">
        <f>IFERROR(
    IF(
        ISNUMBER(MATCH(E110, Elements!$A$2:$A$200, 0)),
        IF(
            INDEX(Elements!$C$2:$C$200, MATCH(E110, Elements!$A$2:$A$200, 0)) &lt;&gt; "",
            INDEX(Elements!$C$2:$C$200, MATCH(E110, Elements!$A$2:$A$200, 0)),
            "kosong"
        ),
        "tidak ditemukan"
    ),
    "ID tidak ditemukan"
)</f>
        <v>Insurance Request Data</v>
      </c>
      <c r="I110" s="15" t="str">
        <f>IFERROR(
    IF(
        ISNUMBER(MATCH(F110, Elements!$A$2:$A$200, 0)),
        IF(
            INDEX(Elements!$C$2:$C$200, MATCH(F110, Elements!$A$2:$A$200, 0)) &lt;&gt; "",
            INDEX(Elements!$B$2:$B$200, MATCH(F110, Elements!$A$2:$A$200, 0)),
            "kosong"
        ),
        "tidak ditemukan"
    ),
    "ID tidak ditemukan"
)</f>
        <v>BusinessObject</v>
      </c>
      <c r="J110" s="15" t="str">
        <f>IFERROR(
    IF(
        ISNUMBER(MATCH(F110, Elements!$A$2:$A$200, 0)),
        IF(
            INDEX(Elements!$C$2:$C$200, MATCH(F110, Elements!$A$2:$A$200, 0)) &lt;&gt; "",
            INDEX(Elements!$C$2:$C$200, MATCH(F110, Elements!$A$2:$A$200, 0)),
            "kosong"
        ),
        "tidak ditemukan"
    ),
    "ID tidak ditemukan"
)</f>
        <v>Insurance Request</v>
      </c>
      <c r="K110" s="15" t="str" cm="1">
        <f t="array" ref="K110">IF(
    AND(
        ISNUMBER(MATCH(SUBSTITUTE(G110, " ", ""), SUBSTITUTE(Sheet2!$AK$5:$AK$13, " ", ""), 0)),
        ISNUMBER(MATCH(SUBSTITUTE(I110, " ", ""), SUBSTITUTE(Sheet2!$AL$4:$BB$4, " ", ""), 0))
    ),
    IF(
        ISNUMBER(MATCH(B110, Sheet2!$BE$3:$BE$13, 0)),
        IF(
            ISNUMBER(MATCH(INDEX(Sheet2!$BD$3:$BD$13, MATCH(B110, Sheet2!$BE$3:$BE$13, 0)), Sheet2!$BD$3:$BD$13, 0)),
            "True",
            "False"
        ),
        "False"
    ),
    "Bukan pasangan yang dicari"
)</f>
        <v>Bukan pasangan yang dicari</v>
      </c>
      <c r="L110" s="15" t="str" cm="1">
        <f t="array" ref="L110">IF(
    AND(
        ISNUMBER(MATCH(SUBSTITUTE(G110, " ", ""), SUBSTITUTE(Sheet2!$AK$19:$AK$35, " ", ""), 0)),
        ISNUMBER(MATCH(SUBSTITUTE(I110, " ", ""), SUBSTITUTE(Sheet2!$AL$18:$AT$18, " ", ""), 0))
    ),
    IF(
        ISNUMBER(MATCH(B110, Sheet2!$BE$3:$BE$13, 0)),
        IF(
            ISNUMBER(MATCH(INDEX(Sheet2!$BD$3:$BD$13, MATCH(B110, Sheet2!$BE$3:$BE$13, 0)), Sheet2!$BD$3:$BD$13, 0)),
            "True",
            "False"
        ),
        "False"
    ),
    "Bukan pasangan yang dicari"
)</f>
        <v>Bukan pasangan yang dicari</v>
      </c>
    </row>
    <row r="111" spans="1:12" hidden="1" x14ac:dyDescent="0.25">
      <c r="A111">
        <v>967</v>
      </c>
      <c r="B111" t="s">
        <v>10</v>
      </c>
      <c r="E111">
        <v>838</v>
      </c>
      <c r="F111">
        <v>793</v>
      </c>
      <c r="G111" s="15" t="str">
        <f>IFERROR(
    IF(
        ISNUMBER(MATCH(E111, Elements!$A$2:$A$200, 0)),
        IF(
            INDEX(Elements!$C$2:$C$200, MATCH(E111, Elements!$A$2:$A$200, 0)) &lt;&gt; "",
            INDEX(Elements!$B$2:$B$200, MATCH(E111, Elements!$A$2:$A$200, 0)),
            "kosong"
        ),
        "tidak ditemukan"
    ),
    "ID tidak ditemukan"
)</f>
        <v>DataObject</v>
      </c>
      <c r="H111" s="15" t="str">
        <f>IFERROR(
    IF(
        ISNUMBER(MATCH(E111, Elements!$A$2:$A$200, 0)),
        IF(
            INDEX(Elements!$C$2:$C$200, MATCH(E111, Elements!$A$2:$A$200, 0)) &lt;&gt; "",
            INDEX(Elements!$C$2:$C$200, MATCH(E111, Elements!$A$2:$A$200, 0)),
            "kosong"
        ),
        "tidak ditemukan"
    ),
    "ID tidak ditemukan"
)</f>
        <v>Insurance Policy Data</v>
      </c>
      <c r="I111" s="15" t="str">
        <f>IFERROR(
    IF(
        ISNUMBER(MATCH(F111, Elements!$A$2:$A$200, 0)),
        IF(
            INDEX(Elements!$C$2:$C$200, MATCH(F111, Elements!$A$2:$A$200, 0)) &lt;&gt; "",
            INDEX(Elements!$B$2:$B$200, MATCH(F111, Elements!$A$2:$A$200, 0)),
            "kosong"
        ),
        "tidak ditemukan"
    ),
    "ID tidak ditemukan"
)</f>
        <v>BusinessObject</v>
      </c>
      <c r="J111" s="15" t="str">
        <f>IFERROR(
    IF(
        ISNUMBER(MATCH(F111, Elements!$A$2:$A$200, 0)),
        IF(
            INDEX(Elements!$C$2:$C$200, MATCH(F111, Elements!$A$2:$A$200, 0)) &lt;&gt; "",
            INDEX(Elements!$C$2:$C$200, MATCH(F111, Elements!$A$2:$A$200, 0)),
            "kosong"
        ),
        "tidak ditemukan"
    ),
    "ID tidak ditemukan"
)</f>
        <v>Travel  Insurance Policy</v>
      </c>
      <c r="K111" s="15" t="str" cm="1">
        <f t="array" ref="K111">IF(
    AND(
        ISNUMBER(MATCH(SUBSTITUTE(G111, " ", ""), SUBSTITUTE(Sheet2!$AK$5:$AK$13, " ", ""), 0)),
        ISNUMBER(MATCH(SUBSTITUTE(I111, " ", ""), SUBSTITUTE(Sheet2!$AL$4:$BB$4, " ", ""), 0))
    ),
    IF(
        ISNUMBER(MATCH(B111, Sheet2!$BE$3:$BE$13, 0)),
        IF(
            ISNUMBER(MATCH(INDEX(Sheet2!$BD$3:$BD$13, MATCH(B111, Sheet2!$BE$3:$BE$13, 0)), Sheet2!$BD$3:$BD$13, 0)),
            "True",
            "False"
        ),
        "False"
    ),
    "Bukan pasangan yang dicari"
)</f>
        <v>Bukan pasangan yang dicari</v>
      </c>
      <c r="L111" s="15" t="str" cm="1">
        <f t="array" ref="L111">IF(
    AND(
        ISNUMBER(MATCH(SUBSTITUTE(G111, " ", ""), SUBSTITUTE(Sheet2!$AK$19:$AK$35, " ", ""), 0)),
        ISNUMBER(MATCH(SUBSTITUTE(I111, " ", ""), SUBSTITUTE(Sheet2!$AL$18:$AT$18, " ", ""), 0))
    ),
    IF(
        ISNUMBER(MATCH(B111, Sheet2!$BE$3:$BE$13, 0)),
        IF(
            ISNUMBER(MATCH(INDEX(Sheet2!$BD$3:$BD$13, MATCH(B111, Sheet2!$BE$3:$BE$13, 0)), Sheet2!$BD$3:$BD$13, 0)),
            "True",
            "False"
        ),
        "False"
    ),
    "Bukan pasangan yang dicari"
)</f>
        <v>Bukan pasangan yang dicari</v>
      </c>
    </row>
    <row r="112" spans="1:12" hidden="1" x14ac:dyDescent="0.25">
      <c r="A112">
        <v>961</v>
      </c>
      <c r="B112" t="s">
        <v>10</v>
      </c>
      <c r="E112">
        <v>838</v>
      </c>
      <c r="F112">
        <v>795</v>
      </c>
      <c r="G112" s="15" t="str">
        <f>IFERROR(
    IF(
        ISNUMBER(MATCH(E112, Elements!$A$2:$A$200, 0)),
        IF(
            INDEX(Elements!$C$2:$C$200, MATCH(E112, Elements!$A$2:$A$200, 0)) &lt;&gt; "",
            INDEX(Elements!$B$2:$B$200, MATCH(E112, Elements!$A$2:$A$200, 0)),
            "kosong"
        ),
        "tidak ditemukan"
    ),
    "ID tidak ditemukan"
)</f>
        <v>DataObject</v>
      </c>
      <c r="H112" s="15" t="str">
        <f>IFERROR(
    IF(
        ISNUMBER(MATCH(E112, Elements!$A$2:$A$200, 0)),
        IF(
            INDEX(Elements!$C$2:$C$200, MATCH(E112, Elements!$A$2:$A$200, 0)) &lt;&gt; "",
            INDEX(Elements!$C$2:$C$200, MATCH(E112, Elements!$A$2:$A$200, 0)),
            "kosong"
        ),
        "tidak ditemukan"
    ),
    "ID tidak ditemukan"
)</f>
        <v>Insurance Policy Data</v>
      </c>
      <c r="I112" s="15" t="str">
        <f>IFERROR(
    IF(
        ISNUMBER(MATCH(F112, Elements!$A$2:$A$200, 0)),
        IF(
            INDEX(Elements!$C$2:$C$200, MATCH(F112, Elements!$A$2:$A$200, 0)) &lt;&gt; "",
            INDEX(Elements!$B$2:$B$200, MATCH(F112, Elements!$A$2:$A$200, 0)),
            "kosong"
        ),
        "tidak ditemukan"
    ),
    "ID tidak ditemukan"
)</f>
        <v>BusinessObject</v>
      </c>
      <c r="J112" s="15" t="str">
        <f>IFERROR(
    IF(
        ISNUMBER(MATCH(F112, Elements!$A$2:$A$200, 0)),
        IF(
            INDEX(Elements!$C$2:$C$200, MATCH(F112, Elements!$A$2:$A$200, 0)) &lt;&gt; "",
            INDEX(Elements!$C$2:$C$200, MATCH(F112, Elements!$A$2:$A$200, 0)),
            "kosong"
        ),
        "tidak ditemukan"
    ),
    "ID tidak ditemukan"
)</f>
        <v>Liability  Insurance Policy</v>
      </c>
      <c r="K112" s="15" t="str" cm="1">
        <f t="array" ref="K112">IF(
    AND(
        ISNUMBER(MATCH(SUBSTITUTE(G112, " ", ""), SUBSTITUTE(Sheet2!$AK$5:$AK$13, " ", ""), 0)),
        ISNUMBER(MATCH(SUBSTITUTE(I112, " ", ""), SUBSTITUTE(Sheet2!$AL$4:$BB$4, " ", ""), 0))
    ),
    IF(
        ISNUMBER(MATCH(B112, Sheet2!$BE$3:$BE$13, 0)),
        IF(
            ISNUMBER(MATCH(INDEX(Sheet2!$BD$3:$BD$13, MATCH(B112, Sheet2!$BE$3:$BE$13, 0)), Sheet2!$BD$3:$BD$13, 0)),
            "True",
            "False"
        ),
        "False"
    ),
    "Bukan pasangan yang dicari"
)</f>
        <v>Bukan pasangan yang dicari</v>
      </c>
      <c r="L112" s="15" t="str" cm="1">
        <f t="array" ref="L112">IF(
    AND(
        ISNUMBER(MATCH(SUBSTITUTE(G112, " ", ""), SUBSTITUTE(Sheet2!$AK$19:$AK$35, " ", ""), 0)),
        ISNUMBER(MATCH(SUBSTITUTE(I112, " ", ""), SUBSTITUTE(Sheet2!$AL$18:$AT$18, " ", ""), 0))
    ),
    IF(
        ISNUMBER(MATCH(B112, Sheet2!$BE$3:$BE$13, 0)),
        IF(
            ISNUMBER(MATCH(INDEX(Sheet2!$BD$3:$BD$13, MATCH(B112, Sheet2!$BE$3:$BE$13, 0)), Sheet2!$BD$3:$BD$13, 0)),
            "True",
            "False"
        ),
        "False"
    ),
    "Bukan pasangan yang dicari"
)</f>
        <v>Bukan pasangan yang dicari</v>
      </c>
    </row>
    <row r="113" spans="1:12" hidden="1" x14ac:dyDescent="0.25">
      <c r="A113">
        <v>959</v>
      </c>
      <c r="B113" t="s">
        <v>10</v>
      </c>
      <c r="E113">
        <v>838</v>
      </c>
      <c r="F113">
        <v>796</v>
      </c>
      <c r="G113" s="15" t="str">
        <f>IFERROR(
    IF(
        ISNUMBER(MATCH(E113, Elements!$A$2:$A$200, 0)),
        IF(
            INDEX(Elements!$C$2:$C$200, MATCH(E113, Elements!$A$2:$A$200, 0)) &lt;&gt; "",
            INDEX(Elements!$B$2:$B$200, MATCH(E113, Elements!$A$2:$A$200, 0)),
            "kosong"
        ),
        "tidak ditemukan"
    ),
    "ID tidak ditemukan"
)</f>
        <v>DataObject</v>
      </c>
      <c r="H113" s="15" t="str">
        <f>IFERROR(
    IF(
        ISNUMBER(MATCH(E113, Elements!$A$2:$A$200, 0)),
        IF(
            INDEX(Elements!$C$2:$C$200, MATCH(E113, Elements!$A$2:$A$200, 0)) &lt;&gt; "",
            INDEX(Elements!$C$2:$C$200, MATCH(E113, Elements!$A$2:$A$200, 0)),
            "kosong"
        ),
        "tidak ditemukan"
    ),
    "ID tidak ditemukan"
)</f>
        <v>Insurance Policy Data</v>
      </c>
      <c r="I113" s="15" t="str">
        <f>IFERROR(
    IF(
        ISNUMBER(MATCH(F113, Elements!$A$2:$A$200, 0)),
        IF(
            INDEX(Elements!$C$2:$C$200, MATCH(F113, Elements!$A$2:$A$200, 0)) &lt;&gt; "",
            INDEX(Elements!$B$2:$B$200, MATCH(F113, Elements!$A$2:$A$200, 0)),
            "kosong"
        ),
        "tidak ditemukan"
    ),
    "ID tidak ditemukan"
)</f>
        <v>BusinessObject</v>
      </c>
      <c r="J113" s="15" t="str">
        <f>IFERROR(
    IF(
        ISNUMBER(MATCH(F113, Elements!$A$2:$A$200, 0)),
        IF(
            INDEX(Elements!$C$2:$C$200, MATCH(F113, Elements!$A$2:$A$200, 0)) &lt;&gt; "",
            INDEX(Elements!$C$2:$C$200, MATCH(F113, Elements!$A$2:$A$200, 0)),
            "kosong"
        ),
        "tidak ditemukan"
    ),
    "ID tidak ditemukan"
)</f>
        <v>Legal aid  Insurance Policy</v>
      </c>
      <c r="K113" s="15" t="str" cm="1">
        <f t="array" ref="K113">IF(
    AND(
        ISNUMBER(MATCH(SUBSTITUTE(G113, " ", ""), SUBSTITUTE(Sheet2!$AK$5:$AK$13, " ", ""), 0)),
        ISNUMBER(MATCH(SUBSTITUTE(I113, " ", ""), SUBSTITUTE(Sheet2!$AL$4:$BB$4, " ", ""), 0))
    ),
    IF(
        ISNUMBER(MATCH(B113, Sheet2!$BE$3:$BE$13, 0)),
        IF(
            ISNUMBER(MATCH(INDEX(Sheet2!$BD$3:$BD$13, MATCH(B113, Sheet2!$BE$3:$BE$13, 0)), Sheet2!$BD$3:$BD$13, 0)),
            "True",
            "False"
        ),
        "False"
    ),
    "Bukan pasangan yang dicari"
)</f>
        <v>Bukan pasangan yang dicari</v>
      </c>
      <c r="L113" s="15" t="str" cm="1">
        <f t="array" ref="L113">IF(
    AND(
        ISNUMBER(MATCH(SUBSTITUTE(G113, " ", ""), SUBSTITUTE(Sheet2!$AK$19:$AK$35, " ", ""), 0)),
        ISNUMBER(MATCH(SUBSTITUTE(I113, " ", ""), SUBSTITUTE(Sheet2!$AL$18:$AT$18, " ", ""), 0))
    ),
    IF(
        ISNUMBER(MATCH(B113, Sheet2!$BE$3:$BE$13, 0)),
        IF(
            ISNUMBER(MATCH(INDEX(Sheet2!$BD$3:$BD$13, MATCH(B113, Sheet2!$BE$3:$BE$13, 0)), Sheet2!$BD$3:$BD$13, 0)),
            "True",
            "False"
        ),
        "False"
    ),
    "Bukan pasangan yang dicari"
)</f>
        <v>Bukan pasangan yang dicari</v>
      </c>
    </row>
    <row r="114" spans="1:12" hidden="1" x14ac:dyDescent="0.25">
      <c r="A114">
        <v>963</v>
      </c>
      <c r="B114" t="s">
        <v>10</v>
      </c>
      <c r="E114">
        <v>838</v>
      </c>
      <c r="F114">
        <v>803</v>
      </c>
      <c r="G114" s="15" t="str">
        <f>IFERROR(
    IF(
        ISNUMBER(MATCH(E114, Elements!$A$2:$A$200, 0)),
        IF(
            INDEX(Elements!$C$2:$C$200, MATCH(E114, Elements!$A$2:$A$200, 0)) &lt;&gt; "",
            INDEX(Elements!$B$2:$B$200, MATCH(E114, Elements!$A$2:$A$200, 0)),
            "kosong"
        ),
        "tidak ditemukan"
    ),
    "ID tidak ditemukan"
)</f>
        <v>DataObject</v>
      </c>
      <c r="H114" s="15" t="str">
        <f>IFERROR(
    IF(
        ISNUMBER(MATCH(E114, Elements!$A$2:$A$200, 0)),
        IF(
            INDEX(Elements!$C$2:$C$200, MATCH(E114, Elements!$A$2:$A$200, 0)) &lt;&gt; "",
            INDEX(Elements!$C$2:$C$200, MATCH(E114, Elements!$A$2:$A$200, 0)),
            "kosong"
        ),
        "tidak ditemukan"
    ),
    "ID tidak ditemukan"
)</f>
        <v>Insurance Policy Data</v>
      </c>
      <c r="I114" s="15" t="str">
        <f>IFERROR(
    IF(
        ISNUMBER(MATCH(F114, Elements!$A$2:$A$200, 0)),
        IF(
            INDEX(Elements!$C$2:$C$200, MATCH(F114, Elements!$A$2:$A$200, 0)) &lt;&gt; "",
            INDEX(Elements!$B$2:$B$200, MATCH(F114, Elements!$A$2:$A$200, 0)),
            "kosong"
        ),
        "tidak ditemukan"
    ),
    "ID tidak ditemukan"
)</f>
        <v>BusinessObject</v>
      </c>
      <c r="J114" s="15" t="str">
        <f>IFERROR(
    IF(
        ISNUMBER(MATCH(F114, Elements!$A$2:$A$200, 0)),
        IF(
            INDEX(Elements!$C$2:$C$200, MATCH(F114, Elements!$A$2:$A$200, 0)) &lt;&gt; "",
            INDEX(Elements!$C$2:$C$200, MATCH(F114, Elements!$A$2:$A$200, 0)),
            "kosong"
        ),
        "tidak ditemukan"
    ),
    "ID tidak ditemukan"
)</f>
        <v>Home Insurance Policy</v>
      </c>
      <c r="K114" s="15" t="str" cm="1">
        <f t="array" ref="K114">IF(
    AND(
        ISNUMBER(MATCH(SUBSTITUTE(G114, " ", ""), SUBSTITUTE(Sheet2!$AK$5:$AK$13, " ", ""), 0)),
        ISNUMBER(MATCH(SUBSTITUTE(I114, " ", ""), SUBSTITUTE(Sheet2!$AL$4:$BB$4, " ", ""), 0))
    ),
    IF(
        ISNUMBER(MATCH(B114, Sheet2!$BE$3:$BE$13, 0)),
        IF(
            ISNUMBER(MATCH(INDEX(Sheet2!$BD$3:$BD$13, MATCH(B114, Sheet2!$BE$3:$BE$13, 0)), Sheet2!$BD$3:$BD$13, 0)),
            "True",
            "False"
        ),
        "False"
    ),
    "Bukan pasangan yang dicari"
)</f>
        <v>Bukan pasangan yang dicari</v>
      </c>
      <c r="L114" s="15" t="str" cm="1">
        <f t="array" ref="L114">IF(
    AND(
        ISNUMBER(MATCH(SUBSTITUTE(G114, " ", ""), SUBSTITUTE(Sheet2!$AK$19:$AK$35, " ", ""), 0)),
        ISNUMBER(MATCH(SUBSTITUTE(I114, " ", ""), SUBSTITUTE(Sheet2!$AL$18:$AT$18, " ", ""), 0))
    ),
    IF(
        ISNUMBER(MATCH(B114, Sheet2!$BE$3:$BE$13, 0)),
        IF(
            ISNUMBER(MATCH(INDEX(Sheet2!$BD$3:$BD$13, MATCH(B114, Sheet2!$BE$3:$BE$13, 0)), Sheet2!$BD$3:$BD$13, 0)),
            "True",
            "False"
        ),
        "False"
    ),
    "Bukan pasangan yang dicari"
)</f>
        <v>Bukan pasangan yang dicari</v>
      </c>
    </row>
    <row r="115" spans="1:12" hidden="1" x14ac:dyDescent="0.25">
      <c r="A115">
        <v>1452</v>
      </c>
      <c r="B115" t="s">
        <v>10</v>
      </c>
      <c r="E115">
        <v>861</v>
      </c>
      <c r="F115">
        <v>1220</v>
      </c>
      <c r="G115" s="15" t="str">
        <f>IFERROR(
    IF(
        ISNUMBER(MATCH(E115, Elements!$A$2:$A$200, 0)),
        IF(
            INDEX(Elements!$C$2:$C$200, MATCH(E115, Elements!$A$2:$A$200, 0)) &lt;&gt; "",
            INDEX(Elements!$B$2:$B$200, MATCH(E115, Elements!$A$2:$A$200, 0)),
            "kosong"
        ),
        "tidak ditemukan"
    ),
    "ID tidak ditemukan"
)</f>
        <v>ApplicationComponent</v>
      </c>
      <c r="H115" s="15" t="str">
        <f>IFERROR(
    IF(
        ISNUMBER(MATCH(E115, Elements!$A$2:$A$200, 0)),
        IF(
            INDEX(Elements!$C$2:$C$200, MATCH(E115, Elements!$A$2:$A$200, 0)) &lt;&gt; "",
            INDEX(Elements!$C$2:$C$200, MATCH(E115, Elements!$A$2:$A$200, 0)),
            "kosong"
        ),
        "tidak ditemukan"
    ),
    "ID tidak ditemukan"
)</f>
        <v>Policy Data Management</v>
      </c>
      <c r="I115" s="15" t="str">
        <f>IFERROR(
    IF(
        ISNUMBER(MATCH(F115, Elements!$A$2:$A$200, 0)),
        IF(
            INDEX(Elements!$C$2:$C$200, MATCH(F115, Elements!$A$2:$A$200, 0)) &lt;&gt; "",
            INDEX(Elements!$B$2:$B$200, MATCH(F115, Elements!$A$2:$A$200, 0)),
            "kosong"
        ),
        "tidak ditemukan"
    ),
    "ID tidak ditemukan"
)</f>
        <v>BusinessService</v>
      </c>
      <c r="J115" s="15" t="str">
        <f>IFERROR(
    IF(
        ISNUMBER(MATCH(F115, Elements!$A$2:$A$200, 0)),
        IF(
            INDEX(Elements!$C$2:$C$200, MATCH(F115, Elements!$A$2:$A$200, 0)) &lt;&gt; "",
            INDEX(Elements!$C$2:$C$200, MATCH(F115, Elements!$A$2:$A$200, 0)),
            "kosong"
        ),
        "tidak ditemukan"
    ),
    "ID tidak ditemukan"
)</f>
        <v>Customer data mutation Service</v>
      </c>
      <c r="K115" s="15" t="str" cm="1">
        <f t="array" ref="K115">IF(
    AND(
        ISNUMBER(MATCH(SUBSTITUTE(G115, " ", ""), SUBSTITUTE(Sheet2!$AK$5:$AK$13, " ", ""), 0)),
        ISNUMBER(MATCH(SUBSTITUTE(I115, " ", ""), SUBSTITUTE(Sheet2!$AL$4:$BB$4, " ", ""), 0))
    ),
    IF(
        ISNUMBER(MATCH(B115, Sheet2!$BE$3:$BE$13, 0)),
        IF(
            ISNUMBER(MATCH(INDEX(Sheet2!$BD$3:$BD$13, MATCH(B115, Sheet2!$BE$3:$BE$13, 0)), Sheet2!$BD$3:$BD$13, 0)),
            "True",
            "False"
        ),
        "False"
    ),
    "Bukan pasangan yang dicari"
)</f>
        <v>Bukan pasangan yang dicari</v>
      </c>
      <c r="L115" s="15" t="str" cm="1">
        <f t="array" ref="L115">IF(
    AND(
        ISNUMBER(MATCH(SUBSTITUTE(G115, " ", ""), SUBSTITUTE(Sheet2!$AK$19:$AK$35, " ", ""), 0)),
        ISNUMBER(MATCH(SUBSTITUTE(I115, " ", ""), SUBSTITUTE(Sheet2!$AL$18:$AT$18, " ", ""), 0))
    ),
    IF(
        ISNUMBER(MATCH(B115, Sheet2!$BE$3:$BE$13, 0)),
        IF(
            ISNUMBER(MATCH(INDEX(Sheet2!$BD$3:$BD$13, MATCH(B115, Sheet2!$BE$3:$BE$13, 0)), Sheet2!$BD$3:$BD$13, 0)),
            "True",
            "False"
        ),
        "False"
    ),
    "Bukan pasangan yang dicari"
)</f>
        <v>Bukan pasangan yang dicari</v>
      </c>
    </row>
    <row r="116" spans="1:12" hidden="1" x14ac:dyDescent="0.25">
      <c r="A116">
        <v>1450</v>
      </c>
      <c r="B116" t="s">
        <v>10</v>
      </c>
      <c r="E116">
        <v>1393</v>
      </c>
      <c r="F116">
        <v>1196</v>
      </c>
      <c r="G116" s="15" t="str">
        <f>IFERROR(
    IF(
        ISNUMBER(MATCH(E116, Elements!$A$2:$A$200, 0)),
        IF(
            INDEX(Elements!$C$2:$C$200, MATCH(E116, Elements!$A$2:$A$200, 0)) &lt;&gt; "",
            INDEX(Elements!$B$2:$B$200, MATCH(E116, Elements!$A$2:$A$200, 0)),
            "kosong"
        ),
        "tidak ditemukan"
    ),
    "ID tidak ditemukan"
)</f>
        <v>ApplicationComponent</v>
      </c>
      <c r="H116" s="15" t="str">
        <f>IFERROR(
    IF(
        ISNUMBER(MATCH(E116, Elements!$A$2:$A$200, 0)),
        IF(
            INDEX(Elements!$C$2:$C$200, MATCH(E116, Elements!$A$2:$A$200, 0)) &lt;&gt; "",
            INDEX(Elements!$C$2:$C$200, MATCH(E116, Elements!$A$2:$A$200, 0)),
            "kosong"
        ),
        "tidak ditemukan"
    ),
    "ID tidak ditemukan"
)</f>
        <v>CRM System</v>
      </c>
      <c r="I116" s="15" t="str">
        <f>IFERROR(
    IF(
        ISNUMBER(MATCH(F116, Elements!$A$2:$A$200, 0)),
        IF(
            INDEX(Elements!$C$2:$C$200, MATCH(F116, Elements!$A$2:$A$200, 0)) &lt;&gt; "",
            INDEX(Elements!$B$2:$B$200, MATCH(F116, Elements!$A$2:$A$200, 0)),
            "kosong"
        ),
        "tidak ditemukan"
    ),
    "ID tidak ditemukan"
)</f>
        <v>BusinessService</v>
      </c>
      <c r="J116" s="15" t="str">
        <f>IFERROR(
    IF(
        ISNUMBER(MATCH(F116, Elements!$A$2:$A$200, 0)),
        IF(
            INDEX(Elements!$C$2:$C$200, MATCH(F116, Elements!$A$2:$A$200, 0)) &lt;&gt; "",
            INDEX(Elements!$C$2:$C$200, MATCH(F116, Elements!$A$2:$A$200, 0)),
            "kosong"
        ),
        "tidak ditemukan"
    ),
    "ID tidak ditemukan"
)</f>
        <v>Insurance Application Service</v>
      </c>
      <c r="K116" s="15" t="str" cm="1">
        <f t="array" ref="K116">IF(
    AND(
        ISNUMBER(MATCH(SUBSTITUTE(G116, " ", ""), SUBSTITUTE(Sheet2!$AK$5:$AK$13, " ", ""), 0)),
        ISNUMBER(MATCH(SUBSTITUTE(I116, " ", ""), SUBSTITUTE(Sheet2!$AL$4:$BB$4, " ", ""), 0))
    ),
    IF(
        ISNUMBER(MATCH(B116, Sheet2!$BE$3:$BE$13, 0)),
        IF(
            ISNUMBER(MATCH(INDEX(Sheet2!$BD$3:$BD$13, MATCH(B116, Sheet2!$BE$3:$BE$13, 0)), Sheet2!$BD$3:$BD$13, 0)),
            "True",
            "False"
        ),
        "False"
    ),
    "Bukan pasangan yang dicari"
)</f>
        <v>Bukan pasangan yang dicari</v>
      </c>
      <c r="L116" s="15" t="str" cm="1">
        <f t="array" ref="L116">IF(
    AND(
        ISNUMBER(MATCH(SUBSTITUTE(G116, " ", ""), SUBSTITUTE(Sheet2!$AK$19:$AK$35, " ", ""), 0)),
        ISNUMBER(MATCH(SUBSTITUTE(I116, " ", ""), SUBSTITUTE(Sheet2!$AL$18:$AT$18, " ", ""), 0))
    ),
    IF(
        ISNUMBER(MATCH(B116, Sheet2!$BE$3:$BE$13, 0)),
        IF(
            ISNUMBER(MATCH(INDEX(Sheet2!$BD$3:$BD$13, MATCH(B116, Sheet2!$BE$3:$BE$13, 0)), Sheet2!$BD$3:$BD$13, 0)),
            "True",
            "False"
        ),
        "False"
    ),
    "Bukan pasangan yang dicari"
)</f>
        <v>Bukan pasangan yang dicari</v>
      </c>
    </row>
    <row r="117" spans="1:12" hidden="1" x14ac:dyDescent="0.25">
      <c r="A117">
        <v>1454</v>
      </c>
      <c r="B117" t="s">
        <v>10</v>
      </c>
      <c r="E117">
        <v>1399</v>
      </c>
      <c r="F117">
        <v>1208</v>
      </c>
      <c r="G117" s="15" t="str">
        <f>IFERROR(
    IF(
        ISNUMBER(MATCH(E117, Elements!$A$2:$A$200, 0)),
        IF(
            INDEX(Elements!$C$2:$C$200, MATCH(E117, Elements!$A$2:$A$200, 0)) &lt;&gt; "",
            INDEX(Elements!$B$2:$B$200, MATCH(E117, Elements!$A$2:$A$200, 0)),
            "kosong"
        ),
        "tidak ditemukan"
    ),
    "ID tidak ditemukan"
)</f>
        <v>ApplicationComponent</v>
      </c>
      <c r="H117" s="15" t="str">
        <f>IFERROR(
    IF(
        ISNUMBER(MATCH(E117, Elements!$A$2:$A$200, 0)),
        IF(
            INDEX(Elements!$C$2:$C$200, MATCH(E117, Elements!$A$2:$A$200, 0)) &lt;&gt; "",
            INDEX(Elements!$C$2:$C$200, MATCH(E117, Elements!$A$2:$A$200, 0)),
            "kosong"
        ),
        "tidak ditemukan"
    ),
    "ID tidak ditemukan"
)</f>
        <v>Financial Application</v>
      </c>
      <c r="I117" s="15" t="str">
        <f>IFERROR(
    IF(
        ISNUMBER(MATCH(F117, Elements!$A$2:$A$200, 0)),
        IF(
            INDEX(Elements!$C$2:$C$200, MATCH(F117, Elements!$A$2:$A$200, 0)) &lt;&gt; "",
            INDEX(Elements!$B$2:$B$200, MATCH(F117, Elements!$A$2:$A$200, 0)),
            "kosong"
        ),
        "tidak ditemukan"
    ),
    "ID tidak ditemukan"
)</f>
        <v>BusinessService</v>
      </c>
      <c r="J117" s="15" t="str">
        <f>IFERROR(
    IF(
        ISNUMBER(MATCH(F117, Elements!$A$2:$A$200, 0)),
        IF(
            INDEX(Elements!$C$2:$C$200, MATCH(F117, Elements!$A$2:$A$200, 0)) &lt;&gt; "",
            INDEX(Elements!$C$2:$C$200, MATCH(F117, Elements!$A$2:$A$200, 0)),
            "kosong"
        ),
        "tidak ditemukan"
    ),
    "ID tidak ditemukan"
)</f>
        <v>Premium Payment Service</v>
      </c>
      <c r="K117" s="15" t="str" cm="1">
        <f t="array" ref="K117">IF(
    AND(
        ISNUMBER(MATCH(SUBSTITUTE(G117, " ", ""), SUBSTITUTE(Sheet2!$AK$5:$AK$13, " ", ""), 0)),
        ISNUMBER(MATCH(SUBSTITUTE(I117, " ", ""), SUBSTITUTE(Sheet2!$AL$4:$BB$4, " ", ""), 0))
    ),
    IF(
        ISNUMBER(MATCH(B117, Sheet2!$BE$3:$BE$13, 0)),
        IF(
            ISNUMBER(MATCH(INDEX(Sheet2!$BD$3:$BD$13, MATCH(B117, Sheet2!$BE$3:$BE$13, 0)), Sheet2!$BD$3:$BD$13, 0)),
            "True",
            "False"
        ),
        "False"
    ),
    "Bukan pasangan yang dicari"
)</f>
        <v>Bukan pasangan yang dicari</v>
      </c>
      <c r="L117" s="15" t="str" cm="1">
        <f t="array" ref="L117">IF(
    AND(
        ISNUMBER(MATCH(SUBSTITUTE(G117, " ", ""), SUBSTITUTE(Sheet2!$AK$19:$AK$35, " ", ""), 0)),
        ISNUMBER(MATCH(SUBSTITUTE(I117, " ", ""), SUBSTITUTE(Sheet2!$AL$18:$AT$18, " ", ""), 0))
    ),
    IF(
        ISNUMBER(MATCH(B117, Sheet2!$BE$3:$BE$13, 0)),
        IF(
            ISNUMBER(MATCH(INDEX(Sheet2!$BD$3:$BD$13, MATCH(B117, Sheet2!$BE$3:$BE$13, 0)), Sheet2!$BD$3:$BD$13, 0)),
            "True",
            "False"
        ),
        "False"
    ),
    "Bukan pasangan yang dicari"
)</f>
        <v>Bukan pasangan yang dicari</v>
      </c>
    </row>
    <row r="118" spans="1:12" hidden="1" x14ac:dyDescent="0.25">
      <c r="A118">
        <v>1424</v>
      </c>
      <c r="B118" t="s">
        <v>10</v>
      </c>
      <c r="E118">
        <v>861</v>
      </c>
      <c r="F118">
        <v>1414</v>
      </c>
      <c r="G118" s="15" t="str">
        <f>IFERROR(
    IF(
        ISNUMBER(MATCH(E118, Elements!$A$2:$A$200, 0)),
        IF(
            INDEX(Elements!$C$2:$C$200, MATCH(E118, Elements!$A$2:$A$200, 0)) &lt;&gt; "",
            INDEX(Elements!$B$2:$B$200, MATCH(E118, Elements!$A$2:$A$200, 0)),
            "kosong"
        ),
        "tidak ditemukan"
    ),
    "ID tidak ditemukan"
)</f>
        <v>ApplicationComponent</v>
      </c>
      <c r="H118" s="15" t="str">
        <f>IFERROR(
    IF(
        ISNUMBER(MATCH(E118, Elements!$A$2:$A$200, 0)),
        IF(
            INDEX(Elements!$C$2:$C$200, MATCH(E118, Elements!$A$2:$A$200, 0)) &lt;&gt; "",
            INDEX(Elements!$C$2:$C$200, MATCH(E118, Elements!$A$2:$A$200, 0)),
            "kosong"
        ),
        "tidak ditemukan"
    ),
    "ID tidak ditemukan"
)</f>
        <v>Policy Data Management</v>
      </c>
      <c r="I118" s="15" t="str">
        <f>IFERROR(
    IF(
        ISNUMBER(MATCH(F118, Elements!$A$2:$A$200, 0)),
        IF(
            INDEX(Elements!$C$2:$C$200, MATCH(F118, Elements!$A$2:$A$200, 0)) &lt;&gt; "",
            INDEX(Elements!$B$2:$B$200, MATCH(F118, Elements!$A$2:$A$200, 0)),
            "kosong"
        ),
        "tidak ditemukan"
    ),
    "ID tidak ditemukan"
)</f>
        <v>ApplicationService</v>
      </c>
      <c r="J118" s="15" t="str">
        <f>IFERROR(
    IF(
        ISNUMBER(MATCH(F118, Elements!$A$2:$A$200, 0)),
        IF(
            INDEX(Elements!$C$2:$C$200, MATCH(F118, Elements!$A$2:$A$200, 0)) &lt;&gt; "",
            INDEX(Elements!$C$2:$C$200, MATCH(F118, Elements!$A$2:$A$200, 0)),
            "kosong"
        ),
        "tidak ditemukan"
    ),
    "ID tidak ditemukan"
)</f>
        <v>Claim InfoServ</v>
      </c>
      <c r="K118" s="15" t="str" cm="1">
        <f t="array" ref="K118">IF(
    AND(
        ISNUMBER(MATCH(SUBSTITUTE(G118, " ", ""), SUBSTITUTE(Sheet2!$AK$5:$AK$13, " ", ""), 0)),
        ISNUMBER(MATCH(SUBSTITUTE(I118, " ", ""), SUBSTITUTE(Sheet2!$AL$4:$BB$4, " ", ""), 0))
    ),
    IF(
        ISNUMBER(MATCH(B118, Sheet2!$BE$3:$BE$13, 0)),
        IF(
            ISNUMBER(MATCH(INDEX(Sheet2!$BD$3:$BD$13, MATCH(B118, Sheet2!$BE$3:$BE$13, 0)), Sheet2!$BD$3:$BD$13, 0)),
            "True",
            "False"
        ),
        "False"
    ),
    "Bukan pasangan yang dicari"
)</f>
        <v>Bukan pasangan yang dicari</v>
      </c>
      <c r="L118" s="15" t="str" cm="1">
        <f t="array" ref="L118">IF(
    AND(
        ISNUMBER(MATCH(SUBSTITUTE(G118, " ", ""), SUBSTITUTE(Sheet2!$AK$19:$AK$35, " ", ""), 0)),
        ISNUMBER(MATCH(SUBSTITUTE(I118, " ", ""), SUBSTITUTE(Sheet2!$AL$18:$AT$18, " ", ""), 0))
    ),
    IF(
        ISNUMBER(MATCH(B118, Sheet2!$BE$3:$BE$13, 0)),
        IF(
            ISNUMBER(MATCH(INDEX(Sheet2!$BD$3:$BD$13, MATCH(B118, Sheet2!$BE$3:$BE$13, 0)), Sheet2!$BD$3:$BD$13, 0)),
            "True",
            "False"
        ),
        "False"
    ),
    "Bukan pasangan yang dicari"
)</f>
        <v>Bukan pasangan yang dicari</v>
      </c>
    </row>
    <row r="119" spans="1:12" hidden="1" x14ac:dyDescent="0.25">
      <c r="A119">
        <v>1422</v>
      </c>
      <c r="B119" t="s">
        <v>10</v>
      </c>
      <c r="E119">
        <v>1393</v>
      </c>
      <c r="F119">
        <v>1407</v>
      </c>
      <c r="G119" s="15" t="str">
        <f>IFERROR(
    IF(
        ISNUMBER(MATCH(E119, Elements!$A$2:$A$200, 0)),
        IF(
            INDEX(Elements!$C$2:$C$200, MATCH(E119, Elements!$A$2:$A$200, 0)) &lt;&gt; "",
            INDEX(Elements!$B$2:$B$200, MATCH(E119, Elements!$A$2:$A$200, 0)),
            "kosong"
        ),
        "tidak ditemukan"
    ),
    "ID tidak ditemukan"
)</f>
        <v>ApplicationComponent</v>
      </c>
      <c r="H119" s="15" t="str">
        <f>IFERROR(
    IF(
        ISNUMBER(MATCH(E119, Elements!$A$2:$A$200, 0)),
        IF(
            INDEX(Elements!$C$2:$C$200, MATCH(E119, Elements!$A$2:$A$200, 0)) &lt;&gt; "",
            INDEX(Elements!$C$2:$C$200, MATCH(E119, Elements!$A$2:$A$200, 0)),
            "kosong"
        ),
        "tidak ditemukan"
    ),
    "ID tidak ditemukan"
)</f>
        <v>CRM System</v>
      </c>
      <c r="I119" s="15" t="str">
        <f>IFERROR(
    IF(
        ISNUMBER(MATCH(F119, Elements!$A$2:$A$200, 0)),
        IF(
            INDEX(Elements!$C$2:$C$200, MATCH(F119, Elements!$A$2:$A$200, 0)) &lt;&gt; "",
            INDEX(Elements!$B$2:$B$200, MATCH(F119, Elements!$A$2:$A$200, 0)),
            "kosong"
        ),
        "tidak ditemukan"
    ),
    "ID tidak ditemukan"
)</f>
        <v>ApplicationService</v>
      </c>
      <c r="J119" s="15" t="str">
        <f>IFERROR(
    IF(
        ISNUMBER(MATCH(F119, Elements!$A$2:$A$200, 0)),
        IF(
            INDEX(Elements!$C$2:$C$200, MATCH(F119, Elements!$A$2:$A$200, 0)) &lt;&gt; "",
            INDEX(Elements!$C$2:$C$200, MATCH(F119, Elements!$A$2:$A$200, 0)),
            "kosong"
        ),
        "tidak ditemukan"
    ),
    "ID tidak ditemukan"
)</f>
        <v>CIS</v>
      </c>
      <c r="K119" s="15" t="str" cm="1">
        <f t="array" ref="K119">IF(
    AND(
        ISNUMBER(MATCH(SUBSTITUTE(G119, " ", ""), SUBSTITUTE(Sheet2!$AK$5:$AK$13, " ", ""), 0)),
        ISNUMBER(MATCH(SUBSTITUTE(I119, " ", ""), SUBSTITUTE(Sheet2!$AL$4:$BB$4, " ", ""), 0))
    ),
    IF(
        ISNUMBER(MATCH(B119, Sheet2!$BE$3:$BE$13, 0)),
        IF(
            ISNUMBER(MATCH(INDEX(Sheet2!$BD$3:$BD$13, MATCH(B119, Sheet2!$BE$3:$BE$13, 0)), Sheet2!$BD$3:$BD$13, 0)),
            "True",
            "False"
        ),
        "False"
    ),
    "Bukan pasangan yang dicari"
)</f>
        <v>Bukan pasangan yang dicari</v>
      </c>
      <c r="L119" s="15" t="str" cm="1">
        <f t="array" ref="L119">IF(
    AND(
        ISNUMBER(MATCH(SUBSTITUTE(G119, " ", ""), SUBSTITUTE(Sheet2!$AK$19:$AK$35, " ", ""), 0)),
        ISNUMBER(MATCH(SUBSTITUTE(I119, " ", ""), SUBSTITUTE(Sheet2!$AL$18:$AT$18, " ", ""), 0))
    ),
    IF(
        ISNUMBER(MATCH(B119, Sheet2!$BE$3:$BE$13, 0)),
        IF(
            ISNUMBER(MATCH(INDEX(Sheet2!$BD$3:$BD$13, MATCH(B119, Sheet2!$BE$3:$BE$13, 0)), Sheet2!$BD$3:$BD$13, 0)),
            "True",
            "False"
        ),
        "False"
    ),
    "Bukan pasangan yang dicari"
)</f>
        <v>Bukan pasangan yang dicari</v>
      </c>
    </row>
    <row r="120" spans="1:12" hidden="1" x14ac:dyDescent="0.25">
      <c r="A120">
        <v>943</v>
      </c>
      <c r="B120" t="s">
        <v>10</v>
      </c>
      <c r="E120">
        <v>843</v>
      </c>
      <c r="F120">
        <v>935</v>
      </c>
      <c r="G120" s="15" t="str">
        <f>IFERROR(
    IF(
        ISNUMBER(MATCH(E120, Elements!$A$2:$A$200, 0)),
        IF(
            INDEX(Elements!$C$2:$C$200, MATCH(E120, Elements!$A$2:$A$200, 0)) &lt;&gt; "",
            INDEX(Elements!$B$2:$B$200, MATCH(E120, Elements!$A$2:$A$200, 0)),
            "kosong"
        ),
        "tidak ditemukan"
    ),
    "ID tidak ditemukan"
)</f>
        <v>ApplicationComponent</v>
      </c>
      <c r="H120" s="15" t="str">
        <f>IFERROR(
    IF(
        ISNUMBER(MATCH(E120, Elements!$A$2:$A$200, 0)),
        IF(
            INDEX(Elements!$C$2:$C$200, MATCH(E120, Elements!$A$2:$A$200, 0)) &lt;&gt; "",
            INDEX(Elements!$C$2:$C$200, MATCH(E120, Elements!$A$2:$A$200, 0)),
            "kosong"
        ),
        "tidak ditemukan"
    ),
    "ID tidak ditemukan"
)</f>
        <v>Home &amp; Away Policy Administration</v>
      </c>
      <c r="I120" s="15" t="str">
        <f>IFERROR(
    IF(
        ISNUMBER(MATCH(F120, Elements!$A$2:$A$200, 0)),
        IF(
            INDEX(Elements!$C$2:$C$200, MATCH(F120, Elements!$A$2:$A$200, 0)) &lt;&gt; "",
            INDEX(Elements!$B$2:$B$200, MATCH(F120, Elements!$A$2:$A$200, 0)),
            "kosong"
        ),
        "tidak ditemukan"
    ),
    "ID tidak ditemukan"
)</f>
        <v>ApplicationService</v>
      </c>
      <c r="J120" s="15" t="str">
        <f>IFERROR(
    IF(
        ISNUMBER(MATCH(F120, Elements!$A$2:$A$200, 0)),
        IF(
            INDEX(Elements!$C$2:$C$200, MATCH(F120, Elements!$A$2:$A$200, 0)) &lt;&gt; "",
            INDEX(Elements!$C$2:$C$200, MATCH(F120, Elements!$A$2:$A$200, 0)),
            "kosong"
        ),
        "tidak ditemukan"
    ),
    "ID tidak ditemukan"
)</f>
        <v>Policy Creation Service</v>
      </c>
      <c r="K120" s="15" t="str" cm="1">
        <f t="array" ref="K120">IF(
    AND(
        ISNUMBER(MATCH(SUBSTITUTE(G120, " ", ""), SUBSTITUTE(Sheet2!$AK$5:$AK$13, " ", ""), 0)),
        ISNUMBER(MATCH(SUBSTITUTE(I120, " ", ""), SUBSTITUTE(Sheet2!$AL$4:$BB$4, " ", ""), 0))
    ),
    IF(
        ISNUMBER(MATCH(B120, Sheet2!$BE$3:$BE$13, 0)),
        IF(
            ISNUMBER(MATCH(INDEX(Sheet2!$BD$3:$BD$13, MATCH(B120, Sheet2!$BE$3:$BE$13, 0)), Sheet2!$BD$3:$BD$13, 0)),
            "True",
            "False"
        ),
        "False"
    ),
    "Bukan pasangan yang dicari"
)</f>
        <v>Bukan pasangan yang dicari</v>
      </c>
      <c r="L120" s="15" t="str" cm="1">
        <f t="array" ref="L120">IF(
    AND(
        ISNUMBER(MATCH(SUBSTITUTE(G120, " ", ""), SUBSTITUTE(Sheet2!$AK$19:$AK$35, " ", ""), 0)),
        ISNUMBER(MATCH(SUBSTITUTE(I120, " ", ""), SUBSTITUTE(Sheet2!$AL$18:$AT$18, " ", ""), 0))
    ),
    IF(
        ISNUMBER(MATCH(B120, Sheet2!$BE$3:$BE$13, 0)),
        IF(
            ISNUMBER(MATCH(INDEX(Sheet2!$BD$3:$BD$13, MATCH(B120, Sheet2!$BE$3:$BE$13, 0)), Sheet2!$BD$3:$BD$13, 0)),
            "True",
            "False"
        ),
        "False"
    ),
    "Bukan pasangan yang dicari"
)</f>
        <v>Bukan pasangan yang dicari</v>
      </c>
    </row>
    <row r="121" spans="1:12" hidden="1" x14ac:dyDescent="0.25">
      <c r="A121">
        <v>1127</v>
      </c>
      <c r="B121" t="s">
        <v>10</v>
      </c>
      <c r="E121">
        <v>1065</v>
      </c>
      <c r="F121">
        <v>1110</v>
      </c>
      <c r="G121" s="15" t="str">
        <f>IFERROR(
    IF(
        ISNUMBER(MATCH(E121, Elements!$A$2:$A$200, 0)),
        IF(
            INDEX(Elements!$C$2:$C$200, MATCH(E121, Elements!$A$2:$A$200, 0)) &lt;&gt; "",
            INDEX(Elements!$B$2:$B$200, MATCH(E121, Elements!$A$2:$A$200, 0)),
            "kosong"
        ),
        "tidak ditemukan"
    ),
    "ID tidak ditemukan"
)</f>
        <v>Device</v>
      </c>
      <c r="H121" s="15" t="str">
        <f>IFERROR(
    IF(
        ISNUMBER(MATCH(E121, Elements!$A$2:$A$200, 0)),
        IF(
            INDEX(Elements!$C$2:$C$200, MATCH(E121, Elements!$A$2:$A$200, 0)) &lt;&gt; "",
            INDEX(Elements!$C$2:$C$200, MATCH(E121, Elements!$A$2:$A$200, 0)),
            "kosong"
        ),
        "tidak ditemukan"
    ),
    "ID tidak ditemukan"
)</f>
        <v>NAS File Server</v>
      </c>
      <c r="I121" s="15" t="str">
        <f>IFERROR(
    IF(
        ISNUMBER(MATCH(F121, Elements!$A$2:$A$200, 0)),
        IF(
            INDEX(Elements!$C$2:$C$200, MATCH(F121, Elements!$A$2:$A$200, 0)) &lt;&gt; "",
            INDEX(Elements!$B$2:$B$200, MATCH(F121, Elements!$A$2:$A$200, 0)),
            "kosong"
        ),
        "tidak ditemukan"
    ),
    "ID tidak ditemukan"
)</f>
        <v>TechnologyService</v>
      </c>
      <c r="J121" s="15" t="str">
        <f>IFERROR(
    IF(
        ISNUMBER(MATCH(F121, Elements!$A$2:$A$200, 0)),
        IF(
            INDEX(Elements!$C$2:$C$200, MATCH(F121, Elements!$A$2:$A$200, 0)) &lt;&gt; "",
            INDEX(Elements!$C$2:$C$200, MATCH(F121, Elements!$A$2:$A$200, 0)),
            "kosong"
        ),
        "tidak ditemukan"
    ),
    "ID tidak ditemukan"
)</f>
        <v>File Service</v>
      </c>
      <c r="K121" s="15" t="str" cm="1">
        <f t="array" ref="K121">IF(
    AND(
        ISNUMBER(MATCH(SUBSTITUTE(G121, " ", ""), SUBSTITUTE(Sheet2!$AK$5:$AK$13, " ", ""), 0)),
        ISNUMBER(MATCH(SUBSTITUTE(I121, " ", ""), SUBSTITUTE(Sheet2!$AL$4:$BB$4, " ", ""), 0))
    ),
    IF(
        ISNUMBER(MATCH(B121, Sheet2!$BE$3:$BE$13, 0)),
        IF(
            ISNUMBER(MATCH(INDEX(Sheet2!$BD$3:$BD$13, MATCH(B121, Sheet2!$BE$3:$BE$13, 0)), Sheet2!$BD$3:$BD$13, 0)),
            "True",
            "False"
        ),
        "False"
    ),
    "Bukan pasangan yang dicari"
)</f>
        <v>Bukan pasangan yang dicari</v>
      </c>
      <c r="L121" s="15" t="str" cm="1">
        <f t="array" ref="L121">IF(
    AND(
        ISNUMBER(MATCH(SUBSTITUTE(G121, " ", ""), SUBSTITUTE(Sheet2!$AK$19:$AK$35, " ", ""), 0)),
        ISNUMBER(MATCH(SUBSTITUTE(I121, " ", ""), SUBSTITUTE(Sheet2!$AL$18:$AT$18, " ", ""), 0))
    ),
    IF(
        ISNUMBER(MATCH(B121, Sheet2!$BE$3:$BE$13, 0)),
        IF(
            ISNUMBER(MATCH(INDEX(Sheet2!$BD$3:$BD$13, MATCH(B121, Sheet2!$BE$3:$BE$13, 0)), Sheet2!$BD$3:$BD$13, 0)),
            "True",
            "False"
        ),
        "False"
    ),
    "Bukan pasangan yang dicari"
)</f>
        <v>Bukan pasangan yang dicari</v>
      </c>
    </row>
    <row r="122" spans="1:12" hidden="1" x14ac:dyDescent="0.25">
      <c r="A122">
        <v>1125</v>
      </c>
      <c r="B122" t="s">
        <v>10</v>
      </c>
      <c r="E122">
        <v>998</v>
      </c>
      <c r="F122">
        <v>1116</v>
      </c>
      <c r="G122" s="15" t="str">
        <f>IFERROR(
    IF(
        ISNUMBER(MATCH(E122, Elements!$A$2:$A$200, 0)),
        IF(
            INDEX(Elements!$C$2:$C$200, MATCH(E122, Elements!$A$2:$A$200, 0)) &lt;&gt; "",
            INDEX(Elements!$B$2:$B$200, MATCH(E122, Elements!$A$2:$A$200, 0)),
            "kosong"
        ),
        "tidak ditemukan"
    ),
    "ID tidak ditemukan"
)</f>
        <v>Node</v>
      </c>
      <c r="H122" s="15" t="str">
        <f>IFERROR(
    IF(
        ISNUMBER(MATCH(E122, Elements!$A$2:$A$200, 0)),
        IF(
            INDEX(Elements!$C$2:$C$200, MATCH(E122, Elements!$A$2:$A$200, 0)) &lt;&gt; "",
            INDEX(Elements!$C$2:$C$200, MATCH(E122, Elements!$A$2:$A$200, 0)),
            "kosong"
        ),
        "tidak ditemukan"
    ),
    "ID tidak ditemukan"
)</f>
        <v>Firewall</v>
      </c>
      <c r="I122" s="15" t="str">
        <f>IFERROR(
    IF(
        ISNUMBER(MATCH(F122, Elements!$A$2:$A$200, 0)),
        IF(
            INDEX(Elements!$C$2:$C$200, MATCH(F122, Elements!$A$2:$A$200, 0)) &lt;&gt; "",
            INDEX(Elements!$B$2:$B$200, MATCH(F122, Elements!$A$2:$A$200, 0)),
            "kosong"
        ),
        "tidak ditemukan"
    ),
    "ID tidak ditemukan"
)</f>
        <v>TechnologyService</v>
      </c>
      <c r="J122" s="15" t="str">
        <f>IFERROR(
    IF(
        ISNUMBER(MATCH(F122, Elements!$A$2:$A$200, 0)),
        IF(
            INDEX(Elements!$C$2:$C$200, MATCH(F122, Elements!$A$2:$A$200, 0)) &lt;&gt; "",
            INDEX(Elements!$C$2:$C$200, MATCH(F122, Elements!$A$2:$A$200, 0)),
            "kosong"
        ),
        "tidak ditemukan"
    ),
    "ID tidak ditemukan"
)</f>
        <v>Network Service</v>
      </c>
      <c r="K122" s="15" t="str" cm="1">
        <f t="array" ref="K122">IF(
    AND(
        ISNUMBER(MATCH(SUBSTITUTE(G122, " ", ""), SUBSTITUTE(Sheet2!$AK$5:$AK$13, " ", ""), 0)),
        ISNUMBER(MATCH(SUBSTITUTE(I122, " ", ""), SUBSTITUTE(Sheet2!$AL$4:$BB$4, " ", ""), 0))
    ),
    IF(
        ISNUMBER(MATCH(B122, Sheet2!$BE$3:$BE$13, 0)),
        IF(
            ISNUMBER(MATCH(INDEX(Sheet2!$BD$3:$BD$13, MATCH(B122, Sheet2!$BE$3:$BE$13, 0)), Sheet2!$BD$3:$BD$13, 0)),
            "True",
            "False"
        ),
        "False"
    ),
    "Bukan pasangan yang dicari"
)</f>
        <v>Bukan pasangan yang dicari</v>
      </c>
      <c r="L122" s="15" t="str" cm="1">
        <f t="array" ref="L122">IF(
    AND(
        ISNUMBER(MATCH(SUBSTITUTE(G122, " ", ""), SUBSTITUTE(Sheet2!$AK$19:$AK$35, " ", ""), 0)),
        ISNUMBER(MATCH(SUBSTITUTE(I122, " ", ""), SUBSTITUTE(Sheet2!$AL$18:$AT$18, " ", ""), 0))
    ),
    IF(
        ISNUMBER(MATCH(B122, Sheet2!$BE$3:$BE$13, 0)),
        IF(
            ISNUMBER(MATCH(INDEX(Sheet2!$BD$3:$BD$13, MATCH(B122, Sheet2!$BE$3:$BE$13, 0)), Sheet2!$BD$3:$BD$13, 0)),
            "True",
            "False"
        ),
        "False"
    ),
    "Bukan pasangan yang dicari"
)</f>
        <v>Bukan pasangan yang dicari</v>
      </c>
    </row>
    <row r="123" spans="1:12" hidden="1" x14ac:dyDescent="0.25">
      <c r="A123">
        <v>1136</v>
      </c>
      <c r="B123" t="s">
        <v>10</v>
      </c>
      <c r="E123">
        <v>986</v>
      </c>
      <c r="F123">
        <v>1128</v>
      </c>
      <c r="G123" s="15" t="str">
        <f>IFERROR(
    IF(
        ISNUMBER(MATCH(E123, Elements!$A$2:$A$200, 0)),
        IF(
            INDEX(Elements!$C$2:$C$200, MATCH(E123, Elements!$A$2:$A$200, 0)) &lt;&gt; "",
            INDEX(Elements!$B$2:$B$200, MATCH(E123, Elements!$A$2:$A$200, 0)),
            "kosong"
        ),
        "tidak ditemukan"
    ),
    "ID tidak ditemukan"
)</f>
        <v>Node</v>
      </c>
      <c r="H123" s="15" t="str">
        <f>IFERROR(
    IF(
        ISNUMBER(MATCH(E123, Elements!$A$2:$A$200, 0)),
        IF(
            INDEX(Elements!$C$2:$C$200, MATCH(E123, Elements!$A$2:$A$200, 0)) &lt;&gt; "",
            INDEX(Elements!$C$2:$C$200, MATCH(E123, Elements!$A$2:$A$200, 0)),
            "kosong"
        ),
        "tidak ditemukan"
    ),
    "ID tidak ditemukan"
)</f>
        <v>Mainframe</v>
      </c>
      <c r="I123" s="15" t="str">
        <f>IFERROR(
    IF(
        ISNUMBER(MATCH(F123, Elements!$A$2:$A$200, 0)),
        IF(
            INDEX(Elements!$C$2:$C$200, MATCH(F123, Elements!$A$2:$A$200, 0)) &lt;&gt; "",
            INDEX(Elements!$B$2:$B$200, MATCH(F123, Elements!$A$2:$A$200, 0)),
            "kosong"
        ),
        "tidak ditemukan"
    ),
    "ID tidak ditemukan"
)</f>
        <v>TechnologyService</v>
      </c>
      <c r="J123" s="15" t="str">
        <f>IFERROR(
    IF(
        ISNUMBER(MATCH(F123, Elements!$A$2:$A$200, 0)),
        IF(
            INDEX(Elements!$C$2:$C$200, MATCH(F123, Elements!$A$2:$A$200, 0)) &lt;&gt; "",
            INDEX(Elements!$C$2:$C$200, MATCH(F123, Elements!$A$2:$A$200, 0)),
            "kosong"
        ),
        "tidak ditemukan"
    ),
    "ID tidak ditemukan"
)</f>
        <v>Database Service</v>
      </c>
      <c r="K123" s="15" t="str" cm="1">
        <f t="array" ref="K123">IF(
    AND(
        ISNUMBER(MATCH(SUBSTITUTE(G123, " ", ""), SUBSTITUTE(Sheet2!$AK$5:$AK$13, " ", ""), 0)),
        ISNUMBER(MATCH(SUBSTITUTE(I123, " ", ""), SUBSTITUTE(Sheet2!$AL$4:$BB$4, " ", ""), 0))
    ),
    IF(
        ISNUMBER(MATCH(B123, Sheet2!$BE$3:$BE$13, 0)),
        IF(
            ISNUMBER(MATCH(INDEX(Sheet2!$BD$3:$BD$13, MATCH(B123, Sheet2!$BE$3:$BE$13, 0)), Sheet2!$BD$3:$BD$13, 0)),
            "True",
            "False"
        ),
        "False"
    ),
    "Bukan pasangan yang dicari"
)</f>
        <v>Bukan pasangan yang dicari</v>
      </c>
      <c r="L123" s="15" t="str" cm="1">
        <f t="array" ref="L123">IF(
    AND(
        ISNUMBER(MATCH(SUBSTITUTE(G123, " ", ""), SUBSTITUTE(Sheet2!$AK$19:$AK$35, " ", ""), 0)),
        ISNUMBER(MATCH(SUBSTITUTE(I123, " ", ""), SUBSTITUTE(Sheet2!$AL$18:$AT$18, " ", ""), 0))
    ),
    IF(
        ISNUMBER(MATCH(B123, Sheet2!$BE$3:$BE$13, 0)),
        IF(
            ISNUMBER(MATCH(INDEX(Sheet2!$BD$3:$BD$13, MATCH(B123, Sheet2!$BE$3:$BE$13, 0)), Sheet2!$BD$3:$BD$13, 0)),
            "True",
            "False"
        ),
        "False"
    ),
    "Bukan pasangan yang dicari"
)</f>
        <v>Bukan pasangan yang dicari</v>
      </c>
    </row>
    <row r="124" spans="1:12" hidden="1" x14ac:dyDescent="0.25">
      <c r="A124">
        <v>1482</v>
      </c>
      <c r="B124" t="s">
        <v>10</v>
      </c>
      <c r="E124">
        <v>986</v>
      </c>
      <c r="F124">
        <v>1455</v>
      </c>
      <c r="G124" s="15" t="str">
        <f>IFERROR(
    IF(
        ISNUMBER(MATCH(E124, Elements!$A$2:$A$200, 0)),
        IF(
            INDEX(Elements!$C$2:$C$200, MATCH(E124, Elements!$A$2:$A$200, 0)) &lt;&gt; "",
            INDEX(Elements!$B$2:$B$200, MATCH(E124, Elements!$A$2:$A$200, 0)),
            "kosong"
        ),
        "tidak ditemukan"
    ),
    "ID tidak ditemukan"
)</f>
        <v>Node</v>
      </c>
      <c r="H124" s="15" t="str">
        <f>IFERROR(
    IF(
        ISNUMBER(MATCH(E124, Elements!$A$2:$A$200, 0)),
        IF(
            INDEX(Elements!$C$2:$C$200, MATCH(E124, Elements!$A$2:$A$200, 0)) &lt;&gt; "",
            INDEX(Elements!$C$2:$C$200, MATCH(E124, Elements!$A$2:$A$200, 0)),
            "kosong"
        ),
        "tidak ditemukan"
    ),
    "ID tidak ditemukan"
)</f>
        <v>Mainframe</v>
      </c>
      <c r="I124" s="15" t="str">
        <f>IFERROR(
    IF(
        ISNUMBER(MATCH(F124, Elements!$A$2:$A$200, 0)),
        IF(
            INDEX(Elements!$C$2:$C$200, MATCH(F124, Elements!$A$2:$A$200, 0)) &lt;&gt; "",
            INDEX(Elements!$B$2:$B$200, MATCH(F124, Elements!$A$2:$A$200, 0)),
            "kosong"
        ),
        "tidak ditemukan"
    ),
    "ID tidak ditemukan"
)</f>
        <v>TechnologyService</v>
      </c>
      <c r="J124" s="15" t="str">
        <f>IFERROR(
    IF(
        ISNUMBER(MATCH(F124, Elements!$A$2:$A$200, 0)),
        IF(
            INDEX(Elements!$C$2:$C$200, MATCH(F124, Elements!$A$2:$A$200, 0)) &lt;&gt; "",
            INDEX(Elements!$C$2:$C$200, MATCH(F124, Elements!$A$2:$A$200, 0)),
            "kosong"
        ),
        "tidak ditemukan"
    ),
    "ID tidak ditemukan"
)</f>
        <v>Claim Files Service</v>
      </c>
      <c r="K124" s="15" t="str" cm="1">
        <f t="array" ref="K124">IF(
    AND(
        ISNUMBER(MATCH(SUBSTITUTE(G124, " ", ""), SUBSTITUTE(Sheet2!$AK$5:$AK$13, " ", ""), 0)),
        ISNUMBER(MATCH(SUBSTITUTE(I124, " ", ""), SUBSTITUTE(Sheet2!$AL$4:$BB$4, " ", ""), 0))
    ),
    IF(
        ISNUMBER(MATCH(B124, Sheet2!$BE$3:$BE$13, 0)),
        IF(
            ISNUMBER(MATCH(INDEX(Sheet2!$BD$3:$BD$13, MATCH(B124, Sheet2!$BE$3:$BE$13, 0)), Sheet2!$BD$3:$BD$13, 0)),
            "True",
            "False"
        ),
        "False"
    ),
    "Bukan pasangan yang dicari"
)</f>
        <v>Bukan pasangan yang dicari</v>
      </c>
      <c r="L124" s="15" t="str" cm="1">
        <f t="array" ref="L124">IF(
    AND(
        ISNUMBER(MATCH(SUBSTITUTE(G124, " ", ""), SUBSTITUTE(Sheet2!$AK$19:$AK$35, " ", ""), 0)),
        ISNUMBER(MATCH(SUBSTITUTE(I124, " ", ""), SUBSTITUTE(Sheet2!$AL$18:$AT$18, " ", ""), 0))
    ),
    IF(
        ISNUMBER(MATCH(B124, Sheet2!$BE$3:$BE$13, 0)),
        IF(
            ISNUMBER(MATCH(INDEX(Sheet2!$BD$3:$BD$13, MATCH(B124, Sheet2!$BE$3:$BE$13, 0)), Sheet2!$BD$3:$BD$13, 0)),
            "True",
            "False"
        ),
        "False"
    ),
    "Bukan pasangan yang dicari"
)</f>
        <v>Bukan pasangan yang dicari</v>
      </c>
    </row>
    <row r="125" spans="1:12" hidden="1" x14ac:dyDescent="0.25">
      <c r="A125">
        <v>1480</v>
      </c>
      <c r="B125" t="s">
        <v>10</v>
      </c>
      <c r="E125">
        <v>1065</v>
      </c>
      <c r="F125">
        <v>1462</v>
      </c>
      <c r="G125" s="15" t="str">
        <f>IFERROR(
    IF(
        ISNUMBER(MATCH(E125, Elements!$A$2:$A$200, 0)),
        IF(
            INDEX(Elements!$C$2:$C$200, MATCH(E125, Elements!$A$2:$A$200, 0)) &lt;&gt; "",
            INDEX(Elements!$B$2:$B$200, MATCH(E125, Elements!$A$2:$A$200, 0)),
            "kosong"
        ),
        "tidak ditemukan"
    ),
    "ID tidak ditemukan"
)</f>
        <v>Device</v>
      </c>
      <c r="H125" s="15" t="str">
        <f>IFERROR(
    IF(
        ISNUMBER(MATCH(E125, Elements!$A$2:$A$200, 0)),
        IF(
            INDEX(Elements!$C$2:$C$200, MATCH(E125, Elements!$A$2:$A$200, 0)) &lt;&gt; "",
            INDEX(Elements!$C$2:$C$200, MATCH(E125, Elements!$A$2:$A$200, 0)),
            "kosong"
        ),
        "tidak ditemukan"
    ),
    "ID tidak ditemukan"
)</f>
        <v>NAS File Server</v>
      </c>
      <c r="I125" s="15" t="str">
        <f>IFERROR(
    IF(
        ISNUMBER(MATCH(F125, Elements!$A$2:$A$200, 0)),
        IF(
            INDEX(Elements!$C$2:$C$200, MATCH(F125, Elements!$A$2:$A$200, 0)) &lt;&gt; "",
            INDEX(Elements!$B$2:$B$200, MATCH(F125, Elements!$A$2:$A$200, 0)),
            "kosong"
        ),
        "tidak ditemukan"
    ),
    "ID tidak ditemukan"
)</f>
        <v>TechnologyService</v>
      </c>
      <c r="J125" s="15" t="str">
        <f>IFERROR(
    IF(
        ISNUMBER(MATCH(F125, Elements!$A$2:$A$200, 0)),
        IF(
            INDEX(Elements!$C$2:$C$200, MATCH(F125, Elements!$A$2:$A$200, 0)) &lt;&gt; "",
            INDEX(Elements!$C$2:$C$200, MATCH(F125, Elements!$A$2:$A$200, 0)),
            "kosong"
        ),
        "tidak ditemukan"
    ),
    "ID tidak ditemukan"
)</f>
        <v>Customer File Service</v>
      </c>
      <c r="K125" s="15" t="str" cm="1">
        <f t="array" ref="K125">IF(
    AND(
        ISNUMBER(MATCH(SUBSTITUTE(G125, " ", ""), SUBSTITUTE(Sheet2!$AK$5:$AK$13, " ", ""), 0)),
        ISNUMBER(MATCH(SUBSTITUTE(I125, " ", ""), SUBSTITUTE(Sheet2!$AL$4:$BB$4, " ", ""), 0))
    ),
    IF(
        ISNUMBER(MATCH(B125, Sheet2!$BE$3:$BE$13, 0)),
        IF(
            ISNUMBER(MATCH(INDEX(Sheet2!$BD$3:$BD$13, MATCH(B125, Sheet2!$BE$3:$BE$13, 0)), Sheet2!$BD$3:$BD$13, 0)),
            "True",
            "False"
        ),
        "False"
    ),
    "Bukan pasangan yang dicari"
)</f>
        <v>Bukan pasangan yang dicari</v>
      </c>
      <c r="L125" s="15" t="str" cm="1">
        <f t="array" ref="L125">IF(
    AND(
        ISNUMBER(MATCH(SUBSTITUTE(G125, " ", ""), SUBSTITUTE(Sheet2!$AK$19:$AK$35, " ", ""), 0)),
        ISNUMBER(MATCH(SUBSTITUTE(I125, " ", ""), SUBSTITUTE(Sheet2!$AL$18:$AT$18, " ", ""), 0))
    ),
    IF(
        ISNUMBER(MATCH(B125, Sheet2!$BE$3:$BE$13, 0)),
        IF(
            ISNUMBER(MATCH(INDEX(Sheet2!$BD$3:$BD$13, MATCH(B125, Sheet2!$BE$3:$BE$13, 0)), Sheet2!$BD$3:$BD$13, 0)),
            "True",
            "False"
        ),
        "False"
    ),
    "Bukan pasangan yang dicari"
)</f>
        <v>Bukan pasangan yang dicari</v>
      </c>
    </row>
    <row r="126" spans="1:12" x14ac:dyDescent="0.25">
      <c r="A126">
        <v>1892</v>
      </c>
      <c r="B126" t="s">
        <v>10</v>
      </c>
      <c r="E126">
        <v>1882</v>
      </c>
      <c r="F126">
        <v>1813</v>
      </c>
      <c r="G126" s="15" t="str">
        <f>IFERROR(
    IF(
        ISNUMBER(MATCH(E126, Elements!$A$2:$A$200, 0)),
        IF(
            INDEX(Elements!$C$2:$C$200, MATCH(E126, Elements!$A$2:$A$200, 0)) &lt;&gt; "",
            INDEX(Elements!$B$2:$B$200, MATCH(E126, Elements!$A$2:$A$200, 0)),
            "kosong"
        ),
        "tidak ditemukan"
    ),
    "ID tidak ditemukan"
)</f>
        <v>Device</v>
      </c>
      <c r="H126" s="15" t="str">
        <f>IFERROR(
    IF(
        ISNUMBER(MATCH(E126, Elements!$A$2:$A$200, 0)),
        IF(
            INDEX(Elements!$C$2:$C$200, MATCH(E126, Elements!$A$2:$A$200, 0)) &lt;&gt; "",
            INDEX(Elements!$C$2:$C$200, MATCH(E126, Elements!$A$2:$A$200, 0)),
            "kosong"
        ),
        "tidak ditemukan"
    ),
    "ID tidak ditemukan"
)</f>
        <v>BIBIT Server</v>
      </c>
      <c r="I126" s="15" t="str">
        <f>IFERROR(
    IF(
        ISNUMBER(MATCH(F126, Elements!$A$2:$A$200, 0)),
        IF(
            INDEX(Elements!$C$2:$C$200, MATCH(F126, Elements!$A$2:$A$200, 0)) &lt;&gt; "",
            INDEX(Elements!$B$2:$B$200, MATCH(F126, Elements!$A$2:$A$200, 0)),
            "kosong"
        ),
        "tidak ditemukan"
    ),
    "ID tidak ditemukan"
)</f>
        <v>ApplicationComponent</v>
      </c>
      <c r="J126" s="15" t="str">
        <f>IFERROR(
    IF(
        ISNUMBER(MATCH(F126, Elements!$A$2:$A$200, 0)),
        IF(
            INDEX(Elements!$C$2:$C$200, MATCH(F126, Elements!$A$2:$A$200, 0)) &lt;&gt; "",
            INDEX(Elements!$C$2:$C$200, MATCH(F126, Elements!$A$2:$A$200, 0)),
            "kosong"
        ),
        "tidak ditemukan"
    ),
    "ID tidak ditemukan"
)</f>
        <v>Bank System</v>
      </c>
      <c r="K126" s="15" t="str" cm="1">
        <f t="array" ref="K126">IF(
    AND(
        ISNUMBER(MATCH(SUBSTITUTE(G126, " ", ""), SUBSTITUTE(Sheet2!$AK$5:$AK$13, " ", ""), 0)),
        ISNUMBER(MATCH(SUBSTITUTE(I126, " ", ""), SUBSTITUTE(Sheet2!$AL$4:$BB$4, " ", ""), 0))
    ),
    IF(
        ISNUMBER(MATCH(B126, Sheet2!$BE$3:$BE$13, 0)),
        IF(
            ISNUMBER(MATCH(INDEX(Sheet2!$BD$3:$BD$13, MATCH(B126, Sheet2!$BE$3:$BE$13, 0)), Sheet2!$BD$3:$BD$13, 0)),
            "True",
            "False"
        ),
        "False"
    ),
    "Bukan pasangan yang dicari"
)</f>
        <v>Bukan pasangan yang dicari</v>
      </c>
      <c r="L126" s="15" t="str" cm="1">
        <f t="array" ref="L126">IF(
    AND(
        ISNUMBER(MATCH(SUBSTITUTE(G126, " ", ""), SUBSTITUTE(Sheet2!$AK$19:$AK$35, " ", ""), 0)),
        ISNUMBER(MATCH(SUBSTITUTE(I126, " ", ""), SUBSTITUTE(Sheet2!$AL$18:$AT$18, " ", ""), 0))
    ),
    IF(
        ISNUMBER(MATCH(B126, Sheet2!$BE$3:$BE$13, 0)),
        IF(
            ISNUMBER(MATCH(INDEX(Sheet2!$BD$3:$BD$13, MATCH(B126, Sheet2!$BE$3:$BE$13, 0)), Sheet2!$BD$3:$BD$13, 0)),
            "True",
            "False"
        ),
        "False"
    ),
    "Bukan pasangan yang dicari"
)</f>
        <v>True</v>
      </c>
    </row>
    <row r="127" spans="1:12" x14ac:dyDescent="0.25">
      <c r="A127">
        <v>1879</v>
      </c>
      <c r="B127" t="s">
        <v>10</v>
      </c>
      <c r="E127">
        <v>1870</v>
      </c>
      <c r="F127">
        <v>1399</v>
      </c>
      <c r="G127" s="15" t="str">
        <f>IFERROR(
    IF(
        ISNUMBER(MATCH(E127, Elements!$A$2:$A$200, 0)),
        IF(
            INDEX(Elements!$C$2:$C$200, MATCH(E127, Elements!$A$2:$A$200, 0)) &lt;&gt; "",
            INDEX(Elements!$B$2:$B$200, MATCH(E127, Elements!$A$2:$A$200, 0)),
            "kosong"
        ),
        "tidak ditemukan"
    ),
    "ID tidak ditemukan"
)</f>
        <v>SystemSoftware</v>
      </c>
      <c r="H127" s="15" t="str">
        <f>IFERROR(
    IF(
        ISNUMBER(MATCH(E127, Elements!$A$2:$A$200, 0)),
        IF(
            INDEX(Elements!$C$2:$C$200, MATCH(E127, Elements!$A$2:$A$200, 0)) &lt;&gt; "",
            INDEX(Elements!$C$2:$C$200, MATCH(E127, Elements!$A$2:$A$200, 0)),
            "kosong"
        ),
        "tidak ditemukan"
    ),
    "ID tidak ditemukan"
)</f>
        <v>Financial Software</v>
      </c>
      <c r="I127" s="15" t="str">
        <f>IFERROR(
    IF(
        ISNUMBER(MATCH(F127, Elements!$A$2:$A$200, 0)),
        IF(
            INDEX(Elements!$C$2:$C$200, MATCH(F127, Elements!$A$2:$A$200, 0)) &lt;&gt; "",
            INDEX(Elements!$B$2:$B$200, MATCH(F127, Elements!$A$2:$A$200, 0)),
            "kosong"
        ),
        "tidak ditemukan"
    ),
    "ID tidak ditemukan"
)</f>
        <v>ApplicationComponent</v>
      </c>
      <c r="J127" s="15" t="str">
        <f>IFERROR(
    IF(
        ISNUMBER(MATCH(F127, Elements!$A$2:$A$200, 0)),
        IF(
            INDEX(Elements!$C$2:$C$200, MATCH(F127, Elements!$A$2:$A$200, 0)) &lt;&gt; "",
            INDEX(Elements!$C$2:$C$200, MATCH(F127, Elements!$A$2:$A$200, 0)),
            "kosong"
        ),
        "tidak ditemukan"
    ),
    "ID tidak ditemukan"
)</f>
        <v>Financial Application</v>
      </c>
      <c r="K127" s="15" t="str" cm="1">
        <f t="array" ref="K127">IF(
    AND(
        ISNUMBER(MATCH(SUBSTITUTE(G127, " ", ""), SUBSTITUTE(Sheet2!$AK$5:$AK$13, " ", ""), 0)),
        ISNUMBER(MATCH(SUBSTITUTE(I127, " ", ""), SUBSTITUTE(Sheet2!$AL$4:$BB$4, " ", ""), 0))
    ),
    IF(
        ISNUMBER(MATCH(B127, Sheet2!$BE$3:$BE$13, 0)),
        IF(
            ISNUMBER(MATCH(INDEX(Sheet2!$BD$3:$BD$13, MATCH(B127, Sheet2!$BE$3:$BE$13, 0)), Sheet2!$BD$3:$BD$13, 0)),
            "True",
            "False"
        ),
        "False"
    ),
    "Bukan pasangan yang dicari"
)</f>
        <v>Bukan pasangan yang dicari</v>
      </c>
      <c r="L127" s="15" t="str" cm="1">
        <f t="array" ref="L127">IF(
    AND(
        ISNUMBER(MATCH(SUBSTITUTE(G127, " ", ""), SUBSTITUTE(Sheet2!$AK$19:$AK$35, " ", ""), 0)),
        ISNUMBER(MATCH(SUBSTITUTE(I127, " ", ""), SUBSTITUTE(Sheet2!$AL$18:$AT$18, " ", ""), 0))
    ),
    IF(
        ISNUMBER(MATCH(B127, Sheet2!$BE$3:$BE$13, 0)),
        IF(
            ISNUMBER(MATCH(INDEX(Sheet2!$BD$3:$BD$13, MATCH(B127, Sheet2!$BE$3:$BE$13, 0)), Sheet2!$BD$3:$BD$13, 0)),
            "True",
            "False"
        ),
        "False"
    ),
    "Bukan pasangan yang dicari"
)</f>
        <v>True</v>
      </c>
    </row>
    <row r="128" spans="1:12" hidden="1" x14ac:dyDescent="0.25">
      <c r="A128" t="s">
        <v>277</v>
      </c>
      <c r="B128" t="s">
        <v>11</v>
      </c>
      <c r="E128">
        <v>1540</v>
      </c>
      <c r="F128">
        <v>507</v>
      </c>
      <c r="G128" s="15" t="str">
        <f>IFERROR(
    IF(
        ISNUMBER(MATCH(E128, Elements!$A$2:$A$200, 0)),
        IF(
            INDEX(Elements!$C$2:$C$200, MATCH(E128, Elements!$A$2:$A$200, 0)) &lt;&gt; "",
            INDEX(Elements!$B$2:$B$200, MATCH(E128, Elements!$A$2:$A$200, 0)),
            "kosong"
        ),
        "tidak ditemukan"
    ),
    "ID tidak ditemukan"
)</f>
        <v>BusinessInterface</v>
      </c>
      <c r="H128" s="15" t="str">
        <f>IFERROR(
    IF(
        ISNUMBER(MATCH(E128, Elements!$A$2:$A$200, 0)),
        IF(
            INDEX(Elements!$C$2:$C$200, MATCH(E128, Elements!$A$2:$A$200, 0)) &lt;&gt; "",
            INDEX(Elements!$C$2:$C$200, MATCH(E128, Elements!$A$2:$A$200, 0)),
            "kosong"
        ),
        "tidak ditemukan"
    ),
    "ID tidak ditemukan"
)</f>
        <v>phone</v>
      </c>
      <c r="I128" s="15" t="str">
        <f>IFERROR(
    IF(
        ISNUMBER(MATCH(F128, Elements!$A$2:$A$200, 0)),
        IF(
            INDEX(Elements!$C$2:$C$200, MATCH(F128, Elements!$A$2:$A$200, 0)) &lt;&gt; "",
            INDEX(Elements!$B$2:$B$200, MATCH(F128, Elements!$A$2:$A$200, 0)),
            "kosong"
        ),
        "tidak ditemukan"
    ),
    "ID tidak ditemukan"
)</f>
        <v>BusinessRole</v>
      </c>
      <c r="J128" s="15" t="str">
        <f>IFERROR(
    IF(
        ISNUMBER(MATCH(F128, Elements!$A$2:$A$200, 0)),
        IF(
            INDEX(Elements!$C$2:$C$200, MATCH(F128, Elements!$A$2:$A$200, 0)) &lt;&gt; "",
            INDEX(Elements!$C$2:$C$200, MATCH(F128, Elements!$A$2:$A$200, 0)),
            "kosong"
        ),
        "tidak ditemukan"
    ),
    "ID tidak ditemukan"
)</f>
        <v>Intermediary</v>
      </c>
      <c r="K128" s="15" t="str" cm="1">
        <f t="array" ref="K128">IF(
    AND(
        ISNUMBER(MATCH(SUBSTITUTE(G128, " ", ""), SUBSTITUTE(Sheet2!$AK$5:$AK$13, " ", ""), 0)),
        ISNUMBER(MATCH(SUBSTITUTE(I128, " ", ""), SUBSTITUTE(Sheet2!$AL$4:$BB$4, " ", ""), 0))
    ),
    IF(
        ISNUMBER(MATCH(B128, Sheet2!$BE$3:$BE$13, 0)),
        IF(
            ISNUMBER(MATCH(INDEX(Sheet2!$BD$3:$BD$13, MATCH(B128, Sheet2!$BE$3:$BE$13, 0)), Sheet2!$BD$3:$BD$13, 0)),
            "True",
            "False"
        ),
        "False"
    ),
    "Bukan pasangan yang dicari"
)</f>
        <v>Bukan pasangan yang dicari</v>
      </c>
      <c r="L128" s="15" t="str" cm="1">
        <f t="array" ref="L128">IF(
    AND(
        ISNUMBER(MATCH(SUBSTITUTE(G128, " ", ""), SUBSTITUTE(Sheet2!$AK$19:$AK$35, " ", ""), 0)),
        ISNUMBER(MATCH(SUBSTITUTE(I128, " ", ""), SUBSTITUTE(Sheet2!$AL$18:$AT$18, " ", ""), 0))
    ),
    IF(
        ISNUMBER(MATCH(B128, Sheet2!$BE$3:$BE$13, 0)),
        IF(
            ISNUMBER(MATCH(INDEX(Sheet2!$BD$3:$BD$13, MATCH(B128, Sheet2!$BE$3:$BE$13, 0)), Sheet2!$BD$3:$BD$13, 0)),
            "True",
            "False"
        ),
        "False"
    ),
    "Bukan pasangan yang dicari"
)</f>
        <v>Bukan pasangan yang dicari</v>
      </c>
    </row>
    <row r="129" spans="1:12" hidden="1" x14ac:dyDescent="0.25">
      <c r="A129" t="s">
        <v>278</v>
      </c>
      <c r="B129" t="s">
        <v>11</v>
      </c>
      <c r="E129">
        <v>1542</v>
      </c>
      <c r="F129">
        <v>507</v>
      </c>
      <c r="G129" s="15" t="str">
        <f>IFERROR(
    IF(
        ISNUMBER(MATCH(E129, Elements!$A$2:$A$200, 0)),
        IF(
            INDEX(Elements!$C$2:$C$200, MATCH(E129, Elements!$A$2:$A$200, 0)) &lt;&gt; "",
            INDEX(Elements!$B$2:$B$200, MATCH(E129, Elements!$A$2:$A$200, 0)),
            "kosong"
        ),
        "tidak ditemukan"
    ),
    "ID tidak ditemukan"
)</f>
        <v>BusinessInterface</v>
      </c>
      <c r="H129" s="15" t="str">
        <f>IFERROR(
    IF(
        ISNUMBER(MATCH(E129, Elements!$A$2:$A$200, 0)),
        IF(
            INDEX(Elements!$C$2:$C$200, MATCH(E129, Elements!$A$2:$A$200, 0)) &lt;&gt; "",
            INDEX(Elements!$C$2:$C$200, MATCH(E129, Elements!$A$2:$A$200, 0)),
            "kosong"
        ),
        "tidak ditemukan"
    ),
    "ID tidak ditemukan"
)</f>
        <v>GIM</v>
      </c>
      <c r="I129" s="15" t="str">
        <f>IFERROR(
    IF(
        ISNUMBER(MATCH(F129, Elements!$A$2:$A$200, 0)),
        IF(
            INDEX(Elements!$C$2:$C$200, MATCH(F129, Elements!$A$2:$A$200, 0)) &lt;&gt; "",
            INDEX(Elements!$B$2:$B$200, MATCH(F129, Elements!$A$2:$A$200, 0)),
            "kosong"
        ),
        "tidak ditemukan"
    ),
    "ID tidak ditemukan"
)</f>
        <v>BusinessRole</v>
      </c>
      <c r="J129" s="15" t="str">
        <f>IFERROR(
    IF(
        ISNUMBER(MATCH(F129, Elements!$A$2:$A$200, 0)),
        IF(
            INDEX(Elements!$C$2:$C$200, MATCH(F129, Elements!$A$2:$A$200, 0)) &lt;&gt; "",
            INDEX(Elements!$C$2:$C$200, MATCH(F129, Elements!$A$2:$A$200, 0)),
            "kosong"
        ),
        "tidak ditemukan"
    ),
    "ID tidak ditemukan"
)</f>
        <v>Intermediary</v>
      </c>
      <c r="K129" s="15" t="str" cm="1">
        <f t="array" ref="K129">IF(
    AND(
        ISNUMBER(MATCH(SUBSTITUTE(G129, " ", ""), SUBSTITUTE(Sheet2!$AK$5:$AK$13, " ", ""), 0)),
        ISNUMBER(MATCH(SUBSTITUTE(I129, " ", ""), SUBSTITUTE(Sheet2!$AL$4:$BB$4, " ", ""), 0))
    ),
    IF(
        ISNUMBER(MATCH(B129, Sheet2!$BE$3:$BE$13, 0)),
        IF(
            ISNUMBER(MATCH(INDEX(Sheet2!$BD$3:$BD$13, MATCH(B129, Sheet2!$BE$3:$BE$13, 0)), Sheet2!$BD$3:$BD$13, 0)),
            "True",
            "False"
        ),
        "False"
    ),
    "Bukan pasangan yang dicari"
)</f>
        <v>Bukan pasangan yang dicari</v>
      </c>
      <c r="L129" s="15" t="str" cm="1">
        <f t="array" ref="L129">IF(
    AND(
        ISNUMBER(MATCH(SUBSTITUTE(G129, " ", ""), SUBSTITUTE(Sheet2!$AK$19:$AK$35, " ", ""), 0)),
        ISNUMBER(MATCH(SUBSTITUTE(I129, " ", ""), SUBSTITUTE(Sheet2!$AL$18:$AT$18, " ", ""), 0))
    ),
    IF(
        ISNUMBER(MATCH(B129, Sheet2!$BE$3:$BE$13, 0)),
        IF(
            ISNUMBER(MATCH(INDEX(Sheet2!$BD$3:$BD$13, MATCH(B129, Sheet2!$BE$3:$BE$13, 0)), Sheet2!$BD$3:$BD$13, 0)),
            "True",
            "False"
        ),
        "False"
    ),
    "Bukan pasangan yang dicari"
)</f>
        <v>Bukan pasangan yang dicari</v>
      </c>
    </row>
    <row r="130" spans="1:12" hidden="1" x14ac:dyDescent="0.25">
      <c r="A130">
        <v>1295</v>
      </c>
      <c r="B130" t="s">
        <v>11</v>
      </c>
      <c r="E130">
        <v>1226</v>
      </c>
      <c r="F130">
        <v>521</v>
      </c>
      <c r="G130" s="15" t="str">
        <f>IFERROR(
    IF(
        ISNUMBER(MATCH(E130, Elements!$A$2:$A$200, 0)),
        IF(
            INDEX(Elements!$C$2:$C$200, MATCH(E130, Elements!$A$2:$A$200, 0)) &lt;&gt; "",
            INDEX(Elements!$B$2:$B$200, MATCH(E130, Elements!$A$2:$A$200, 0)),
            "kosong"
        ),
        "tidak ditemukan"
    ),
    "ID tidak ditemukan"
)</f>
        <v>BusinessService</v>
      </c>
      <c r="H130" s="15" t="str">
        <f>IFERROR(
    IF(
        ISNUMBER(MATCH(E130, Elements!$A$2:$A$200, 0)),
        IF(
            INDEX(Elements!$C$2:$C$200, MATCH(E130, Elements!$A$2:$A$200, 0)) &lt;&gt; "",
            INDEX(Elements!$C$2:$C$200, MATCH(E130, Elements!$A$2:$A$200, 0)),
            "kosong"
        ),
        "tidak ditemukan"
    ),
    "ID tidak ditemukan"
)</f>
        <v>Claims Payment Service</v>
      </c>
      <c r="I130" s="15" t="str">
        <f>IFERROR(
    IF(
        ISNUMBER(MATCH(F130, Elements!$A$2:$A$200, 0)),
        IF(
            INDEX(Elements!$C$2:$C$200, MATCH(F130, Elements!$A$2:$A$200, 0)) &lt;&gt; "",
            INDEX(Elements!$B$2:$B$200, MATCH(F130, Elements!$A$2:$A$200, 0)),
            "kosong"
        ),
        "tidak ditemukan"
    ),
    "ID tidak ditemukan"
)</f>
        <v>BusinessRole</v>
      </c>
      <c r="J130" s="15" t="str">
        <f>IFERROR(
    IF(
        ISNUMBER(MATCH(F130, Elements!$A$2:$A$200, 0)),
        IF(
            INDEX(Elements!$C$2:$C$200, MATCH(F130, Elements!$A$2:$A$200, 0)) &lt;&gt; "",
            INDEX(Elements!$C$2:$C$200, MATCH(F130, Elements!$A$2:$A$200, 0)),
            "kosong"
        ),
        "tidak ditemukan"
    ),
    "ID tidak ditemukan"
)</f>
        <v>Customer</v>
      </c>
      <c r="K130" s="15" t="str" cm="1">
        <f t="array" ref="K130">IF(
    AND(
        ISNUMBER(MATCH(SUBSTITUTE(G130, " ", ""), SUBSTITUTE(Sheet2!$AK$5:$AK$13, " ", ""), 0)),
        ISNUMBER(MATCH(SUBSTITUTE(I130, " ", ""), SUBSTITUTE(Sheet2!$AL$4:$BB$4, " ", ""), 0))
    ),
    IF(
        ISNUMBER(MATCH(B130, Sheet2!$BE$3:$BE$13, 0)),
        IF(
            ISNUMBER(MATCH(INDEX(Sheet2!$BD$3:$BD$13, MATCH(B130, Sheet2!$BE$3:$BE$13, 0)), Sheet2!$BD$3:$BD$13, 0)),
            "True",
            "False"
        ),
        "False"
    ),
    "Bukan pasangan yang dicari"
)</f>
        <v>Bukan pasangan yang dicari</v>
      </c>
      <c r="L130" s="15" t="str" cm="1">
        <f t="array" ref="L130">IF(
    AND(
        ISNUMBER(MATCH(SUBSTITUTE(G130, " ", ""), SUBSTITUTE(Sheet2!$AK$19:$AK$35, " ", ""), 0)),
        ISNUMBER(MATCH(SUBSTITUTE(I130, " ", ""), SUBSTITUTE(Sheet2!$AL$18:$AT$18, " ", ""), 0))
    ),
    IF(
        ISNUMBER(MATCH(B130, Sheet2!$BE$3:$BE$13, 0)),
        IF(
            ISNUMBER(MATCH(INDEX(Sheet2!$BD$3:$BD$13, MATCH(B130, Sheet2!$BE$3:$BE$13, 0)), Sheet2!$BD$3:$BD$13, 0)),
            "True",
            "False"
        ),
        "False"
    ),
    "Bukan pasangan yang dicari"
)</f>
        <v>Bukan pasangan yang dicari</v>
      </c>
    </row>
    <row r="131" spans="1:12" hidden="1" x14ac:dyDescent="0.25">
      <c r="A131">
        <v>1293</v>
      </c>
      <c r="B131" t="s">
        <v>11</v>
      </c>
      <c r="E131">
        <v>1202</v>
      </c>
      <c r="F131">
        <v>521</v>
      </c>
      <c r="G131" s="15" t="str">
        <f>IFERROR(
    IF(
        ISNUMBER(MATCH(E131, Elements!$A$2:$A$200, 0)),
        IF(
            INDEX(Elements!$C$2:$C$200, MATCH(E131, Elements!$A$2:$A$200, 0)) &lt;&gt; "",
            INDEX(Elements!$B$2:$B$200, MATCH(E131, Elements!$A$2:$A$200, 0)),
            "kosong"
        ),
        "tidak ditemukan"
    ),
    "ID tidak ditemukan"
)</f>
        <v>BusinessService</v>
      </c>
      <c r="H131" s="15" t="str">
        <f>IFERROR(
    IF(
        ISNUMBER(MATCH(E131, Elements!$A$2:$A$200, 0)),
        IF(
            INDEX(Elements!$C$2:$C$200, MATCH(E131, Elements!$A$2:$A$200, 0)) &lt;&gt; "",
            INDEX(Elements!$C$2:$C$200, MATCH(E131, Elements!$A$2:$A$200, 0)),
            "kosong"
        ),
        "tidak ditemukan"
    ),
    "ID tidak ditemukan"
)</f>
        <v>Claim Registration Service</v>
      </c>
      <c r="I131" s="15" t="str">
        <f>IFERROR(
    IF(
        ISNUMBER(MATCH(F131, Elements!$A$2:$A$200, 0)),
        IF(
            INDEX(Elements!$C$2:$C$200, MATCH(F131, Elements!$A$2:$A$200, 0)) &lt;&gt; "",
            INDEX(Elements!$B$2:$B$200, MATCH(F131, Elements!$A$2:$A$200, 0)),
            "kosong"
        ),
        "tidak ditemukan"
    ),
    "ID tidak ditemukan"
)</f>
        <v>BusinessRole</v>
      </c>
      <c r="J131" s="15" t="str">
        <f>IFERROR(
    IF(
        ISNUMBER(MATCH(F131, Elements!$A$2:$A$200, 0)),
        IF(
            INDEX(Elements!$C$2:$C$200, MATCH(F131, Elements!$A$2:$A$200, 0)) &lt;&gt; "",
            INDEX(Elements!$C$2:$C$200, MATCH(F131, Elements!$A$2:$A$200, 0)),
            "kosong"
        ),
        "tidak ditemukan"
    ),
    "ID tidak ditemukan"
)</f>
        <v>Customer</v>
      </c>
      <c r="K131" s="15" t="str" cm="1">
        <f t="array" ref="K131">IF(
    AND(
        ISNUMBER(MATCH(SUBSTITUTE(G131, " ", ""), SUBSTITUTE(Sheet2!$AK$5:$AK$13, " ", ""), 0)),
        ISNUMBER(MATCH(SUBSTITUTE(I131, " ", ""), SUBSTITUTE(Sheet2!$AL$4:$BB$4, " ", ""), 0))
    ),
    IF(
        ISNUMBER(MATCH(B131, Sheet2!$BE$3:$BE$13, 0)),
        IF(
            ISNUMBER(MATCH(INDEX(Sheet2!$BD$3:$BD$13, MATCH(B131, Sheet2!$BE$3:$BE$13, 0)), Sheet2!$BD$3:$BD$13, 0)),
            "True",
            "False"
        ),
        "False"
    ),
    "Bukan pasangan yang dicari"
)</f>
        <v>Bukan pasangan yang dicari</v>
      </c>
      <c r="L131" s="15" t="str" cm="1">
        <f t="array" ref="L131">IF(
    AND(
        ISNUMBER(MATCH(SUBSTITUTE(G131, " ", ""), SUBSTITUTE(Sheet2!$AK$19:$AK$35, " ", ""), 0)),
        ISNUMBER(MATCH(SUBSTITUTE(I131, " ", ""), SUBSTITUTE(Sheet2!$AL$18:$AT$18, " ", ""), 0))
    ),
    IF(
        ISNUMBER(MATCH(B131, Sheet2!$BE$3:$BE$13, 0)),
        IF(
            ISNUMBER(MATCH(INDEX(Sheet2!$BD$3:$BD$13, MATCH(B131, Sheet2!$BE$3:$BE$13, 0)), Sheet2!$BD$3:$BD$13, 0)),
            "True",
            "False"
        ),
        "False"
    ),
    "Bukan pasangan yang dicari"
)</f>
        <v>Bukan pasangan yang dicari</v>
      </c>
    </row>
    <row r="132" spans="1:12" hidden="1" x14ac:dyDescent="0.25">
      <c r="A132">
        <v>1297</v>
      </c>
      <c r="B132" t="s">
        <v>11</v>
      </c>
      <c r="E132">
        <v>1214</v>
      </c>
      <c r="F132">
        <v>521</v>
      </c>
      <c r="G132" s="15" t="str">
        <f>IFERROR(
    IF(
        ISNUMBER(MATCH(E132, Elements!$A$2:$A$200, 0)),
        IF(
            INDEX(Elements!$C$2:$C$200, MATCH(E132, Elements!$A$2:$A$200, 0)) &lt;&gt; "",
            INDEX(Elements!$B$2:$B$200, MATCH(E132, Elements!$A$2:$A$200, 0)),
            "kosong"
        ),
        "tidak ditemukan"
    ),
    "ID tidak ditemukan"
)</f>
        <v>BusinessService</v>
      </c>
      <c r="H132" s="15" t="str">
        <f>IFERROR(
    IF(
        ISNUMBER(MATCH(E132, Elements!$A$2:$A$200, 0)),
        IF(
            INDEX(Elements!$C$2:$C$200, MATCH(E132, Elements!$A$2:$A$200, 0)) &lt;&gt; "",
            INDEX(Elements!$C$2:$C$200, MATCH(E132, Elements!$A$2:$A$200, 0)),
            "kosong"
        ),
        "tidak ditemukan"
    ),
    "ID tidak ditemukan"
)</f>
        <v>Customer Information Service</v>
      </c>
      <c r="I132" s="15" t="str">
        <f>IFERROR(
    IF(
        ISNUMBER(MATCH(F132, Elements!$A$2:$A$200, 0)),
        IF(
            INDEX(Elements!$C$2:$C$200, MATCH(F132, Elements!$A$2:$A$200, 0)) &lt;&gt; "",
            INDEX(Elements!$B$2:$B$200, MATCH(F132, Elements!$A$2:$A$200, 0)),
            "kosong"
        ),
        "tidak ditemukan"
    ),
    "ID tidak ditemukan"
)</f>
        <v>BusinessRole</v>
      </c>
      <c r="J132" s="15" t="str">
        <f>IFERROR(
    IF(
        ISNUMBER(MATCH(F132, Elements!$A$2:$A$200, 0)),
        IF(
            INDEX(Elements!$C$2:$C$200, MATCH(F132, Elements!$A$2:$A$200, 0)) &lt;&gt; "",
            INDEX(Elements!$C$2:$C$200, MATCH(F132, Elements!$A$2:$A$200, 0)),
            "kosong"
        ),
        "tidak ditemukan"
    ),
    "ID tidak ditemukan"
)</f>
        <v>Customer</v>
      </c>
      <c r="K132" s="15" t="str" cm="1">
        <f t="array" ref="K132">IF(
    AND(
        ISNUMBER(MATCH(SUBSTITUTE(G132, " ", ""), SUBSTITUTE(Sheet2!$AK$5:$AK$13, " ", ""), 0)),
        ISNUMBER(MATCH(SUBSTITUTE(I132, " ", ""), SUBSTITUTE(Sheet2!$AL$4:$BB$4, " ", ""), 0))
    ),
    IF(
        ISNUMBER(MATCH(B132, Sheet2!$BE$3:$BE$13, 0)),
        IF(
            ISNUMBER(MATCH(INDEX(Sheet2!$BD$3:$BD$13, MATCH(B132, Sheet2!$BE$3:$BE$13, 0)), Sheet2!$BD$3:$BD$13, 0)),
            "True",
            "False"
        ),
        "False"
    ),
    "Bukan pasangan yang dicari"
)</f>
        <v>Bukan pasangan yang dicari</v>
      </c>
      <c r="L132" s="15" t="str" cm="1">
        <f t="array" ref="L132">IF(
    AND(
        ISNUMBER(MATCH(SUBSTITUTE(G132, " ", ""), SUBSTITUTE(Sheet2!$AK$19:$AK$35, " ", ""), 0)),
        ISNUMBER(MATCH(SUBSTITUTE(I132, " ", ""), SUBSTITUTE(Sheet2!$AL$18:$AT$18, " ", ""), 0))
    ),
    IF(
        ISNUMBER(MATCH(B132, Sheet2!$BE$3:$BE$13, 0)),
        IF(
            ISNUMBER(MATCH(INDEX(Sheet2!$BD$3:$BD$13, MATCH(B132, Sheet2!$BE$3:$BE$13, 0)), Sheet2!$BD$3:$BD$13, 0)),
            "True",
            "False"
        ),
        "False"
    ),
    "Bukan pasangan yang dicari"
)</f>
        <v>Bukan pasangan yang dicari</v>
      </c>
    </row>
    <row r="133" spans="1:12" hidden="1" x14ac:dyDescent="0.25">
      <c r="A133">
        <v>1282</v>
      </c>
      <c r="B133" t="s">
        <v>11</v>
      </c>
      <c r="E133">
        <v>1196</v>
      </c>
      <c r="F133">
        <v>521</v>
      </c>
      <c r="G133" s="15" t="str">
        <f>IFERROR(
    IF(
        ISNUMBER(MATCH(E133, Elements!$A$2:$A$200, 0)),
        IF(
            INDEX(Elements!$C$2:$C$200, MATCH(E133, Elements!$A$2:$A$200, 0)) &lt;&gt; "",
            INDEX(Elements!$B$2:$B$200, MATCH(E133, Elements!$A$2:$A$200, 0)),
            "kosong"
        ),
        "tidak ditemukan"
    ),
    "ID tidak ditemukan"
)</f>
        <v>BusinessService</v>
      </c>
      <c r="H133" s="15" t="str">
        <f>IFERROR(
    IF(
        ISNUMBER(MATCH(E133, Elements!$A$2:$A$200, 0)),
        IF(
            INDEX(Elements!$C$2:$C$200, MATCH(E133, Elements!$A$2:$A$200, 0)) &lt;&gt; "",
            INDEX(Elements!$C$2:$C$200, MATCH(E133, Elements!$A$2:$A$200, 0)),
            "kosong"
        ),
        "tidak ditemukan"
    ),
    "ID tidak ditemukan"
)</f>
        <v>Insurance Application Service</v>
      </c>
      <c r="I133" s="15" t="str">
        <f>IFERROR(
    IF(
        ISNUMBER(MATCH(F133, Elements!$A$2:$A$200, 0)),
        IF(
            INDEX(Elements!$C$2:$C$200, MATCH(F133, Elements!$A$2:$A$200, 0)) &lt;&gt; "",
            INDEX(Elements!$B$2:$B$200, MATCH(F133, Elements!$A$2:$A$200, 0)),
            "kosong"
        ),
        "tidak ditemukan"
    ),
    "ID tidak ditemukan"
)</f>
        <v>BusinessRole</v>
      </c>
      <c r="J133" s="15" t="str">
        <f>IFERROR(
    IF(
        ISNUMBER(MATCH(F133, Elements!$A$2:$A$200, 0)),
        IF(
            INDEX(Elements!$C$2:$C$200, MATCH(F133, Elements!$A$2:$A$200, 0)) &lt;&gt; "",
            INDEX(Elements!$C$2:$C$200, MATCH(F133, Elements!$A$2:$A$200, 0)),
            "kosong"
        ),
        "tidak ditemukan"
    ),
    "ID tidak ditemukan"
)</f>
        <v>Customer</v>
      </c>
      <c r="K133" s="15" t="str" cm="1">
        <f t="array" ref="K133">IF(
    AND(
        ISNUMBER(MATCH(SUBSTITUTE(G133, " ", ""), SUBSTITUTE(Sheet2!$AK$5:$AK$13, " ", ""), 0)),
        ISNUMBER(MATCH(SUBSTITUTE(I133, " ", ""), SUBSTITUTE(Sheet2!$AL$4:$BB$4, " ", ""), 0))
    ),
    IF(
        ISNUMBER(MATCH(B133, Sheet2!$BE$3:$BE$13, 0)),
        IF(
            ISNUMBER(MATCH(INDEX(Sheet2!$BD$3:$BD$13, MATCH(B133, Sheet2!$BE$3:$BE$13, 0)), Sheet2!$BD$3:$BD$13, 0)),
            "True",
            "False"
        ),
        "False"
    ),
    "Bukan pasangan yang dicari"
)</f>
        <v>Bukan pasangan yang dicari</v>
      </c>
      <c r="L133" s="15" t="str" cm="1">
        <f t="array" ref="L133">IF(
    AND(
        ISNUMBER(MATCH(SUBSTITUTE(G133, " ", ""), SUBSTITUTE(Sheet2!$AK$19:$AK$35, " ", ""), 0)),
        ISNUMBER(MATCH(SUBSTITUTE(I133, " ", ""), SUBSTITUTE(Sheet2!$AL$18:$AT$18, " ", ""), 0))
    ),
    IF(
        ISNUMBER(MATCH(B133, Sheet2!$BE$3:$BE$13, 0)),
        IF(
            ISNUMBER(MATCH(INDEX(Sheet2!$BD$3:$BD$13, MATCH(B133, Sheet2!$BE$3:$BE$13, 0)), Sheet2!$BD$3:$BD$13, 0)),
            "True",
            "False"
        ),
        "False"
    ),
    "Bukan pasangan yang dicari"
)</f>
        <v>Bukan pasangan yang dicari</v>
      </c>
    </row>
    <row r="134" spans="1:12" hidden="1" x14ac:dyDescent="0.25">
      <c r="A134">
        <v>1299</v>
      </c>
      <c r="B134" t="s">
        <v>11</v>
      </c>
      <c r="E134">
        <v>1208</v>
      </c>
      <c r="F134">
        <v>521</v>
      </c>
      <c r="G134" s="15" t="str">
        <f>IFERROR(
    IF(
        ISNUMBER(MATCH(E134, Elements!$A$2:$A$200, 0)),
        IF(
            INDEX(Elements!$C$2:$C$200, MATCH(E134, Elements!$A$2:$A$200, 0)) &lt;&gt; "",
            INDEX(Elements!$B$2:$B$200, MATCH(E134, Elements!$A$2:$A$200, 0)),
            "kosong"
        ),
        "tidak ditemukan"
    ),
    "ID tidak ditemukan"
)</f>
        <v>BusinessService</v>
      </c>
      <c r="H134" s="15" t="str">
        <f>IFERROR(
    IF(
        ISNUMBER(MATCH(E134, Elements!$A$2:$A$200, 0)),
        IF(
            INDEX(Elements!$C$2:$C$200, MATCH(E134, Elements!$A$2:$A$200, 0)) &lt;&gt; "",
            INDEX(Elements!$C$2:$C$200, MATCH(E134, Elements!$A$2:$A$200, 0)),
            "kosong"
        ),
        "tidak ditemukan"
    ),
    "ID tidak ditemukan"
)</f>
        <v>Premium Payment Service</v>
      </c>
      <c r="I134" s="15" t="str">
        <f>IFERROR(
    IF(
        ISNUMBER(MATCH(F134, Elements!$A$2:$A$200, 0)),
        IF(
            INDEX(Elements!$C$2:$C$200, MATCH(F134, Elements!$A$2:$A$200, 0)) &lt;&gt; "",
            INDEX(Elements!$B$2:$B$200, MATCH(F134, Elements!$A$2:$A$200, 0)),
            "kosong"
        ),
        "tidak ditemukan"
    ),
    "ID tidak ditemukan"
)</f>
        <v>BusinessRole</v>
      </c>
      <c r="J134" s="15" t="str">
        <f>IFERROR(
    IF(
        ISNUMBER(MATCH(F134, Elements!$A$2:$A$200, 0)),
        IF(
            INDEX(Elements!$C$2:$C$200, MATCH(F134, Elements!$A$2:$A$200, 0)) &lt;&gt; "",
            INDEX(Elements!$C$2:$C$200, MATCH(F134, Elements!$A$2:$A$200, 0)),
            "kosong"
        ),
        "tidak ditemukan"
    ),
    "ID tidak ditemukan"
)</f>
        <v>Customer</v>
      </c>
      <c r="K134" s="15" t="str" cm="1">
        <f t="array" ref="K134">IF(
    AND(
        ISNUMBER(MATCH(SUBSTITUTE(G134, " ", ""), SUBSTITUTE(Sheet2!$AK$5:$AK$13, " ", ""), 0)),
        ISNUMBER(MATCH(SUBSTITUTE(I134, " ", ""), SUBSTITUTE(Sheet2!$AL$4:$BB$4, " ", ""), 0))
    ),
    IF(
        ISNUMBER(MATCH(B134, Sheet2!$BE$3:$BE$13, 0)),
        IF(
            ISNUMBER(MATCH(INDEX(Sheet2!$BD$3:$BD$13, MATCH(B134, Sheet2!$BE$3:$BE$13, 0)), Sheet2!$BD$3:$BD$13, 0)),
            "True",
            "False"
        ),
        "False"
    ),
    "Bukan pasangan yang dicari"
)</f>
        <v>Bukan pasangan yang dicari</v>
      </c>
      <c r="L134" s="15" t="str" cm="1">
        <f t="array" ref="L134">IF(
    AND(
        ISNUMBER(MATCH(SUBSTITUTE(G134, " ", ""), SUBSTITUTE(Sheet2!$AK$19:$AK$35, " ", ""), 0)),
        ISNUMBER(MATCH(SUBSTITUTE(I134, " ", ""), SUBSTITUTE(Sheet2!$AL$18:$AT$18, " ", ""), 0))
    ),
    IF(
        ISNUMBER(MATCH(B134, Sheet2!$BE$3:$BE$13, 0)),
        IF(
            ISNUMBER(MATCH(INDEX(Sheet2!$BD$3:$BD$13, MATCH(B134, Sheet2!$BE$3:$BE$13, 0)), Sheet2!$BD$3:$BD$13, 0)),
            "True",
            "False"
        ),
        "False"
    ),
    "Bukan pasangan yang dicari"
)</f>
        <v>Bukan pasangan yang dicari</v>
      </c>
    </row>
    <row r="135" spans="1:12" hidden="1" x14ac:dyDescent="0.25">
      <c r="A135">
        <v>1438</v>
      </c>
      <c r="B135" t="s">
        <v>11</v>
      </c>
      <c r="E135">
        <v>1202</v>
      </c>
      <c r="F135">
        <v>1368</v>
      </c>
      <c r="G135" s="15" t="str">
        <f>IFERROR(
    IF(
        ISNUMBER(MATCH(E135, Elements!$A$2:$A$200, 0)),
        IF(
            INDEX(Elements!$C$2:$C$200, MATCH(E135, Elements!$A$2:$A$200, 0)) &lt;&gt; "",
            INDEX(Elements!$B$2:$B$200, MATCH(E135, Elements!$A$2:$A$200, 0)),
            "kosong"
        ),
        "tidak ditemukan"
    ),
    "ID tidak ditemukan"
)</f>
        <v>BusinessService</v>
      </c>
      <c r="H135" s="15" t="str">
        <f>IFERROR(
    IF(
        ISNUMBER(MATCH(E135, Elements!$A$2:$A$200, 0)),
        IF(
            INDEX(Elements!$C$2:$C$200, MATCH(E135, Elements!$A$2:$A$200, 0)) &lt;&gt; "",
            INDEX(Elements!$C$2:$C$200, MATCH(E135, Elements!$A$2:$A$200, 0)),
            "kosong"
        ),
        "tidak ditemukan"
    ),
    "ID tidak ditemukan"
)</f>
        <v>Claim Registration Service</v>
      </c>
      <c r="I135" s="15" t="str">
        <f>IFERROR(
    IF(
        ISNUMBER(MATCH(F135, Elements!$A$2:$A$200, 0)),
        IF(
            INDEX(Elements!$C$2:$C$200, MATCH(F135, Elements!$A$2:$A$200, 0)) &lt;&gt; "",
            INDEX(Elements!$B$2:$B$200, MATCH(F135, Elements!$A$2:$A$200, 0)),
            "kosong"
        ),
        "tidak ditemukan"
    ),
    "ID tidak ditemukan"
)</f>
        <v>BusinessRole</v>
      </c>
      <c r="J135" s="15" t="str">
        <f>IFERROR(
    IF(
        ISNUMBER(MATCH(F135, Elements!$A$2:$A$200, 0)),
        IF(
            INDEX(Elements!$C$2:$C$200, MATCH(F135, Elements!$A$2:$A$200, 0)) &lt;&gt; "",
            INDEX(Elements!$C$2:$C$200, MATCH(F135, Elements!$A$2:$A$200, 0)),
            "kosong"
        ),
        "tidak ditemukan"
    ),
    "ID tidak ditemukan"
)</f>
        <v>Insurant</v>
      </c>
      <c r="K135" s="15" t="str" cm="1">
        <f t="array" ref="K135">IF(
    AND(
        ISNUMBER(MATCH(SUBSTITUTE(G135, " ", ""), SUBSTITUTE(Sheet2!$AK$5:$AK$13, " ", ""), 0)),
        ISNUMBER(MATCH(SUBSTITUTE(I135, " ", ""), SUBSTITUTE(Sheet2!$AL$4:$BB$4, " ", ""), 0))
    ),
    IF(
        ISNUMBER(MATCH(B135, Sheet2!$BE$3:$BE$13, 0)),
        IF(
            ISNUMBER(MATCH(INDEX(Sheet2!$BD$3:$BD$13, MATCH(B135, Sheet2!$BE$3:$BE$13, 0)), Sheet2!$BD$3:$BD$13, 0)),
            "True",
            "False"
        ),
        "False"
    ),
    "Bukan pasangan yang dicari"
)</f>
        <v>Bukan pasangan yang dicari</v>
      </c>
      <c r="L135" s="15" t="str" cm="1">
        <f t="array" ref="L135">IF(
    AND(
        ISNUMBER(MATCH(SUBSTITUTE(G135, " ", ""), SUBSTITUTE(Sheet2!$AK$19:$AK$35, " ", ""), 0)),
        ISNUMBER(MATCH(SUBSTITUTE(I135, " ", ""), SUBSTITUTE(Sheet2!$AL$18:$AT$18, " ", ""), 0))
    ),
    IF(
        ISNUMBER(MATCH(B135, Sheet2!$BE$3:$BE$13, 0)),
        IF(
            ISNUMBER(MATCH(INDEX(Sheet2!$BD$3:$BD$13, MATCH(B135, Sheet2!$BE$3:$BE$13, 0)), Sheet2!$BD$3:$BD$13, 0)),
            "True",
            "False"
        ),
        "False"
    ),
    "Bukan pasangan yang dicari"
)</f>
        <v>Bukan pasangan yang dicari</v>
      </c>
    </row>
    <row r="136" spans="1:12" hidden="1" x14ac:dyDescent="0.25">
      <c r="A136">
        <v>1444</v>
      </c>
      <c r="B136" t="s">
        <v>11</v>
      </c>
      <c r="E136">
        <v>1196</v>
      </c>
      <c r="F136">
        <v>564</v>
      </c>
      <c r="G136" s="15" t="str">
        <f>IFERROR(
    IF(
        ISNUMBER(MATCH(E136, Elements!$A$2:$A$200, 0)),
        IF(
            INDEX(Elements!$C$2:$C$200, MATCH(E136, Elements!$A$2:$A$200, 0)) &lt;&gt; "",
            INDEX(Elements!$B$2:$B$200, MATCH(E136, Elements!$A$2:$A$200, 0)),
            "kosong"
        ),
        "tidak ditemukan"
    ),
    "ID tidak ditemukan"
)</f>
        <v>BusinessService</v>
      </c>
      <c r="H136" s="15" t="str">
        <f>IFERROR(
    IF(
        ISNUMBER(MATCH(E136, Elements!$A$2:$A$200, 0)),
        IF(
            INDEX(Elements!$C$2:$C$200, MATCH(E136, Elements!$A$2:$A$200, 0)) &lt;&gt; "",
            INDEX(Elements!$C$2:$C$200, MATCH(E136, Elements!$A$2:$A$200, 0)),
            "kosong"
        ),
        "tidak ditemukan"
    ),
    "ID tidak ditemukan"
)</f>
        <v>Insurance Application Service</v>
      </c>
      <c r="I136" s="15" t="str">
        <f>IFERROR(
    IF(
        ISNUMBER(MATCH(F136, Elements!$A$2:$A$200, 0)),
        IF(
            INDEX(Elements!$C$2:$C$200, MATCH(F136, Elements!$A$2:$A$200, 0)) &lt;&gt; "",
            INDEX(Elements!$B$2:$B$200, MATCH(F136, Elements!$A$2:$A$200, 0)),
            "kosong"
        ),
        "tidak ditemukan"
    ),
    "ID tidak ditemukan"
)</f>
        <v>BusinessProcess</v>
      </c>
      <c r="J136" s="15" t="str">
        <f>IFERROR(
    IF(
        ISNUMBER(MATCH(F136, Elements!$A$2:$A$200, 0)),
        IF(
            INDEX(Elements!$C$2:$C$200, MATCH(F136, Elements!$A$2:$A$200, 0)) &lt;&gt; "",
            INDEX(Elements!$C$2:$C$200, MATCH(F136, Elements!$A$2:$A$200, 0)),
            "kosong"
        ),
        "tidak ditemukan"
    ),
    "ID tidak ditemukan"
)</f>
        <v>Register</v>
      </c>
      <c r="K136" s="15" t="str" cm="1">
        <f t="array" ref="K136">IF(
    AND(
        ISNUMBER(MATCH(SUBSTITUTE(G136, " ", ""), SUBSTITUTE(Sheet2!$AK$5:$AK$13, " ", ""), 0)),
        ISNUMBER(MATCH(SUBSTITUTE(I136, " ", ""), SUBSTITUTE(Sheet2!$AL$4:$BB$4, " ", ""), 0))
    ),
    IF(
        ISNUMBER(MATCH(B136, Sheet2!$BE$3:$BE$13, 0)),
        IF(
            ISNUMBER(MATCH(INDEX(Sheet2!$BD$3:$BD$13, MATCH(B136, Sheet2!$BE$3:$BE$13, 0)), Sheet2!$BD$3:$BD$13, 0)),
            "True",
            "False"
        ),
        "False"
    ),
    "Bukan pasangan yang dicari"
)</f>
        <v>Bukan pasangan yang dicari</v>
      </c>
      <c r="L136" s="15" t="str" cm="1">
        <f t="array" ref="L136">IF(
    AND(
        ISNUMBER(MATCH(SUBSTITUTE(G136, " ", ""), SUBSTITUTE(Sheet2!$AK$19:$AK$35, " ", ""), 0)),
        ISNUMBER(MATCH(SUBSTITUTE(I136, " ", ""), SUBSTITUTE(Sheet2!$AL$18:$AT$18, " ", ""), 0))
    ),
    IF(
        ISNUMBER(MATCH(B136, Sheet2!$BE$3:$BE$13, 0)),
        IF(
            ISNUMBER(MATCH(INDEX(Sheet2!$BD$3:$BD$13, MATCH(B136, Sheet2!$BE$3:$BE$13, 0)), Sheet2!$BD$3:$BD$13, 0)),
            "True",
            "False"
        ),
        "False"
    ),
    "Bukan pasangan yang dicari"
)</f>
        <v>Bukan pasangan yang dicari</v>
      </c>
    </row>
    <row r="137" spans="1:12" hidden="1" x14ac:dyDescent="0.25">
      <c r="A137">
        <v>1446</v>
      </c>
      <c r="B137" t="s">
        <v>11</v>
      </c>
      <c r="E137">
        <v>1220</v>
      </c>
      <c r="F137">
        <v>564</v>
      </c>
      <c r="G137" s="15" t="str">
        <f>IFERROR(
    IF(
        ISNUMBER(MATCH(E137, Elements!$A$2:$A$200, 0)),
        IF(
            INDEX(Elements!$C$2:$C$200, MATCH(E137, Elements!$A$2:$A$200, 0)) &lt;&gt; "",
            INDEX(Elements!$B$2:$B$200, MATCH(E137, Elements!$A$2:$A$200, 0)),
            "kosong"
        ),
        "tidak ditemukan"
    ),
    "ID tidak ditemukan"
)</f>
        <v>BusinessService</v>
      </c>
      <c r="H137" s="15" t="str">
        <f>IFERROR(
    IF(
        ISNUMBER(MATCH(E137, Elements!$A$2:$A$200, 0)),
        IF(
            INDEX(Elements!$C$2:$C$200, MATCH(E137, Elements!$A$2:$A$200, 0)) &lt;&gt; "",
            INDEX(Elements!$C$2:$C$200, MATCH(E137, Elements!$A$2:$A$200, 0)),
            "kosong"
        ),
        "tidak ditemukan"
    ),
    "ID tidak ditemukan"
)</f>
        <v>Customer data mutation Service</v>
      </c>
      <c r="I137" s="15" t="str">
        <f>IFERROR(
    IF(
        ISNUMBER(MATCH(F137, Elements!$A$2:$A$200, 0)),
        IF(
            INDEX(Elements!$C$2:$C$200, MATCH(F137, Elements!$A$2:$A$200, 0)) &lt;&gt; "",
            INDEX(Elements!$B$2:$B$200, MATCH(F137, Elements!$A$2:$A$200, 0)),
            "kosong"
        ),
        "tidak ditemukan"
    ),
    "ID tidak ditemukan"
)</f>
        <v>BusinessProcess</v>
      </c>
      <c r="J137" s="15" t="str">
        <f>IFERROR(
    IF(
        ISNUMBER(MATCH(F137, Elements!$A$2:$A$200, 0)),
        IF(
            INDEX(Elements!$C$2:$C$200, MATCH(F137, Elements!$A$2:$A$200, 0)) &lt;&gt; "",
            INDEX(Elements!$C$2:$C$200, MATCH(F137, Elements!$A$2:$A$200, 0)),
            "kosong"
        ),
        "tidak ditemukan"
    ),
    "ID tidak ditemukan"
)</f>
        <v>Register</v>
      </c>
      <c r="K137" s="15" t="str" cm="1">
        <f t="array" ref="K137">IF(
    AND(
        ISNUMBER(MATCH(SUBSTITUTE(G137, " ", ""), SUBSTITUTE(Sheet2!$AK$5:$AK$13, " ", ""), 0)),
        ISNUMBER(MATCH(SUBSTITUTE(I137, " ", ""), SUBSTITUTE(Sheet2!$AL$4:$BB$4, " ", ""), 0))
    ),
    IF(
        ISNUMBER(MATCH(B137, Sheet2!$BE$3:$BE$13, 0)),
        IF(
            ISNUMBER(MATCH(INDEX(Sheet2!$BD$3:$BD$13, MATCH(B137, Sheet2!$BE$3:$BE$13, 0)), Sheet2!$BD$3:$BD$13, 0)),
            "True",
            "False"
        ),
        "False"
    ),
    "Bukan pasangan yang dicari"
)</f>
        <v>Bukan pasangan yang dicari</v>
      </c>
      <c r="L137" s="15" t="str" cm="1">
        <f t="array" ref="L137">IF(
    AND(
        ISNUMBER(MATCH(SUBSTITUTE(G137, " ", ""), SUBSTITUTE(Sheet2!$AK$19:$AK$35, " ", ""), 0)),
        ISNUMBER(MATCH(SUBSTITUTE(I137, " ", ""), SUBSTITUTE(Sheet2!$AL$18:$AT$18, " ", ""), 0))
    ),
    IF(
        ISNUMBER(MATCH(B137, Sheet2!$BE$3:$BE$13, 0)),
        IF(
            ISNUMBER(MATCH(INDEX(Sheet2!$BD$3:$BD$13, MATCH(B137, Sheet2!$BE$3:$BE$13, 0)), Sheet2!$BD$3:$BD$13, 0)),
            "True",
            "False"
        ),
        "False"
    ),
    "Bukan pasangan yang dicari"
)</f>
        <v>Bukan pasangan yang dicari</v>
      </c>
    </row>
    <row r="138" spans="1:12" hidden="1" x14ac:dyDescent="0.25">
      <c r="A138">
        <v>1448</v>
      </c>
      <c r="B138" t="s">
        <v>11</v>
      </c>
      <c r="E138">
        <v>1208</v>
      </c>
      <c r="F138">
        <v>588</v>
      </c>
      <c r="G138" s="15" t="str">
        <f>IFERROR(
    IF(
        ISNUMBER(MATCH(E138, Elements!$A$2:$A$200, 0)),
        IF(
            INDEX(Elements!$C$2:$C$200, MATCH(E138, Elements!$A$2:$A$200, 0)) &lt;&gt; "",
            INDEX(Elements!$B$2:$B$200, MATCH(E138, Elements!$A$2:$A$200, 0)),
            "kosong"
        ),
        "tidak ditemukan"
    ),
    "ID tidak ditemukan"
)</f>
        <v>BusinessService</v>
      </c>
      <c r="H138" s="15" t="str">
        <f>IFERROR(
    IF(
        ISNUMBER(MATCH(E138, Elements!$A$2:$A$200, 0)),
        IF(
            INDEX(Elements!$C$2:$C$200, MATCH(E138, Elements!$A$2:$A$200, 0)) &lt;&gt; "",
            INDEX(Elements!$C$2:$C$200, MATCH(E138, Elements!$A$2:$A$200, 0)),
            "kosong"
        ),
        "tidak ditemukan"
    ),
    "ID tidak ditemukan"
)</f>
        <v>Premium Payment Service</v>
      </c>
      <c r="I138" s="15" t="str">
        <f>IFERROR(
    IF(
        ISNUMBER(MATCH(F138, Elements!$A$2:$A$200, 0)),
        IF(
            INDEX(Elements!$C$2:$C$200, MATCH(F138, Elements!$A$2:$A$200, 0)) &lt;&gt; "",
            INDEX(Elements!$B$2:$B$200, MATCH(F138, Elements!$A$2:$A$200, 0)),
            "kosong"
        ),
        "tidak ditemukan"
    ),
    "ID tidak ditemukan"
)</f>
        <v>BusinessProcess</v>
      </c>
      <c r="J138" s="15" t="str">
        <f>IFERROR(
    IF(
        ISNUMBER(MATCH(F138, Elements!$A$2:$A$200, 0)),
        IF(
            INDEX(Elements!$C$2:$C$200, MATCH(F138, Elements!$A$2:$A$200, 0)) &lt;&gt; "",
            INDEX(Elements!$C$2:$C$200, MATCH(F138, Elements!$A$2:$A$200, 0)),
            "kosong"
        ),
        "tidak ditemukan"
    ),
    "ID tidak ditemukan"
)</f>
        <v>Pay</v>
      </c>
      <c r="K138" s="15" t="str" cm="1">
        <f t="array" ref="K138">IF(
    AND(
        ISNUMBER(MATCH(SUBSTITUTE(G138, " ", ""), SUBSTITUTE(Sheet2!$AK$5:$AK$13, " ", ""), 0)),
        ISNUMBER(MATCH(SUBSTITUTE(I138, " ", ""), SUBSTITUTE(Sheet2!$AL$4:$BB$4, " ", ""), 0))
    ),
    IF(
        ISNUMBER(MATCH(B138, Sheet2!$BE$3:$BE$13, 0)),
        IF(
            ISNUMBER(MATCH(INDEX(Sheet2!$BD$3:$BD$13, MATCH(B138, Sheet2!$BE$3:$BE$13, 0)), Sheet2!$BD$3:$BD$13, 0)),
            "True",
            "False"
        ),
        "False"
    ),
    "Bukan pasangan yang dicari"
)</f>
        <v>Bukan pasangan yang dicari</v>
      </c>
      <c r="L138" s="15" t="str" cm="1">
        <f t="array" ref="L138">IF(
    AND(
        ISNUMBER(MATCH(SUBSTITUTE(G138, " ", ""), SUBSTITUTE(Sheet2!$AK$19:$AK$35, " ", ""), 0)),
        ISNUMBER(MATCH(SUBSTITUTE(I138, " ", ""), SUBSTITUTE(Sheet2!$AL$18:$AT$18, " ", ""), 0))
    ),
    IF(
        ISNUMBER(MATCH(B138, Sheet2!$BE$3:$BE$13, 0)),
        IF(
            ISNUMBER(MATCH(INDEX(Sheet2!$BD$3:$BD$13, MATCH(B138, Sheet2!$BE$3:$BE$13, 0)), Sheet2!$BD$3:$BD$13, 0)),
            "True",
            "False"
        ),
        "False"
    ),
    "Bukan pasangan yang dicari"
)</f>
        <v>Bukan pasangan yang dicari</v>
      </c>
    </row>
    <row r="139" spans="1:12" hidden="1" x14ac:dyDescent="0.25">
      <c r="A139">
        <v>1442</v>
      </c>
      <c r="B139" t="s">
        <v>11</v>
      </c>
      <c r="E139">
        <v>1226</v>
      </c>
      <c r="F139">
        <v>1368</v>
      </c>
      <c r="G139" s="15" t="str">
        <f>IFERROR(
    IF(
        ISNUMBER(MATCH(E139, Elements!$A$2:$A$200, 0)),
        IF(
            INDEX(Elements!$C$2:$C$200, MATCH(E139, Elements!$A$2:$A$200, 0)) &lt;&gt; "",
            INDEX(Elements!$B$2:$B$200, MATCH(E139, Elements!$A$2:$A$200, 0)),
            "kosong"
        ),
        "tidak ditemukan"
    ),
    "ID tidak ditemukan"
)</f>
        <v>BusinessService</v>
      </c>
      <c r="H139" s="15" t="str">
        <f>IFERROR(
    IF(
        ISNUMBER(MATCH(E139, Elements!$A$2:$A$200, 0)),
        IF(
            INDEX(Elements!$C$2:$C$200, MATCH(E139, Elements!$A$2:$A$200, 0)) &lt;&gt; "",
            INDEX(Elements!$C$2:$C$200, MATCH(E139, Elements!$A$2:$A$200, 0)),
            "kosong"
        ),
        "tidak ditemukan"
    ),
    "ID tidak ditemukan"
)</f>
        <v>Claims Payment Service</v>
      </c>
      <c r="I139" s="15" t="str">
        <f>IFERROR(
    IF(
        ISNUMBER(MATCH(F139, Elements!$A$2:$A$200, 0)),
        IF(
            INDEX(Elements!$C$2:$C$200, MATCH(F139, Elements!$A$2:$A$200, 0)) &lt;&gt; "",
            INDEX(Elements!$B$2:$B$200, MATCH(F139, Elements!$A$2:$A$200, 0)),
            "kosong"
        ),
        "tidak ditemukan"
    ),
    "ID tidak ditemukan"
)</f>
        <v>BusinessRole</v>
      </c>
      <c r="J139" s="15" t="str">
        <f>IFERROR(
    IF(
        ISNUMBER(MATCH(F139, Elements!$A$2:$A$200, 0)),
        IF(
            INDEX(Elements!$C$2:$C$200, MATCH(F139, Elements!$A$2:$A$200, 0)) &lt;&gt; "",
            INDEX(Elements!$C$2:$C$200, MATCH(F139, Elements!$A$2:$A$200, 0)),
            "kosong"
        ),
        "tidak ditemukan"
    ),
    "ID tidak ditemukan"
)</f>
        <v>Insurant</v>
      </c>
      <c r="K139" s="15" t="str" cm="1">
        <f t="array" ref="K139">IF(
    AND(
        ISNUMBER(MATCH(SUBSTITUTE(G139, " ", ""), SUBSTITUTE(Sheet2!$AK$5:$AK$13, " ", ""), 0)),
        ISNUMBER(MATCH(SUBSTITUTE(I139, " ", ""), SUBSTITUTE(Sheet2!$AL$4:$BB$4, " ", ""), 0))
    ),
    IF(
        ISNUMBER(MATCH(B139, Sheet2!$BE$3:$BE$13, 0)),
        IF(
            ISNUMBER(MATCH(INDEX(Sheet2!$BD$3:$BD$13, MATCH(B139, Sheet2!$BE$3:$BE$13, 0)), Sheet2!$BD$3:$BD$13, 0)),
            "True",
            "False"
        ),
        "False"
    ),
    "Bukan pasangan yang dicari"
)</f>
        <v>Bukan pasangan yang dicari</v>
      </c>
      <c r="L139" s="15" t="str" cm="1">
        <f t="array" ref="L139">IF(
    AND(
        ISNUMBER(MATCH(SUBSTITUTE(G139, " ", ""), SUBSTITUTE(Sheet2!$AK$19:$AK$35, " ", ""), 0)),
        ISNUMBER(MATCH(SUBSTITUTE(I139, " ", ""), SUBSTITUTE(Sheet2!$AL$18:$AT$18, " ", ""), 0))
    ),
    IF(
        ISNUMBER(MATCH(B139, Sheet2!$BE$3:$BE$13, 0)),
        IF(
            ISNUMBER(MATCH(INDEX(Sheet2!$BD$3:$BD$13, MATCH(B139, Sheet2!$BE$3:$BE$13, 0)), Sheet2!$BD$3:$BD$13, 0)),
            "True",
            "False"
        ),
        "False"
    ),
    "Bukan pasangan yang dicari"
)</f>
        <v>Bukan pasangan yang dicari</v>
      </c>
    </row>
    <row r="140" spans="1:12" hidden="1" x14ac:dyDescent="0.25">
      <c r="A140">
        <v>1440</v>
      </c>
      <c r="B140" t="s">
        <v>11</v>
      </c>
      <c r="E140">
        <v>1214</v>
      </c>
      <c r="F140">
        <v>1368</v>
      </c>
      <c r="G140" s="15" t="str">
        <f>IFERROR(
    IF(
        ISNUMBER(MATCH(E140, Elements!$A$2:$A$200, 0)),
        IF(
            INDEX(Elements!$C$2:$C$200, MATCH(E140, Elements!$A$2:$A$200, 0)) &lt;&gt; "",
            INDEX(Elements!$B$2:$B$200, MATCH(E140, Elements!$A$2:$A$200, 0)),
            "kosong"
        ),
        "tidak ditemukan"
    ),
    "ID tidak ditemukan"
)</f>
        <v>BusinessService</v>
      </c>
      <c r="H140" s="15" t="str">
        <f>IFERROR(
    IF(
        ISNUMBER(MATCH(E140, Elements!$A$2:$A$200, 0)),
        IF(
            INDEX(Elements!$C$2:$C$200, MATCH(E140, Elements!$A$2:$A$200, 0)) &lt;&gt; "",
            INDEX(Elements!$C$2:$C$200, MATCH(E140, Elements!$A$2:$A$200, 0)),
            "kosong"
        ),
        "tidak ditemukan"
    ),
    "ID tidak ditemukan"
)</f>
        <v>Customer Information Service</v>
      </c>
      <c r="I140" s="15" t="str">
        <f>IFERROR(
    IF(
        ISNUMBER(MATCH(F140, Elements!$A$2:$A$200, 0)),
        IF(
            INDEX(Elements!$C$2:$C$200, MATCH(F140, Elements!$A$2:$A$200, 0)) &lt;&gt; "",
            INDEX(Elements!$B$2:$B$200, MATCH(F140, Elements!$A$2:$A$200, 0)),
            "kosong"
        ),
        "tidak ditemukan"
    ),
    "ID tidak ditemukan"
)</f>
        <v>BusinessRole</v>
      </c>
      <c r="J140" s="15" t="str">
        <f>IFERROR(
    IF(
        ISNUMBER(MATCH(F140, Elements!$A$2:$A$200, 0)),
        IF(
            INDEX(Elements!$C$2:$C$200, MATCH(F140, Elements!$A$2:$A$200, 0)) &lt;&gt; "",
            INDEX(Elements!$C$2:$C$200, MATCH(F140, Elements!$A$2:$A$200, 0)),
            "kosong"
        ),
        "tidak ditemukan"
    ),
    "ID tidak ditemukan"
)</f>
        <v>Insurant</v>
      </c>
      <c r="K140" s="15" t="str" cm="1">
        <f t="array" ref="K140">IF(
    AND(
        ISNUMBER(MATCH(SUBSTITUTE(G140, " ", ""), SUBSTITUTE(Sheet2!$AK$5:$AK$13, " ", ""), 0)),
        ISNUMBER(MATCH(SUBSTITUTE(I140, " ", ""), SUBSTITUTE(Sheet2!$AL$4:$BB$4, " ", ""), 0))
    ),
    IF(
        ISNUMBER(MATCH(B140, Sheet2!$BE$3:$BE$13, 0)),
        IF(
            ISNUMBER(MATCH(INDEX(Sheet2!$BD$3:$BD$13, MATCH(B140, Sheet2!$BE$3:$BE$13, 0)), Sheet2!$BD$3:$BD$13, 0)),
            "True",
            "False"
        ),
        "False"
    ),
    "Bukan pasangan yang dicari"
)</f>
        <v>Bukan pasangan yang dicari</v>
      </c>
      <c r="L140" s="15" t="str" cm="1">
        <f t="array" ref="L140">IF(
    AND(
        ISNUMBER(MATCH(SUBSTITUTE(G140, " ", ""), SUBSTITUTE(Sheet2!$AK$19:$AK$35, " ", ""), 0)),
        ISNUMBER(MATCH(SUBSTITUTE(I140, " ", ""), SUBSTITUTE(Sheet2!$AL$18:$AT$18, " ", ""), 0))
    ),
    IF(
        ISNUMBER(MATCH(B140, Sheet2!$BE$3:$BE$13, 0)),
        IF(
            ISNUMBER(MATCH(INDEX(Sheet2!$BD$3:$BD$13, MATCH(B140, Sheet2!$BE$3:$BE$13, 0)), Sheet2!$BD$3:$BD$13, 0)),
            "True",
            "False"
        ),
        "False"
    ),
    "Bukan pasangan yang dicari"
)</f>
        <v>Bukan pasangan yang dicari</v>
      </c>
    </row>
    <row r="141" spans="1:12" hidden="1" x14ac:dyDescent="0.25">
      <c r="A141" t="s">
        <v>279</v>
      </c>
      <c r="B141" t="s">
        <v>11</v>
      </c>
      <c r="E141">
        <v>1407</v>
      </c>
      <c r="F141">
        <v>612</v>
      </c>
      <c r="G141" s="15" t="str">
        <f>IFERROR(
    IF(
        ISNUMBER(MATCH(E141, Elements!$A$2:$A$200, 0)),
        IF(
            INDEX(Elements!$C$2:$C$200, MATCH(E141, Elements!$A$2:$A$200, 0)) &lt;&gt; "",
            INDEX(Elements!$B$2:$B$200, MATCH(E141, Elements!$A$2:$A$200, 0)),
            "kosong"
        ),
        "tidak ditemukan"
    ),
    "ID tidak ditemukan"
)</f>
        <v>ApplicationService</v>
      </c>
      <c r="H141" s="15" t="str">
        <f>IFERROR(
    IF(
        ISNUMBER(MATCH(E141, Elements!$A$2:$A$200, 0)),
        IF(
            INDEX(Elements!$C$2:$C$200, MATCH(E141, Elements!$A$2:$A$200, 0)) &lt;&gt; "",
            INDEX(Elements!$C$2:$C$200, MATCH(E141, Elements!$A$2:$A$200, 0)),
            "kosong"
        ),
        "tidak ditemukan"
    ),
    "ID tidak ditemukan"
)</f>
        <v>CIS</v>
      </c>
      <c r="I141" s="15" t="str">
        <f>IFERROR(
    IF(
        ISNUMBER(MATCH(F141, Elements!$A$2:$A$200, 0)),
        IF(
            INDEX(Elements!$C$2:$C$200, MATCH(F141, Elements!$A$2:$A$200, 0)) &lt;&gt; "",
            INDEX(Elements!$B$2:$B$200, MATCH(F141, Elements!$A$2:$A$200, 0)),
            "kosong"
        ),
        "tidak ditemukan"
    ),
    "ID tidak ditemukan"
)</f>
        <v>BusinessProcess</v>
      </c>
      <c r="J141" s="15" t="str">
        <f>IFERROR(
    IF(
        ISNUMBER(MATCH(F141, Elements!$A$2:$A$200, 0)),
        IF(
            INDEX(Elements!$C$2:$C$200, MATCH(F141, Elements!$A$2:$A$200, 0)) &lt;&gt; "",
            INDEX(Elements!$C$2:$C$200, MATCH(F141, Elements!$A$2:$A$200, 0)),
            "kosong"
        ),
        "tidak ditemukan"
    ),
    "ID tidak ditemukan"
)</f>
        <v>Create Contract</v>
      </c>
      <c r="K141" s="15" t="str" cm="1">
        <f t="array" ref="K141">IF(
    AND(
        ISNUMBER(MATCH(SUBSTITUTE(G141, " ", ""), SUBSTITUTE(Sheet2!$AK$5:$AK$13, " ", ""), 0)),
        ISNUMBER(MATCH(SUBSTITUTE(I141, " ", ""), SUBSTITUTE(Sheet2!$AL$4:$BB$4, " ", ""), 0))
    ),
    IF(
        ISNUMBER(MATCH(B141, Sheet2!$BE$3:$BE$13, 0)),
        IF(
            ISNUMBER(MATCH(INDEX(Sheet2!$BD$3:$BD$13, MATCH(B141, Sheet2!$BE$3:$BE$13, 0)), Sheet2!$BD$3:$BD$13, 0)),
            "True",
            "False"
        ),
        "False"
    ),
    "Bukan pasangan yang dicari"
)</f>
        <v>Bukan pasangan yang dicari</v>
      </c>
      <c r="L141" s="15" t="str" cm="1">
        <f t="array" ref="L141">IF(
    AND(
        ISNUMBER(MATCH(SUBSTITUTE(G141, " ", ""), SUBSTITUTE(Sheet2!$AK$19:$AK$35, " ", ""), 0)),
        ISNUMBER(MATCH(SUBSTITUTE(I141, " ", ""), SUBSTITUTE(Sheet2!$AL$18:$AT$18, " ", ""), 0))
    ),
    IF(
        ISNUMBER(MATCH(B141, Sheet2!$BE$3:$BE$13, 0)),
        IF(
            ISNUMBER(MATCH(INDEX(Sheet2!$BD$3:$BD$13, MATCH(B141, Sheet2!$BE$3:$BE$13, 0)), Sheet2!$BD$3:$BD$13, 0)),
            "True",
            "False"
        ),
        "False"
    ),
    "Bukan pasangan yang dicari"
)</f>
        <v>Bukan pasangan yang dicari</v>
      </c>
    </row>
    <row r="142" spans="1:12" hidden="1" x14ac:dyDescent="0.25">
      <c r="A142">
        <v>1731</v>
      </c>
      <c r="B142" t="s">
        <v>11</v>
      </c>
      <c r="E142">
        <v>935</v>
      </c>
      <c r="F142">
        <v>722</v>
      </c>
      <c r="G142" s="15" t="str">
        <f>IFERROR(
    IF(
        ISNUMBER(MATCH(E142, Elements!$A$2:$A$200, 0)),
        IF(
            INDEX(Elements!$C$2:$C$200, MATCH(E142, Elements!$A$2:$A$200, 0)) &lt;&gt; "",
            INDEX(Elements!$B$2:$B$200, MATCH(E142, Elements!$A$2:$A$200, 0)),
            "kosong"
        ),
        "tidak ditemukan"
    ),
    "ID tidak ditemukan"
)</f>
        <v>ApplicationService</v>
      </c>
      <c r="H142" s="15" t="str">
        <f>IFERROR(
    IF(
        ISNUMBER(MATCH(E142, Elements!$A$2:$A$200, 0)),
        IF(
            INDEX(Elements!$C$2:$C$200, MATCH(E142, Elements!$A$2:$A$200, 0)) &lt;&gt; "",
            INDEX(Elements!$C$2:$C$200, MATCH(E142, Elements!$A$2:$A$200, 0)),
            "kosong"
        ),
        "tidak ditemukan"
    ),
    "ID tidak ditemukan"
)</f>
        <v>Policy Creation Service</v>
      </c>
      <c r="I142" s="15" t="str">
        <f>IFERROR(
    IF(
        ISNUMBER(MATCH(F142, Elements!$A$2:$A$200, 0)),
        IF(
            INDEX(Elements!$C$2:$C$200, MATCH(F142, Elements!$A$2:$A$200, 0)) &lt;&gt; "",
            INDEX(Elements!$B$2:$B$200, MATCH(F142, Elements!$A$2:$A$200, 0)),
            "kosong"
        ),
        "tidak ditemukan"
    ),
    "ID tidak ditemukan"
)</f>
        <v>BusinessInteraction</v>
      </c>
      <c r="J142" s="15" t="str">
        <f>IFERROR(
    IF(
        ISNUMBER(MATCH(F142, Elements!$A$2:$A$200, 0)),
        IF(
            INDEX(Elements!$C$2:$C$200, MATCH(F142, Elements!$A$2:$A$200, 0)) &lt;&gt; "",
            INDEX(Elements!$C$2:$C$200, MATCH(F142, Elements!$A$2:$A$200, 0)),
            "kosong"
        ),
        "tidak ditemukan"
    ),
    "ID tidak ditemukan"
)</f>
        <v>Check and  Sign Contract</v>
      </c>
      <c r="K142" s="15" t="str" cm="1">
        <f t="array" ref="K142">IF(
    AND(
        ISNUMBER(MATCH(SUBSTITUTE(G142, " ", ""), SUBSTITUTE(Sheet2!$AK$5:$AK$13, " ", ""), 0)),
        ISNUMBER(MATCH(SUBSTITUTE(I142, " ", ""), SUBSTITUTE(Sheet2!$AL$4:$BB$4, " ", ""), 0))
    ),
    IF(
        ISNUMBER(MATCH(B142, Sheet2!$BE$3:$BE$13, 0)),
        IF(
            ISNUMBER(MATCH(INDEX(Sheet2!$BD$3:$BD$13, MATCH(B142, Sheet2!$BE$3:$BE$13, 0)), Sheet2!$BD$3:$BD$13, 0)),
            "True",
            "False"
        ),
        "False"
    ),
    "Bukan pasangan yang dicari"
)</f>
        <v>Bukan pasangan yang dicari</v>
      </c>
      <c r="L142" s="15" t="str" cm="1">
        <f t="array" ref="L142">IF(
    AND(
        ISNUMBER(MATCH(SUBSTITUTE(G142, " ", ""), SUBSTITUTE(Sheet2!$AK$19:$AK$35, " ", ""), 0)),
        ISNUMBER(MATCH(SUBSTITUTE(I142, " ", ""), SUBSTITUTE(Sheet2!$AL$18:$AT$18, " ", ""), 0))
    ),
    IF(
        ISNUMBER(MATCH(B142, Sheet2!$BE$3:$BE$13, 0)),
        IF(
            ISNUMBER(MATCH(INDEX(Sheet2!$BD$3:$BD$13, MATCH(B142, Sheet2!$BE$3:$BE$13, 0)), Sheet2!$BD$3:$BD$13, 0)),
            "True",
            "False"
        ),
        "False"
    ),
    "Bukan pasangan yang dicari"
)</f>
        <v>Bukan pasangan yang dicari</v>
      </c>
    </row>
    <row r="143" spans="1:12" hidden="1" x14ac:dyDescent="0.25">
      <c r="A143">
        <v>1733</v>
      </c>
      <c r="B143" t="s">
        <v>11</v>
      </c>
      <c r="E143">
        <v>1414</v>
      </c>
      <c r="F143">
        <v>721</v>
      </c>
      <c r="G143" s="15" t="str">
        <f>IFERROR(
    IF(
        ISNUMBER(MATCH(E143, Elements!$A$2:$A$200, 0)),
        IF(
            INDEX(Elements!$C$2:$C$200, MATCH(E143, Elements!$A$2:$A$200, 0)) &lt;&gt; "",
            INDEX(Elements!$B$2:$B$200, MATCH(E143, Elements!$A$2:$A$200, 0)),
            "kosong"
        ),
        "tidak ditemukan"
    ),
    "ID tidak ditemukan"
)</f>
        <v>ApplicationService</v>
      </c>
      <c r="H143" s="15" t="str">
        <f>IFERROR(
    IF(
        ISNUMBER(MATCH(E143, Elements!$A$2:$A$200, 0)),
        IF(
            INDEX(Elements!$C$2:$C$200, MATCH(E143, Elements!$A$2:$A$200, 0)) &lt;&gt; "",
            INDEX(Elements!$C$2:$C$200, MATCH(E143, Elements!$A$2:$A$200, 0)),
            "kosong"
        ),
        "tidak ditemukan"
    ),
    "ID tidak ditemukan"
)</f>
        <v>Claim InfoServ</v>
      </c>
      <c r="I143" s="15" t="str">
        <f>IFERROR(
    IF(
        ISNUMBER(MATCH(F143, Elements!$A$2:$A$200, 0)),
        IF(
            INDEX(Elements!$C$2:$C$200, MATCH(F143, Elements!$A$2:$A$200, 0)) &lt;&gt; "",
            INDEX(Elements!$B$2:$B$200, MATCH(F143, Elements!$A$2:$A$200, 0)),
            "kosong"
        ),
        "tidak ditemukan"
    ),
    "ID tidak ditemukan"
)</f>
        <v>BusinessInteraction</v>
      </c>
      <c r="J143" s="15" t="str">
        <f>IFERROR(
    IF(
        ISNUMBER(MATCH(F143, Elements!$A$2:$A$200, 0)),
        IF(
            INDEX(Elements!$C$2:$C$200, MATCH(F143, Elements!$A$2:$A$200, 0)) &lt;&gt; "",
            INDEX(Elements!$C$2:$C$200, MATCH(F143, Elements!$A$2:$A$200, 0)),
            "kosong"
        ),
        "tidak ditemukan"
    ),
    "ID tidak ditemukan"
)</f>
        <v>Formalise Request</v>
      </c>
      <c r="K143" s="15" t="str" cm="1">
        <f t="array" ref="K143">IF(
    AND(
        ISNUMBER(MATCH(SUBSTITUTE(G143, " ", ""), SUBSTITUTE(Sheet2!$AK$5:$AK$13, " ", ""), 0)),
        ISNUMBER(MATCH(SUBSTITUTE(I143, " ", ""), SUBSTITUTE(Sheet2!$AL$4:$BB$4, " ", ""), 0))
    ),
    IF(
        ISNUMBER(MATCH(B143, Sheet2!$BE$3:$BE$13, 0)),
        IF(
            ISNUMBER(MATCH(INDEX(Sheet2!$BD$3:$BD$13, MATCH(B143, Sheet2!$BE$3:$BE$13, 0)), Sheet2!$BD$3:$BD$13, 0)),
            "True",
            "False"
        ),
        "False"
    ),
    "Bukan pasangan yang dicari"
)</f>
        <v>Bukan pasangan yang dicari</v>
      </c>
      <c r="L143" s="15" t="str" cm="1">
        <f t="array" ref="L143">IF(
    AND(
        ISNUMBER(MATCH(SUBSTITUTE(G143, " ", ""), SUBSTITUTE(Sheet2!$AK$19:$AK$35, " ", ""), 0)),
        ISNUMBER(MATCH(SUBSTITUTE(I143, " ", ""), SUBSTITUTE(Sheet2!$AL$18:$AT$18, " ", ""), 0))
    ),
    IF(
        ISNUMBER(MATCH(B143, Sheet2!$BE$3:$BE$13, 0)),
        IF(
            ISNUMBER(MATCH(INDEX(Sheet2!$BD$3:$BD$13, MATCH(B143, Sheet2!$BE$3:$BE$13, 0)), Sheet2!$BD$3:$BD$13, 0)),
            "True",
            "False"
        ),
        "False"
    ),
    "Bukan pasangan yang dicari"
)</f>
        <v>Bukan pasangan yang dicari</v>
      </c>
    </row>
    <row r="144" spans="1:12" hidden="1" x14ac:dyDescent="0.25">
      <c r="A144">
        <v>1428</v>
      </c>
      <c r="B144" t="s">
        <v>11</v>
      </c>
      <c r="E144">
        <v>1414</v>
      </c>
      <c r="F144">
        <v>1399</v>
      </c>
      <c r="G144" s="15" t="str">
        <f>IFERROR(
    IF(
        ISNUMBER(MATCH(E144, Elements!$A$2:$A$200, 0)),
        IF(
            INDEX(Elements!$C$2:$C$200, MATCH(E144, Elements!$A$2:$A$200, 0)) &lt;&gt; "",
            INDEX(Elements!$B$2:$B$200, MATCH(E144, Elements!$A$2:$A$200, 0)),
            "kosong"
        ),
        "tidak ditemukan"
    ),
    "ID tidak ditemukan"
)</f>
        <v>ApplicationService</v>
      </c>
      <c r="H144" s="15" t="str">
        <f>IFERROR(
    IF(
        ISNUMBER(MATCH(E144, Elements!$A$2:$A$200, 0)),
        IF(
            INDEX(Elements!$C$2:$C$200, MATCH(E144, Elements!$A$2:$A$200, 0)) &lt;&gt; "",
            INDEX(Elements!$C$2:$C$200, MATCH(E144, Elements!$A$2:$A$200, 0)),
            "kosong"
        ),
        "tidak ditemukan"
    ),
    "ID tidak ditemukan"
)</f>
        <v>Claim InfoServ</v>
      </c>
      <c r="I144" s="15" t="str">
        <f>IFERROR(
    IF(
        ISNUMBER(MATCH(F144, Elements!$A$2:$A$200, 0)),
        IF(
            INDEX(Elements!$C$2:$C$200, MATCH(F144, Elements!$A$2:$A$200, 0)) &lt;&gt; "",
            INDEX(Elements!$B$2:$B$200, MATCH(F144, Elements!$A$2:$A$200, 0)),
            "kosong"
        ),
        "tidak ditemukan"
    ),
    "ID tidak ditemukan"
)</f>
        <v>ApplicationComponent</v>
      </c>
      <c r="J144" s="15" t="str">
        <f>IFERROR(
    IF(
        ISNUMBER(MATCH(F144, Elements!$A$2:$A$200, 0)),
        IF(
            INDEX(Elements!$C$2:$C$200, MATCH(F144, Elements!$A$2:$A$200, 0)) &lt;&gt; "",
            INDEX(Elements!$C$2:$C$200, MATCH(F144, Elements!$A$2:$A$200, 0)),
            "kosong"
        ),
        "tidak ditemukan"
    ),
    "ID tidak ditemukan"
)</f>
        <v>Financial Application</v>
      </c>
      <c r="K144" s="15" t="str" cm="1">
        <f t="array" ref="K144">IF(
    AND(
        ISNUMBER(MATCH(SUBSTITUTE(G144, " ", ""), SUBSTITUTE(Sheet2!$AK$5:$AK$13, " ", ""), 0)),
        ISNUMBER(MATCH(SUBSTITUTE(I144, " ", ""), SUBSTITUTE(Sheet2!$AL$4:$BB$4, " ", ""), 0))
    ),
    IF(
        ISNUMBER(MATCH(B144, Sheet2!$BE$3:$BE$13, 0)),
        IF(
            ISNUMBER(MATCH(INDEX(Sheet2!$BD$3:$BD$13, MATCH(B144, Sheet2!$BE$3:$BE$13, 0)), Sheet2!$BD$3:$BD$13, 0)),
            "True",
            "False"
        ),
        "False"
    ),
    "Bukan pasangan yang dicari"
)</f>
        <v>Bukan pasangan yang dicari</v>
      </c>
      <c r="L144" s="15" t="str" cm="1">
        <f t="array" ref="L144">IF(
    AND(
        ISNUMBER(MATCH(SUBSTITUTE(G144, " ", ""), SUBSTITUTE(Sheet2!$AK$19:$AK$35, " ", ""), 0)),
        ISNUMBER(MATCH(SUBSTITUTE(I144, " ", ""), SUBSTITUTE(Sheet2!$AL$18:$AT$18, " ", ""), 0))
    ),
    IF(
        ISNUMBER(MATCH(B144, Sheet2!$BE$3:$BE$13, 0)),
        IF(
            ISNUMBER(MATCH(INDEX(Sheet2!$BD$3:$BD$13, MATCH(B144, Sheet2!$BE$3:$BE$13, 0)), Sheet2!$BD$3:$BD$13, 0)),
            "True",
            "False"
        ),
        "False"
    ),
    "Bukan pasangan yang dicari"
)</f>
        <v>Bukan pasangan yang dicari</v>
      </c>
    </row>
    <row r="145" spans="1:12" hidden="1" x14ac:dyDescent="0.25">
      <c r="A145">
        <v>1426</v>
      </c>
      <c r="B145" t="s">
        <v>11</v>
      </c>
      <c r="E145">
        <v>1407</v>
      </c>
      <c r="F145">
        <v>861</v>
      </c>
      <c r="G145" s="15" t="str">
        <f>IFERROR(
    IF(
        ISNUMBER(MATCH(E145, Elements!$A$2:$A$200, 0)),
        IF(
            INDEX(Elements!$C$2:$C$200, MATCH(E145, Elements!$A$2:$A$200, 0)) &lt;&gt; "",
            INDEX(Elements!$B$2:$B$200, MATCH(E145, Elements!$A$2:$A$200, 0)),
            "kosong"
        ),
        "tidak ditemukan"
    ),
    "ID tidak ditemukan"
)</f>
        <v>ApplicationService</v>
      </c>
      <c r="H145" s="15" t="str">
        <f>IFERROR(
    IF(
        ISNUMBER(MATCH(E145, Elements!$A$2:$A$200, 0)),
        IF(
            INDEX(Elements!$C$2:$C$200, MATCH(E145, Elements!$A$2:$A$200, 0)) &lt;&gt; "",
            INDEX(Elements!$C$2:$C$200, MATCH(E145, Elements!$A$2:$A$200, 0)),
            "kosong"
        ),
        "tidak ditemukan"
    ),
    "ID tidak ditemukan"
)</f>
        <v>CIS</v>
      </c>
      <c r="I145" s="15" t="str">
        <f>IFERROR(
    IF(
        ISNUMBER(MATCH(F145, Elements!$A$2:$A$200, 0)),
        IF(
            INDEX(Elements!$C$2:$C$200, MATCH(F145, Elements!$A$2:$A$200, 0)) &lt;&gt; "",
            INDEX(Elements!$B$2:$B$200, MATCH(F145, Elements!$A$2:$A$200, 0)),
            "kosong"
        ),
        "tidak ditemukan"
    ),
    "ID tidak ditemukan"
)</f>
        <v>ApplicationComponent</v>
      </c>
      <c r="J145" s="15" t="str">
        <f>IFERROR(
    IF(
        ISNUMBER(MATCH(F145, Elements!$A$2:$A$200, 0)),
        IF(
            INDEX(Elements!$C$2:$C$200, MATCH(F145, Elements!$A$2:$A$200, 0)) &lt;&gt; "",
            INDEX(Elements!$C$2:$C$200, MATCH(F145, Elements!$A$2:$A$200, 0)),
            "kosong"
        ),
        "tidak ditemukan"
    ),
    "ID tidak ditemukan"
)</f>
        <v>Policy Data Management</v>
      </c>
      <c r="K145" s="15" t="str" cm="1">
        <f t="array" ref="K145">IF(
    AND(
        ISNUMBER(MATCH(SUBSTITUTE(G145, " ", ""), SUBSTITUTE(Sheet2!$AK$5:$AK$13, " ", ""), 0)),
        ISNUMBER(MATCH(SUBSTITUTE(I145, " ", ""), SUBSTITUTE(Sheet2!$AL$4:$BB$4, " ", ""), 0))
    ),
    IF(
        ISNUMBER(MATCH(B145, Sheet2!$BE$3:$BE$13, 0)),
        IF(
            ISNUMBER(MATCH(INDEX(Sheet2!$BD$3:$BD$13, MATCH(B145, Sheet2!$BE$3:$BE$13, 0)), Sheet2!$BD$3:$BD$13, 0)),
            "True",
            "False"
        ),
        "False"
    ),
    "Bukan pasangan yang dicari"
)</f>
        <v>Bukan pasangan yang dicari</v>
      </c>
      <c r="L145" s="15" t="str" cm="1">
        <f t="array" ref="L145">IF(
    AND(
        ISNUMBER(MATCH(SUBSTITUTE(G145, " ", ""), SUBSTITUTE(Sheet2!$AK$19:$AK$35, " ", ""), 0)),
        ISNUMBER(MATCH(SUBSTITUTE(I145, " ", ""), SUBSTITUTE(Sheet2!$AL$18:$AT$18, " ", ""), 0))
    ),
    IF(
        ISNUMBER(MATCH(B145, Sheet2!$BE$3:$BE$13, 0)),
        IF(
            ISNUMBER(MATCH(INDEX(Sheet2!$BD$3:$BD$13, MATCH(B145, Sheet2!$BE$3:$BE$13, 0)), Sheet2!$BD$3:$BD$13, 0)),
            "True",
            "False"
        ),
        "False"
    ),
    "Bukan pasangan yang dicari"
)</f>
        <v>Bukan pasangan yang dicari</v>
      </c>
    </row>
    <row r="146" spans="1:12" hidden="1" x14ac:dyDescent="0.25">
      <c r="A146">
        <v>1821</v>
      </c>
      <c r="B146" t="s">
        <v>11</v>
      </c>
      <c r="E146">
        <v>1793</v>
      </c>
      <c r="F146">
        <v>1800</v>
      </c>
      <c r="G146" s="15" t="str">
        <f>IFERROR(
    IF(
        ISNUMBER(MATCH(E146, Elements!$A$2:$A$200, 0)),
        IF(
            INDEX(Elements!$C$2:$C$200, MATCH(E146, Elements!$A$2:$A$200, 0)) &lt;&gt; "",
            INDEX(Elements!$B$2:$B$200, MATCH(E146, Elements!$A$2:$A$200, 0)),
            "kosong"
        ),
        "tidak ditemukan"
    ),
    "ID tidak ditemukan"
)</f>
        <v>ApplicationComponent</v>
      </c>
      <c r="H146" s="15" t="str">
        <f>IFERROR(
    IF(
        ISNUMBER(MATCH(E146, Elements!$A$2:$A$200, 0)),
        IF(
            INDEX(Elements!$C$2:$C$200, MATCH(E146, Elements!$A$2:$A$200, 0)) &lt;&gt; "",
            INDEX(Elements!$C$2:$C$200, MATCH(E146, Elements!$A$2:$A$200, 0)),
            "kosong"
        ),
        "tidak ditemukan"
    ),
    "ID tidak ditemukan"
)</f>
        <v>Call center application</v>
      </c>
      <c r="I146" s="15" t="str">
        <f>IFERROR(
    IF(
        ISNUMBER(MATCH(F146, Elements!$A$2:$A$200, 0)),
        IF(
            INDEX(Elements!$C$2:$C$200, MATCH(F146, Elements!$A$2:$A$200, 0)) &lt;&gt; "",
            INDEX(Elements!$B$2:$B$200, MATCH(F146, Elements!$A$2:$A$200, 0)),
            "kosong"
        ),
        "tidak ditemukan"
    ),
    "ID tidak ditemukan"
)</f>
        <v>ApplicationComponent</v>
      </c>
      <c r="J146" s="15" t="str">
        <f>IFERROR(
    IF(
        ISNUMBER(MATCH(F146, Elements!$A$2:$A$200, 0)),
        IF(
            INDEX(Elements!$C$2:$C$200, MATCH(F146, Elements!$A$2:$A$200, 0)) &lt;&gt; "",
            INDEX(Elements!$C$2:$C$200, MATCH(F146, Elements!$A$2:$A$200, 0)),
            "kosong"
        ),
        "tidak ditemukan"
    ),
    "ID tidak ditemukan"
)</f>
        <v>Web portal</v>
      </c>
      <c r="K146" s="15" t="str" cm="1">
        <f t="array" ref="K146">IF(
    AND(
        ISNUMBER(MATCH(SUBSTITUTE(G146, " ", ""), SUBSTITUTE(Sheet2!$AK$5:$AK$13, " ", ""), 0)),
        ISNUMBER(MATCH(SUBSTITUTE(I146, " ", ""), SUBSTITUTE(Sheet2!$AL$4:$BB$4, " ", ""), 0))
    ),
    IF(
        ISNUMBER(MATCH(B146, Sheet2!$BE$3:$BE$13, 0)),
        IF(
            ISNUMBER(MATCH(INDEX(Sheet2!$BD$3:$BD$13, MATCH(B146, Sheet2!$BE$3:$BE$13, 0)), Sheet2!$BD$3:$BD$13, 0)),
            "True",
            "False"
        ),
        "False"
    ),
    "Bukan pasangan yang dicari"
)</f>
        <v>Bukan pasangan yang dicari</v>
      </c>
      <c r="L146" s="15" t="str" cm="1">
        <f t="array" ref="L146">IF(
    AND(
        ISNUMBER(MATCH(SUBSTITUTE(G146, " ", ""), SUBSTITUTE(Sheet2!$AK$19:$AK$35, " ", ""), 0)),
        ISNUMBER(MATCH(SUBSTITUTE(I146, " ", ""), SUBSTITUTE(Sheet2!$AL$18:$AT$18, " ", ""), 0))
    ),
    IF(
        ISNUMBER(MATCH(B146, Sheet2!$BE$3:$BE$13, 0)),
        IF(
            ISNUMBER(MATCH(INDEX(Sheet2!$BD$3:$BD$13, MATCH(B146, Sheet2!$BE$3:$BE$13, 0)), Sheet2!$BD$3:$BD$13, 0)),
            "True",
            "False"
        ),
        "False"
    ),
    "Bukan pasangan yang dicari"
)</f>
        <v>Bukan pasangan yang dicari</v>
      </c>
    </row>
    <row r="147" spans="1:12" hidden="1" x14ac:dyDescent="0.25">
      <c r="A147">
        <v>1823</v>
      </c>
      <c r="B147" t="s">
        <v>11</v>
      </c>
      <c r="E147">
        <v>1393</v>
      </c>
      <c r="F147">
        <v>1800</v>
      </c>
      <c r="G147" s="15" t="str">
        <f>IFERROR(
    IF(
        ISNUMBER(MATCH(E147, Elements!$A$2:$A$200, 0)),
        IF(
            INDEX(Elements!$C$2:$C$200, MATCH(E147, Elements!$A$2:$A$200, 0)) &lt;&gt; "",
            INDEX(Elements!$B$2:$B$200, MATCH(E147, Elements!$A$2:$A$200, 0)),
            "kosong"
        ),
        "tidak ditemukan"
    ),
    "ID tidak ditemukan"
)</f>
        <v>ApplicationComponent</v>
      </c>
      <c r="H147" s="15" t="str">
        <f>IFERROR(
    IF(
        ISNUMBER(MATCH(E147, Elements!$A$2:$A$200, 0)),
        IF(
            INDEX(Elements!$C$2:$C$200, MATCH(E147, Elements!$A$2:$A$200, 0)) &lt;&gt; "",
            INDEX(Elements!$C$2:$C$200, MATCH(E147, Elements!$A$2:$A$200, 0)),
            "kosong"
        ),
        "tidak ditemukan"
    ),
    "ID tidak ditemukan"
)</f>
        <v>CRM System</v>
      </c>
      <c r="I147" s="15" t="str">
        <f>IFERROR(
    IF(
        ISNUMBER(MATCH(F147, Elements!$A$2:$A$200, 0)),
        IF(
            INDEX(Elements!$C$2:$C$200, MATCH(F147, Elements!$A$2:$A$200, 0)) &lt;&gt; "",
            INDEX(Elements!$B$2:$B$200, MATCH(F147, Elements!$A$2:$A$200, 0)),
            "kosong"
        ),
        "tidak ditemukan"
    ),
    "ID tidak ditemukan"
)</f>
        <v>ApplicationComponent</v>
      </c>
      <c r="J147" s="15" t="str">
        <f>IFERROR(
    IF(
        ISNUMBER(MATCH(F147, Elements!$A$2:$A$200, 0)),
        IF(
            INDEX(Elements!$C$2:$C$200, MATCH(F147, Elements!$A$2:$A$200, 0)) &lt;&gt; "",
            INDEX(Elements!$C$2:$C$200, MATCH(F147, Elements!$A$2:$A$200, 0)),
            "kosong"
        ),
        "tidak ditemukan"
    ),
    "ID tidak ditemukan"
)</f>
        <v>Web portal</v>
      </c>
      <c r="K147" s="15" t="str" cm="1">
        <f t="array" ref="K147">IF(
    AND(
        ISNUMBER(MATCH(SUBSTITUTE(G147, " ", ""), SUBSTITUTE(Sheet2!$AK$5:$AK$13, " ", ""), 0)),
        ISNUMBER(MATCH(SUBSTITUTE(I147, " ", ""), SUBSTITUTE(Sheet2!$AL$4:$BB$4, " ", ""), 0))
    ),
    IF(
        ISNUMBER(MATCH(B147, Sheet2!$BE$3:$BE$13, 0)),
        IF(
            ISNUMBER(MATCH(INDEX(Sheet2!$BD$3:$BD$13, MATCH(B147, Sheet2!$BE$3:$BE$13, 0)), Sheet2!$BD$3:$BD$13, 0)),
            "True",
            "False"
        ),
        "False"
    ),
    "Bukan pasangan yang dicari"
)</f>
        <v>Bukan pasangan yang dicari</v>
      </c>
      <c r="L147" s="15" t="str" cm="1">
        <f t="array" ref="L147">IF(
    AND(
        ISNUMBER(MATCH(SUBSTITUTE(G147, " ", ""), SUBSTITUTE(Sheet2!$AK$19:$AK$35, " ", ""), 0)),
        ISNUMBER(MATCH(SUBSTITUTE(I147, " ", ""), SUBSTITUTE(Sheet2!$AL$18:$AT$18, " ", ""), 0))
    ),
    IF(
        ISNUMBER(MATCH(B147, Sheet2!$BE$3:$BE$13, 0)),
        IF(
            ISNUMBER(MATCH(INDEX(Sheet2!$BD$3:$BD$13, MATCH(B147, Sheet2!$BE$3:$BE$13, 0)), Sheet2!$BD$3:$BD$13, 0)),
            "True",
            "False"
        ),
        "False"
    ),
    "Bukan pasangan yang dicari"
)</f>
        <v>Bukan pasangan yang dicari</v>
      </c>
    </row>
    <row r="148" spans="1:12" hidden="1" x14ac:dyDescent="0.25">
      <c r="A148">
        <v>1825</v>
      </c>
      <c r="B148" t="s">
        <v>11</v>
      </c>
      <c r="E148">
        <v>849</v>
      </c>
      <c r="F148">
        <v>1800</v>
      </c>
      <c r="G148" s="15" t="str">
        <f>IFERROR(
    IF(
        ISNUMBER(MATCH(E148, Elements!$A$2:$A$200, 0)),
        IF(
            INDEX(Elements!$C$2:$C$200, MATCH(E148, Elements!$A$2:$A$200, 0)) &lt;&gt; "",
            INDEX(Elements!$B$2:$B$200, MATCH(E148, Elements!$A$2:$A$200, 0)),
            "kosong"
        ),
        "tidak ditemukan"
    ),
    "ID tidak ditemukan"
)</f>
        <v>ApplicationComponent</v>
      </c>
      <c r="H148" s="15" t="str">
        <f>IFERROR(
    IF(
        ISNUMBER(MATCH(E148, Elements!$A$2:$A$200, 0)),
        IF(
            INDEX(Elements!$C$2:$C$200, MATCH(E148, Elements!$A$2:$A$200, 0)) &lt;&gt; "",
            INDEX(Elements!$C$2:$C$200, MATCH(E148, Elements!$A$2:$A$200, 0)),
            "kosong"
        ),
        "tidak ditemukan"
    ),
    "ID tidak ditemukan"
)</f>
        <v>Risk Assessment</v>
      </c>
      <c r="I148" s="15" t="str">
        <f>IFERROR(
    IF(
        ISNUMBER(MATCH(F148, Elements!$A$2:$A$200, 0)),
        IF(
            INDEX(Elements!$C$2:$C$200, MATCH(F148, Elements!$A$2:$A$200, 0)) &lt;&gt; "",
            INDEX(Elements!$B$2:$B$200, MATCH(F148, Elements!$A$2:$A$200, 0)),
            "kosong"
        ),
        "tidak ditemukan"
    ),
    "ID tidak ditemukan"
)</f>
        <v>ApplicationComponent</v>
      </c>
      <c r="J148" s="15" t="str">
        <f>IFERROR(
    IF(
        ISNUMBER(MATCH(F148, Elements!$A$2:$A$200, 0)),
        IF(
            INDEX(Elements!$C$2:$C$200, MATCH(F148, Elements!$A$2:$A$200, 0)) &lt;&gt; "",
            INDEX(Elements!$C$2:$C$200, MATCH(F148, Elements!$A$2:$A$200, 0)),
            "kosong"
        ),
        "tidak ditemukan"
    ),
    "ID tidak ditemukan"
)</f>
        <v>Web portal</v>
      </c>
      <c r="K148" s="15" t="str" cm="1">
        <f t="array" ref="K148">IF(
    AND(
        ISNUMBER(MATCH(SUBSTITUTE(G148, " ", ""), SUBSTITUTE(Sheet2!$AK$5:$AK$13, " ", ""), 0)),
        ISNUMBER(MATCH(SUBSTITUTE(I148, " ", ""), SUBSTITUTE(Sheet2!$AL$4:$BB$4, " ", ""), 0))
    ),
    IF(
        ISNUMBER(MATCH(B148, Sheet2!$BE$3:$BE$13, 0)),
        IF(
            ISNUMBER(MATCH(INDEX(Sheet2!$BD$3:$BD$13, MATCH(B148, Sheet2!$BE$3:$BE$13, 0)), Sheet2!$BD$3:$BD$13, 0)),
            "True",
            "False"
        ),
        "False"
    ),
    "Bukan pasangan yang dicari"
)</f>
        <v>Bukan pasangan yang dicari</v>
      </c>
      <c r="L148" s="15" t="str" cm="1">
        <f t="array" ref="L148">IF(
    AND(
        ISNUMBER(MATCH(SUBSTITUTE(G148, " ", ""), SUBSTITUTE(Sheet2!$AK$19:$AK$35, " ", ""), 0)),
        ISNUMBER(MATCH(SUBSTITUTE(I148, " ", ""), SUBSTITUTE(Sheet2!$AL$18:$AT$18, " ", ""), 0))
    ),
    IF(
        ISNUMBER(MATCH(B148, Sheet2!$BE$3:$BE$13, 0)),
        IF(
            ISNUMBER(MATCH(INDEX(Sheet2!$BD$3:$BD$13, MATCH(B148, Sheet2!$BE$3:$BE$13, 0)), Sheet2!$BD$3:$BD$13, 0)),
            "True",
            "False"
        ),
        "False"
    ),
    "Bukan pasangan yang dicari"
)</f>
        <v>Bukan pasangan yang dicari</v>
      </c>
    </row>
    <row r="149" spans="1:12" hidden="1" x14ac:dyDescent="0.25">
      <c r="A149">
        <v>1829</v>
      </c>
      <c r="B149" t="s">
        <v>11</v>
      </c>
      <c r="E149">
        <v>1399</v>
      </c>
      <c r="F149">
        <v>843</v>
      </c>
      <c r="G149" s="15" t="str">
        <f>IFERROR(
    IF(
        ISNUMBER(MATCH(E149, Elements!$A$2:$A$200, 0)),
        IF(
            INDEX(Elements!$C$2:$C$200, MATCH(E149, Elements!$A$2:$A$200, 0)) &lt;&gt; "",
            INDEX(Elements!$B$2:$B$200, MATCH(E149, Elements!$A$2:$A$200, 0)),
            "kosong"
        ),
        "tidak ditemukan"
    ),
    "ID tidak ditemukan"
)</f>
        <v>ApplicationComponent</v>
      </c>
      <c r="H149" s="15" t="str">
        <f>IFERROR(
    IF(
        ISNUMBER(MATCH(E149, Elements!$A$2:$A$200, 0)),
        IF(
            INDEX(Elements!$C$2:$C$200, MATCH(E149, Elements!$A$2:$A$200, 0)) &lt;&gt; "",
            INDEX(Elements!$C$2:$C$200, MATCH(E149, Elements!$A$2:$A$200, 0)),
            "kosong"
        ),
        "tidak ditemukan"
    ),
    "ID tidak ditemukan"
)</f>
        <v>Financial Application</v>
      </c>
      <c r="I149" s="15" t="str">
        <f>IFERROR(
    IF(
        ISNUMBER(MATCH(F149, Elements!$A$2:$A$200, 0)),
        IF(
            INDEX(Elements!$C$2:$C$200, MATCH(F149, Elements!$A$2:$A$200, 0)) &lt;&gt; "",
            INDEX(Elements!$B$2:$B$200, MATCH(F149, Elements!$A$2:$A$200, 0)),
            "kosong"
        ),
        "tidak ditemukan"
    ),
    "ID tidak ditemukan"
)</f>
        <v>ApplicationComponent</v>
      </c>
      <c r="J149" s="15" t="str">
        <f>IFERROR(
    IF(
        ISNUMBER(MATCH(F149, Elements!$A$2:$A$200, 0)),
        IF(
            INDEX(Elements!$C$2:$C$200, MATCH(F149, Elements!$A$2:$A$200, 0)) &lt;&gt; "",
            INDEX(Elements!$C$2:$C$200, MATCH(F149, Elements!$A$2:$A$200, 0)),
            "kosong"
        ),
        "tidak ditemukan"
    ),
    "ID tidak ditemukan"
)</f>
        <v>Home &amp; Away Policy Administration</v>
      </c>
      <c r="K149" s="15" t="str" cm="1">
        <f t="array" ref="K149">IF(
    AND(
        ISNUMBER(MATCH(SUBSTITUTE(G149, " ", ""), SUBSTITUTE(Sheet2!$AK$5:$AK$13, " ", ""), 0)),
        ISNUMBER(MATCH(SUBSTITUTE(I149, " ", ""), SUBSTITUTE(Sheet2!$AL$4:$BB$4, " ", ""), 0))
    ),
    IF(
        ISNUMBER(MATCH(B149, Sheet2!$BE$3:$BE$13, 0)),
        IF(
            ISNUMBER(MATCH(INDEX(Sheet2!$BD$3:$BD$13, MATCH(B149, Sheet2!$BE$3:$BE$13, 0)), Sheet2!$BD$3:$BD$13, 0)),
            "True",
            "False"
        ),
        "False"
    ),
    "Bukan pasangan yang dicari"
)</f>
        <v>Bukan pasangan yang dicari</v>
      </c>
      <c r="L149" s="15" t="str" cm="1">
        <f t="array" ref="L149">IF(
    AND(
        ISNUMBER(MATCH(SUBSTITUTE(G149, " ", ""), SUBSTITUTE(Sheet2!$AK$19:$AK$35, " ", ""), 0)),
        ISNUMBER(MATCH(SUBSTITUTE(I149, " ", ""), SUBSTITUTE(Sheet2!$AL$18:$AT$18, " ", ""), 0))
    ),
    IF(
        ISNUMBER(MATCH(B149, Sheet2!$BE$3:$BE$13, 0)),
        IF(
            ISNUMBER(MATCH(INDEX(Sheet2!$BD$3:$BD$13, MATCH(B149, Sheet2!$BE$3:$BE$13, 0)), Sheet2!$BD$3:$BD$13, 0)),
            "True",
            "False"
        ),
        "False"
    ),
    "Bukan pasangan yang dicari"
)</f>
        <v>Bukan pasangan yang dicari</v>
      </c>
    </row>
    <row r="150" spans="1:12" hidden="1" x14ac:dyDescent="0.25">
      <c r="A150">
        <v>1827</v>
      </c>
      <c r="B150" t="s">
        <v>11</v>
      </c>
      <c r="E150">
        <v>855</v>
      </c>
      <c r="F150">
        <v>849</v>
      </c>
      <c r="G150" s="15" t="str">
        <f>IFERROR(
    IF(
        ISNUMBER(MATCH(E150, Elements!$A$2:$A$200, 0)),
        IF(
            INDEX(Elements!$C$2:$C$200, MATCH(E150, Elements!$A$2:$A$200, 0)) &lt;&gt; "",
            INDEX(Elements!$B$2:$B$200, MATCH(E150, Elements!$A$2:$A$200, 0)),
            "kosong"
        ),
        "tidak ditemukan"
    ),
    "ID tidak ditemukan"
)</f>
        <v>ApplicationComponent</v>
      </c>
      <c r="H150" s="15" t="str">
        <f>IFERROR(
    IF(
        ISNUMBER(MATCH(E150, Elements!$A$2:$A$200, 0)),
        IF(
            INDEX(Elements!$C$2:$C$200, MATCH(E150, Elements!$A$2:$A$200, 0)) &lt;&gt; "",
            INDEX(Elements!$C$2:$C$200, MATCH(E150, Elements!$A$2:$A$200, 0)),
            "kosong"
        ),
        "tidak ditemukan"
    ),
    "ID tidak ditemukan"
)</f>
        <v>Customer Data  Access</v>
      </c>
      <c r="I150" s="15" t="str">
        <f>IFERROR(
    IF(
        ISNUMBER(MATCH(F150, Elements!$A$2:$A$200, 0)),
        IF(
            INDEX(Elements!$C$2:$C$200, MATCH(F150, Elements!$A$2:$A$200, 0)) &lt;&gt; "",
            INDEX(Elements!$B$2:$B$200, MATCH(F150, Elements!$A$2:$A$200, 0)),
            "kosong"
        ),
        "tidak ditemukan"
    ),
    "ID tidak ditemukan"
)</f>
        <v>ApplicationComponent</v>
      </c>
      <c r="J150" s="15" t="str">
        <f>IFERROR(
    IF(
        ISNUMBER(MATCH(F150, Elements!$A$2:$A$200, 0)),
        IF(
            INDEX(Elements!$C$2:$C$200, MATCH(F150, Elements!$A$2:$A$200, 0)) &lt;&gt; "",
            INDEX(Elements!$C$2:$C$200, MATCH(F150, Elements!$A$2:$A$200, 0)),
            "kosong"
        ),
        "tidak ditemukan"
    ),
    "ID tidak ditemukan"
)</f>
        <v>Risk Assessment</v>
      </c>
      <c r="K150" s="15" t="str" cm="1">
        <f t="array" ref="K150">IF(
    AND(
        ISNUMBER(MATCH(SUBSTITUTE(G150, " ", ""), SUBSTITUTE(Sheet2!$AK$5:$AK$13, " ", ""), 0)),
        ISNUMBER(MATCH(SUBSTITUTE(I150, " ", ""), SUBSTITUTE(Sheet2!$AL$4:$BB$4, " ", ""), 0))
    ),
    IF(
        ISNUMBER(MATCH(B150, Sheet2!$BE$3:$BE$13, 0)),
        IF(
            ISNUMBER(MATCH(INDEX(Sheet2!$BD$3:$BD$13, MATCH(B150, Sheet2!$BE$3:$BE$13, 0)), Sheet2!$BD$3:$BD$13, 0)),
            "True",
            "False"
        ),
        "False"
    ),
    "Bukan pasangan yang dicari"
)</f>
        <v>Bukan pasangan yang dicari</v>
      </c>
      <c r="L150" s="15" t="str" cm="1">
        <f t="array" ref="L150">IF(
    AND(
        ISNUMBER(MATCH(SUBSTITUTE(G150, " ", ""), SUBSTITUTE(Sheet2!$AK$19:$AK$35, " ", ""), 0)),
        ISNUMBER(MATCH(SUBSTITUTE(I150, " ", ""), SUBSTITUTE(Sheet2!$AL$18:$AT$18, " ", ""), 0))
    ),
    IF(
        ISNUMBER(MATCH(B150, Sheet2!$BE$3:$BE$13, 0)),
        IF(
            ISNUMBER(MATCH(INDEX(Sheet2!$BD$3:$BD$13, MATCH(B150, Sheet2!$BE$3:$BE$13, 0)), Sheet2!$BD$3:$BD$13, 0)),
            "True",
            "False"
        ),
        "False"
    ),
    "Bukan pasangan yang dicari"
)</f>
        <v>Bukan pasangan yang dicari</v>
      </c>
    </row>
    <row r="151" spans="1:12" hidden="1" x14ac:dyDescent="0.25">
      <c r="A151">
        <v>1835</v>
      </c>
      <c r="B151" t="s">
        <v>11</v>
      </c>
      <c r="E151">
        <v>855</v>
      </c>
      <c r="F151">
        <v>1793</v>
      </c>
      <c r="G151" s="15" t="str">
        <f>IFERROR(
    IF(
        ISNUMBER(MATCH(E151, Elements!$A$2:$A$200, 0)),
        IF(
            INDEX(Elements!$C$2:$C$200, MATCH(E151, Elements!$A$2:$A$200, 0)) &lt;&gt; "",
            INDEX(Elements!$B$2:$B$200, MATCH(E151, Elements!$A$2:$A$200, 0)),
            "kosong"
        ),
        "tidak ditemukan"
    ),
    "ID tidak ditemukan"
)</f>
        <v>ApplicationComponent</v>
      </c>
      <c r="H151" s="15" t="str">
        <f>IFERROR(
    IF(
        ISNUMBER(MATCH(E151, Elements!$A$2:$A$200, 0)),
        IF(
            INDEX(Elements!$C$2:$C$200, MATCH(E151, Elements!$A$2:$A$200, 0)) &lt;&gt; "",
            INDEX(Elements!$C$2:$C$200, MATCH(E151, Elements!$A$2:$A$200, 0)),
            "kosong"
        ),
        "tidak ditemukan"
    ),
    "ID tidak ditemukan"
)</f>
        <v>Customer Data  Access</v>
      </c>
      <c r="I151" s="15" t="str">
        <f>IFERROR(
    IF(
        ISNUMBER(MATCH(F151, Elements!$A$2:$A$200, 0)),
        IF(
            INDEX(Elements!$C$2:$C$200, MATCH(F151, Elements!$A$2:$A$200, 0)) &lt;&gt; "",
            INDEX(Elements!$B$2:$B$200, MATCH(F151, Elements!$A$2:$A$200, 0)),
            "kosong"
        ),
        "tidak ditemukan"
    ),
    "ID tidak ditemukan"
)</f>
        <v>ApplicationComponent</v>
      </c>
      <c r="J151" s="15" t="str">
        <f>IFERROR(
    IF(
        ISNUMBER(MATCH(F151, Elements!$A$2:$A$200, 0)),
        IF(
            INDEX(Elements!$C$2:$C$200, MATCH(F151, Elements!$A$2:$A$200, 0)) &lt;&gt; "",
            INDEX(Elements!$C$2:$C$200, MATCH(F151, Elements!$A$2:$A$200, 0)),
            "kosong"
        ),
        "tidak ditemukan"
    ),
    "ID tidak ditemukan"
)</f>
        <v>Call center application</v>
      </c>
      <c r="K151" s="15" t="str" cm="1">
        <f t="array" ref="K151">IF(
    AND(
        ISNUMBER(MATCH(SUBSTITUTE(G151, " ", ""), SUBSTITUTE(Sheet2!$AK$5:$AK$13, " ", ""), 0)),
        ISNUMBER(MATCH(SUBSTITUTE(I151, " ", ""), SUBSTITUTE(Sheet2!$AL$4:$BB$4, " ", ""), 0))
    ),
    IF(
        ISNUMBER(MATCH(B151, Sheet2!$BE$3:$BE$13, 0)),
        IF(
            ISNUMBER(MATCH(INDEX(Sheet2!$BD$3:$BD$13, MATCH(B151, Sheet2!$BE$3:$BE$13, 0)), Sheet2!$BD$3:$BD$13, 0)),
            "True",
            "False"
        ),
        "False"
    ),
    "Bukan pasangan yang dicari"
)</f>
        <v>Bukan pasangan yang dicari</v>
      </c>
      <c r="L151" s="15" t="str" cm="1">
        <f t="array" ref="L151">IF(
    AND(
        ISNUMBER(MATCH(SUBSTITUTE(G151, " ", ""), SUBSTITUTE(Sheet2!$AK$19:$AK$35, " ", ""), 0)),
        ISNUMBER(MATCH(SUBSTITUTE(I151, " ", ""), SUBSTITUTE(Sheet2!$AL$18:$AT$18, " ", ""), 0))
    ),
    IF(
        ISNUMBER(MATCH(B151, Sheet2!$BE$3:$BE$13, 0)),
        IF(
            ISNUMBER(MATCH(INDEX(Sheet2!$BD$3:$BD$13, MATCH(B151, Sheet2!$BE$3:$BE$13, 0)), Sheet2!$BD$3:$BD$13, 0)),
            "True",
            "False"
        ),
        "False"
    ),
    "Bukan pasangan yang dicari"
)</f>
        <v>Bukan pasangan yang dicari</v>
      </c>
    </row>
    <row r="152" spans="1:12" hidden="1" x14ac:dyDescent="0.25">
      <c r="A152" t="s">
        <v>280</v>
      </c>
      <c r="B152" t="s">
        <v>11</v>
      </c>
      <c r="E152">
        <v>1813</v>
      </c>
      <c r="F152">
        <v>1399</v>
      </c>
      <c r="G152" s="15" t="str">
        <f>IFERROR(
    IF(
        ISNUMBER(MATCH(E152, Elements!$A$2:$A$200, 0)),
        IF(
            INDEX(Elements!$C$2:$C$200, MATCH(E152, Elements!$A$2:$A$200, 0)) &lt;&gt; "",
            INDEX(Elements!$B$2:$B$200, MATCH(E152, Elements!$A$2:$A$200, 0)),
            "kosong"
        ),
        "tidak ditemukan"
    ),
    "ID tidak ditemukan"
)</f>
        <v>ApplicationComponent</v>
      </c>
      <c r="H152" s="15" t="str">
        <f>IFERROR(
    IF(
        ISNUMBER(MATCH(E152, Elements!$A$2:$A$200, 0)),
        IF(
            INDEX(Elements!$C$2:$C$200, MATCH(E152, Elements!$A$2:$A$200, 0)) &lt;&gt; "",
            INDEX(Elements!$C$2:$C$200, MATCH(E152, Elements!$A$2:$A$200, 0)),
            "kosong"
        ),
        "tidak ditemukan"
    ),
    "ID tidak ditemukan"
)</f>
        <v>Bank System</v>
      </c>
      <c r="I152" s="15" t="str">
        <f>IFERROR(
    IF(
        ISNUMBER(MATCH(F152, Elements!$A$2:$A$200, 0)),
        IF(
            INDEX(Elements!$C$2:$C$200, MATCH(F152, Elements!$A$2:$A$200, 0)) &lt;&gt; "",
            INDEX(Elements!$B$2:$B$200, MATCH(F152, Elements!$A$2:$A$200, 0)),
            "kosong"
        ),
        "tidak ditemukan"
    ),
    "ID tidak ditemukan"
)</f>
        <v>ApplicationComponent</v>
      </c>
      <c r="J152" s="15" t="str">
        <f>IFERROR(
    IF(
        ISNUMBER(MATCH(F152, Elements!$A$2:$A$200, 0)),
        IF(
            INDEX(Elements!$C$2:$C$200, MATCH(F152, Elements!$A$2:$A$200, 0)) &lt;&gt; "",
            INDEX(Elements!$C$2:$C$200, MATCH(F152, Elements!$A$2:$A$200, 0)),
            "kosong"
        ),
        "tidak ditemukan"
    ),
    "ID tidak ditemukan"
)</f>
        <v>Financial Application</v>
      </c>
      <c r="K152" s="15" t="str" cm="1">
        <f t="array" ref="K152">IF(
    AND(
        ISNUMBER(MATCH(SUBSTITUTE(G152, " ", ""), SUBSTITUTE(Sheet2!$AK$5:$AK$13, " ", ""), 0)),
        ISNUMBER(MATCH(SUBSTITUTE(I152, " ", ""), SUBSTITUTE(Sheet2!$AL$4:$BB$4, " ", ""), 0))
    ),
    IF(
        ISNUMBER(MATCH(B152, Sheet2!$BE$3:$BE$13, 0)),
        IF(
            ISNUMBER(MATCH(INDEX(Sheet2!$BD$3:$BD$13, MATCH(B152, Sheet2!$BE$3:$BE$13, 0)), Sheet2!$BD$3:$BD$13, 0)),
            "True",
            "False"
        ),
        "False"
    ),
    "Bukan pasangan yang dicari"
)</f>
        <v>Bukan pasangan yang dicari</v>
      </c>
      <c r="L152" s="15" t="str" cm="1">
        <f t="array" ref="L152">IF(
    AND(
        ISNUMBER(MATCH(SUBSTITUTE(G152, " ", ""), SUBSTITUTE(Sheet2!$AK$19:$AK$35, " ", ""), 0)),
        ISNUMBER(MATCH(SUBSTITUTE(I152, " ", ""), SUBSTITUTE(Sheet2!$AL$18:$AT$18, " ", ""), 0))
    ),
    IF(
        ISNUMBER(MATCH(B152, Sheet2!$BE$3:$BE$13, 0)),
        IF(
            ISNUMBER(MATCH(INDEX(Sheet2!$BD$3:$BD$13, MATCH(B152, Sheet2!$BE$3:$BE$13, 0)), Sheet2!$BD$3:$BD$13, 0)),
            "True",
            "False"
        ),
        "False"
    ),
    "Bukan pasangan yang dicari"
)</f>
        <v>Bukan pasangan yang dicari</v>
      </c>
    </row>
    <row r="153" spans="1:12" x14ac:dyDescent="0.25">
      <c r="A153" s="45" t="s">
        <v>281</v>
      </c>
      <c r="B153" t="s">
        <v>11</v>
      </c>
      <c r="E153">
        <v>1455</v>
      </c>
      <c r="F153">
        <v>1393</v>
      </c>
      <c r="G153" s="15" t="str">
        <f>IFERROR(
    IF(
        ISNUMBER(MATCH(E153, Elements!$A$2:$A$200, 0)),
        IF(
            INDEX(Elements!$C$2:$C$200, MATCH(E153, Elements!$A$2:$A$200, 0)) &lt;&gt; "",
            INDEX(Elements!$B$2:$B$200, MATCH(E153, Elements!$A$2:$A$200, 0)),
            "kosong"
        ),
        "tidak ditemukan"
    ),
    "ID tidak ditemukan"
)</f>
        <v>TechnologyService</v>
      </c>
      <c r="H153" s="15" t="str">
        <f>IFERROR(
    IF(
        ISNUMBER(MATCH(E153, Elements!$A$2:$A$200, 0)),
        IF(
            INDEX(Elements!$C$2:$C$200, MATCH(E153, Elements!$A$2:$A$200, 0)) &lt;&gt; "",
            INDEX(Elements!$C$2:$C$200, MATCH(E153, Elements!$A$2:$A$200, 0)),
            "kosong"
        ),
        "tidak ditemukan"
    ),
    "ID tidak ditemukan"
)</f>
        <v>Claim Files Service</v>
      </c>
      <c r="I153" s="15" t="str">
        <f>IFERROR(
    IF(
        ISNUMBER(MATCH(F153, Elements!$A$2:$A$200, 0)),
        IF(
            INDEX(Elements!$C$2:$C$200, MATCH(F153, Elements!$A$2:$A$200, 0)) &lt;&gt; "",
            INDEX(Elements!$B$2:$B$200, MATCH(F153, Elements!$A$2:$A$200, 0)),
            "kosong"
        ),
        "tidak ditemukan"
    ),
    "ID tidak ditemukan"
)</f>
        <v>ApplicationComponent</v>
      </c>
      <c r="J153" s="15" t="str">
        <f>IFERROR(
    IF(
        ISNUMBER(MATCH(F153, Elements!$A$2:$A$200, 0)),
        IF(
            INDEX(Elements!$C$2:$C$200, MATCH(F153, Elements!$A$2:$A$200, 0)) &lt;&gt; "",
            INDEX(Elements!$C$2:$C$200, MATCH(F153, Elements!$A$2:$A$200, 0)),
            "kosong"
        ),
        "tidak ditemukan"
    ),
    "ID tidak ditemukan"
)</f>
        <v>CRM System</v>
      </c>
      <c r="K153" s="15" t="str" cm="1">
        <f t="array" ref="K153">IF(
    AND(
        ISNUMBER(MATCH(SUBSTITUTE(G153, " ", ""), SUBSTITUTE(Sheet2!$AK$5:$AK$13, " ", ""), 0)),
        ISNUMBER(MATCH(SUBSTITUTE(I153, " ", ""), SUBSTITUTE(Sheet2!$AL$4:$BB$4, " ", ""), 0))
    ),
    IF(
        ISNUMBER(MATCH(B153, Sheet2!$BE$3:$BE$13, 0)),
        IF(
            ISNUMBER(MATCH(INDEX(Sheet2!$BD$3:$BD$13, MATCH(B153, Sheet2!$BE$3:$BE$13, 0)), Sheet2!$BD$3:$BD$13, 0)),
            "True",
            "False"
        ),
        "False"
    ),
    "Bukan pasangan yang dicari"
)</f>
        <v>Bukan pasangan yang dicari</v>
      </c>
      <c r="L153" s="15" t="str" cm="1">
        <f t="array" ref="L153">IF(
    AND(
        ISNUMBER(MATCH(SUBSTITUTE(G153, " ", ""), SUBSTITUTE(Sheet2!$AK$19:$AK$35, " ", ""), 0)),
        ISNUMBER(MATCH(SUBSTITUTE(I153, " ", ""), SUBSTITUTE(Sheet2!$AL$18:$AT$18, " ", ""), 0))
    ),
    IF(
        ISNUMBER(MATCH(B153, Sheet2!$BE$3:$BE$13, 0)),
        IF(
            ISNUMBER(MATCH(INDEX(Sheet2!$BD$3:$BD$13, MATCH(B153, Sheet2!$BE$3:$BE$13, 0)), Sheet2!$BD$3:$BD$13, 0)),
            "True",
            "False"
        ),
        "False"
    ),
    "Bukan pasangan yang dicari"
)</f>
        <v>True</v>
      </c>
    </row>
    <row r="154" spans="1:12" x14ac:dyDescent="0.25">
      <c r="A154" t="s">
        <v>282</v>
      </c>
      <c r="B154" t="s">
        <v>11</v>
      </c>
      <c r="E154">
        <v>1455</v>
      </c>
      <c r="F154">
        <v>861</v>
      </c>
      <c r="G154" s="15" t="str">
        <f>IFERROR(
    IF(
        ISNUMBER(MATCH(E154, Elements!$A$2:$A$200, 0)),
        IF(
            INDEX(Elements!$C$2:$C$200, MATCH(E154, Elements!$A$2:$A$200, 0)) &lt;&gt; "",
            INDEX(Elements!$B$2:$B$200, MATCH(E154, Elements!$A$2:$A$200, 0)),
            "kosong"
        ),
        "tidak ditemukan"
    ),
    "ID tidak ditemukan"
)</f>
        <v>TechnologyService</v>
      </c>
      <c r="H154" s="15" t="str">
        <f>IFERROR(
    IF(
        ISNUMBER(MATCH(E154, Elements!$A$2:$A$200, 0)),
        IF(
            INDEX(Elements!$C$2:$C$200, MATCH(E154, Elements!$A$2:$A$200, 0)) &lt;&gt; "",
            INDEX(Elements!$C$2:$C$200, MATCH(E154, Elements!$A$2:$A$200, 0)),
            "kosong"
        ),
        "tidak ditemukan"
    ),
    "ID tidak ditemukan"
)</f>
        <v>Claim Files Service</v>
      </c>
      <c r="I154" s="15" t="str">
        <f>IFERROR(
    IF(
        ISNUMBER(MATCH(F154, Elements!$A$2:$A$200, 0)),
        IF(
            INDEX(Elements!$C$2:$C$200, MATCH(F154, Elements!$A$2:$A$200, 0)) &lt;&gt; "",
            INDEX(Elements!$B$2:$B$200, MATCH(F154, Elements!$A$2:$A$200, 0)),
            "kosong"
        ),
        "tidak ditemukan"
    ),
    "ID tidak ditemukan"
)</f>
        <v>ApplicationComponent</v>
      </c>
      <c r="J154" s="15" t="str">
        <f>IFERROR(
    IF(
        ISNUMBER(MATCH(F154, Elements!$A$2:$A$200, 0)),
        IF(
            INDEX(Elements!$C$2:$C$200, MATCH(F154, Elements!$A$2:$A$200, 0)) &lt;&gt; "",
            INDEX(Elements!$C$2:$C$200, MATCH(F154, Elements!$A$2:$A$200, 0)),
            "kosong"
        ),
        "tidak ditemukan"
    ),
    "ID tidak ditemukan"
)</f>
        <v>Policy Data Management</v>
      </c>
      <c r="K154" s="15" t="str" cm="1">
        <f t="array" ref="K154">IF(
    AND(
        ISNUMBER(MATCH(SUBSTITUTE(G154, " ", ""), SUBSTITUTE(Sheet2!$AK$5:$AK$13, " ", ""), 0)),
        ISNUMBER(MATCH(SUBSTITUTE(I154, " ", ""), SUBSTITUTE(Sheet2!$AL$4:$BB$4, " ", ""), 0))
    ),
    IF(
        ISNUMBER(MATCH(B154, Sheet2!$BE$3:$BE$13, 0)),
        IF(
            ISNUMBER(MATCH(INDEX(Sheet2!$BD$3:$BD$13, MATCH(B154, Sheet2!$BE$3:$BE$13, 0)), Sheet2!$BD$3:$BD$13, 0)),
            "True",
            "False"
        ),
        "False"
    ),
    "Bukan pasangan yang dicari"
)</f>
        <v>Bukan pasangan yang dicari</v>
      </c>
      <c r="L154" s="15" t="str" cm="1">
        <f t="array" ref="L154">IF(
    AND(
        ISNUMBER(MATCH(SUBSTITUTE(G154, " ", ""), SUBSTITUTE(Sheet2!$AK$19:$AK$35, " ", ""), 0)),
        ISNUMBER(MATCH(SUBSTITUTE(I154, " ", ""), SUBSTITUTE(Sheet2!$AL$18:$AT$18, " ", ""), 0))
    ),
    IF(
        ISNUMBER(MATCH(B154, Sheet2!$BE$3:$BE$13, 0)),
        IF(
            ISNUMBER(MATCH(INDEX(Sheet2!$BD$3:$BD$13, MATCH(B154, Sheet2!$BE$3:$BE$13, 0)), Sheet2!$BD$3:$BD$13, 0)),
            "True",
            "False"
        ),
        "False"
    ),
    "Bukan pasangan yang dicari"
)</f>
        <v>True</v>
      </c>
    </row>
    <row r="155" spans="1:12" x14ac:dyDescent="0.25">
      <c r="A155" t="s">
        <v>283</v>
      </c>
      <c r="B155" t="s">
        <v>11</v>
      </c>
      <c r="E155">
        <v>1462</v>
      </c>
      <c r="F155">
        <v>861</v>
      </c>
      <c r="G155" s="15" t="str">
        <f>IFERROR(
    IF(
        ISNUMBER(MATCH(E155, Elements!$A$2:$A$200, 0)),
        IF(
            INDEX(Elements!$C$2:$C$200, MATCH(E155, Elements!$A$2:$A$200, 0)) &lt;&gt; "",
            INDEX(Elements!$B$2:$B$200, MATCH(E155, Elements!$A$2:$A$200, 0)),
            "kosong"
        ),
        "tidak ditemukan"
    ),
    "ID tidak ditemukan"
)</f>
        <v>TechnologyService</v>
      </c>
      <c r="H155" s="15" t="str">
        <f>IFERROR(
    IF(
        ISNUMBER(MATCH(E155, Elements!$A$2:$A$200, 0)),
        IF(
            INDEX(Elements!$C$2:$C$200, MATCH(E155, Elements!$A$2:$A$200, 0)) &lt;&gt; "",
            INDEX(Elements!$C$2:$C$200, MATCH(E155, Elements!$A$2:$A$200, 0)),
            "kosong"
        ),
        "tidak ditemukan"
    ),
    "ID tidak ditemukan"
)</f>
        <v>Customer File Service</v>
      </c>
      <c r="I155" s="15" t="str">
        <f>IFERROR(
    IF(
        ISNUMBER(MATCH(F155, Elements!$A$2:$A$200, 0)),
        IF(
            INDEX(Elements!$C$2:$C$200, MATCH(F155, Elements!$A$2:$A$200, 0)) &lt;&gt; "",
            INDEX(Elements!$B$2:$B$200, MATCH(F155, Elements!$A$2:$A$200, 0)),
            "kosong"
        ),
        "tidak ditemukan"
    ),
    "ID tidak ditemukan"
)</f>
        <v>ApplicationComponent</v>
      </c>
      <c r="J155" s="15" t="str">
        <f>IFERROR(
    IF(
        ISNUMBER(MATCH(F155, Elements!$A$2:$A$200, 0)),
        IF(
            INDEX(Elements!$C$2:$C$200, MATCH(F155, Elements!$A$2:$A$200, 0)) &lt;&gt; "",
            INDEX(Elements!$C$2:$C$200, MATCH(F155, Elements!$A$2:$A$200, 0)),
            "kosong"
        ),
        "tidak ditemukan"
    ),
    "ID tidak ditemukan"
)</f>
        <v>Policy Data Management</v>
      </c>
      <c r="K155" s="15" t="str" cm="1">
        <f t="array" ref="K155">IF(
    AND(
        ISNUMBER(MATCH(SUBSTITUTE(G155, " ", ""), SUBSTITUTE(Sheet2!$AK$5:$AK$13, " ", ""), 0)),
        ISNUMBER(MATCH(SUBSTITUTE(I155, " ", ""), SUBSTITUTE(Sheet2!$AL$4:$BB$4, " ", ""), 0))
    ),
    IF(
        ISNUMBER(MATCH(B155, Sheet2!$BE$3:$BE$13, 0)),
        IF(
            ISNUMBER(MATCH(INDEX(Sheet2!$BD$3:$BD$13, MATCH(B155, Sheet2!$BE$3:$BE$13, 0)), Sheet2!$BD$3:$BD$13, 0)),
            "True",
            "False"
        ),
        "False"
    ),
    "Bukan pasangan yang dicari"
)</f>
        <v>Bukan pasangan yang dicari</v>
      </c>
      <c r="L155" s="15" t="str" cm="1">
        <f t="array" ref="L155">IF(
    AND(
        ISNUMBER(MATCH(SUBSTITUTE(G155, " ", ""), SUBSTITUTE(Sheet2!$AK$19:$AK$35, " ", ""), 0)),
        ISNUMBER(MATCH(SUBSTITUTE(I155, " ", ""), SUBSTITUTE(Sheet2!$AL$18:$AT$18, " ", ""), 0))
    ),
    IF(
        ISNUMBER(MATCH(B155, Sheet2!$BE$3:$BE$13, 0)),
        IF(
            ISNUMBER(MATCH(INDEX(Sheet2!$BD$3:$BD$13, MATCH(B155, Sheet2!$BE$3:$BE$13, 0)), Sheet2!$BD$3:$BD$13, 0)),
            "True",
            "False"
        ),
        "False"
    ),
    "Bukan pasangan yang dicari"
)</f>
        <v>True</v>
      </c>
    </row>
    <row r="156" spans="1:12" x14ac:dyDescent="0.25">
      <c r="A156" t="s">
        <v>284</v>
      </c>
      <c r="B156" t="s">
        <v>11</v>
      </c>
      <c r="E156">
        <v>1462</v>
      </c>
      <c r="F156">
        <v>1399</v>
      </c>
      <c r="G156" s="15" t="str">
        <f>IFERROR(
    IF(
        ISNUMBER(MATCH(E156, Elements!$A$2:$A$200, 0)),
        IF(
            INDEX(Elements!$C$2:$C$200, MATCH(E156, Elements!$A$2:$A$200, 0)) &lt;&gt; "",
            INDEX(Elements!$B$2:$B$200, MATCH(E156, Elements!$A$2:$A$200, 0)),
            "kosong"
        ),
        "tidak ditemukan"
    ),
    "ID tidak ditemukan"
)</f>
        <v>TechnologyService</v>
      </c>
      <c r="H156" s="15" t="str">
        <f>IFERROR(
    IF(
        ISNUMBER(MATCH(E156, Elements!$A$2:$A$200, 0)),
        IF(
            INDEX(Elements!$C$2:$C$200, MATCH(E156, Elements!$A$2:$A$200, 0)) &lt;&gt; "",
            INDEX(Elements!$C$2:$C$200, MATCH(E156, Elements!$A$2:$A$200, 0)),
            "kosong"
        ),
        "tidak ditemukan"
    ),
    "ID tidak ditemukan"
)</f>
        <v>Customer File Service</v>
      </c>
      <c r="I156" s="15" t="str">
        <f>IFERROR(
    IF(
        ISNUMBER(MATCH(F156, Elements!$A$2:$A$200, 0)),
        IF(
            INDEX(Elements!$C$2:$C$200, MATCH(F156, Elements!$A$2:$A$200, 0)) &lt;&gt; "",
            INDEX(Elements!$B$2:$B$200, MATCH(F156, Elements!$A$2:$A$200, 0)),
            "kosong"
        ),
        "tidak ditemukan"
    ),
    "ID tidak ditemukan"
)</f>
        <v>ApplicationComponent</v>
      </c>
      <c r="J156" s="15" t="str">
        <f>IFERROR(
    IF(
        ISNUMBER(MATCH(F156, Elements!$A$2:$A$200, 0)),
        IF(
            INDEX(Elements!$C$2:$C$200, MATCH(F156, Elements!$A$2:$A$200, 0)) &lt;&gt; "",
            INDEX(Elements!$C$2:$C$200, MATCH(F156, Elements!$A$2:$A$200, 0)),
            "kosong"
        ),
        "tidak ditemukan"
    ),
    "ID tidak ditemukan"
)</f>
        <v>Financial Application</v>
      </c>
      <c r="K156" s="15" t="str" cm="1">
        <f t="array" ref="K156">IF(
    AND(
        ISNUMBER(MATCH(SUBSTITUTE(G156, " ", ""), SUBSTITUTE(Sheet2!$AK$5:$AK$13, " ", ""), 0)),
        ISNUMBER(MATCH(SUBSTITUTE(I156, " ", ""), SUBSTITUTE(Sheet2!$AL$4:$BB$4, " ", ""), 0))
    ),
    IF(
        ISNUMBER(MATCH(B156, Sheet2!$BE$3:$BE$13, 0)),
        IF(
            ISNUMBER(MATCH(INDEX(Sheet2!$BD$3:$BD$13, MATCH(B156, Sheet2!$BE$3:$BE$13, 0)), Sheet2!$BD$3:$BD$13, 0)),
            "True",
            "False"
        ),
        "False"
    ),
    "Bukan pasangan yang dicari"
)</f>
        <v>Bukan pasangan yang dicari</v>
      </c>
      <c r="L156" s="15" t="str" cm="1">
        <f t="array" ref="L156">IF(
    AND(
        ISNUMBER(MATCH(SUBSTITUTE(G156, " ", ""), SUBSTITUTE(Sheet2!$AK$19:$AK$35, " ", ""), 0)),
        ISNUMBER(MATCH(SUBSTITUTE(I156, " ", ""), SUBSTITUTE(Sheet2!$AL$18:$AT$18, " ", ""), 0))
    ),
    IF(
        ISNUMBER(MATCH(B156, Sheet2!$BE$3:$BE$13, 0)),
        IF(
            ISNUMBER(MATCH(INDEX(Sheet2!$BD$3:$BD$13, MATCH(B156, Sheet2!$BE$3:$BE$13, 0)), Sheet2!$BD$3:$BD$13, 0)),
            "True",
            "False"
        ),
        "False"
    ),
    "Bukan pasangan yang dicari"
)</f>
        <v>True</v>
      </c>
    </row>
    <row r="157" spans="1:12" hidden="1" x14ac:dyDescent="0.25">
      <c r="A157" t="s">
        <v>285</v>
      </c>
      <c r="B157" t="s">
        <v>11</v>
      </c>
      <c r="C157" t="s">
        <v>286</v>
      </c>
      <c r="E157">
        <v>1536</v>
      </c>
      <c r="F157">
        <v>521</v>
      </c>
      <c r="G157" s="15" t="str">
        <f>IFERROR(
    IF(
        ISNUMBER(MATCH(E157, Elements!$A$2:$A$200, 0)),
        IF(
            INDEX(Elements!$C$2:$C$200, MATCH(E157, Elements!$A$2:$A$200, 0)) &lt;&gt; "",
            INDEX(Elements!$B$2:$B$200, MATCH(E157, Elements!$A$2:$A$200, 0)),
            "kosong"
        ),
        "tidak ditemukan"
    ),
    "ID tidak ditemukan"
)</f>
        <v>BusinessInterface</v>
      </c>
      <c r="H157" s="15" t="str">
        <f>IFERROR(
    IF(
        ISNUMBER(MATCH(E157, Elements!$A$2:$A$200, 0)),
        IF(
            INDEX(Elements!$C$2:$C$200, MATCH(E157, Elements!$A$2:$A$200, 0)) &lt;&gt; "",
            INDEX(Elements!$C$2:$C$200, MATCH(E157, Elements!$A$2:$A$200, 0)),
            "kosong"
        ),
        "tidak ditemukan"
    ),
    "ID tidak ditemukan"
)</f>
        <v>phone</v>
      </c>
      <c r="I157" s="15" t="str">
        <f>IFERROR(
    IF(
        ISNUMBER(MATCH(F157, Elements!$A$2:$A$200, 0)),
        IF(
            INDEX(Elements!$C$2:$C$200, MATCH(F157, Elements!$A$2:$A$200, 0)) &lt;&gt; "",
            INDEX(Elements!$B$2:$B$200, MATCH(F157, Elements!$A$2:$A$200, 0)),
            "kosong"
        ),
        "tidak ditemukan"
    ),
    "ID tidak ditemukan"
)</f>
        <v>BusinessRole</v>
      </c>
      <c r="J157" s="15" t="str">
        <f>IFERROR(
    IF(
        ISNUMBER(MATCH(F157, Elements!$A$2:$A$200, 0)),
        IF(
            INDEX(Elements!$C$2:$C$200, MATCH(F157, Elements!$A$2:$A$200, 0)) &lt;&gt; "",
            INDEX(Elements!$C$2:$C$200, MATCH(F157, Elements!$A$2:$A$200, 0)),
            "kosong"
        ),
        "tidak ditemukan"
    ),
    "ID tidak ditemukan"
)</f>
        <v>Customer</v>
      </c>
      <c r="K157" s="15" t="str" cm="1">
        <f t="array" ref="K157">IF(
    AND(
        ISNUMBER(MATCH(SUBSTITUTE(G157, " ", ""), SUBSTITUTE(Sheet2!$AK$5:$AK$13, " ", ""), 0)),
        ISNUMBER(MATCH(SUBSTITUTE(I157, " ", ""), SUBSTITUTE(Sheet2!$AL$4:$BB$4, " ", ""), 0))
    ),
    IF(
        ISNUMBER(MATCH(B157, Sheet2!$BE$3:$BE$13, 0)),
        IF(
            ISNUMBER(MATCH(INDEX(Sheet2!$BD$3:$BD$13, MATCH(B157, Sheet2!$BE$3:$BE$13, 0)), Sheet2!$BD$3:$BD$13, 0)),
            "True",
            "False"
        ),
        "False"
    ),
    "Bukan pasangan yang dicari"
)</f>
        <v>Bukan pasangan yang dicari</v>
      </c>
      <c r="L157" s="15" t="str" cm="1">
        <f t="array" ref="L157">IF(
    AND(
        ISNUMBER(MATCH(SUBSTITUTE(G157, " ", ""), SUBSTITUTE(Sheet2!$AK$19:$AK$35, " ", ""), 0)),
        ISNUMBER(MATCH(SUBSTITUTE(I157, " ", ""), SUBSTITUTE(Sheet2!$AL$18:$AT$18, " ", ""), 0))
    ),
    IF(
        ISNUMBER(MATCH(B157, Sheet2!$BE$3:$BE$13, 0)),
        IF(
            ISNUMBER(MATCH(INDEX(Sheet2!$BD$3:$BD$13, MATCH(B157, Sheet2!$BE$3:$BE$13, 0)), Sheet2!$BD$3:$BD$13, 0)),
            "True",
            "False"
        ),
        "False"
    ),
    "Bukan pasangan yang dicari"
)</f>
        <v>Bukan pasangan yang dicari</v>
      </c>
    </row>
    <row r="158" spans="1:12" hidden="1" x14ac:dyDescent="0.25">
      <c r="A158" t="s">
        <v>287</v>
      </c>
      <c r="B158" t="s">
        <v>11</v>
      </c>
      <c r="C158" t="s">
        <v>288</v>
      </c>
      <c r="E158">
        <v>1538</v>
      </c>
      <c r="F158">
        <v>521</v>
      </c>
      <c r="G158" s="15" t="str">
        <f>IFERROR(
    IF(
        ISNUMBER(MATCH(E158, Elements!$A$2:$A$200, 0)),
        IF(
            INDEX(Elements!$C$2:$C$200, MATCH(E158, Elements!$A$2:$A$200, 0)) &lt;&gt; "",
            INDEX(Elements!$B$2:$B$200, MATCH(E158, Elements!$A$2:$A$200, 0)),
            "kosong"
        ),
        "tidak ditemukan"
    ),
    "ID tidak ditemukan"
)</f>
        <v>BusinessInterface</v>
      </c>
      <c r="H158" s="15" t="str">
        <f>IFERROR(
    IF(
        ISNUMBER(MATCH(E158, Elements!$A$2:$A$200, 0)),
        IF(
            INDEX(Elements!$C$2:$C$200, MATCH(E158, Elements!$A$2:$A$200, 0)) &lt;&gt; "",
            INDEX(Elements!$C$2:$C$200, MATCH(E158, Elements!$A$2:$A$200, 0)),
            "kosong"
        ),
        "tidak ditemukan"
    ),
    "ID tidak ditemukan"
)</f>
        <v>e-mail</v>
      </c>
      <c r="I158" s="15" t="str">
        <f>IFERROR(
    IF(
        ISNUMBER(MATCH(F158, Elements!$A$2:$A$200, 0)),
        IF(
            INDEX(Elements!$C$2:$C$200, MATCH(F158, Elements!$A$2:$A$200, 0)) &lt;&gt; "",
            INDEX(Elements!$B$2:$B$200, MATCH(F158, Elements!$A$2:$A$200, 0)),
            "kosong"
        ),
        "tidak ditemukan"
    ),
    "ID tidak ditemukan"
)</f>
        <v>BusinessRole</v>
      </c>
      <c r="J158" s="15" t="str">
        <f>IFERROR(
    IF(
        ISNUMBER(MATCH(F158, Elements!$A$2:$A$200, 0)),
        IF(
            INDEX(Elements!$C$2:$C$200, MATCH(F158, Elements!$A$2:$A$200, 0)) &lt;&gt; "",
            INDEX(Elements!$C$2:$C$200, MATCH(F158, Elements!$A$2:$A$200, 0)),
            "kosong"
        ),
        "tidak ditemukan"
    ),
    "ID tidak ditemukan"
)</f>
        <v>Customer</v>
      </c>
      <c r="K158" s="15" t="str" cm="1">
        <f t="array" ref="K158">IF(
    AND(
        ISNUMBER(MATCH(SUBSTITUTE(G158, " ", ""), SUBSTITUTE(Sheet2!$AK$5:$AK$13, " ", ""), 0)),
        ISNUMBER(MATCH(SUBSTITUTE(I158, " ", ""), SUBSTITUTE(Sheet2!$AL$4:$BB$4, " ", ""), 0))
    ),
    IF(
        ISNUMBER(MATCH(B158, Sheet2!$BE$3:$BE$13, 0)),
        IF(
            ISNUMBER(MATCH(INDEX(Sheet2!$BD$3:$BD$13, MATCH(B158, Sheet2!$BE$3:$BE$13, 0)), Sheet2!$BD$3:$BD$13, 0)),
            "True",
            "False"
        ),
        "False"
    ),
    "Bukan pasangan yang dicari"
)</f>
        <v>Bukan pasangan yang dicari</v>
      </c>
      <c r="L158" s="15" t="str" cm="1">
        <f t="array" ref="L158">IF(
    AND(
        ISNUMBER(MATCH(SUBSTITUTE(G158, " ", ""), SUBSTITUTE(Sheet2!$AK$19:$AK$35, " ", ""), 0)),
        ISNUMBER(MATCH(SUBSTITUTE(I158, " ", ""), SUBSTITUTE(Sheet2!$AL$18:$AT$18, " ", ""), 0))
    ),
    IF(
        ISNUMBER(MATCH(B158, Sheet2!$BE$3:$BE$13, 0)),
        IF(
            ISNUMBER(MATCH(INDEX(Sheet2!$BD$3:$BD$13, MATCH(B158, Sheet2!$BE$3:$BE$13, 0)), Sheet2!$BD$3:$BD$13, 0)),
            "True",
            "False"
        ),
        "False"
    ),
    "Bukan pasangan yang dicari"
)</f>
        <v>Bukan pasangan yang dicari</v>
      </c>
    </row>
    <row r="159" spans="1:12" hidden="1" x14ac:dyDescent="0.25">
      <c r="A159" t="s">
        <v>289</v>
      </c>
      <c r="B159" t="s">
        <v>11</v>
      </c>
      <c r="C159" t="s">
        <v>288</v>
      </c>
      <c r="E159">
        <v>1544</v>
      </c>
      <c r="F159">
        <v>521</v>
      </c>
      <c r="G159" s="15" t="str">
        <f>IFERROR(
    IF(
        ISNUMBER(MATCH(E159, Elements!$A$2:$A$200, 0)),
        IF(
            INDEX(Elements!$C$2:$C$200, MATCH(E159, Elements!$A$2:$A$200, 0)) &lt;&gt; "",
            INDEX(Elements!$B$2:$B$200, MATCH(E159, Elements!$A$2:$A$200, 0)),
            "kosong"
        ),
        "tidak ditemukan"
    ),
    "ID tidak ditemukan"
)</f>
        <v>BusinessInterface</v>
      </c>
      <c r="H159" s="15" t="str">
        <f>IFERROR(
    IF(
        ISNUMBER(MATCH(E159, Elements!$A$2:$A$200, 0)),
        IF(
            INDEX(Elements!$C$2:$C$200, MATCH(E159, Elements!$A$2:$A$200, 0)) &lt;&gt; "",
            INDEX(Elements!$C$2:$C$200, MATCH(E159, Elements!$A$2:$A$200, 0)),
            "kosong"
        ),
        "tidak ditemukan"
    ),
    "ID tidak ditemukan"
)</f>
        <v>mail</v>
      </c>
      <c r="I159" s="15" t="str">
        <f>IFERROR(
    IF(
        ISNUMBER(MATCH(F159, Elements!$A$2:$A$200, 0)),
        IF(
            INDEX(Elements!$C$2:$C$200, MATCH(F159, Elements!$A$2:$A$200, 0)) &lt;&gt; "",
            INDEX(Elements!$B$2:$B$200, MATCH(F159, Elements!$A$2:$A$200, 0)),
            "kosong"
        ),
        "tidak ditemukan"
    ),
    "ID tidak ditemukan"
)</f>
        <v>BusinessRole</v>
      </c>
      <c r="J159" s="15" t="str">
        <f>IFERROR(
    IF(
        ISNUMBER(MATCH(F159, Elements!$A$2:$A$200, 0)),
        IF(
            INDEX(Elements!$C$2:$C$200, MATCH(F159, Elements!$A$2:$A$200, 0)) &lt;&gt; "",
            INDEX(Elements!$C$2:$C$200, MATCH(F159, Elements!$A$2:$A$200, 0)),
            "kosong"
        ),
        "tidak ditemukan"
    ),
    "ID tidak ditemukan"
)</f>
        <v>Customer</v>
      </c>
      <c r="K159" s="15" t="str" cm="1">
        <f t="array" ref="K159">IF(
    AND(
        ISNUMBER(MATCH(SUBSTITUTE(G159, " ", ""), SUBSTITUTE(Sheet2!$AK$5:$AK$13, " ", ""), 0)),
        ISNUMBER(MATCH(SUBSTITUTE(I159, " ", ""), SUBSTITUTE(Sheet2!$AL$4:$BB$4, " ", ""), 0))
    ),
    IF(
        ISNUMBER(MATCH(B159, Sheet2!$BE$3:$BE$13, 0)),
        IF(
            ISNUMBER(MATCH(INDEX(Sheet2!$BD$3:$BD$13, MATCH(B159, Sheet2!$BE$3:$BE$13, 0)), Sheet2!$BD$3:$BD$13, 0)),
            "True",
            "False"
        ),
        "False"
    ),
    "Bukan pasangan yang dicari"
)</f>
        <v>Bukan pasangan yang dicari</v>
      </c>
      <c r="L159" s="15" t="str" cm="1">
        <f t="array" ref="L159">IF(
    AND(
        ISNUMBER(MATCH(SUBSTITUTE(G159, " ", ""), SUBSTITUTE(Sheet2!$AK$19:$AK$35, " ", ""), 0)),
        ISNUMBER(MATCH(SUBSTITUTE(I159, " ", ""), SUBSTITUTE(Sheet2!$AL$18:$AT$18, " ", ""), 0))
    ),
    IF(
        ISNUMBER(MATCH(B159, Sheet2!$BE$3:$BE$13, 0)),
        IF(
            ISNUMBER(MATCH(INDEX(Sheet2!$BD$3:$BD$13, MATCH(B159, Sheet2!$BE$3:$BE$13, 0)), Sheet2!$BD$3:$BD$13, 0)),
            "True",
            "False"
        ),
        "False"
    ),
    "Bukan pasangan yang dicari"
)</f>
        <v>Bukan pasangan yang dicari</v>
      </c>
    </row>
    <row r="160" spans="1:12" hidden="1" x14ac:dyDescent="0.25">
      <c r="A160">
        <v>826</v>
      </c>
      <c r="B160" t="s">
        <v>12</v>
      </c>
      <c r="E160">
        <v>796</v>
      </c>
      <c r="F160">
        <v>675</v>
      </c>
      <c r="G160" s="15" t="str">
        <f>IFERROR(
    IF(
        ISNUMBER(MATCH(E160, Elements!$A$2:$A$200, 0)),
        IF(
            INDEX(Elements!$C$2:$C$200, MATCH(E160, Elements!$A$2:$A$200, 0)) &lt;&gt; "",
            INDEX(Elements!$B$2:$B$200, MATCH(E160, Elements!$A$2:$A$200, 0)),
            "kosong"
        ),
        "tidak ditemukan"
    ),
    "ID tidak ditemukan"
)</f>
        <v>BusinessObject</v>
      </c>
      <c r="H160" s="15" t="str">
        <f>IFERROR(
    IF(
        ISNUMBER(MATCH(E160, Elements!$A$2:$A$200, 0)),
        IF(
            INDEX(Elements!$C$2:$C$200, MATCH(E160, Elements!$A$2:$A$200, 0)) &lt;&gt; "",
            INDEX(Elements!$C$2:$C$200, MATCH(E160, Elements!$A$2:$A$200, 0)),
            "kosong"
        ),
        "tidak ditemukan"
    ),
    "ID tidak ditemukan"
)</f>
        <v>Legal aid  Insurance Policy</v>
      </c>
      <c r="I160" s="15" t="str">
        <f>IFERROR(
    IF(
        ISNUMBER(MATCH(F160, Elements!$A$2:$A$200, 0)),
        IF(
            INDEX(Elements!$C$2:$C$200, MATCH(F160, Elements!$A$2:$A$200, 0)) &lt;&gt; "",
            INDEX(Elements!$B$2:$B$200, MATCH(F160, Elements!$A$2:$A$200, 0)),
            "kosong"
        ),
        "tidak ditemukan"
    ),
    "ID tidak ditemukan"
)</f>
        <v>BusinessObject</v>
      </c>
      <c r="J160" s="15" t="str">
        <f>IFERROR(
    IF(
        ISNUMBER(MATCH(F160, Elements!$A$2:$A$200, 0)),
        IF(
            INDEX(Elements!$C$2:$C$200, MATCH(F160, Elements!$A$2:$A$200, 0)) &lt;&gt; "",
            INDEX(Elements!$C$2:$C$200, MATCH(F160, Elements!$A$2:$A$200, 0)),
            "kosong"
        ),
        "tidak ditemukan"
    ),
    "ID tidak ditemukan"
)</f>
        <v>Insurance Policy</v>
      </c>
      <c r="K160" s="15" t="str" cm="1">
        <f t="array" ref="K160">IF(
    AND(
        ISNUMBER(MATCH(SUBSTITUTE(G160, " ", ""), SUBSTITUTE(Sheet2!$AK$5:$AK$13, " ", ""), 0)),
        ISNUMBER(MATCH(SUBSTITUTE(I160, " ", ""), SUBSTITUTE(Sheet2!$AL$4:$BB$4, " ", ""), 0))
    ),
    IF(
        ISNUMBER(MATCH(B160, Sheet2!$BE$3:$BE$13, 0)),
        IF(
            ISNUMBER(MATCH(INDEX(Sheet2!$BD$3:$BD$13, MATCH(B160, Sheet2!$BE$3:$BE$13, 0)), Sheet2!$BD$3:$BD$13, 0)),
            "True",
            "False"
        ),
        "False"
    ),
    "Bukan pasangan yang dicari"
)</f>
        <v>Bukan pasangan yang dicari</v>
      </c>
      <c r="L160" s="15" t="str" cm="1">
        <f t="array" ref="L160">IF(
    AND(
        ISNUMBER(MATCH(SUBSTITUTE(G160, " ", ""), SUBSTITUTE(Sheet2!$AK$19:$AK$35, " ", ""), 0)),
        ISNUMBER(MATCH(SUBSTITUTE(I160, " ", ""), SUBSTITUTE(Sheet2!$AL$18:$AT$18, " ", ""), 0))
    ),
    IF(
        ISNUMBER(MATCH(B160, Sheet2!$BE$3:$BE$13, 0)),
        IF(
            ISNUMBER(MATCH(INDEX(Sheet2!$BD$3:$BD$13, MATCH(B160, Sheet2!$BE$3:$BE$13, 0)), Sheet2!$BD$3:$BD$13, 0)),
            "True",
            "False"
        ),
        "False"
    ),
    "Bukan pasangan yang dicari"
)</f>
        <v>Bukan pasangan yang dicari</v>
      </c>
    </row>
    <row r="161" spans="1:12" hidden="1" x14ac:dyDescent="0.25">
      <c r="A161">
        <v>818</v>
      </c>
      <c r="B161" t="s">
        <v>12</v>
      </c>
      <c r="E161">
        <v>793</v>
      </c>
      <c r="F161">
        <v>675</v>
      </c>
      <c r="G161" s="15" t="str">
        <f>IFERROR(
    IF(
        ISNUMBER(MATCH(E161, Elements!$A$2:$A$200, 0)),
        IF(
            INDEX(Elements!$C$2:$C$200, MATCH(E161, Elements!$A$2:$A$200, 0)) &lt;&gt; "",
            INDEX(Elements!$B$2:$B$200, MATCH(E161, Elements!$A$2:$A$200, 0)),
            "kosong"
        ),
        "tidak ditemukan"
    ),
    "ID tidak ditemukan"
)</f>
        <v>BusinessObject</v>
      </c>
      <c r="H161" s="15" t="str">
        <f>IFERROR(
    IF(
        ISNUMBER(MATCH(E161, Elements!$A$2:$A$200, 0)),
        IF(
            INDEX(Elements!$C$2:$C$200, MATCH(E161, Elements!$A$2:$A$200, 0)) &lt;&gt; "",
            INDEX(Elements!$C$2:$C$200, MATCH(E161, Elements!$A$2:$A$200, 0)),
            "kosong"
        ),
        "tidak ditemukan"
    ),
    "ID tidak ditemukan"
)</f>
        <v>Travel  Insurance Policy</v>
      </c>
      <c r="I161" s="15" t="str">
        <f>IFERROR(
    IF(
        ISNUMBER(MATCH(F161, Elements!$A$2:$A$200, 0)),
        IF(
            INDEX(Elements!$C$2:$C$200, MATCH(F161, Elements!$A$2:$A$200, 0)) &lt;&gt; "",
            INDEX(Elements!$B$2:$B$200, MATCH(F161, Elements!$A$2:$A$200, 0)),
            "kosong"
        ),
        "tidak ditemukan"
    ),
    "ID tidak ditemukan"
)</f>
        <v>BusinessObject</v>
      </c>
      <c r="J161" s="15" t="str">
        <f>IFERROR(
    IF(
        ISNUMBER(MATCH(F161, Elements!$A$2:$A$200, 0)),
        IF(
            INDEX(Elements!$C$2:$C$200, MATCH(F161, Elements!$A$2:$A$200, 0)) &lt;&gt; "",
            INDEX(Elements!$C$2:$C$200, MATCH(F161, Elements!$A$2:$A$200, 0)),
            "kosong"
        ),
        "tidak ditemukan"
    ),
    "ID tidak ditemukan"
)</f>
        <v>Insurance Policy</v>
      </c>
      <c r="K161" s="15" t="str" cm="1">
        <f t="array" ref="K161">IF(
    AND(
        ISNUMBER(MATCH(SUBSTITUTE(G161, " ", ""), SUBSTITUTE(Sheet2!$AK$5:$AK$13, " ", ""), 0)),
        ISNUMBER(MATCH(SUBSTITUTE(I161, " ", ""), SUBSTITUTE(Sheet2!$AL$4:$BB$4, " ", ""), 0))
    ),
    IF(
        ISNUMBER(MATCH(B161, Sheet2!$BE$3:$BE$13, 0)),
        IF(
            ISNUMBER(MATCH(INDEX(Sheet2!$BD$3:$BD$13, MATCH(B161, Sheet2!$BE$3:$BE$13, 0)), Sheet2!$BD$3:$BD$13, 0)),
            "True",
            "False"
        ),
        "False"
    ),
    "Bukan pasangan yang dicari"
)</f>
        <v>Bukan pasangan yang dicari</v>
      </c>
      <c r="L161" s="15" t="str" cm="1">
        <f t="array" ref="L161">IF(
    AND(
        ISNUMBER(MATCH(SUBSTITUTE(G161, " ", ""), SUBSTITUTE(Sheet2!$AK$19:$AK$35, " ", ""), 0)),
        ISNUMBER(MATCH(SUBSTITUTE(I161, " ", ""), SUBSTITUTE(Sheet2!$AL$18:$AT$18, " ", ""), 0))
    ),
    IF(
        ISNUMBER(MATCH(B161, Sheet2!$BE$3:$BE$13, 0)),
        IF(
            ISNUMBER(MATCH(INDEX(Sheet2!$BD$3:$BD$13, MATCH(B161, Sheet2!$BE$3:$BE$13, 0)), Sheet2!$BD$3:$BD$13, 0)),
            "True",
            "False"
        ),
        "False"
    ),
    "Bukan pasangan yang dicari"
)</f>
        <v>Bukan pasangan yang dicari</v>
      </c>
    </row>
    <row r="162" spans="1:12" hidden="1" x14ac:dyDescent="0.25">
      <c r="A162">
        <v>824</v>
      </c>
      <c r="B162" t="s">
        <v>12</v>
      </c>
      <c r="E162">
        <v>795</v>
      </c>
      <c r="F162">
        <v>675</v>
      </c>
      <c r="G162" s="15" t="str">
        <f>IFERROR(
    IF(
        ISNUMBER(MATCH(E162, Elements!$A$2:$A$200, 0)),
        IF(
            INDEX(Elements!$C$2:$C$200, MATCH(E162, Elements!$A$2:$A$200, 0)) &lt;&gt; "",
            INDEX(Elements!$B$2:$B$200, MATCH(E162, Elements!$A$2:$A$200, 0)),
            "kosong"
        ),
        "tidak ditemukan"
    ),
    "ID tidak ditemukan"
)</f>
        <v>BusinessObject</v>
      </c>
      <c r="H162" s="15" t="str">
        <f>IFERROR(
    IF(
        ISNUMBER(MATCH(E162, Elements!$A$2:$A$200, 0)),
        IF(
            INDEX(Elements!$C$2:$C$200, MATCH(E162, Elements!$A$2:$A$200, 0)) &lt;&gt; "",
            INDEX(Elements!$C$2:$C$200, MATCH(E162, Elements!$A$2:$A$200, 0)),
            "kosong"
        ),
        "tidak ditemukan"
    ),
    "ID tidak ditemukan"
)</f>
        <v>Liability  Insurance Policy</v>
      </c>
      <c r="I162" s="15" t="str">
        <f>IFERROR(
    IF(
        ISNUMBER(MATCH(F162, Elements!$A$2:$A$200, 0)),
        IF(
            INDEX(Elements!$C$2:$C$200, MATCH(F162, Elements!$A$2:$A$200, 0)) &lt;&gt; "",
            INDEX(Elements!$B$2:$B$200, MATCH(F162, Elements!$A$2:$A$200, 0)),
            "kosong"
        ),
        "tidak ditemukan"
    ),
    "ID tidak ditemukan"
)</f>
        <v>BusinessObject</v>
      </c>
      <c r="J162" s="15" t="str">
        <f>IFERROR(
    IF(
        ISNUMBER(MATCH(F162, Elements!$A$2:$A$200, 0)),
        IF(
            INDEX(Elements!$C$2:$C$200, MATCH(F162, Elements!$A$2:$A$200, 0)) &lt;&gt; "",
            INDEX(Elements!$C$2:$C$200, MATCH(F162, Elements!$A$2:$A$200, 0)),
            "kosong"
        ),
        "tidak ditemukan"
    ),
    "ID tidak ditemukan"
)</f>
        <v>Insurance Policy</v>
      </c>
      <c r="K162" s="15" t="str" cm="1">
        <f t="array" ref="K162">IF(
    AND(
        ISNUMBER(MATCH(SUBSTITUTE(G162, " ", ""), SUBSTITUTE(Sheet2!$AK$5:$AK$13, " ", ""), 0)),
        ISNUMBER(MATCH(SUBSTITUTE(I162, " ", ""), SUBSTITUTE(Sheet2!$AL$4:$BB$4, " ", ""), 0))
    ),
    IF(
        ISNUMBER(MATCH(B162, Sheet2!$BE$3:$BE$13, 0)),
        IF(
            ISNUMBER(MATCH(INDEX(Sheet2!$BD$3:$BD$13, MATCH(B162, Sheet2!$BE$3:$BE$13, 0)), Sheet2!$BD$3:$BD$13, 0)),
            "True",
            "False"
        ),
        "False"
    ),
    "Bukan pasangan yang dicari"
)</f>
        <v>Bukan pasangan yang dicari</v>
      </c>
      <c r="L162" s="15" t="str" cm="1">
        <f t="array" ref="L162">IF(
    AND(
        ISNUMBER(MATCH(SUBSTITUTE(G162, " ", ""), SUBSTITUTE(Sheet2!$AK$19:$AK$35, " ", ""), 0)),
        ISNUMBER(MATCH(SUBSTITUTE(I162, " ", ""), SUBSTITUTE(Sheet2!$AL$18:$AT$18, " ", ""), 0))
    ),
    IF(
        ISNUMBER(MATCH(B162, Sheet2!$BE$3:$BE$13, 0)),
        IF(
            ISNUMBER(MATCH(INDEX(Sheet2!$BD$3:$BD$13, MATCH(B162, Sheet2!$BE$3:$BE$13, 0)), Sheet2!$BD$3:$BD$13, 0)),
            "True",
            "False"
        ),
        "False"
    ),
    "Bukan pasangan yang dicari"
)</f>
        <v>Bukan pasangan yang dicari</v>
      </c>
    </row>
    <row r="163" spans="1:12" hidden="1" x14ac:dyDescent="0.25">
      <c r="A163">
        <v>822</v>
      </c>
      <c r="B163" t="s">
        <v>12</v>
      </c>
      <c r="E163">
        <v>803</v>
      </c>
      <c r="F163">
        <v>675</v>
      </c>
      <c r="G163" s="15" t="str">
        <f>IFERROR(
    IF(
        ISNUMBER(MATCH(E163, Elements!$A$2:$A$200, 0)),
        IF(
            INDEX(Elements!$C$2:$C$200, MATCH(E163, Elements!$A$2:$A$200, 0)) &lt;&gt; "",
            INDEX(Elements!$B$2:$B$200, MATCH(E163, Elements!$A$2:$A$200, 0)),
            "kosong"
        ),
        "tidak ditemukan"
    ),
    "ID tidak ditemukan"
)</f>
        <v>BusinessObject</v>
      </c>
      <c r="H163" s="15" t="str">
        <f>IFERROR(
    IF(
        ISNUMBER(MATCH(E163, Elements!$A$2:$A$200, 0)),
        IF(
            INDEX(Elements!$C$2:$C$200, MATCH(E163, Elements!$A$2:$A$200, 0)) &lt;&gt; "",
            INDEX(Elements!$C$2:$C$200, MATCH(E163, Elements!$A$2:$A$200, 0)),
            "kosong"
        ),
        "tidak ditemukan"
    ),
    "ID tidak ditemukan"
)</f>
        <v>Home Insurance Policy</v>
      </c>
      <c r="I163" s="15" t="str">
        <f>IFERROR(
    IF(
        ISNUMBER(MATCH(F163, Elements!$A$2:$A$200, 0)),
        IF(
            INDEX(Elements!$C$2:$C$200, MATCH(F163, Elements!$A$2:$A$200, 0)) &lt;&gt; "",
            INDEX(Elements!$B$2:$B$200, MATCH(F163, Elements!$A$2:$A$200, 0)),
            "kosong"
        ),
        "tidak ditemukan"
    ),
    "ID tidak ditemukan"
)</f>
        <v>BusinessObject</v>
      </c>
      <c r="J163" s="15" t="str">
        <f>IFERROR(
    IF(
        ISNUMBER(MATCH(F163, Elements!$A$2:$A$200, 0)),
        IF(
            INDEX(Elements!$C$2:$C$200, MATCH(F163, Elements!$A$2:$A$200, 0)) &lt;&gt; "",
            INDEX(Elements!$C$2:$C$200, MATCH(F163, Elements!$A$2:$A$200, 0)),
            "kosong"
        ),
        "tidak ditemukan"
    ),
    "ID tidak ditemukan"
)</f>
        <v>Insurance Policy</v>
      </c>
      <c r="K163" s="15" t="str" cm="1">
        <f t="array" ref="K163">IF(
    AND(
        ISNUMBER(MATCH(SUBSTITUTE(G163, " ", ""), SUBSTITUTE(Sheet2!$AK$5:$AK$13, " ", ""), 0)),
        ISNUMBER(MATCH(SUBSTITUTE(I163, " ", ""), SUBSTITUTE(Sheet2!$AL$4:$BB$4, " ", ""), 0))
    ),
    IF(
        ISNUMBER(MATCH(B163, Sheet2!$BE$3:$BE$13, 0)),
        IF(
            ISNUMBER(MATCH(INDEX(Sheet2!$BD$3:$BD$13, MATCH(B163, Sheet2!$BE$3:$BE$13, 0)), Sheet2!$BD$3:$BD$13, 0)),
            "True",
            "False"
        ),
        "False"
    ),
    "Bukan pasangan yang dicari"
)</f>
        <v>Bukan pasangan yang dicari</v>
      </c>
      <c r="L163" s="15" t="str" cm="1">
        <f t="array" ref="L163">IF(
    AND(
        ISNUMBER(MATCH(SUBSTITUTE(G163, " ", ""), SUBSTITUTE(Sheet2!$AK$19:$AK$35, " ", ""), 0)),
        ISNUMBER(MATCH(SUBSTITUTE(I163, " ", ""), SUBSTITUTE(Sheet2!$AL$18:$AT$18, " ", ""), 0))
    ),
    IF(
        ISNUMBER(MATCH(B163, Sheet2!$BE$3:$BE$13, 0)),
        IF(
            ISNUMBER(MATCH(INDEX(Sheet2!$BD$3:$BD$13, MATCH(B163, Sheet2!$BE$3:$BE$13, 0)), Sheet2!$BD$3:$BD$13, 0)),
            "True",
            "False"
        ),
        "False"
    ),
    "Bukan pasangan yang dicari"
)</f>
        <v>Bukan pasangan yang dicari</v>
      </c>
    </row>
    <row r="164" spans="1:12" hidden="1" x14ac:dyDescent="0.25">
      <c r="A164">
        <v>820</v>
      </c>
      <c r="B164" t="s">
        <v>12</v>
      </c>
      <c r="E164">
        <v>794</v>
      </c>
      <c r="F164">
        <v>675</v>
      </c>
      <c r="G164" s="15" t="str">
        <f>IFERROR(
    IF(
        ISNUMBER(MATCH(E164, Elements!$A$2:$A$200, 0)),
        IF(
            INDEX(Elements!$C$2:$C$200, MATCH(E164, Elements!$A$2:$A$200, 0)) &lt;&gt; "",
            INDEX(Elements!$B$2:$B$200, MATCH(E164, Elements!$A$2:$A$200, 0)),
            "kosong"
        ),
        "tidak ditemukan"
    ),
    "ID tidak ditemukan"
)</f>
        <v>BusinessObject</v>
      </c>
      <c r="H164" s="15" t="str">
        <f>IFERROR(
    IF(
        ISNUMBER(MATCH(E164, Elements!$A$2:$A$200, 0)),
        IF(
            INDEX(Elements!$C$2:$C$200, MATCH(E164, Elements!$A$2:$A$200, 0)) &lt;&gt; "",
            INDEX(Elements!$C$2:$C$200, MATCH(E164, Elements!$A$2:$A$200, 0)),
            "kosong"
        ),
        "tidak ditemukan"
    ),
    "ID tidak ditemukan"
)</f>
        <v>Car Insurance Policy</v>
      </c>
      <c r="I164" s="15" t="str">
        <f>IFERROR(
    IF(
        ISNUMBER(MATCH(F164, Elements!$A$2:$A$200, 0)),
        IF(
            INDEX(Elements!$C$2:$C$200, MATCH(F164, Elements!$A$2:$A$200, 0)) &lt;&gt; "",
            INDEX(Elements!$B$2:$B$200, MATCH(F164, Elements!$A$2:$A$200, 0)),
            "kosong"
        ),
        "tidak ditemukan"
    ),
    "ID tidak ditemukan"
)</f>
        <v>BusinessObject</v>
      </c>
      <c r="J164" s="15" t="str">
        <f>IFERROR(
    IF(
        ISNUMBER(MATCH(F164, Elements!$A$2:$A$200, 0)),
        IF(
            INDEX(Elements!$C$2:$C$200, MATCH(F164, Elements!$A$2:$A$200, 0)) &lt;&gt; "",
            INDEX(Elements!$C$2:$C$200, MATCH(F164, Elements!$A$2:$A$200, 0)),
            "kosong"
        ),
        "tidak ditemukan"
    ),
    "ID tidak ditemukan"
)</f>
        <v>Insurance Policy</v>
      </c>
      <c r="K164" s="15" t="str" cm="1">
        <f t="array" ref="K164">IF(
    AND(
        ISNUMBER(MATCH(SUBSTITUTE(G164, " ", ""), SUBSTITUTE(Sheet2!$AK$5:$AK$13, " ", ""), 0)),
        ISNUMBER(MATCH(SUBSTITUTE(I164, " ", ""), SUBSTITUTE(Sheet2!$AL$4:$BB$4, " ", ""), 0))
    ),
    IF(
        ISNUMBER(MATCH(B164, Sheet2!$BE$3:$BE$13, 0)),
        IF(
            ISNUMBER(MATCH(INDEX(Sheet2!$BD$3:$BD$13, MATCH(B164, Sheet2!$BE$3:$BE$13, 0)), Sheet2!$BD$3:$BD$13, 0)),
            "True",
            "False"
        ),
        "False"
    ),
    "Bukan pasangan yang dicari"
)</f>
        <v>Bukan pasangan yang dicari</v>
      </c>
      <c r="L164" s="15" t="str" cm="1">
        <f t="array" ref="L164">IF(
    AND(
        ISNUMBER(MATCH(SUBSTITUTE(G164, " ", ""), SUBSTITUTE(Sheet2!$AK$19:$AK$35, " ", ""), 0)),
        ISNUMBER(MATCH(SUBSTITUTE(I164, " ", ""), SUBSTITUTE(Sheet2!$AL$18:$AT$18, " ", ""), 0))
    ),
    IF(
        ISNUMBER(MATCH(B164, Sheet2!$BE$3:$BE$13, 0)),
        IF(
            ISNUMBER(MATCH(INDEX(Sheet2!$BD$3:$BD$13, MATCH(B164, Sheet2!$BE$3:$BE$13, 0)), Sheet2!$BD$3:$BD$13, 0)),
            "True",
            "False"
        ),
        "False"
    ),
    "Bukan pasangan yang dicari"
)</f>
        <v>Bukan pasangan yang dicari</v>
      </c>
    </row>
    <row r="165" spans="1:12" hidden="1" x14ac:dyDescent="0.25">
      <c r="A165">
        <v>655</v>
      </c>
      <c r="B165" t="s">
        <v>13</v>
      </c>
      <c r="E165">
        <v>651</v>
      </c>
      <c r="F165">
        <v>564</v>
      </c>
      <c r="G165" s="15" t="str">
        <f>IFERROR(
    IF(
        ISNUMBER(MATCH(E165, Elements!$A$2:$A$200, 0)),
        IF(
            INDEX(Elements!$C$2:$C$200, MATCH(E165, Elements!$A$2:$A$200, 0)) &lt;&gt; "",
            INDEX(Elements!$B$2:$B$200, MATCH(E165, Elements!$A$2:$A$200, 0)),
            "kosong"
        ),
        "tidak ditemukan"
    ),
    "ID tidak ditemukan"
)</f>
        <v>BusinessEvent</v>
      </c>
      <c r="H165" s="15" t="str">
        <f>IFERROR(
    IF(
        ISNUMBER(MATCH(E165, Elements!$A$2:$A$200, 0)),
        IF(
            INDEX(Elements!$C$2:$C$200, MATCH(E165, Elements!$A$2:$A$200, 0)) &lt;&gt; "",
            INDEX(Elements!$C$2:$C$200, MATCH(E165, Elements!$A$2:$A$200, 0)),
            "kosong"
        ),
        "tidak ditemukan"
    ),
    "ID tidak ditemukan"
)</f>
        <v>Damage Occured</v>
      </c>
      <c r="I165" s="15" t="str">
        <f>IFERROR(
    IF(
        ISNUMBER(MATCH(F165, Elements!$A$2:$A$200, 0)),
        IF(
            INDEX(Elements!$C$2:$C$200, MATCH(F165, Elements!$A$2:$A$200, 0)) &lt;&gt; "",
            INDEX(Elements!$B$2:$B$200, MATCH(F165, Elements!$A$2:$A$200, 0)),
            "kosong"
        ),
        "tidak ditemukan"
    ),
    "ID tidak ditemukan"
)</f>
        <v>BusinessProcess</v>
      </c>
      <c r="J165" s="15" t="str">
        <f>IFERROR(
    IF(
        ISNUMBER(MATCH(F165, Elements!$A$2:$A$200, 0)),
        IF(
            INDEX(Elements!$C$2:$C$200, MATCH(F165, Elements!$A$2:$A$200, 0)) &lt;&gt; "",
            INDEX(Elements!$C$2:$C$200, MATCH(F165, Elements!$A$2:$A$200, 0)),
            "kosong"
        ),
        "tidak ditemukan"
    ),
    "ID tidak ditemukan"
)</f>
        <v>Register</v>
      </c>
      <c r="K165" s="15" t="str" cm="1">
        <f t="array" ref="K165">IF(
    AND(
        ISNUMBER(MATCH(SUBSTITUTE(G165, " ", ""), SUBSTITUTE(Sheet2!$AK$5:$AK$13, " ", ""), 0)),
        ISNUMBER(MATCH(SUBSTITUTE(I165, " ", ""), SUBSTITUTE(Sheet2!$AL$4:$BB$4, " ", ""), 0))
    ),
    IF(
        ISNUMBER(MATCH(B165, Sheet2!$BE$3:$BE$13, 0)),
        IF(
            ISNUMBER(MATCH(INDEX(Sheet2!$BD$3:$BD$13, MATCH(B165, Sheet2!$BE$3:$BE$13, 0)), Sheet2!$BD$3:$BD$13, 0)),
            "True",
            "False"
        ),
        "False"
    ),
    "Bukan pasangan yang dicari"
)</f>
        <v>Bukan pasangan yang dicari</v>
      </c>
      <c r="L165" s="15" t="str" cm="1">
        <f t="array" ref="L165">IF(
    AND(
        ISNUMBER(MATCH(SUBSTITUTE(G165, " ", ""), SUBSTITUTE(Sheet2!$AK$19:$AK$35, " ", ""), 0)),
        ISNUMBER(MATCH(SUBSTITUTE(I165, " ", ""), SUBSTITUTE(Sheet2!$AL$18:$AT$18, " ", ""), 0))
    ),
    IF(
        ISNUMBER(MATCH(B165, Sheet2!$BE$3:$BE$13, 0)),
        IF(
            ISNUMBER(MATCH(INDEX(Sheet2!$BD$3:$BD$13, MATCH(B165, Sheet2!$BE$3:$BE$13, 0)), Sheet2!$BD$3:$BD$13, 0)),
            "True",
            "False"
        ),
        "False"
    ),
    "Bukan pasangan yang dicari"
)</f>
        <v>Bukan pasangan yang dicari</v>
      </c>
    </row>
    <row r="166" spans="1:12" hidden="1" x14ac:dyDescent="0.25">
      <c r="A166">
        <v>1335</v>
      </c>
      <c r="B166" t="s">
        <v>13</v>
      </c>
      <c r="E166">
        <v>1302</v>
      </c>
      <c r="F166">
        <v>1311</v>
      </c>
      <c r="G166" s="15" t="str">
        <f>IFERROR(
    IF(
        ISNUMBER(MATCH(E166, Elements!$A$2:$A$200, 0)),
        IF(
            INDEX(Elements!$C$2:$C$200, MATCH(E166, Elements!$A$2:$A$200, 0)) &lt;&gt; "",
            INDEX(Elements!$B$2:$B$200, MATCH(E166, Elements!$A$2:$A$200, 0)),
            "kosong"
        ),
        "tidak ditemukan"
    ),
    "ID tidak ditemukan"
)</f>
        <v>BusinessProcess</v>
      </c>
      <c r="H166" s="15" t="str">
        <f>IFERROR(
    IF(
        ISNUMBER(MATCH(E166, Elements!$A$2:$A$200, 0)),
        IF(
            INDEX(Elements!$C$2:$C$200, MATCH(E166, Elements!$A$2:$A$200, 0)) &lt;&gt; "",
            INDEX(Elements!$C$2:$C$200, MATCH(E166, Elements!$A$2:$A$200, 0)),
            "kosong"
        ),
        "tidak ditemukan"
    ),
    "ID tidak ditemukan"
)</f>
        <v>Inform Customer</v>
      </c>
      <c r="I166" s="15" t="str">
        <f>IFERROR(
    IF(
        ISNUMBER(MATCH(F166, Elements!$A$2:$A$200, 0)),
        IF(
            INDEX(Elements!$C$2:$C$200, MATCH(F166, Elements!$A$2:$A$200, 0)) &lt;&gt; "",
            INDEX(Elements!$B$2:$B$200, MATCH(F166, Elements!$A$2:$A$200, 0)),
            "kosong"
        ),
        "tidak ditemukan"
    ),
    "ID tidak ditemukan"
)</f>
        <v>BusinessProcess</v>
      </c>
      <c r="J166" s="15" t="str">
        <f>IFERROR(
    IF(
        ISNUMBER(MATCH(F166, Elements!$A$2:$A$200, 0)),
        IF(
            INDEX(Elements!$C$2:$C$200, MATCH(F166, Elements!$A$2:$A$200, 0)) &lt;&gt; "",
            INDEX(Elements!$C$2:$C$200, MATCH(F166, Elements!$A$2:$A$200, 0)),
            "kosong"
        ),
        "tidak ditemukan"
    ),
    "ID tidak ditemukan"
)</f>
        <v>Collect Premium</v>
      </c>
      <c r="K166" s="15" t="str" cm="1">
        <f t="array" ref="K166">IF(
    AND(
        ISNUMBER(MATCH(SUBSTITUTE(G166, " ", ""), SUBSTITUTE(Sheet2!$AK$5:$AK$13, " ", ""), 0)),
        ISNUMBER(MATCH(SUBSTITUTE(I166, " ", ""), SUBSTITUTE(Sheet2!$AL$4:$BB$4, " ", ""), 0))
    ),
    IF(
        ISNUMBER(MATCH(B166, Sheet2!$BE$3:$BE$13, 0)),
        IF(
            ISNUMBER(MATCH(INDEX(Sheet2!$BD$3:$BD$13, MATCH(B166, Sheet2!$BE$3:$BE$13, 0)), Sheet2!$BD$3:$BD$13, 0)),
            "True",
            "False"
        ),
        "False"
    ),
    "Bukan pasangan yang dicari"
)</f>
        <v>Bukan pasangan yang dicari</v>
      </c>
      <c r="L166" s="15" t="str" cm="1">
        <f t="array" ref="L166">IF(
    AND(
        ISNUMBER(MATCH(SUBSTITUTE(G166, " ", ""), SUBSTITUTE(Sheet2!$AK$19:$AK$35, " ", ""), 0)),
        ISNUMBER(MATCH(SUBSTITUTE(I166, " ", ""), SUBSTITUTE(Sheet2!$AL$18:$AT$18, " ", ""), 0))
    ),
    IF(
        ISNUMBER(MATCH(B166, Sheet2!$BE$3:$BE$13, 0)),
        IF(
            ISNUMBER(MATCH(INDEX(Sheet2!$BD$3:$BD$13, MATCH(B166, Sheet2!$BE$3:$BE$13, 0)), Sheet2!$BD$3:$BD$13, 0)),
            "True",
            "False"
        ),
        "False"
    ),
    "Bukan pasangan yang dicari"
)</f>
        <v>Bukan pasangan yang dicari</v>
      </c>
    </row>
    <row r="167" spans="1:12" hidden="1" x14ac:dyDescent="0.25">
      <c r="A167">
        <v>657</v>
      </c>
      <c r="B167" t="s">
        <v>13</v>
      </c>
      <c r="E167">
        <v>564</v>
      </c>
      <c r="F167">
        <v>572</v>
      </c>
      <c r="G167" s="15" t="str">
        <f>IFERROR(
    IF(
        ISNUMBER(MATCH(E167, Elements!$A$2:$A$200, 0)),
        IF(
            INDEX(Elements!$C$2:$C$200, MATCH(E167, Elements!$A$2:$A$200, 0)) &lt;&gt; "",
            INDEX(Elements!$B$2:$B$200, MATCH(E167, Elements!$A$2:$A$200, 0)),
            "kosong"
        ),
        "tidak ditemukan"
    ),
    "ID tidak ditemukan"
)</f>
        <v>BusinessProcess</v>
      </c>
      <c r="H167" s="15" t="str">
        <f>IFERROR(
    IF(
        ISNUMBER(MATCH(E167, Elements!$A$2:$A$200, 0)),
        IF(
            INDEX(Elements!$C$2:$C$200, MATCH(E167, Elements!$A$2:$A$200, 0)) &lt;&gt; "",
            INDEX(Elements!$C$2:$C$200, MATCH(E167, Elements!$A$2:$A$200, 0)),
            "kosong"
        ),
        "tidak ditemukan"
    ),
    "ID tidak ditemukan"
)</f>
        <v>Register</v>
      </c>
      <c r="I167" s="15" t="str">
        <f>IFERROR(
    IF(
        ISNUMBER(MATCH(F167, Elements!$A$2:$A$200, 0)),
        IF(
            INDEX(Elements!$C$2:$C$200, MATCH(F167, Elements!$A$2:$A$200, 0)) &lt;&gt; "",
            INDEX(Elements!$B$2:$B$200, MATCH(F167, Elements!$A$2:$A$200, 0)),
            "kosong"
        ),
        "tidak ditemukan"
    ),
    "ID tidak ditemukan"
)</f>
        <v>BusinessProcess</v>
      </c>
      <c r="J167" s="15" t="str">
        <f>IFERROR(
    IF(
        ISNUMBER(MATCH(F167, Elements!$A$2:$A$200, 0)),
        IF(
            INDEX(Elements!$C$2:$C$200, MATCH(F167, Elements!$A$2:$A$200, 0)) &lt;&gt; "",
            INDEX(Elements!$C$2:$C$200, MATCH(F167, Elements!$A$2:$A$200, 0)),
            "kosong"
        ),
        "tidak ditemukan"
    ),
    "ID tidak ditemukan"
)</f>
        <v>Accept</v>
      </c>
      <c r="K167" s="15" t="str" cm="1">
        <f t="array" ref="K167">IF(
    AND(
        ISNUMBER(MATCH(SUBSTITUTE(G167, " ", ""), SUBSTITUTE(Sheet2!$AK$5:$AK$13, " ", ""), 0)),
        ISNUMBER(MATCH(SUBSTITUTE(I167, " ", ""), SUBSTITUTE(Sheet2!$AL$4:$BB$4, " ", ""), 0))
    ),
    IF(
        ISNUMBER(MATCH(B167, Sheet2!$BE$3:$BE$13, 0)),
        IF(
            ISNUMBER(MATCH(INDEX(Sheet2!$BD$3:$BD$13, MATCH(B167, Sheet2!$BE$3:$BE$13, 0)), Sheet2!$BD$3:$BD$13, 0)),
            "True",
            "False"
        ),
        "False"
    ),
    "Bukan pasangan yang dicari"
)</f>
        <v>Bukan pasangan yang dicari</v>
      </c>
      <c r="L167" s="15" t="str" cm="1">
        <f t="array" ref="L167">IF(
    AND(
        ISNUMBER(MATCH(SUBSTITUTE(G167, " ", ""), SUBSTITUTE(Sheet2!$AK$19:$AK$35, " ", ""), 0)),
        ISNUMBER(MATCH(SUBSTITUTE(I167, " ", ""), SUBSTITUTE(Sheet2!$AL$18:$AT$18, " ", ""), 0))
    ),
    IF(
        ISNUMBER(MATCH(B167, Sheet2!$BE$3:$BE$13, 0)),
        IF(
            ISNUMBER(MATCH(INDEX(Sheet2!$BD$3:$BD$13, MATCH(B167, Sheet2!$BE$3:$BE$13, 0)), Sheet2!$BD$3:$BD$13, 0)),
            "True",
            "False"
        ),
        "False"
    ),
    "Bukan pasangan yang dicari"
)</f>
        <v>Bukan pasangan yang dicari</v>
      </c>
    </row>
    <row r="168" spans="1:12" hidden="1" x14ac:dyDescent="0.25">
      <c r="A168">
        <v>1333</v>
      </c>
      <c r="B168" t="s">
        <v>13</v>
      </c>
      <c r="E168">
        <v>556</v>
      </c>
      <c r="F168">
        <v>1302</v>
      </c>
      <c r="G168" s="15" t="str">
        <f>IFERROR(
    IF(
        ISNUMBER(MATCH(E168, Elements!$A$2:$A$200, 0)),
        IF(
            INDEX(Elements!$C$2:$C$200, MATCH(E168, Elements!$A$2:$A$200, 0)) &lt;&gt; "",
            INDEX(Elements!$B$2:$B$200, MATCH(E168, Elements!$A$2:$A$200, 0)),
            "kosong"
        ),
        "tidak ditemukan"
    ),
    "ID tidak ditemukan"
)</f>
        <v>BusinessProcess</v>
      </c>
      <c r="H168" s="15" t="str">
        <f>IFERROR(
    IF(
        ISNUMBER(MATCH(E168, Elements!$A$2:$A$200, 0)),
        IF(
            INDEX(Elements!$C$2:$C$200, MATCH(E168, Elements!$A$2:$A$200, 0)) &lt;&gt; "",
            INDEX(Elements!$C$2:$C$200, MATCH(E168, Elements!$A$2:$A$200, 0)),
            "kosong"
        ),
        "tidak ditemukan"
    ),
    "ID tidak ditemukan"
)</f>
        <v>Handle Claim</v>
      </c>
      <c r="I168" s="15" t="str">
        <f>IFERROR(
    IF(
        ISNUMBER(MATCH(F168, Elements!$A$2:$A$200, 0)),
        IF(
            INDEX(Elements!$C$2:$C$200, MATCH(F168, Elements!$A$2:$A$200, 0)) &lt;&gt; "",
            INDEX(Elements!$B$2:$B$200, MATCH(F168, Elements!$A$2:$A$200, 0)),
            "kosong"
        ),
        "tidak ditemukan"
    ),
    "ID tidak ditemukan"
)</f>
        <v>BusinessProcess</v>
      </c>
      <c r="J168" s="15" t="str">
        <f>IFERROR(
    IF(
        ISNUMBER(MATCH(F168, Elements!$A$2:$A$200, 0)),
        IF(
            INDEX(Elements!$C$2:$C$200, MATCH(F168, Elements!$A$2:$A$200, 0)) &lt;&gt; "",
            INDEX(Elements!$C$2:$C$200, MATCH(F168, Elements!$A$2:$A$200, 0)),
            "kosong"
        ),
        "tidak ditemukan"
    ),
    "ID tidak ditemukan"
)</f>
        <v>Inform Customer</v>
      </c>
      <c r="K168" s="15" t="str" cm="1">
        <f t="array" ref="K168">IF(
    AND(
        ISNUMBER(MATCH(SUBSTITUTE(G168, " ", ""), SUBSTITUTE(Sheet2!$AK$5:$AK$13, " ", ""), 0)),
        ISNUMBER(MATCH(SUBSTITUTE(I168, " ", ""), SUBSTITUTE(Sheet2!$AL$4:$BB$4, " ", ""), 0))
    ),
    IF(
        ISNUMBER(MATCH(B168, Sheet2!$BE$3:$BE$13, 0)),
        IF(
            ISNUMBER(MATCH(INDEX(Sheet2!$BD$3:$BD$13, MATCH(B168, Sheet2!$BE$3:$BE$13, 0)), Sheet2!$BD$3:$BD$13, 0)),
            "True",
            "False"
        ),
        "False"
    ),
    "Bukan pasangan yang dicari"
)</f>
        <v>Bukan pasangan yang dicari</v>
      </c>
      <c r="L168" s="15" t="str" cm="1">
        <f t="array" ref="L168">IF(
    AND(
        ISNUMBER(MATCH(SUBSTITUTE(G168, " ", ""), SUBSTITUTE(Sheet2!$AK$19:$AK$35, " ", ""), 0)),
        ISNUMBER(MATCH(SUBSTITUTE(I168, " ", ""), SUBSTITUTE(Sheet2!$AL$18:$AT$18, " ", ""), 0))
    ),
    IF(
        ISNUMBER(MATCH(B168, Sheet2!$BE$3:$BE$13, 0)),
        IF(
            ISNUMBER(MATCH(INDEX(Sheet2!$BD$3:$BD$13, MATCH(B168, Sheet2!$BE$3:$BE$13, 0)), Sheet2!$BD$3:$BD$13, 0)),
            "True",
            "False"
        ),
        "False"
    ),
    "Bukan pasangan yang dicari"
)</f>
        <v>Bukan pasangan yang dicari</v>
      </c>
    </row>
    <row r="169" spans="1:12" hidden="1" x14ac:dyDescent="0.25">
      <c r="A169">
        <v>728</v>
      </c>
      <c r="B169" t="s">
        <v>13</v>
      </c>
      <c r="E169">
        <v>721</v>
      </c>
      <c r="F169">
        <v>612</v>
      </c>
      <c r="G169" s="15" t="str">
        <f>IFERROR(
    IF(
        ISNUMBER(MATCH(E169, Elements!$A$2:$A$200, 0)),
        IF(
            INDEX(Elements!$C$2:$C$200, MATCH(E169, Elements!$A$2:$A$200, 0)) &lt;&gt; "",
            INDEX(Elements!$B$2:$B$200, MATCH(E169, Elements!$A$2:$A$200, 0)),
            "kosong"
        ),
        "tidak ditemukan"
    ),
    "ID tidak ditemukan"
)</f>
        <v>BusinessInteraction</v>
      </c>
      <c r="H169" s="15" t="str">
        <f>IFERROR(
    IF(
        ISNUMBER(MATCH(E169, Elements!$A$2:$A$200, 0)),
        IF(
            INDEX(Elements!$C$2:$C$200, MATCH(E169, Elements!$A$2:$A$200, 0)) &lt;&gt; "",
            INDEX(Elements!$C$2:$C$200, MATCH(E169, Elements!$A$2:$A$200, 0)),
            "kosong"
        ),
        "tidak ditemukan"
    ),
    "ID tidak ditemukan"
)</f>
        <v>Formalise Request</v>
      </c>
      <c r="I169" s="15" t="str">
        <f>IFERROR(
    IF(
        ISNUMBER(MATCH(F169, Elements!$A$2:$A$200, 0)),
        IF(
            INDEX(Elements!$C$2:$C$200, MATCH(F169, Elements!$A$2:$A$200, 0)) &lt;&gt; "",
            INDEX(Elements!$B$2:$B$200, MATCH(F169, Elements!$A$2:$A$200, 0)),
            "kosong"
        ),
        "tidak ditemukan"
    ),
    "ID tidak ditemukan"
)</f>
        <v>BusinessProcess</v>
      </c>
      <c r="J169" s="15" t="str">
        <f>IFERROR(
    IF(
        ISNUMBER(MATCH(F169, Elements!$A$2:$A$200, 0)),
        IF(
            INDEX(Elements!$C$2:$C$200, MATCH(F169, Elements!$A$2:$A$200, 0)) &lt;&gt; "",
            INDEX(Elements!$C$2:$C$200, MATCH(F169, Elements!$A$2:$A$200, 0)),
            "kosong"
        ),
        "tidak ditemukan"
    ),
    "ID tidak ditemukan"
)</f>
        <v>Create Contract</v>
      </c>
      <c r="K169" s="15" t="str" cm="1">
        <f t="array" ref="K169">IF(
    AND(
        ISNUMBER(MATCH(SUBSTITUTE(G169, " ", ""), SUBSTITUTE(Sheet2!$AK$5:$AK$13, " ", ""), 0)),
        ISNUMBER(MATCH(SUBSTITUTE(I169, " ", ""), SUBSTITUTE(Sheet2!$AL$4:$BB$4, " ", ""), 0))
    ),
    IF(
        ISNUMBER(MATCH(B169, Sheet2!$BE$3:$BE$13, 0)),
        IF(
            ISNUMBER(MATCH(INDEX(Sheet2!$BD$3:$BD$13, MATCH(B169, Sheet2!$BE$3:$BE$13, 0)), Sheet2!$BD$3:$BD$13, 0)),
            "True",
            "False"
        ),
        "False"
    ),
    "Bukan pasangan yang dicari"
)</f>
        <v>Bukan pasangan yang dicari</v>
      </c>
      <c r="L169" s="15" t="str" cm="1">
        <f t="array" ref="L169">IF(
    AND(
        ISNUMBER(MATCH(SUBSTITUTE(G169, " ", ""), SUBSTITUTE(Sheet2!$AK$19:$AK$35, " ", ""), 0)),
        ISNUMBER(MATCH(SUBSTITUTE(I169, " ", ""), SUBSTITUTE(Sheet2!$AL$18:$AT$18, " ", ""), 0))
    ),
    IF(
        ISNUMBER(MATCH(B169, Sheet2!$BE$3:$BE$13, 0)),
        IF(
            ISNUMBER(MATCH(INDEX(Sheet2!$BD$3:$BD$13, MATCH(B169, Sheet2!$BE$3:$BE$13, 0)), Sheet2!$BD$3:$BD$13, 0)),
            "True",
            "False"
        ),
        "False"
    ),
    "Bukan pasangan yang dicari"
)</f>
        <v>Bukan pasangan yang dicari</v>
      </c>
    </row>
    <row r="170" spans="1:12" hidden="1" x14ac:dyDescent="0.25">
      <c r="A170">
        <v>659</v>
      </c>
      <c r="B170" t="s">
        <v>13</v>
      </c>
      <c r="E170">
        <v>572</v>
      </c>
      <c r="F170">
        <v>580</v>
      </c>
      <c r="G170" s="15" t="str">
        <f>IFERROR(
    IF(
        ISNUMBER(MATCH(E170, Elements!$A$2:$A$200, 0)),
        IF(
            INDEX(Elements!$C$2:$C$200, MATCH(E170, Elements!$A$2:$A$200, 0)) &lt;&gt; "",
            INDEX(Elements!$B$2:$B$200, MATCH(E170, Elements!$A$2:$A$200, 0)),
            "kosong"
        ),
        "tidak ditemukan"
    ),
    "ID tidak ditemukan"
)</f>
        <v>BusinessProcess</v>
      </c>
      <c r="H170" s="15" t="str">
        <f>IFERROR(
    IF(
        ISNUMBER(MATCH(E170, Elements!$A$2:$A$200, 0)),
        IF(
            INDEX(Elements!$C$2:$C$200, MATCH(E170, Elements!$A$2:$A$200, 0)) &lt;&gt; "",
            INDEX(Elements!$C$2:$C$200, MATCH(E170, Elements!$A$2:$A$200, 0)),
            "kosong"
        ),
        "tidak ditemukan"
    ),
    "ID tidak ditemukan"
)</f>
        <v>Accept</v>
      </c>
      <c r="I170" s="15" t="str">
        <f>IFERROR(
    IF(
        ISNUMBER(MATCH(F170, Elements!$A$2:$A$200, 0)),
        IF(
            INDEX(Elements!$C$2:$C$200, MATCH(F170, Elements!$A$2:$A$200, 0)) &lt;&gt; "",
            INDEX(Elements!$B$2:$B$200, MATCH(F170, Elements!$A$2:$A$200, 0)),
            "kosong"
        ),
        "tidak ditemukan"
    ),
    "ID tidak ditemukan"
)</f>
        <v>BusinessProcess</v>
      </c>
      <c r="J170" s="15" t="str">
        <f>IFERROR(
    IF(
        ISNUMBER(MATCH(F170, Elements!$A$2:$A$200, 0)),
        IF(
            INDEX(Elements!$C$2:$C$200, MATCH(F170, Elements!$A$2:$A$200, 0)) &lt;&gt; "",
            INDEX(Elements!$C$2:$C$200, MATCH(F170, Elements!$A$2:$A$200, 0)),
            "kosong"
        ),
        "tidak ditemukan"
    ),
    "ID tidak ditemukan"
)</f>
        <v>Valuate</v>
      </c>
      <c r="K170" s="15" t="str" cm="1">
        <f t="array" ref="K170">IF(
    AND(
        ISNUMBER(MATCH(SUBSTITUTE(G170, " ", ""), SUBSTITUTE(Sheet2!$AK$5:$AK$13, " ", ""), 0)),
        ISNUMBER(MATCH(SUBSTITUTE(I170, " ", ""), SUBSTITUTE(Sheet2!$AL$4:$BB$4, " ", ""), 0))
    ),
    IF(
        ISNUMBER(MATCH(B170, Sheet2!$BE$3:$BE$13, 0)),
        IF(
            ISNUMBER(MATCH(INDEX(Sheet2!$BD$3:$BD$13, MATCH(B170, Sheet2!$BE$3:$BE$13, 0)), Sheet2!$BD$3:$BD$13, 0)),
            "True",
            "False"
        ),
        "False"
    ),
    "Bukan pasangan yang dicari"
)</f>
        <v>Bukan pasangan yang dicari</v>
      </c>
      <c r="L170" s="15" t="str" cm="1">
        <f t="array" ref="L170">IF(
    AND(
        ISNUMBER(MATCH(SUBSTITUTE(G170, " ", ""), SUBSTITUTE(Sheet2!$AK$19:$AK$35, " ", ""), 0)),
        ISNUMBER(MATCH(SUBSTITUTE(I170, " ", ""), SUBSTITUTE(Sheet2!$AL$18:$AT$18, " ", ""), 0))
    ),
    IF(
        ISNUMBER(MATCH(B170, Sheet2!$BE$3:$BE$13, 0)),
        IF(
            ISNUMBER(MATCH(INDEX(Sheet2!$BD$3:$BD$13, MATCH(B170, Sheet2!$BE$3:$BE$13, 0)), Sheet2!$BD$3:$BD$13, 0)),
            "True",
            "False"
        ),
        "False"
    ),
    "Bukan pasangan yang dicari"
)</f>
        <v>Bukan pasangan yang dicari</v>
      </c>
    </row>
    <row r="171" spans="1:12" hidden="1" x14ac:dyDescent="0.25">
      <c r="A171">
        <v>661</v>
      </c>
      <c r="B171" t="s">
        <v>13</v>
      </c>
      <c r="E171">
        <v>580</v>
      </c>
      <c r="F171">
        <v>588</v>
      </c>
      <c r="G171" s="15" t="str">
        <f>IFERROR(
    IF(
        ISNUMBER(MATCH(E171, Elements!$A$2:$A$200, 0)),
        IF(
            INDEX(Elements!$C$2:$C$200, MATCH(E171, Elements!$A$2:$A$200, 0)) &lt;&gt; "",
            INDEX(Elements!$B$2:$B$200, MATCH(E171, Elements!$A$2:$A$200, 0)),
            "kosong"
        ),
        "tidak ditemukan"
    ),
    "ID tidak ditemukan"
)</f>
        <v>BusinessProcess</v>
      </c>
      <c r="H171" s="15" t="str">
        <f>IFERROR(
    IF(
        ISNUMBER(MATCH(E171, Elements!$A$2:$A$200, 0)),
        IF(
            INDEX(Elements!$C$2:$C$200, MATCH(E171, Elements!$A$2:$A$200, 0)) &lt;&gt; "",
            INDEX(Elements!$C$2:$C$200, MATCH(E171, Elements!$A$2:$A$200, 0)),
            "kosong"
        ),
        "tidak ditemukan"
    ),
    "ID tidak ditemukan"
)</f>
        <v>Valuate</v>
      </c>
      <c r="I171" s="15" t="str">
        <f>IFERROR(
    IF(
        ISNUMBER(MATCH(F171, Elements!$A$2:$A$200, 0)),
        IF(
            INDEX(Elements!$C$2:$C$200, MATCH(F171, Elements!$A$2:$A$200, 0)) &lt;&gt; "",
            INDEX(Elements!$B$2:$B$200, MATCH(F171, Elements!$A$2:$A$200, 0)),
            "kosong"
        ),
        "tidak ditemukan"
    ),
    "ID tidak ditemukan"
)</f>
        <v>BusinessProcess</v>
      </c>
      <c r="J171" s="15" t="str">
        <f>IFERROR(
    IF(
        ISNUMBER(MATCH(F171, Elements!$A$2:$A$200, 0)),
        IF(
            INDEX(Elements!$C$2:$C$200, MATCH(F171, Elements!$A$2:$A$200, 0)) &lt;&gt; "",
            INDEX(Elements!$C$2:$C$200, MATCH(F171, Elements!$A$2:$A$200, 0)),
            "kosong"
        ),
        "tidak ditemukan"
    ),
    "ID tidak ditemukan"
)</f>
        <v>Pay</v>
      </c>
      <c r="K171" s="15" t="str" cm="1">
        <f t="array" ref="K171">IF(
    AND(
        ISNUMBER(MATCH(SUBSTITUTE(G171, " ", ""), SUBSTITUTE(Sheet2!$AK$5:$AK$13, " ", ""), 0)),
        ISNUMBER(MATCH(SUBSTITUTE(I171, " ", ""), SUBSTITUTE(Sheet2!$AL$4:$BB$4, " ", ""), 0))
    ),
    IF(
        ISNUMBER(MATCH(B171, Sheet2!$BE$3:$BE$13, 0)),
        IF(
            ISNUMBER(MATCH(INDEX(Sheet2!$BD$3:$BD$13, MATCH(B171, Sheet2!$BE$3:$BE$13, 0)), Sheet2!$BD$3:$BD$13, 0)),
            "True",
            "False"
        ),
        "False"
    ),
    "Bukan pasangan yang dicari"
)</f>
        <v>Bukan pasangan yang dicari</v>
      </c>
      <c r="L171" s="15" t="str" cm="1">
        <f t="array" ref="L171">IF(
    AND(
        ISNUMBER(MATCH(SUBSTITUTE(G171, " ", ""), SUBSTITUTE(Sheet2!$AK$19:$AK$35, " ", ""), 0)),
        ISNUMBER(MATCH(SUBSTITUTE(I171, " ", ""), SUBSTITUTE(Sheet2!$AL$18:$AT$18, " ", ""), 0))
    ),
    IF(
        ISNUMBER(MATCH(B171, Sheet2!$BE$3:$BE$13, 0)),
        IF(
            ISNUMBER(MATCH(INDEX(Sheet2!$BD$3:$BD$13, MATCH(B171, Sheet2!$BE$3:$BE$13, 0)), Sheet2!$BD$3:$BD$13, 0)),
            "True",
            "False"
        ),
        "False"
    ),
    "Bukan pasangan yang dicari"
)</f>
        <v>Bukan pasangan yang dicari</v>
      </c>
    </row>
    <row r="172" spans="1:12" hidden="1" x14ac:dyDescent="0.25">
      <c r="A172">
        <v>732</v>
      </c>
      <c r="B172" t="s">
        <v>13</v>
      </c>
      <c r="E172">
        <v>650</v>
      </c>
      <c r="F172">
        <v>721</v>
      </c>
      <c r="G172" s="15" t="str">
        <f>IFERROR(
    IF(
        ISNUMBER(MATCH(E172, Elements!$A$2:$A$200, 0)),
        IF(
            INDEX(Elements!$C$2:$C$200, MATCH(E172, Elements!$A$2:$A$200, 0)) &lt;&gt; "",
            INDEX(Elements!$B$2:$B$200, MATCH(E172, Elements!$A$2:$A$200, 0)),
            "kosong"
        ),
        "tidak ditemukan"
    ),
    "ID tidak ditemukan"
)</f>
        <v>BusinessEvent</v>
      </c>
      <c r="H172" s="15" t="str">
        <f>IFERROR(
    IF(
        ISNUMBER(MATCH(E172, Elements!$A$2:$A$200, 0)),
        IF(
            INDEX(Elements!$C$2:$C$200, MATCH(E172, Elements!$A$2:$A$200, 0)) &lt;&gt; "",
            INDEX(Elements!$C$2:$C$200, MATCH(E172, Elements!$A$2:$A$200, 0)),
            "kosong"
        ),
        "tidak ditemukan"
    ),
    "ID tidak ditemukan"
)</f>
        <v>Request for Insurance</v>
      </c>
      <c r="I172" s="15" t="str">
        <f>IFERROR(
    IF(
        ISNUMBER(MATCH(F172, Elements!$A$2:$A$200, 0)),
        IF(
            INDEX(Elements!$C$2:$C$200, MATCH(F172, Elements!$A$2:$A$200, 0)) &lt;&gt; "",
            INDEX(Elements!$B$2:$B$200, MATCH(F172, Elements!$A$2:$A$200, 0)),
            "kosong"
        ),
        "tidak ditemukan"
    ),
    "ID tidak ditemukan"
)</f>
        <v>BusinessInteraction</v>
      </c>
      <c r="J172" s="15" t="str">
        <f>IFERROR(
    IF(
        ISNUMBER(MATCH(F172, Elements!$A$2:$A$200, 0)),
        IF(
            INDEX(Elements!$C$2:$C$200, MATCH(F172, Elements!$A$2:$A$200, 0)) &lt;&gt; "",
            INDEX(Elements!$C$2:$C$200, MATCH(F172, Elements!$A$2:$A$200, 0)),
            "kosong"
        ),
        "tidak ditemukan"
    ),
    "ID tidak ditemukan"
)</f>
        <v>Formalise Request</v>
      </c>
      <c r="K172" s="15" t="str" cm="1">
        <f t="array" ref="K172">IF(
    AND(
        ISNUMBER(MATCH(SUBSTITUTE(G172, " ", ""), SUBSTITUTE(Sheet2!$AK$5:$AK$13, " ", ""), 0)),
        ISNUMBER(MATCH(SUBSTITUTE(I172, " ", ""), SUBSTITUTE(Sheet2!$AL$4:$BB$4, " ", ""), 0))
    ),
    IF(
        ISNUMBER(MATCH(B172, Sheet2!$BE$3:$BE$13, 0)),
        IF(
            ISNUMBER(MATCH(INDEX(Sheet2!$BD$3:$BD$13, MATCH(B172, Sheet2!$BE$3:$BE$13, 0)), Sheet2!$BD$3:$BD$13, 0)),
            "True",
            "False"
        ),
        "False"
    ),
    "Bukan pasangan yang dicari"
)</f>
        <v>Bukan pasangan yang dicari</v>
      </c>
      <c r="L172" s="15" t="str" cm="1">
        <f t="array" ref="L172">IF(
    AND(
        ISNUMBER(MATCH(SUBSTITUTE(G172, " ", ""), SUBSTITUTE(Sheet2!$AK$19:$AK$35, " ", ""), 0)),
        ISNUMBER(MATCH(SUBSTITUTE(I172, " ", ""), SUBSTITUTE(Sheet2!$AL$18:$AT$18, " ", ""), 0))
    ),
    IF(
        ISNUMBER(MATCH(B172, Sheet2!$BE$3:$BE$13, 0)),
        IF(
            ISNUMBER(MATCH(INDEX(Sheet2!$BD$3:$BD$13, MATCH(B172, Sheet2!$BE$3:$BE$13, 0)), Sheet2!$BD$3:$BD$13, 0)),
            "True",
            "False"
        ),
        "False"
    ),
    "Bukan pasangan yang dicari"
)</f>
        <v>Bukan pasangan yang dicari</v>
      </c>
    </row>
    <row r="173" spans="1:12" hidden="1" x14ac:dyDescent="0.25">
      <c r="A173" t="s">
        <v>290</v>
      </c>
      <c r="B173" t="s">
        <v>13</v>
      </c>
      <c r="E173">
        <v>612</v>
      </c>
      <c r="F173">
        <v>722</v>
      </c>
      <c r="G173" s="15" t="str">
        <f>IFERROR(
    IF(
        ISNUMBER(MATCH(E173, Elements!$A$2:$A$200, 0)),
        IF(
            INDEX(Elements!$C$2:$C$200, MATCH(E173, Elements!$A$2:$A$200, 0)) &lt;&gt; "",
            INDEX(Elements!$B$2:$B$200, MATCH(E173, Elements!$A$2:$A$200, 0)),
            "kosong"
        ),
        "tidak ditemukan"
    ),
    "ID tidak ditemukan"
)</f>
        <v>BusinessProcess</v>
      </c>
      <c r="H173" s="15" t="str">
        <f>IFERROR(
    IF(
        ISNUMBER(MATCH(E173, Elements!$A$2:$A$200, 0)),
        IF(
            INDEX(Elements!$C$2:$C$200, MATCH(E173, Elements!$A$2:$A$200, 0)) &lt;&gt; "",
            INDEX(Elements!$C$2:$C$200, MATCH(E173, Elements!$A$2:$A$200, 0)),
            "kosong"
        ),
        "tidak ditemukan"
    ),
    "ID tidak ditemukan"
)</f>
        <v>Create Contract</v>
      </c>
      <c r="I173" s="15" t="str">
        <f>IFERROR(
    IF(
        ISNUMBER(MATCH(F173, Elements!$A$2:$A$200, 0)),
        IF(
            INDEX(Elements!$C$2:$C$200, MATCH(F173, Elements!$A$2:$A$200, 0)) &lt;&gt; "",
            INDEX(Elements!$B$2:$B$200, MATCH(F173, Elements!$A$2:$A$200, 0)),
            "kosong"
        ),
        "tidak ditemukan"
    ),
    "ID tidak ditemukan"
)</f>
        <v>BusinessInteraction</v>
      </c>
      <c r="J173" s="15" t="str">
        <f>IFERROR(
    IF(
        ISNUMBER(MATCH(F173, Elements!$A$2:$A$200, 0)),
        IF(
            INDEX(Elements!$C$2:$C$200, MATCH(F173, Elements!$A$2:$A$200, 0)) &lt;&gt; "",
            INDEX(Elements!$C$2:$C$200, MATCH(F173, Elements!$A$2:$A$200, 0)),
            "kosong"
        ),
        "tidak ditemukan"
    ),
    "ID tidak ditemukan"
)</f>
        <v>Check and  Sign Contract</v>
      </c>
      <c r="K173" s="15" t="str" cm="1">
        <f t="array" ref="K173">IF(
    AND(
        ISNUMBER(MATCH(SUBSTITUTE(G173, " ", ""), SUBSTITUTE(Sheet2!$AK$5:$AK$13, " ", ""), 0)),
        ISNUMBER(MATCH(SUBSTITUTE(I173, " ", ""), SUBSTITUTE(Sheet2!$AL$4:$BB$4, " ", ""), 0))
    ),
    IF(
        ISNUMBER(MATCH(B173, Sheet2!$BE$3:$BE$13, 0)),
        IF(
            ISNUMBER(MATCH(INDEX(Sheet2!$BD$3:$BD$13, MATCH(B173, Sheet2!$BE$3:$BE$13, 0)), Sheet2!$BD$3:$BD$13, 0)),
            "True",
            "False"
        ),
        "False"
    ),
    "Bukan pasangan yang dicari"
)</f>
        <v>Bukan pasangan yang dicari</v>
      </c>
      <c r="L173" s="15" t="str" cm="1">
        <f t="array" ref="L173">IF(
    AND(
        ISNUMBER(MATCH(SUBSTITUTE(G173, " ", ""), SUBSTITUTE(Sheet2!$AK$19:$AK$35, " ", ""), 0)),
        ISNUMBER(MATCH(SUBSTITUTE(I173, " ", ""), SUBSTITUTE(Sheet2!$AL$18:$AT$18, " ", ""), 0))
    ),
    IF(
        ISNUMBER(MATCH(B173, Sheet2!$BE$3:$BE$13, 0)),
        IF(
            ISNUMBER(MATCH(INDEX(Sheet2!$BD$3:$BD$13, MATCH(B173, Sheet2!$BE$3:$BE$13, 0)), Sheet2!$BD$3:$BD$13, 0)),
            "True",
            "False"
        ),
        "False"
    ),
    "Bukan pasangan yang dicari"
)</f>
        <v>Bukan pasangan yang dicari</v>
      </c>
    </row>
    <row r="174" spans="1:12" hidden="1" x14ac:dyDescent="0.25">
      <c r="A174" t="s">
        <v>291</v>
      </c>
      <c r="B174" t="s">
        <v>13</v>
      </c>
      <c r="E174">
        <v>521</v>
      </c>
      <c r="F174">
        <v>650</v>
      </c>
      <c r="G174" s="15" t="str">
        <f>IFERROR(
    IF(
        ISNUMBER(MATCH(E174, Elements!$A$2:$A$200, 0)),
        IF(
            INDEX(Elements!$C$2:$C$200, MATCH(E174, Elements!$A$2:$A$200, 0)) &lt;&gt; "",
            INDEX(Elements!$B$2:$B$200, MATCH(E174, Elements!$A$2:$A$200, 0)),
            "kosong"
        ),
        "tidak ditemukan"
    ),
    "ID tidak ditemukan"
)</f>
        <v>BusinessRole</v>
      </c>
      <c r="H174" s="15" t="str">
        <f>IFERROR(
    IF(
        ISNUMBER(MATCH(E174, Elements!$A$2:$A$200, 0)),
        IF(
            INDEX(Elements!$C$2:$C$200, MATCH(E174, Elements!$A$2:$A$200, 0)) &lt;&gt; "",
            INDEX(Elements!$C$2:$C$200, MATCH(E174, Elements!$A$2:$A$200, 0)),
            "kosong"
        ),
        "tidak ditemukan"
    ),
    "ID tidak ditemukan"
)</f>
        <v>Customer</v>
      </c>
      <c r="I174" s="15" t="str">
        <f>IFERROR(
    IF(
        ISNUMBER(MATCH(F174, Elements!$A$2:$A$200, 0)),
        IF(
            INDEX(Elements!$C$2:$C$200, MATCH(F174, Elements!$A$2:$A$200, 0)) &lt;&gt; "",
            INDEX(Elements!$B$2:$B$200, MATCH(F174, Elements!$A$2:$A$200, 0)),
            "kosong"
        ),
        "tidak ditemukan"
    ),
    "ID tidak ditemukan"
)</f>
        <v>BusinessEvent</v>
      </c>
      <c r="J174" s="15" t="str">
        <f>IFERROR(
    IF(
        ISNUMBER(MATCH(F174, Elements!$A$2:$A$200, 0)),
        IF(
            INDEX(Elements!$C$2:$C$200, MATCH(F174, Elements!$A$2:$A$200, 0)) &lt;&gt; "",
            INDEX(Elements!$C$2:$C$200, MATCH(F174, Elements!$A$2:$A$200, 0)),
            "kosong"
        ),
        "tidak ditemukan"
    ),
    "ID tidak ditemukan"
)</f>
        <v>Request for Insurance</v>
      </c>
      <c r="K174" s="15" t="str" cm="1">
        <f t="array" ref="K174">IF(
    AND(
        ISNUMBER(MATCH(SUBSTITUTE(G174, " ", ""), SUBSTITUTE(Sheet2!$AK$5:$AK$13, " ", ""), 0)),
        ISNUMBER(MATCH(SUBSTITUTE(I174, " ", ""), SUBSTITUTE(Sheet2!$AL$4:$BB$4, " ", ""), 0))
    ),
    IF(
        ISNUMBER(MATCH(B174, Sheet2!$BE$3:$BE$13, 0)),
        IF(
            ISNUMBER(MATCH(INDEX(Sheet2!$BD$3:$BD$13, MATCH(B174, Sheet2!$BE$3:$BE$13, 0)), Sheet2!$BD$3:$BD$13, 0)),
            "True",
            "False"
        ),
        "False"
    ),
    "Bukan pasangan yang dicari"
)</f>
        <v>Bukan pasangan yang dicari</v>
      </c>
      <c r="L174" s="15" t="str" cm="1">
        <f t="array" ref="L174">IF(
    AND(
        ISNUMBER(MATCH(SUBSTITUTE(G174, " ", ""), SUBSTITUTE(Sheet2!$AK$19:$AK$35, " ", ""), 0)),
        ISNUMBER(MATCH(SUBSTITUTE(I174, " ", ""), SUBSTITUTE(Sheet2!$AL$18:$AT$18, " ", ""), 0))
    ),
    IF(
        ISNUMBER(MATCH(B174, Sheet2!$BE$3:$BE$13, 0)),
        IF(
            ISNUMBER(MATCH(INDEX(Sheet2!$BD$3:$BD$13, MATCH(B174, Sheet2!$BE$3:$BE$13, 0)), Sheet2!$BD$3:$BD$13, 0)),
            "True",
            "False"
        ),
        "False"
    ),
    "Bukan pasangan yang dicari"
)</f>
        <v>Bukan pasangan yang dicari</v>
      </c>
    </row>
    <row r="175" spans="1:12" hidden="1" x14ac:dyDescent="0.25">
      <c r="A175">
        <v>930</v>
      </c>
      <c r="B175" t="s">
        <v>13</v>
      </c>
      <c r="E175">
        <v>891</v>
      </c>
      <c r="F175">
        <v>897</v>
      </c>
      <c r="G175" s="15" t="str">
        <f>IFERROR(
    IF(
        ISNUMBER(MATCH(E175, Elements!$A$2:$A$200, 0)),
        IF(
            INDEX(Elements!$C$2:$C$200, MATCH(E175, Elements!$A$2:$A$200, 0)) &lt;&gt; "",
            INDEX(Elements!$B$2:$B$200, MATCH(E175, Elements!$A$2:$A$200, 0)),
            "kosong"
        ),
        "tidak ditemukan"
    ),
    "ID tidak ditemukan"
)</f>
        <v>ApplicationFunction</v>
      </c>
      <c r="H175" s="15" t="str">
        <f>IFERROR(
    IF(
        ISNUMBER(MATCH(E175, Elements!$A$2:$A$200, 0)),
        IF(
            INDEX(Elements!$C$2:$C$200, MATCH(E175, Elements!$A$2:$A$200, 0)) &lt;&gt; "",
            INDEX(Elements!$C$2:$C$200, MATCH(E175, Elements!$A$2:$A$200, 0)),
            "kosong"
        ),
        "tidak ditemukan"
    ),
    "ID tidak ditemukan"
)</f>
        <v>Calculate Risk</v>
      </c>
      <c r="I175" s="15" t="str">
        <f>IFERROR(
    IF(
        ISNUMBER(MATCH(F175, Elements!$A$2:$A$200, 0)),
        IF(
            INDEX(Elements!$C$2:$C$200, MATCH(F175, Elements!$A$2:$A$200, 0)) &lt;&gt; "",
            INDEX(Elements!$B$2:$B$200, MATCH(F175, Elements!$A$2:$A$200, 0)),
            "kosong"
        ),
        "tidak ditemukan"
    ),
    "ID tidak ditemukan"
)</f>
        <v>ApplicationFunction</v>
      </c>
      <c r="J175" s="15" t="str">
        <f>IFERROR(
    IF(
        ISNUMBER(MATCH(F175, Elements!$A$2:$A$200, 0)),
        IF(
            INDEX(Elements!$C$2:$C$200, MATCH(F175, Elements!$A$2:$A$200, 0)) &lt;&gt; "",
            INDEX(Elements!$C$2:$C$200, MATCH(F175, Elements!$A$2:$A$200, 0)),
            "kosong"
        ),
        "tidak ditemukan"
    ),
    "ID tidak ditemukan"
)</f>
        <v>Calculate Premium</v>
      </c>
      <c r="K175" s="15" t="str" cm="1">
        <f t="array" ref="K175">IF(
    AND(
        ISNUMBER(MATCH(SUBSTITUTE(G175, " ", ""), SUBSTITUTE(Sheet2!$AK$5:$AK$13, " ", ""), 0)),
        ISNUMBER(MATCH(SUBSTITUTE(I175, " ", ""), SUBSTITUTE(Sheet2!$AL$4:$BB$4, " ", ""), 0))
    ),
    IF(
        ISNUMBER(MATCH(B175, Sheet2!$BE$3:$BE$13, 0)),
        IF(
            ISNUMBER(MATCH(INDEX(Sheet2!$BD$3:$BD$13, MATCH(B175, Sheet2!$BE$3:$BE$13, 0)), Sheet2!$BD$3:$BD$13, 0)),
            "True",
            "False"
        ),
        "False"
    ),
    "Bukan pasangan yang dicari"
)</f>
        <v>Bukan pasangan yang dicari</v>
      </c>
      <c r="L175" s="15" t="str" cm="1">
        <f t="array" ref="L175">IF(
    AND(
        ISNUMBER(MATCH(SUBSTITUTE(G175, " ", ""), SUBSTITUTE(Sheet2!$AK$19:$AK$35, " ", ""), 0)),
        ISNUMBER(MATCH(SUBSTITUTE(I175, " ", ""), SUBSTITUTE(Sheet2!$AL$18:$AT$18, " ", ""), 0))
    ),
    IF(
        ISNUMBER(MATCH(B175, Sheet2!$BE$3:$BE$13, 0)),
        IF(
            ISNUMBER(MATCH(INDEX(Sheet2!$BD$3:$BD$13, MATCH(B175, Sheet2!$BE$3:$BE$13, 0)), Sheet2!$BD$3:$BD$13, 0)),
            "True",
            "False"
        ),
        "False"
    ),
    "Bukan pasangan yang dicari"
)</f>
        <v>Bukan pasangan yang dicari</v>
      </c>
    </row>
    <row r="176" spans="1:12" hidden="1" x14ac:dyDescent="0.25">
      <c r="A176">
        <v>932</v>
      </c>
      <c r="B176" t="s">
        <v>13</v>
      </c>
      <c r="E176">
        <v>897</v>
      </c>
      <c r="F176">
        <v>903</v>
      </c>
      <c r="G176" s="15" t="str">
        <f>IFERROR(
    IF(
        ISNUMBER(MATCH(E176, Elements!$A$2:$A$200, 0)),
        IF(
            INDEX(Elements!$C$2:$C$200, MATCH(E176, Elements!$A$2:$A$200, 0)) &lt;&gt; "",
            INDEX(Elements!$B$2:$B$200, MATCH(E176, Elements!$A$2:$A$200, 0)),
            "kosong"
        ),
        "tidak ditemukan"
    ),
    "ID tidak ditemukan"
)</f>
        <v>ApplicationFunction</v>
      </c>
      <c r="H176" s="15" t="str">
        <f>IFERROR(
    IF(
        ISNUMBER(MATCH(E176, Elements!$A$2:$A$200, 0)),
        IF(
            INDEX(Elements!$C$2:$C$200, MATCH(E176, Elements!$A$2:$A$200, 0)) &lt;&gt; "",
            INDEX(Elements!$C$2:$C$200, MATCH(E176, Elements!$A$2:$A$200, 0)),
            "kosong"
        ),
        "tidak ditemukan"
    ),
    "ID tidak ditemukan"
)</f>
        <v>Calculate Premium</v>
      </c>
      <c r="I176" s="15" t="str">
        <f>IFERROR(
    IF(
        ISNUMBER(MATCH(F176, Elements!$A$2:$A$200, 0)),
        IF(
            INDEX(Elements!$C$2:$C$200, MATCH(F176, Elements!$A$2:$A$200, 0)) &lt;&gt; "",
            INDEX(Elements!$B$2:$B$200, MATCH(F176, Elements!$A$2:$A$200, 0)),
            "kosong"
        ),
        "tidak ditemukan"
    ),
    "ID tidak ditemukan"
)</f>
        <v>ApplicationFunction</v>
      </c>
      <c r="J176" s="15" t="str">
        <f>IFERROR(
    IF(
        ISNUMBER(MATCH(F176, Elements!$A$2:$A$200, 0)),
        IF(
            INDEX(Elements!$C$2:$C$200, MATCH(F176, Elements!$A$2:$A$200, 0)) &lt;&gt; "",
            INDEX(Elements!$C$2:$C$200, MATCH(F176, Elements!$A$2:$A$200, 0)),
            "kosong"
        ),
        "tidak ditemukan"
    ),
    "ID tidak ditemukan"
)</f>
        <v>Create Policy</v>
      </c>
      <c r="K176" s="15" t="str" cm="1">
        <f t="array" ref="K176">IF(
    AND(
        ISNUMBER(MATCH(SUBSTITUTE(G176, " ", ""), SUBSTITUTE(Sheet2!$AK$5:$AK$13, " ", ""), 0)),
        ISNUMBER(MATCH(SUBSTITUTE(I176, " ", ""), SUBSTITUTE(Sheet2!$AL$4:$BB$4, " ", ""), 0))
    ),
    IF(
        ISNUMBER(MATCH(B176, Sheet2!$BE$3:$BE$13, 0)),
        IF(
            ISNUMBER(MATCH(INDEX(Sheet2!$BD$3:$BD$13, MATCH(B176, Sheet2!$BE$3:$BE$13, 0)), Sheet2!$BD$3:$BD$13, 0)),
            "True",
            "False"
        ),
        "False"
    ),
    "Bukan pasangan yang dicari"
)</f>
        <v>Bukan pasangan yang dicari</v>
      </c>
      <c r="L176" s="15" t="str" cm="1">
        <f t="array" ref="L176">IF(
    AND(
        ISNUMBER(MATCH(SUBSTITUTE(G176, " ", ""), SUBSTITUTE(Sheet2!$AK$19:$AK$35, " ", ""), 0)),
        ISNUMBER(MATCH(SUBSTITUTE(I176, " ", ""), SUBSTITUTE(Sheet2!$AL$18:$AT$18, " ", ""), 0))
    ),
    IF(
        ISNUMBER(MATCH(B176, Sheet2!$BE$3:$BE$13, 0)),
        IF(
            ISNUMBER(MATCH(INDEX(Sheet2!$BD$3:$BD$13, MATCH(B176, Sheet2!$BE$3:$BE$13, 0)), Sheet2!$BD$3:$BD$13, 0)),
            "True",
            "False"
        ),
        "False"
    ),
    "Bukan pasangan yang dicari"
)</f>
        <v>Bukan pasangan yang dicari</v>
      </c>
    </row>
    <row r="177" spans="1:12" hidden="1" x14ac:dyDescent="0.25">
      <c r="A177">
        <v>934</v>
      </c>
      <c r="B177" t="s">
        <v>13</v>
      </c>
      <c r="E177">
        <v>903</v>
      </c>
      <c r="F177">
        <v>909</v>
      </c>
      <c r="G177" s="15" t="str">
        <f>IFERROR(
    IF(
        ISNUMBER(MATCH(E177, Elements!$A$2:$A$200, 0)),
        IF(
            INDEX(Elements!$C$2:$C$200, MATCH(E177, Elements!$A$2:$A$200, 0)) &lt;&gt; "",
            INDEX(Elements!$B$2:$B$200, MATCH(E177, Elements!$A$2:$A$200, 0)),
            "kosong"
        ),
        "tidak ditemukan"
    ),
    "ID tidak ditemukan"
)</f>
        <v>ApplicationFunction</v>
      </c>
      <c r="H177" s="15" t="str">
        <f>IFERROR(
    IF(
        ISNUMBER(MATCH(E177, Elements!$A$2:$A$200, 0)),
        IF(
            INDEX(Elements!$C$2:$C$200, MATCH(E177, Elements!$A$2:$A$200, 0)) &lt;&gt; "",
            INDEX(Elements!$C$2:$C$200, MATCH(E177, Elements!$A$2:$A$200, 0)),
            "kosong"
        ),
        "tidak ditemukan"
    ),
    "ID tidak ditemukan"
)</f>
        <v>Create Policy</v>
      </c>
      <c r="I177" s="15" t="str">
        <f>IFERROR(
    IF(
        ISNUMBER(MATCH(F177, Elements!$A$2:$A$200, 0)),
        IF(
            INDEX(Elements!$C$2:$C$200, MATCH(F177, Elements!$A$2:$A$200, 0)) &lt;&gt; "",
            INDEX(Elements!$B$2:$B$200, MATCH(F177, Elements!$A$2:$A$200, 0)),
            "kosong"
        ),
        "tidak ditemukan"
    ),
    "ID tidak ditemukan"
)</f>
        <v>ApplicationFunction</v>
      </c>
      <c r="J177" s="15" t="str">
        <f>IFERROR(
    IF(
        ISNUMBER(MATCH(F177, Elements!$A$2:$A$200, 0)),
        IF(
            INDEX(Elements!$C$2:$C$200, MATCH(F177, Elements!$A$2:$A$200, 0)) &lt;&gt; "",
            INDEX(Elements!$C$2:$C$200, MATCH(F177, Elements!$A$2:$A$200, 0)),
            "kosong"
        ),
        "tidak ditemukan"
    ),
    "ID tidak ditemukan"
)</f>
        <v>Store Policy</v>
      </c>
      <c r="K177" s="15" t="str" cm="1">
        <f t="array" ref="K177">IF(
    AND(
        ISNUMBER(MATCH(SUBSTITUTE(G177, " ", ""), SUBSTITUTE(Sheet2!$AK$5:$AK$13, " ", ""), 0)),
        ISNUMBER(MATCH(SUBSTITUTE(I177, " ", ""), SUBSTITUTE(Sheet2!$AL$4:$BB$4, " ", ""), 0))
    ),
    IF(
        ISNUMBER(MATCH(B177, Sheet2!$BE$3:$BE$13, 0)),
        IF(
            ISNUMBER(MATCH(INDEX(Sheet2!$BD$3:$BD$13, MATCH(B177, Sheet2!$BE$3:$BE$13, 0)), Sheet2!$BD$3:$BD$13, 0)),
            "True",
            "False"
        ),
        "False"
    ),
    "Bukan pasangan yang dicari"
)</f>
        <v>Bukan pasangan yang dicari</v>
      </c>
      <c r="L177" s="15" t="str" cm="1">
        <f t="array" ref="L177">IF(
    AND(
        ISNUMBER(MATCH(SUBSTITUTE(G177, " ", ""), SUBSTITUTE(Sheet2!$AK$19:$AK$35, " ", ""), 0)),
        ISNUMBER(MATCH(SUBSTITUTE(I177, " ", ""), SUBSTITUTE(Sheet2!$AL$18:$AT$18, " ", ""), 0))
    ),
    IF(
        ISNUMBER(MATCH(B177, Sheet2!$BE$3:$BE$13, 0)),
        IF(
            ISNUMBER(MATCH(INDEX(Sheet2!$BD$3:$BD$13, MATCH(B177, Sheet2!$BE$3:$BE$13, 0)), Sheet2!$BD$3:$BD$13, 0)),
            "True",
            "False"
        ),
        "False"
    ),
    "Bukan pasangan yang dicari"
)</f>
        <v>Bukan pasangan yang dicari</v>
      </c>
    </row>
  </sheetData>
  <autoFilter ref="A1:L177" xr:uid="{00000000-0001-0000-0100-000000000000}">
    <filterColumn colId="11">
      <filters>
        <filter val="True"/>
      </filters>
    </filterColumn>
    <sortState xmlns:xlrd2="http://schemas.microsoft.com/office/spreadsheetml/2017/richdata2" ref="A2:L62">
      <sortCondition ref="G1:G62"/>
    </sortState>
  </autoFilter>
  <conditionalFormatting sqref="K1:K1048576">
    <cfRule type="containsText" dxfId="1" priority="9" operator="containsText" text="True">
      <formula>NOT(ISERROR(SEARCH("True",K1)))</formula>
    </cfRule>
  </conditionalFormatting>
  <conditionalFormatting sqref="L1:L1048576">
    <cfRule type="containsText" dxfId="0" priority="10" operator="containsText" text="True">
      <formula>NOT(ISERROR(SEARCH("True",L1)))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ED030034-B96D-41C1-A970-70E937F9C384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4" id="{52FB3F4F-1C00-4D18-BFA1-52C75179A726}">
            <xm:f>AND(ISNUMBER(MATCH(SUBSTITUTE($G1, " ", ""), SUBSTITUTE(Sheet2!$AL$18:$AT$18,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G1:G1048576</xm:sqref>
        </x14:conditionalFormatting>
        <x14:conditionalFormatting xmlns:xm="http://schemas.microsoft.com/office/excel/2006/main">
          <x14:cfRule type="expression" priority="1" id="{65AB7123-06A7-45CE-B501-B59C630388B2}">
            <xm:f>AND(ISNUMBER(MATCH(SUBSTITUTE($I1, " ", ""), SUBSTITUTE(Sheet2!$AL$18:$AT$18,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2" id="{38B68413-E4B1-4056-ADD6-EEA61754BDF9}">
            <xm:f>AND(ISNUMBER(MATCH(SUBSTITUTE($G1, " ", ""), SUBSTITUTE(Sheet2!$AK$19:$AK$35,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36"/>
  <sheetViews>
    <sheetView topLeftCell="AG26" workbookViewId="0">
      <selection activeCell="AL18" sqref="AL18"/>
    </sheetView>
  </sheetViews>
  <sheetFormatPr defaultColWidth="14.42578125" defaultRowHeight="15" x14ac:dyDescent="0.25"/>
  <cols>
    <col min="37" max="37" width="24.140625" bestFit="1" customWidth="1"/>
  </cols>
  <sheetData>
    <row r="1" spans="1:57" x14ac:dyDescent="0.25">
      <c r="C1" s="7"/>
    </row>
    <row r="2" spans="1:57" x14ac:dyDescent="0.25">
      <c r="B2" s="19" t="s">
        <v>32</v>
      </c>
      <c r="C2" s="34"/>
      <c r="D2" s="35"/>
      <c r="E2" s="28" t="s">
        <v>33</v>
      </c>
      <c r="F2" s="41"/>
      <c r="G2" s="41"/>
      <c r="H2" s="41"/>
      <c r="I2" s="41"/>
      <c r="J2" s="41"/>
      <c r="K2" s="41"/>
      <c r="L2" s="41"/>
      <c r="M2" s="42"/>
      <c r="AI2" s="19" t="s">
        <v>32</v>
      </c>
      <c r="AJ2" s="20"/>
      <c r="AK2" s="21"/>
      <c r="AL2" s="28" t="s">
        <v>34</v>
      </c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30"/>
      <c r="BD2" s="2" t="s">
        <v>35</v>
      </c>
      <c r="BE2" s="2" t="s">
        <v>36</v>
      </c>
    </row>
    <row r="3" spans="1:57" x14ac:dyDescent="0.25">
      <c r="B3" s="22"/>
      <c r="C3" s="36"/>
      <c r="D3" s="37"/>
      <c r="E3" s="8"/>
      <c r="F3" s="9"/>
      <c r="G3" s="9"/>
      <c r="H3" s="9"/>
      <c r="I3" s="9"/>
      <c r="J3" s="9"/>
      <c r="K3" s="9"/>
      <c r="L3" s="9"/>
      <c r="M3" s="10"/>
      <c r="AI3" s="22"/>
      <c r="AJ3" s="23"/>
      <c r="AK3" s="24"/>
      <c r="AL3" s="11" t="e" vm="1">
        <v>#VALUE!</v>
      </c>
      <c r="AM3" s="11" t="e" vm="2">
        <v>#VALUE!</v>
      </c>
      <c r="AN3" s="11" t="e" vm="3">
        <v>#VALUE!</v>
      </c>
      <c r="AO3" s="11" t="e" vm="4">
        <v>#VALUE!</v>
      </c>
      <c r="AP3" s="11" t="e" vm="5">
        <v>#VALUE!</v>
      </c>
      <c r="AQ3" s="11" t="e" vm="6">
        <v>#VALUE!</v>
      </c>
      <c r="AR3" s="11" t="e" vm="7">
        <v>#VALUE!</v>
      </c>
      <c r="AS3" s="11" t="e" vm="8">
        <v>#VALUE!</v>
      </c>
      <c r="AT3" s="11" t="e" vm="9">
        <v>#VALUE!</v>
      </c>
      <c r="AU3" s="11" t="e" vm="10">
        <v>#VALUE!</v>
      </c>
      <c r="AV3" s="11" t="e" vm="11">
        <v>#VALUE!</v>
      </c>
      <c r="AW3" s="11" t="e" vm="12">
        <v>#VALUE!</v>
      </c>
      <c r="AX3" s="11" t="e" vm="13">
        <v>#VALUE!</v>
      </c>
      <c r="AY3" s="11" t="e" vm="14">
        <v>#VALUE!</v>
      </c>
      <c r="AZ3" s="11" t="e" vm="15">
        <v>#VALUE!</v>
      </c>
      <c r="BA3" s="11" t="e" vm="16">
        <v>#VALUE!</v>
      </c>
      <c r="BB3" s="11" t="e" vm="17">
        <v>#VALUE!</v>
      </c>
      <c r="BD3" s="2" t="s">
        <v>37</v>
      </c>
      <c r="BE3" s="4" t="s">
        <v>4</v>
      </c>
    </row>
    <row r="4" spans="1:57" ht="30" x14ac:dyDescent="0.25">
      <c r="A4" s="7"/>
      <c r="B4" s="38"/>
      <c r="C4" s="39"/>
      <c r="D4" s="40"/>
      <c r="E4" s="11" t="e" vm="18">
        <v>#VALUE!</v>
      </c>
      <c r="F4" s="11" t="e" vm="19">
        <v>#VALUE!</v>
      </c>
      <c r="G4" s="11" t="e" vm="20">
        <v>#VALUE!</v>
      </c>
      <c r="H4" s="11" t="e" vm="21">
        <v>#VALUE!</v>
      </c>
      <c r="I4" s="11" t="e" vm="19">
        <v>#VALUE!</v>
      </c>
      <c r="J4" s="11" t="e" vm="22">
        <v>#VALUE!</v>
      </c>
      <c r="K4" s="11" t="e" vm="23">
        <v>#VALUE!</v>
      </c>
      <c r="L4" s="11" t="e" vm="24">
        <v>#VALUE!</v>
      </c>
      <c r="M4" s="11" t="e" vm="25">
        <v>#VALUE!</v>
      </c>
      <c r="N4" s="7"/>
      <c r="AI4" s="25"/>
      <c r="AJ4" s="26"/>
      <c r="AK4" s="27"/>
      <c r="AL4" s="13" t="s">
        <v>22</v>
      </c>
      <c r="AM4" s="13" t="s">
        <v>21</v>
      </c>
      <c r="AN4" s="13" t="s">
        <v>38</v>
      </c>
      <c r="AO4" s="13" t="s">
        <v>39</v>
      </c>
      <c r="AP4" s="13" t="s">
        <v>40</v>
      </c>
      <c r="AQ4" s="13" t="s">
        <v>41</v>
      </c>
      <c r="AR4" s="13" t="s">
        <v>42</v>
      </c>
      <c r="AS4" s="13" t="s">
        <v>43</v>
      </c>
      <c r="AT4" s="13" t="s">
        <v>44</v>
      </c>
      <c r="AU4" s="13" t="s">
        <v>45</v>
      </c>
      <c r="AV4" s="13" t="s">
        <v>46</v>
      </c>
      <c r="AW4" s="13" t="s">
        <v>47</v>
      </c>
      <c r="AX4" s="13" t="s">
        <v>48</v>
      </c>
      <c r="AY4" s="13" t="s">
        <v>49</v>
      </c>
      <c r="AZ4" s="13" t="s">
        <v>50</v>
      </c>
      <c r="BA4" s="13" t="s">
        <v>51</v>
      </c>
      <c r="BB4" s="13" t="s">
        <v>52</v>
      </c>
      <c r="BD4" s="2" t="s">
        <v>53</v>
      </c>
      <c r="BE4" s="5" t="s">
        <v>8</v>
      </c>
    </row>
    <row r="5" spans="1:57" x14ac:dyDescent="0.25">
      <c r="B5" s="31" t="s">
        <v>33</v>
      </c>
      <c r="C5" s="11" t="e" vm="18">
        <v>#VALUE!</v>
      </c>
      <c r="D5" s="12" t="s">
        <v>54</v>
      </c>
      <c r="E5" s="11" t="s">
        <v>55</v>
      </c>
      <c r="F5" s="11" t="s">
        <v>56</v>
      </c>
      <c r="G5" s="11" t="s">
        <v>57</v>
      </c>
      <c r="H5" s="11" t="s">
        <v>58</v>
      </c>
      <c r="I5" s="11" t="s">
        <v>58</v>
      </c>
      <c r="J5" s="11" t="s">
        <v>58</v>
      </c>
      <c r="K5" s="11" t="s">
        <v>58</v>
      </c>
      <c r="L5" s="11" t="s">
        <v>58</v>
      </c>
      <c r="M5" s="11" t="s">
        <v>59</v>
      </c>
      <c r="AI5" s="31" t="s">
        <v>33</v>
      </c>
      <c r="AJ5" s="11" t="e" vm="26">
        <v>#VALUE!</v>
      </c>
      <c r="AK5" s="12" t="s">
        <v>54</v>
      </c>
      <c r="AL5" s="11" t="s">
        <v>56</v>
      </c>
      <c r="AM5" s="11" t="s">
        <v>56</v>
      </c>
      <c r="AN5" s="11" t="s">
        <v>56</v>
      </c>
      <c r="AO5" s="11" t="s">
        <v>56</v>
      </c>
      <c r="AP5" s="11" t="s">
        <v>56</v>
      </c>
      <c r="AQ5" s="11" t="s">
        <v>56</v>
      </c>
      <c r="AR5" s="11" t="s">
        <v>56</v>
      </c>
      <c r="AS5" s="11" t="s">
        <v>56</v>
      </c>
      <c r="AT5" s="11" t="s">
        <v>56</v>
      </c>
      <c r="AU5" s="11" t="s">
        <v>56</v>
      </c>
      <c r="AV5" s="11" t="s">
        <v>56</v>
      </c>
      <c r="AW5" s="11" t="s">
        <v>56</v>
      </c>
      <c r="AX5" s="11" t="s">
        <v>59</v>
      </c>
      <c r="AY5" s="11" t="s">
        <v>56</v>
      </c>
      <c r="AZ5" s="11" t="s">
        <v>56</v>
      </c>
      <c r="BA5" s="11" t="s">
        <v>56</v>
      </c>
      <c r="BB5" s="11" t="s">
        <v>59</v>
      </c>
      <c r="BD5" s="2" t="s">
        <v>60</v>
      </c>
      <c r="BE5" s="5" t="s">
        <v>9</v>
      </c>
    </row>
    <row r="6" spans="1:57" x14ac:dyDescent="0.25">
      <c r="B6" s="43"/>
      <c r="C6" s="11" t="e" vm="19">
        <v>#VALUE!</v>
      </c>
      <c r="D6" s="12" t="s">
        <v>61</v>
      </c>
      <c r="E6" s="11" t="s">
        <v>62</v>
      </c>
      <c r="F6" s="11" t="s">
        <v>63</v>
      </c>
      <c r="G6" s="11" t="s">
        <v>57</v>
      </c>
      <c r="H6" s="11" t="s">
        <v>58</v>
      </c>
      <c r="I6" s="11" t="s">
        <v>58</v>
      </c>
      <c r="J6" s="11" t="s">
        <v>58</v>
      </c>
      <c r="K6" s="11" t="s">
        <v>58</v>
      </c>
      <c r="L6" s="11" t="s">
        <v>58</v>
      </c>
      <c r="M6" s="11" t="s">
        <v>59</v>
      </c>
      <c r="AI6" s="32"/>
      <c r="AJ6" s="11" t="e" vm="27">
        <v>#VALUE!</v>
      </c>
      <c r="AK6" s="12" t="s">
        <v>61</v>
      </c>
      <c r="AL6" s="11" t="s">
        <v>56</v>
      </c>
      <c r="AM6" s="11" t="s">
        <v>56</v>
      </c>
      <c r="AN6" s="11" t="s">
        <v>56</v>
      </c>
      <c r="AO6" s="11" t="s">
        <v>56</v>
      </c>
      <c r="AP6" s="11" t="s">
        <v>56</v>
      </c>
      <c r="AQ6" s="11" t="s">
        <v>56</v>
      </c>
      <c r="AR6" s="11" t="s">
        <v>56</v>
      </c>
      <c r="AS6" s="11" t="s">
        <v>56</v>
      </c>
      <c r="AT6" s="11" t="s">
        <v>56</v>
      </c>
      <c r="AU6" s="11" t="s">
        <v>56</v>
      </c>
      <c r="AV6" s="11" t="s">
        <v>56</v>
      </c>
      <c r="AW6" s="11" t="s">
        <v>56</v>
      </c>
      <c r="AX6" s="11" t="s">
        <v>59</v>
      </c>
      <c r="AY6" s="11" t="s">
        <v>56</v>
      </c>
      <c r="AZ6" s="11" t="s">
        <v>56</v>
      </c>
      <c r="BA6" s="11" t="s">
        <v>56</v>
      </c>
      <c r="BB6" s="11" t="s">
        <v>59</v>
      </c>
      <c r="BD6" s="2" t="s">
        <v>64</v>
      </c>
      <c r="BE6" s="5" t="s">
        <v>5</v>
      </c>
    </row>
    <row r="7" spans="1:57" x14ac:dyDescent="0.25">
      <c r="B7" s="43"/>
      <c r="C7" s="11" t="e" vm="20">
        <v>#VALUE!</v>
      </c>
      <c r="D7" s="12" t="s">
        <v>65</v>
      </c>
      <c r="E7" s="11" t="s">
        <v>56</v>
      </c>
      <c r="F7" s="11" t="s">
        <v>56</v>
      </c>
      <c r="G7" s="11" t="s">
        <v>63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66</v>
      </c>
      <c r="M7" s="11" t="s">
        <v>59</v>
      </c>
      <c r="AI7" s="32"/>
      <c r="AJ7" s="11" t="e" vm="28">
        <v>#VALUE!</v>
      </c>
      <c r="AK7" s="12" t="s">
        <v>65</v>
      </c>
      <c r="AL7" s="11" t="s">
        <v>56</v>
      </c>
      <c r="AM7" s="11" t="s">
        <v>56</v>
      </c>
      <c r="AN7" s="11" t="s">
        <v>56</v>
      </c>
      <c r="AO7" s="11" t="s">
        <v>56</v>
      </c>
      <c r="AP7" s="11" t="s">
        <v>56</v>
      </c>
      <c r="AQ7" s="11" t="s">
        <v>56</v>
      </c>
      <c r="AR7" s="11" t="s">
        <v>56</v>
      </c>
      <c r="AS7" s="11" t="s">
        <v>56</v>
      </c>
      <c r="AT7" s="11" t="s">
        <v>56</v>
      </c>
      <c r="AU7" s="11" t="s">
        <v>56</v>
      </c>
      <c r="AV7" s="11" t="s">
        <v>56</v>
      </c>
      <c r="AW7" s="11" t="s">
        <v>56</v>
      </c>
      <c r="AX7" s="11" t="s">
        <v>59</v>
      </c>
      <c r="AY7" s="11" t="s">
        <v>56</v>
      </c>
      <c r="AZ7" s="11" t="s">
        <v>56</v>
      </c>
      <c r="BA7" s="11" t="s">
        <v>56</v>
      </c>
      <c r="BB7" s="11" t="s">
        <v>59</v>
      </c>
      <c r="BD7" s="2" t="s">
        <v>67</v>
      </c>
      <c r="BE7" s="5" t="s">
        <v>6</v>
      </c>
    </row>
    <row r="8" spans="1:57" x14ac:dyDescent="0.25">
      <c r="B8" s="43"/>
      <c r="C8" s="11" t="e" vm="21">
        <v>#VALUE!</v>
      </c>
      <c r="D8" s="12" t="s">
        <v>68</v>
      </c>
      <c r="E8" s="11" t="s">
        <v>56</v>
      </c>
      <c r="F8" s="11" t="s">
        <v>56</v>
      </c>
      <c r="G8" s="11" t="s">
        <v>56</v>
      </c>
      <c r="H8" s="11" t="s">
        <v>63</v>
      </c>
      <c r="I8" s="11" t="s">
        <v>69</v>
      </c>
      <c r="J8" s="11" t="s">
        <v>69</v>
      </c>
      <c r="K8" s="11" t="s">
        <v>56</v>
      </c>
      <c r="L8" s="11" t="s">
        <v>66</v>
      </c>
      <c r="M8" s="11" t="s">
        <v>59</v>
      </c>
      <c r="AI8" s="32"/>
      <c r="AJ8" s="11" t="e" vm="29">
        <v>#VALUE!</v>
      </c>
      <c r="AK8" s="12" t="s">
        <v>68</v>
      </c>
      <c r="AL8" s="11" t="s">
        <v>56</v>
      </c>
      <c r="AM8" s="3" t="s">
        <v>56</v>
      </c>
      <c r="AN8" s="11" t="s">
        <v>56</v>
      </c>
      <c r="AO8" s="11" t="s">
        <v>56</v>
      </c>
      <c r="AP8" s="11" t="s">
        <v>56</v>
      </c>
      <c r="AQ8" s="11" t="s">
        <v>56</v>
      </c>
      <c r="AR8" s="11" t="s">
        <v>56</v>
      </c>
      <c r="AS8" s="11" t="s">
        <v>56</v>
      </c>
      <c r="AT8" s="11" t="s">
        <v>56</v>
      </c>
      <c r="AU8" s="11" t="s">
        <v>56</v>
      </c>
      <c r="AV8" s="11" t="s">
        <v>56</v>
      </c>
      <c r="AW8" s="11" t="s">
        <v>56</v>
      </c>
      <c r="AX8" s="11" t="s">
        <v>59</v>
      </c>
      <c r="AY8" s="11" t="s">
        <v>56</v>
      </c>
      <c r="AZ8" s="11" t="s">
        <v>56</v>
      </c>
      <c r="BA8" s="11" t="s">
        <v>56</v>
      </c>
      <c r="BB8" s="11" t="s">
        <v>59</v>
      </c>
      <c r="BD8" s="2" t="s">
        <v>70</v>
      </c>
      <c r="BE8" s="5" t="s">
        <v>71</v>
      </c>
    </row>
    <row r="9" spans="1:57" x14ac:dyDescent="0.25">
      <c r="B9" s="43"/>
      <c r="C9" s="11" t="e" vm="19">
        <v>#VALUE!</v>
      </c>
      <c r="D9" s="12" t="s">
        <v>72</v>
      </c>
      <c r="E9" s="11" t="s">
        <v>56</v>
      </c>
      <c r="F9" s="11" t="s">
        <v>56</v>
      </c>
      <c r="G9" s="11" t="s">
        <v>56</v>
      </c>
      <c r="H9" s="11" t="s">
        <v>69</v>
      </c>
      <c r="I9" s="11" t="s">
        <v>63</v>
      </c>
      <c r="J9" s="11" t="s">
        <v>69</v>
      </c>
      <c r="K9" s="11" t="s">
        <v>56</v>
      </c>
      <c r="L9" s="11" t="s">
        <v>66</v>
      </c>
      <c r="M9" s="11" t="s">
        <v>59</v>
      </c>
      <c r="AI9" s="32"/>
      <c r="AJ9" s="11" t="e" vm="30">
        <v>#VALUE!</v>
      </c>
      <c r="AK9" s="12" t="s">
        <v>72</v>
      </c>
      <c r="AL9" s="11" t="s">
        <v>56</v>
      </c>
      <c r="AM9" s="11" t="s">
        <v>56</v>
      </c>
      <c r="AN9" s="11" t="s">
        <v>56</v>
      </c>
      <c r="AO9" s="11" t="s">
        <v>56</v>
      </c>
      <c r="AP9" s="11" t="s">
        <v>56</v>
      </c>
      <c r="AQ9" s="11" t="s">
        <v>56</v>
      </c>
      <c r="AR9" s="11" t="s">
        <v>56</v>
      </c>
      <c r="AS9" s="11" t="s">
        <v>56</v>
      </c>
      <c r="AT9" s="11" t="s">
        <v>56</v>
      </c>
      <c r="AU9" s="11" t="s">
        <v>56</v>
      </c>
      <c r="AV9" s="11" t="s">
        <v>56</v>
      </c>
      <c r="AW9" s="11" t="s">
        <v>56</v>
      </c>
      <c r="AX9" s="11" t="s">
        <v>59</v>
      </c>
      <c r="AY9" s="11" t="s">
        <v>56</v>
      </c>
      <c r="AZ9" s="11" t="s">
        <v>56</v>
      </c>
      <c r="BA9" s="11" t="s">
        <v>56</v>
      </c>
      <c r="BB9" s="11" t="s">
        <v>59</v>
      </c>
      <c r="BD9" s="2" t="s">
        <v>73</v>
      </c>
      <c r="BE9" s="5" t="s">
        <v>7</v>
      </c>
    </row>
    <row r="10" spans="1:57" x14ac:dyDescent="0.25">
      <c r="B10" s="43"/>
      <c r="C10" s="11" t="e" vm="22">
        <v>#VALUE!</v>
      </c>
      <c r="D10" s="12" t="s">
        <v>74</v>
      </c>
      <c r="E10" s="11" t="s">
        <v>56</v>
      </c>
      <c r="F10" s="11" t="s">
        <v>56</v>
      </c>
      <c r="G10" s="11" t="s">
        <v>56</v>
      </c>
      <c r="H10" s="11" t="s">
        <v>69</v>
      </c>
      <c r="I10" s="11" t="s">
        <v>69</v>
      </c>
      <c r="J10" s="11" t="s">
        <v>63</v>
      </c>
      <c r="K10" s="11" t="s">
        <v>56</v>
      </c>
      <c r="L10" s="11" t="s">
        <v>66</v>
      </c>
      <c r="M10" s="11" t="s">
        <v>59</v>
      </c>
      <c r="AI10" s="32"/>
      <c r="AJ10" s="11" t="e" vm="31">
        <v>#VALUE!</v>
      </c>
      <c r="AK10" s="12" t="s">
        <v>74</v>
      </c>
      <c r="AL10" s="11" t="s">
        <v>56</v>
      </c>
      <c r="AM10" s="11" t="s">
        <v>56</v>
      </c>
      <c r="AN10" s="11" t="s">
        <v>56</v>
      </c>
      <c r="AO10" s="11" t="s">
        <v>56</v>
      </c>
      <c r="AP10" s="11" t="s">
        <v>56</v>
      </c>
      <c r="AQ10" s="11" t="s">
        <v>56</v>
      </c>
      <c r="AR10" s="11" t="s">
        <v>56</v>
      </c>
      <c r="AS10" s="11" t="s">
        <v>56</v>
      </c>
      <c r="AT10" s="11" t="s">
        <v>56</v>
      </c>
      <c r="AU10" s="11" t="s">
        <v>56</v>
      </c>
      <c r="AV10" s="11" t="s">
        <v>56</v>
      </c>
      <c r="AW10" s="11" t="s">
        <v>56</v>
      </c>
      <c r="AX10" s="11" t="s">
        <v>59</v>
      </c>
      <c r="AY10" s="11" t="s">
        <v>56</v>
      </c>
      <c r="AZ10" s="11" t="s">
        <v>56</v>
      </c>
      <c r="BA10" s="11" t="s">
        <v>56</v>
      </c>
      <c r="BB10" s="11" t="s">
        <v>59</v>
      </c>
      <c r="BD10" s="2" t="s">
        <v>75</v>
      </c>
      <c r="BE10" s="5" t="s">
        <v>10</v>
      </c>
    </row>
    <row r="11" spans="1:57" x14ac:dyDescent="0.25">
      <c r="B11" s="43"/>
      <c r="C11" s="11" t="e" vm="23">
        <v>#VALUE!</v>
      </c>
      <c r="D11" s="12" t="s">
        <v>76</v>
      </c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63</v>
      </c>
      <c r="L11" s="11" t="s">
        <v>56</v>
      </c>
      <c r="M11" s="11" t="s">
        <v>59</v>
      </c>
      <c r="AI11" s="32"/>
      <c r="AJ11" s="11" t="e" vm="32">
        <v>#VALUE!</v>
      </c>
      <c r="AK11" s="12" t="s">
        <v>76</v>
      </c>
      <c r="AL11" s="11" t="s">
        <v>56</v>
      </c>
      <c r="AM11" s="11" t="s">
        <v>56</v>
      </c>
      <c r="AN11" s="11" t="s">
        <v>56</v>
      </c>
      <c r="AO11" s="11" t="s">
        <v>56</v>
      </c>
      <c r="AP11" s="11" t="s">
        <v>56</v>
      </c>
      <c r="AQ11" s="11" t="s">
        <v>56</v>
      </c>
      <c r="AR11" s="11" t="s">
        <v>56</v>
      </c>
      <c r="AS11" s="11" t="s">
        <v>56</v>
      </c>
      <c r="AT11" s="11" t="s">
        <v>56</v>
      </c>
      <c r="AU11" s="11" t="s">
        <v>56</v>
      </c>
      <c r="AV11" s="11" t="s">
        <v>56</v>
      </c>
      <c r="AW11" s="11" t="s">
        <v>56</v>
      </c>
      <c r="AX11" s="11" t="s">
        <v>59</v>
      </c>
      <c r="AY11" s="11" t="s">
        <v>56</v>
      </c>
      <c r="AZ11" s="11" t="s">
        <v>56</v>
      </c>
      <c r="BA11" s="11" t="s">
        <v>56</v>
      </c>
      <c r="BB11" s="11" t="s">
        <v>59</v>
      </c>
      <c r="BD11" s="2" t="s">
        <v>77</v>
      </c>
      <c r="BE11" s="5" t="s">
        <v>12</v>
      </c>
    </row>
    <row r="12" spans="1:57" x14ac:dyDescent="0.25">
      <c r="B12" s="43"/>
      <c r="C12" s="11" t="e" vm="24">
        <v>#VALUE!</v>
      </c>
      <c r="D12" s="12" t="s">
        <v>78</v>
      </c>
      <c r="E12" s="11" t="s">
        <v>56</v>
      </c>
      <c r="F12" s="11" t="s">
        <v>56</v>
      </c>
      <c r="G12" s="11" t="s">
        <v>56</v>
      </c>
      <c r="H12" s="11" t="s">
        <v>56</v>
      </c>
      <c r="I12" s="11" t="s">
        <v>56</v>
      </c>
      <c r="J12" s="11" t="s">
        <v>56</v>
      </c>
      <c r="K12" s="11" t="s">
        <v>56</v>
      </c>
      <c r="L12" s="11" t="s">
        <v>63</v>
      </c>
      <c r="M12" s="11" t="s">
        <v>59</v>
      </c>
      <c r="AI12" s="32"/>
      <c r="AJ12" s="11" t="e" vm="33">
        <v>#VALUE!</v>
      </c>
      <c r="AK12" s="12" t="s">
        <v>78</v>
      </c>
      <c r="AL12" s="11" t="s">
        <v>56</v>
      </c>
      <c r="AM12" s="11" t="s">
        <v>56</v>
      </c>
      <c r="AN12" s="11" t="s">
        <v>56</v>
      </c>
      <c r="AO12" s="11" t="s">
        <v>56</v>
      </c>
      <c r="AP12" s="11" t="s">
        <v>56</v>
      </c>
      <c r="AQ12" s="11" t="s">
        <v>56</v>
      </c>
      <c r="AR12" s="11" t="s">
        <v>56</v>
      </c>
      <c r="AS12" s="11" t="s">
        <v>56</v>
      </c>
      <c r="AT12" s="11" t="s">
        <v>56</v>
      </c>
      <c r="AU12" s="11" t="s">
        <v>56</v>
      </c>
      <c r="AV12" s="11" t="s">
        <v>56</v>
      </c>
      <c r="AW12" s="11" t="s">
        <v>56</v>
      </c>
      <c r="AX12" s="11" t="s">
        <v>59</v>
      </c>
      <c r="AY12" s="11" t="s">
        <v>56</v>
      </c>
      <c r="AZ12" s="11" t="s">
        <v>56</v>
      </c>
      <c r="BA12" s="11" t="s">
        <v>56</v>
      </c>
      <c r="BB12" s="11" t="s">
        <v>59</v>
      </c>
      <c r="BD12" s="2" t="s">
        <v>79</v>
      </c>
      <c r="BE12" s="5" t="s">
        <v>13</v>
      </c>
    </row>
    <row r="13" spans="1:57" x14ac:dyDescent="0.25">
      <c r="B13" s="44"/>
      <c r="C13" s="11" t="e" vm="25">
        <v>#VALUE!</v>
      </c>
      <c r="D13" s="12" t="s">
        <v>80</v>
      </c>
      <c r="E13" s="11" t="s">
        <v>73</v>
      </c>
      <c r="F13" s="11" t="s">
        <v>73</v>
      </c>
      <c r="G13" s="11" t="s">
        <v>73</v>
      </c>
      <c r="H13" s="11" t="s">
        <v>73</v>
      </c>
      <c r="I13" s="11" t="s">
        <v>73</v>
      </c>
      <c r="J13" s="11" t="s">
        <v>73</v>
      </c>
      <c r="K13" s="11" t="s">
        <v>73</v>
      </c>
      <c r="L13" s="11" t="s">
        <v>73</v>
      </c>
      <c r="M13" s="11" t="s">
        <v>81</v>
      </c>
      <c r="AI13" s="33"/>
      <c r="AJ13" s="11" t="e" vm="34">
        <v>#VALUE!</v>
      </c>
      <c r="AK13" s="12" t="s">
        <v>80</v>
      </c>
      <c r="AL13" s="11" t="s">
        <v>73</v>
      </c>
      <c r="AM13" s="11" t="s">
        <v>73</v>
      </c>
      <c r="AN13" s="11" t="s">
        <v>73</v>
      </c>
      <c r="AO13" s="11" t="s">
        <v>73</v>
      </c>
      <c r="AP13" s="11" t="s">
        <v>73</v>
      </c>
      <c r="AQ13" s="11" t="s">
        <v>73</v>
      </c>
      <c r="AR13" s="11" t="s">
        <v>73</v>
      </c>
      <c r="AS13" s="11" t="s">
        <v>73</v>
      </c>
      <c r="AT13" s="11" t="s">
        <v>73</v>
      </c>
      <c r="AU13" s="11" t="s">
        <v>73</v>
      </c>
      <c r="AV13" s="11" t="s">
        <v>73</v>
      </c>
      <c r="AW13" s="11" t="s">
        <v>73</v>
      </c>
      <c r="AX13" s="11" t="s">
        <v>73</v>
      </c>
      <c r="AY13" s="11" t="s">
        <v>73</v>
      </c>
      <c r="AZ13" s="11" t="s">
        <v>73</v>
      </c>
      <c r="BA13" s="11" t="s">
        <v>73</v>
      </c>
      <c r="BB13" s="11" t="s">
        <v>73</v>
      </c>
      <c r="BD13" s="2" t="s">
        <v>82</v>
      </c>
      <c r="BE13" s="5" t="s">
        <v>11</v>
      </c>
    </row>
    <row r="14" spans="1:57" x14ac:dyDescent="0.25">
      <c r="C14" s="7"/>
    </row>
    <row r="15" spans="1:57" x14ac:dyDescent="0.25">
      <c r="C15" s="7"/>
    </row>
    <row r="16" spans="1:57" x14ac:dyDescent="0.25">
      <c r="B16" s="19" t="s">
        <v>32</v>
      </c>
      <c r="C16" s="34"/>
      <c r="D16" s="35"/>
      <c r="E16" s="28" t="s">
        <v>34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2"/>
      <c r="AI16" s="19" t="s">
        <v>32</v>
      </c>
      <c r="AJ16" s="20"/>
      <c r="AK16" s="21"/>
      <c r="AL16" s="28" t="s">
        <v>33</v>
      </c>
      <c r="AM16" s="29"/>
      <c r="AN16" s="29"/>
      <c r="AO16" s="29"/>
      <c r="AP16" s="29"/>
      <c r="AQ16" s="29"/>
      <c r="AR16" s="29"/>
      <c r="AS16" s="29"/>
      <c r="AT16" s="30"/>
    </row>
    <row r="17" spans="2:51" x14ac:dyDescent="0.25">
      <c r="B17" s="22"/>
      <c r="C17" s="36"/>
      <c r="D17" s="37"/>
      <c r="E17" s="11" t="e" vm="35">
        <v>#VALUE!</v>
      </c>
      <c r="F17" s="11" t="e" vm="36">
        <v>#VALUE!</v>
      </c>
      <c r="G17" s="11" t="e" vm="37">
        <v>#VALUE!</v>
      </c>
      <c r="H17" s="11" t="e" vm="38">
        <v>#VALUE!</v>
      </c>
      <c r="I17" s="11" t="e" vm="39">
        <v>#VALUE!</v>
      </c>
      <c r="J17" s="11" t="e" vm="40">
        <v>#VALUE!</v>
      </c>
      <c r="K17" s="11" t="e" vm="41">
        <v>#VALUE!</v>
      </c>
      <c r="L17" s="11" t="e" vm="42">
        <v>#VALUE!</v>
      </c>
      <c r="M17" s="11" t="e" vm="43">
        <v>#VALUE!</v>
      </c>
      <c r="N17" s="11" t="e" vm="44">
        <v>#VALUE!</v>
      </c>
      <c r="O17" s="11" t="e" vm="45">
        <v>#VALUE!</v>
      </c>
      <c r="P17" s="11" t="e" vm="46">
        <v>#VALUE!</v>
      </c>
      <c r="Q17" s="11" t="e" vm="47">
        <v>#VALUE!</v>
      </c>
      <c r="R17" s="11" t="e" vm="48">
        <v>#VALUE!</v>
      </c>
      <c r="S17" s="11" t="e" vm="49">
        <v>#VALUE!</v>
      </c>
      <c r="T17" s="11" t="e" vm="50">
        <v>#VALUE!</v>
      </c>
      <c r="U17" s="11" t="e" vm="51">
        <v>#VALUE!</v>
      </c>
      <c r="AI17" s="22"/>
      <c r="AJ17" s="23"/>
      <c r="AK17" s="24"/>
      <c r="AL17" s="11" t="e" vm="18">
        <v>#VALUE!</v>
      </c>
      <c r="AM17" s="11" t="e" vm="19">
        <v>#VALUE!</v>
      </c>
      <c r="AN17" s="11" t="e" vm="20">
        <v>#VALUE!</v>
      </c>
      <c r="AO17" s="11" t="e" vm="21">
        <v>#VALUE!</v>
      </c>
      <c r="AP17" s="11" t="e" vm="19">
        <v>#VALUE!</v>
      </c>
      <c r="AQ17" s="11" t="e" vm="22">
        <v>#VALUE!</v>
      </c>
      <c r="AR17" s="11" t="e" vm="23">
        <v>#VALUE!</v>
      </c>
      <c r="AS17" s="11" t="e" vm="24">
        <v>#VALUE!</v>
      </c>
      <c r="AT17" s="11" t="e" vm="25">
        <v>#VALUE!</v>
      </c>
    </row>
    <row r="18" spans="2:51" ht="30" x14ac:dyDescent="0.25">
      <c r="B18" s="38"/>
      <c r="C18" s="39"/>
      <c r="D18" s="40"/>
      <c r="E18" s="14" t="s">
        <v>22</v>
      </c>
      <c r="F18" s="14" t="s">
        <v>21</v>
      </c>
      <c r="G18" s="14" t="s">
        <v>38</v>
      </c>
      <c r="H18" s="14" t="s">
        <v>39</v>
      </c>
      <c r="I18" s="14" t="s">
        <v>40</v>
      </c>
      <c r="J18" s="14" t="s">
        <v>41</v>
      </c>
      <c r="K18" s="14" t="s">
        <v>42</v>
      </c>
      <c r="L18" s="14" t="s">
        <v>43</v>
      </c>
      <c r="M18" s="14" t="s">
        <v>44</v>
      </c>
      <c r="N18" s="14" t="s">
        <v>45</v>
      </c>
      <c r="O18" s="14" t="s">
        <v>46</v>
      </c>
      <c r="P18" s="14" t="s">
        <v>47</v>
      </c>
      <c r="Q18" s="14" t="s">
        <v>48</v>
      </c>
      <c r="R18" s="14" t="s">
        <v>49</v>
      </c>
      <c r="S18" s="14" t="s">
        <v>50</v>
      </c>
      <c r="T18" s="14" t="s">
        <v>51</v>
      </c>
      <c r="U18" s="14" t="s">
        <v>52</v>
      </c>
      <c r="AI18" s="25"/>
      <c r="AJ18" s="26"/>
      <c r="AK18" s="27"/>
      <c r="AL18" s="13" t="s">
        <v>54</v>
      </c>
      <c r="AM18" s="13" t="s">
        <v>61</v>
      </c>
      <c r="AN18" s="13" t="s">
        <v>65</v>
      </c>
      <c r="AO18" s="13" t="s">
        <v>68</v>
      </c>
      <c r="AP18" s="13" t="s">
        <v>72</v>
      </c>
      <c r="AQ18" s="13" t="s">
        <v>74</v>
      </c>
      <c r="AR18" s="13" t="s">
        <v>76</v>
      </c>
      <c r="AS18" s="13" t="s">
        <v>78</v>
      </c>
      <c r="AT18" s="13" t="s">
        <v>80</v>
      </c>
      <c r="AV18" s="4" t="s">
        <v>9</v>
      </c>
      <c r="AW18" t="str" cm="1">
        <f t="array" ref="AW18">IF(
    AND(
        ISNUMBER(MATCH(SUBSTITUTE(AV21, " ", ""), SUBSTITUTE(AK5:AK13, " ", ""), 0)),
        ISNUMBER(MATCH(SUBSTITUTE(AW21, " ", ""), SUBSTITUTE(AL4:BE4, " ", ""), 0))
    ),
    IF(
        ISNUMBER(MATCH(AV18, BE3:BE13, 0)),
        IF(
            ISNUMBER(MATCH(INDEX(BD3:BD13, MATCH(AV18, BE3:BE13, 0)), BD3:BD13, 0)),
            "True",
            "False"
        ),
        "Error: AV18 tidak ditemukan di perpotongan"
    ),
    "Error: Salah satu atau kedua input tidak ditemukan atau tidak berpotongan"
)</f>
        <v>True</v>
      </c>
    </row>
    <row r="19" spans="2:51" x14ac:dyDescent="0.25">
      <c r="B19" s="31" t="s">
        <v>34</v>
      </c>
      <c r="C19" s="11" t="e" vm="52">
        <v>#VALUE!</v>
      </c>
      <c r="D19" s="12" t="s">
        <v>22</v>
      </c>
      <c r="E19" s="11" t="s">
        <v>83</v>
      </c>
      <c r="F19" s="11" t="s">
        <v>84</v>
      </c>
      <c r="G19" s="11" t="s">
        <v>84</v>
      </c>
      <c r="H19" s="11" t="s">
        <v>56</v>
      </c>
      <c r="I19" s="11" t="s">
        <v>84</v>
      </c>
      <c r="J19" s="11" t="s">
        <v>56</v>
      </c>
      <c r="K19" s="11" t="s">
        <v>56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85</v>
      </c>
      <c r="R19" s="11" t="s">
        <v>84</v>
      </c>
      <c r="S19" s="11" t="s">
        <v>86</v>
      </c>
      <c r="T19" s="11" t="s">
        <v>56</v>
      </c>
      <c r="U19" s="11" t="s">
        <v>85</v>
      </c>
      <c r="AI19" s="31" t="s">
        <v>34</v>
      </c>
      <c r="AJ19" s="11" t="e" vm="53">
        <v>#VALUE!</v>
      </c>
      <c r="AK19" s="12" t="s">
        <v>22</v>
      </c>
      <c r="AL19" s="11" t="s">
        <v>87</v>
      </c>
      <c r="AM19" s="11" t="s">
        <v>87</v>
      </c>
      <c r="AN19" s="11" t="s">
        <v>87</v>
      </c>
      <c r="AO19" s="11" t="s">
        <v>87</v>
      </c>
      <c r="AP19" s="11" t="s">
        <v>87</v>
      </c>
      <c r="AQ19" s="11" t="s">
        <v>87</v>
      </c>
      <c r="AR19" s="11" t="s">
        <v>87</v>
      </c>
      <c r="AS19" s="11" t="s">
        <v>87</v>
      </c>
      <c r="AT19" s="11" t="s">
        <v>59</v>
      </c>
    </row>
    <row r="20" spans="2:51" x14ac:dyDescent="0.25">
      <c r="B20" s="43"/>
      <c r="C20" s="11" t="e" vm="54">
        <v>#VALUE!</v>
      </c>
      <c r="D20" s="12" t="s">
        <v>21</v>
      </c>
      <c r="E20" s="11" t="s">
        <v>56</v>
      </c>
      <c r="F20" s="11" t="s">
        <v>63</v>
      </c>
      <c r="G20" s="11" t="s">
        <v>84</v>
      </c>
      <c r="H20" s="11" t="s">
        <v>56</v>
      </c>
      <c r="I20" s="11" t="s">
        <v>84</v>
      </c>
      <c r="J20" s="11" t="s">
        <v>56</v>
      </c>
      <c r="K20" s="11" t="s">
        <v>56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85</v>
      </c>
      <c r="R20" s="11" t="s">
        <v>56</v>
      </c>
      <c r="S20" s="11" t="s">
        <v>56</v>
      </c>
      <c r="T20" s="11" t="s">
        <v>56</v>
      </c>
      <c r="U20" s="11" t="s">
        <v>59</v>
      </c>
      <c r="AI20" s="32"/>
      <c r="AJ20" s="11" t="e" vm="55">
        <v>#VALUE!</v>
      </c>
      <c r="AK20" s="12" t="s">
        <v>21</v>
      </c>
      <c r="AL20" s="11" t="s">
        <v>87</v>
      </c>
      <c r="AM20" s="11" t="s">
        <v>87</v>
      </c>
      <c r="AN20" s="11" t="s">
        <v>87</v>
      </c>
      <c r="AO20" s="11" t="s">
        <v>87</v>
      </c>
      <c r="AP20" s="11" t="s">
        <v>87</v>
      </c>
      <c r="AQ20" s="11" t="s">
        <v>87</v>
      </c>
      <c r="AR20" s="11" t="s">
        <v>87</v>
      </c>
      <c r="AS20" s="11" t="s">
        <v>87</v>
      </c>
      <c r="AT20" s="11" t="s">
        <v>59</v>
      </c>
      <c r="AV20" s="6" t="s">
        <v>19</v>
      </c>
      <c r="AW20" s="6" t="s">
        <v>22</v>
      </c>
    </row>
    <row r="21" spans="2:51" x14ac:dyDescent="0.25">
      <c r="B21" s="43"/>
      <c r="C21" s="11" t="e" vm="56">
        <v>#VALUE!</v>
      </c>
      <c r="D21" s="12" t="s">
        <v>38</v>
      </c>
      <c r="E21" s="11" t="s">
        <v>56</v>
      </c>
      <c r="F21" s="11" t="s">
        <v>56</v>
      </c>
      <c r="G21" s="11" t="s">
        <v>88</v>
      </c>
      <c r="H21" s="11" t="s">
        <v>56</v>
      </c>
      <c r="I21" s="11" t="s">
        <v>84</v>
      </c>
      <c r="J21" s="11" t="s">
        <v>56</v>
      </c>
      <c r="K21" s="11" t="s">
        <v>56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85</v>
      </c>
      <c r="R21" s="11" t="s">
        <v>56</v>
      </c>
      <c r="S21" s="11" t="s">
        <v>56</v>
      </c>
      <c r="T21" s="11" t="s">
        <v>56</v>
      </c>
      <c r="U21" s="11" t="s">
        <v>59</v>
      </c>
      <c r="AI21" s="32"/>
      <c r="AJ21" s="11" t="e" vm="57">
        <v>#VALUE!</v>
      </c>
      <c r="AK21" s="12" t="s">
        <v>38</v>
      </c>
      <c r="AL21" s="11" t="s">
        <v>87</v>
      </c>
      <c r="AM21" s="11" t="s">
        <v>87</v>
      </c>
      <c r="AN21" s="11" t="s">
        <v>87</v>
      </c>
      <c r="AO21" s="11" t="s">
        <v>87</v>
      </c>
      <c r="AP21" s="11" t="s">
        <v>87</v>
      </c>
      <c r="AQ21" s="11" t="s">
        <v>87</v>
      </c>
      <c r="AR21" s="11" t="s">
        <v>87</v>
      </c>
      <c r="AS21" s="11" t="s">
        <v>87</v>
      </c>
      <c r="AT21" s="11" t="s">
        <v>59</v>
      </c>
      <c r="AV21" s="6" t="s">
        <v>19</v>
      </c>
      <c r="AW21" s="6" t="s">
        <v>22</v>
      </c>
      <c r="AX21" t="str" cm="1">
        <f t="array" ref="AX21">IF(
    AND(
        ISNUMBER(MATCH(SUBSTITUTE(AV21, " ", ""), SUBSTITUTE(AK5:AK13, " ", ""), 0)),
        ISNUMBER(MATCH(SUBSTITUTE(AW21, " ", ""), SUBSTITUTE(AL4:BE4, " ", ""), 0))
    ),
    IF(
        ISNUMBER(MATCH(AV18, INDEX(AL5:BE13, MATCH(SUBSTITUTE(AW21, " ", ""), SUBSTITUTE(AL4:BE4, " ", ""), 0) + 3, MATCH(SUBSTITUTE(AV21, " ", ""), SUBSTITUTE(AK5:AK13, " ", ""), 0) + 10), 0)),
        IF(
            ISNUMBER(SEARCH(INDEX(BD3:BD13, MATCH(AV18, BE3:BE13, 0)), "value rumus diatas")),
            "True",
            "False"
        ),
        "Error: AV18 tidak ditemukan di perpotongan"
    ),
    "Error: Salah satu atau kedua input tidak ditemukan atau tidak berpotongan"
)</f>
        <v>Error: AV18 tidak ditemukan di perpotongan</v>
      </c>
      <c r="AY21" t="str" cm="1">
        <f t="array" ref="AY21">IF(ISNUMBER(MATCH(SUBSTITUTE(AW21, " ", ""), SUBSTITUTE(AL4:BE4, " ", ""), 0)), "Input dua ditemukan", "Input dua tidak ditemukan")</f>
        <v>Input dua ditemukan</v>
      </c>
    </row>
    <row r="22" spans="2:51" x14ac:dyDescent="0.25">
      <c r="B22" s="43"/>
      <c r="C22" s="11" t="e" vm="58">
        <v>#VALUE!</v>
      </c>
      <c r="D22" s="12" t="s">
        <v>39</v>
      </c>
      <c r="E22" s="11" t="s">
        <v>89</v>
      </c>
      <c r="F22" s="11" t="s">
        <v>90</v>
      </c>
      <c r="G22" s="11" t="s">
        <v>90</v>
      </c>
      <c r="H22" s="11" t="s">
        <v>63</v>
      </c>
      <c r="I22" s="11" t="s">
        <v>84</v>
      </c>
      <c r="J22" s="11" t="s">
        <v>56</v>
      </c>
      <c r="K22" s="11" t="s">
        <v>56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85</v>
      </c>
      <c r="R22" s="11" t="s">
        <v>90</v>
      </c>
      <c r="S22" s="11" t="s">
        <v>89</v>
      </c>
      <c r="T22" s="11" t="s">
        <v>56</v>
      </c>
      <c r="U22" s="11" t="s">
        <v>85</v>
      </c>
      <c r="AI22" s="32"/>
      <c r="AJ22" s="11" t="e" vm="59">
        <v>#VALUE!</v>
      </c>
      <c r="AK22" s="12" t="s">
        <v>39</v>
      </c>
      <c r="AL22" s="11" t="s">
        <v>87</v>
      </c>
      <c r="AM22" s="11" t="s">
        <v>87</v>
      </c>
      <c r="AN22" s="11" t="s">
        <v>87</v>
      </c>
      <c r="AO22" s="11" t="s">
        <v>87</v>
      </c>
      <c r="AP22" s="11" t="s">
        <v>87</v>
      </c>
      <c r="AQ22" s="11" t="s">
        <v>87</v>
      </c>
      <c r="AR22" s="11" t="s">
        <v>87</v>
      </c>
      <c r="AS22" s="11" t="s">
        <v>87</v>
      </c>
      <c r="AT22" s="11" t="s">
        <v>59</v>
      </c>
    </row>
    <row r="23" spans="2:51" x14ac:dyDescent="0.25">
      <c r="B23" s="43"/>
      <c r="C23" s="11" t="e" vm="60">
        <v>#VALUE!</v>
      </c>
      <c r="D23" s="12" t="s">
        <v>40</v>
      </c>
      <c r="E23" s="11" t="s">
        <v>56</v>
      </c>
      <c r="F23" s="11" t="s">
        <v>56</v>
      </c>
      <c r="G23" s="11" t="s">
        <v>56</v>
      </c>
      <c r="H23" s="11" t="s">
        <v>56</v>
      </c>
      <c r="I23" s="11" t="s">
        <v>63</v>
      </c>
      <c r="J23" s="11" t="s">
        <v>56</v>
      </c>
      <c r="K23" s="11" t="s">
        <v>56</v>
      </c>
      <c r="L23" s="11" t="s">
        <v>56</v>
      </c>
      <c r="M23" s="11" t="s">
        <v>56</v>
      </c>
      <c r="N23" s="11" t="s">
        <v>56</v>
      </c>
      <c r="O23" s="11" t="s">
        <v>56</v>
      </c>
      <c r="P23" s="11" t="s">
        <v>66</v>
      </c>
      <c r="Q23" s="11" t="s">
        <v>85</v>
      </c>
      <c r="R23" s="11" t="s">
        <v>56</v>
      </c>
      <c r="S23" s="11" t="s">
        <v>56</v>
      </c>
      <c r="T23" s="11" t="s">
        <v>56</v>
      </c>
      <c r="U23" s="11" t="s">
        <v>59</v>
      </c>
      <c r="AI23" s="32"/>
      <c r="AJ23" s="11" t="e" vm="61">
        <v>#VALUE!</v>
      </c>
      <c r="AK23" s="12" t="s">
        <v>40</v>
      </c>
      <c r="AL23" s="11" t="s">
        <v>56</v>
      </c>
      <c r="AM23" s="11" t="s">
        <v>56</v>
      </c>
      <c r="AN23" s="11" t="s">
        <v>87</v>
      </c>
      <c r="AO23" s="11" t="s">
        <v>56</v>
      </c>
      <c r="AP23" s="11" t="s">
        <v>56</v>
      </c>
      <c r="AQ23" s="11" t="s">
        <v>56</v>
      </c>
      <c r="AR23" s="11" t="s">
        <v>56</v>
      </c>
      <c r="AS23" s="11" t="s">
        <v>87</v>
      </c>
      <c r="AT23" s="11" t="s">
        <v>59</v>
      </c>
    </row>
    <row r="24" spans="2:51" x14ac:dyDescent="0.25">
      <c r="B24" s="43"/>
      <c r="C24" s="11" t="e" vm="62">
        <v>#VALUE!</v>
      </c>
      <c r="D24" s="12" t="s">
        <v>41</v>
      </c>
      <c r="E24" s="11" t="s">
        <v>89</v>
      </c>
      <c r="F24" s="11" t="s">
        <v>90</v>
      </c>
      <c r="G24" s="11" t="s">
        <v>90</v>
      </c>
      <c r="H24" s="11" t="s">
        <v>91</v>
      </c>
      <c r="I24" s="11" t="s">
        <v>90</v>
      </c>
      <c r="J24" s="11" t="s">
        <v>63</v>
      </c>
      <c r="K24" s="11" t="s">
        <v>56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85</v>
      </c>
      <c r="R24" s="11" t="s">
        <v>90</v>
      </c>
      <c r="S24" s="11" t="s">
        <v>89</v>
      </c>
      <c r="T24" s="11" t="s">
        <v>56</v>
      </c>
      <c r="U24" s="11" t="s">
        <v>85</v>
      </c>
      <c r="AI24" s="32"/>
      <c r="AJ24" s="11" t="e" vm="63">
        <v>#VALUE!</v>
      </c>
      <c r="AK24" s="12" t="s">
        <v>41</v>
      </c>
      <c r="AL24" s="11" t="s">
        <v>87</v>
      </c>
      <c r="AM24" s="11" t="s">
        <v>87</v>
      </c>
      <c r="AN24" s="11" t="s">
        <v>87</v>
      </c>
      <c r="AO24" s="11" t="s">
        <v>87</v>
      </c>
      <c r="AP24" s="11" t="s">
        <v>87</v>
      </c>
      <c r="AQ24" s="11" t="s">
        <v>87</v>
      </c>
      <c r="AR24" s="11" t="s">
        <v>87</v>
      </c>
      <c r="AS24" s="11" t="s">
        <v>87</v>
      </c>
      <c r="AT24" s="11" t="s">
        <v>59</v>
      </c>
    </row>
    <row r="25" spans="2:51" x14ac:dyDescent="0.25">
      <c r="B25" s="43"/>
      <c r="C25" s="11" t="e" vm="64">
        <v>#VALUE!</v>
      </c>
      <c r="D25" s="12" t="s">
        <v>42</v>
      </c>
      <c r="E25" s="11" t="s">
        <v>87</v>
      </c>
      <c r="F25" s="11" t="s">
        <v>62</v>
      </c>
      <c r="G25" s="11" t="s">
        <v>90</v>
      </c>
      <c r="H25" s="11" t="s">
        <v>87</v>
      </c>
      <c r="I25" s="11" t="s">
        <v>90</v>
      </c>
      <c r="J25" s="11" t="s">
        <v>87</v>
      </c>
      <c r="K25" s="11" t="s">
        <v>63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85</v>
      </c>
      <c r="R25" s="11" t="s">
        <v>87</v>
      </c>
      <c r="S25" s="11" t="s">
        <v>87</v>
      </c>
      <c r="T25" s="11" t="s">
        <v>56</v>
      </c>
      <c r="U25" s="11" t="s">
        <v>59</v>
      </c>
      <c r="AI25" s="32"/>
      <c r="AJ25" s="11" t="e" vm="65">
        <v>#VALUE!</v>
      </c>
      <c r="AK25" s="12" t="s">
        <v>42</v>
      </c>
      <c r="AL25" s="11" t="s">
        <v>87</v>
      </c>
      <c r="AM25" s="11" t="s">
        <v>87</v>
      </c>
      <c r="AN25" s="11" t="s">
        <v>87</v>
      </c>
      <c r="AO25" s="11" t="s">
        <v>87</v>
      </c>
      <c r="AP25" s="11" t="s">
        <v>87</v>
      </c>
      <c r="AQ25" s="11" t="s">
        <v>87</v>
      </c>
      <c r="AR25" s="11" t="s">
        <v>87</v>
      </c>
      <c r="AS25" s="11" t="s">
        <v>87</v>
      </c>
      <c r="AT25" s="11" t="s">
        <v>59</v>
      </c>
    </row>
    <row r="26" spans="2:51" x14ac:dyDescent="0.25">
      <c r="B26" s="43"/>
      <c r="C26" s="11" t="e" vm="66">
        <v>#VALUE!</v>
      </c>
      <c r="D26" s="12" t="s">
        <v>43</v>
      </c>
      <c r="E26" s="11" t="s">
        <v>56</v>
      </c>
      <c r="F26" s="11" t="s">
        <v>56</v>
      </c>
      <c r="G26" s="11" t="s">
        <v>56</v>
      </c>
      <c r="H26" s="11" t="s">
        <v>56</v>
      </c>
      <c r="I26" s="11" t="s">
        <v>56</v>
      </c>
      <c r="J26" s="11" t="s">
        <v>56</v>
      </c>
      <c r="K26" s="11" t="s">
        <v>56</v>
      </c>
      <c r="L26" s="11" t="s">
        <v>63</v>
      </c>
      <c r="M26" s="11" t="s">
        <v>69</v>
      </c>
      <c r="N26" s="11" t="s">
        <v>69</v>
      </c>
      <c r="O26" s="11" t="s">
        <v>56</v>
      </c>
      <c r="P26" s="11" t="s">
        <v>87</v>
      </c>
      <c r="Q26" s="11" t="s">
        <v>59</v>
      </c>
      <c r="R26" s="11" t="s">
        <v>56</v>
      </c>
      <c r="S26" s="11" t="s">
        <v>56</v>
      </c>
      <c r="T26" s="11" t="s">
        <v>56</v>
      </c>
      <c r="U26" s="11" t="s">
        <v>59</v>
      </c>
      <c r="AI26" s="32"/>
      <c r="AJ26" s="11" t="e" vm="67">
        <v>#VALUE!</v>
      </c>
      <c r="AK26" s="12" t="s">
        <v>43</v>
      </c>
      <c r="AL26" s="11" t="s">
        <v>56</v>
      </c>
      <c r="AM26" s="11" t="s">
        <v>56</v>
      </c>
      <c r="AN26" s="11" t="s">
        <v>56</v>
      </c>
      <c r="AO26" s="11" t="s">
        <v>87</v>
      </c>
      <c r="AP26" s="11" t="s">
        <v>87</v>
      </c>
      <c r="AQ26" s="11" t="s">
        <v>87</v>
      </c>
      <c r="AR26" s="11" t="s">
        <v>56</v>
      </c>
      <c r="AS26" s="11" t="s">
        <v>87</v>
      </c>
      <c r="AT26" s="11" t="s">
        <v>59</v>
      </c>
    </row>
    <row r="27" spans="2:51" x14ac:dyDescent="0.25">
      <c r="B27" s="43"/>
      <c r="C27" s="11" t="e" vm="68">
        <v>#VALUE!</v>
      </c>
      <c r="D27" s="12" t="s">
        <v>44</v>
      </c>
      <c r="E27" s="11" t="s">
        <v>56</v>
      </c>
      <c r="F27" s="11" t="s">
        <v>56</v>
      </c>
      <c r="G27" s="11" t="s">
        <v>56</v>
      </c>
      <c r="H27" s="11" t="s">
        <v>56</v>
      </c>
      <c r="I27" s="11" t="s">
        <v>56</v>
      </c>
      <c r="J27" s="11" t="s">
        <v>56</v>
      </c>
      <c r="K27" s="11" t="s">
        <v>56</v>
      </c>
      <c r="L27" s="11" t="s">
        <v>69</v>
      </c>
      <c r="M27" s="11" t="s">
        <v>63</v>
      </c>
      <c r="N27" s="11" t="s">
        <v>69</v>
      </c>
      <c r="O27" s="11" t="s">
        <v>56</v>
      </c>
      <c r="P27" s="11" t="s">
        <v>87</v>
      </c>
      <c r="Q27" s="11" t="s">
        <v>59</v>
      </c>
      <c r="R27" s="11" t="s">
        <v>56</v>
      </c>
      <c r="S27" s="11" t="s">
        <v>56</v>
      </c>
      <c r="T27" s="11" t="s">
        <v>56</v>
      </c>
      <c r="U27" s="11" t="s">
        <v>59</v>
      </c>
      <c r="AI27" s="32"/>
      <c r="AJ27" s="11" t="e" vm="69">
        <v>#VALUE!</v>
      </c>
      <c r="AK27" s="12" t="s">
        <v>44</v>
      </c>
      <c r="AL27" s="11" t="s">
        <v>56</v>
      </c>
      <c r="AM27" s="11" t="s">
        <v>56</v>
      </c>
      <c r="AN27" s="11" t="s">
        <v>56</v>
      </c>
      <c r="AO27" s="11" t="s">
        <v>87</v>
      </c>
      <c r="AP27" s="11" t="s">
        <v>87</v>
      </c>
      <c r="AQ27" s="11" t="s">
        <v>87</v>
      </c>
      <c r="AR27" s="11" t="s">
        <v>56</v>
      </c>
      <c r="AS27" s="11" t="s">
        <v>87</v>
      </c>
      <c r="AT27" s="11" t="s">
        <v>59</v>
      </c>
    </row>
    <row r="28" spans="2:51" x14ac:dyDescent="0.25">
      <c r="B28" s="43"/>
      <c r="C28" s="11" t="e" vm="70">
        <v>#VALUE!</v>
      </c>
      <c r="D28" s="12" t="s">
        <v>45</v>
      </c>
      <c r="E28" s="11" t="s">
        <v>56</v>
      </c>
      <c r="F28" s="11" t="s">
        <v>56</v>
      </c>
      <c r="G28" s="11" t="s">
        <v>56</v>
      </c>
      <c r="H28" s="11" t="s">
        <v>56</v>
      </c>
      <c r="I28" s="11" t="s">
        <v>56</v>
      </c>
      <c r="J28" s="11" t="s">
        <v>56</v>
      </c>
      <c r="K28" s="11" t="s">
        <v>56</v>
      </c>
      <c r="L28" s="11" t="s">
        <v>69</v>
      </c>
      <c r="M28" s="11" t="s">
        <v>69</v>
      </c>
      <c r="N28" s="11" t="s">
        <v>63</v>
      </c>
      <c r="O28" s="11" t="s">
        <v>56</v>
      </c>
      <c r="P28" s="11" t="s">
        <v>87</v>
      </c>
      <c r="Q28" s="11" t="s">
        <v>59</v>
      </c>
      <c r="R28" s="11" t="s">
        <v>56</v>
      </c>
      <c r="S28" s="11" t="s">
        <v>56</v>
      </c>
      <c r="T28" s="11" t="s">
        <v>56</v>
      </c>
      <c r="U28" s="11" t="s">
        <v>59</v>
      </c>
      <c r="AI28" s="32"/>
      <c r="AJ28" s="11" t="e" vm="71">
        <v>#VALUE!</v>
      </c>
      <c r="AK28" s="12" t="s">
        <v>45</v>
      </c>
      <c r="AL28" s="11" t="s">
        <v>56</v>
      </c>
      <c r="AM28" s="11" t="s">
        <v>56</v>
      </c>
      <c r="AN28" s="11" t="s">
        <v>56</v>
      </c>
      <c r="AO28" s="11" t="s">
        <v>87</v>
      </c>
      <c r="AP28" s="11" t="s">
        <v>87</v>
      </c>
      <c r="AQ28" s="11" t="s">
        <v>87</v>
      </c>
      <c r="AR28" s="11" t="s">
        <v>56</v>
      </c>
      <c r="AS28" s="11" t="s">
        <v>87</v>
      </c>
      <c r="AT28" s="11" t="s">
        <v>59</v>
      </c>
    </row>
    <row r="29" spans="2:51" x14ac:dyDescent="0.25">
      <c r="B29" s="43"/>
      <c r="C29" s="11" t="e" vm="72">
        <v>#VALUE!</v>
      </c>
      <c r="D29" s="12" t="s">
        <v>46</v>
      </c>
      <c r="E29" s="11" t="s">
        <v>56</v>
      </c>
      <c r="F29" s="11" t="s">
        <v>56</v>
      </c>
      <c r="G29" s="11" t="s">
        <v>56</v>
      </c>
      <c r="H29" s="11" t="s">
        <v>56</v>
      </c>
      <c r="I29" s="11" t="s">
        <v>56</v>
      </c>
      <c r="J29" s="11" t="s">
        <v>56</v>
      </c>
      <c r="K29" s="11" t="s">
        <v>56</v>
      </c>
      <c r="L29" s="11" t="s">
        <v>56</v>
      </c>
      <c r="M29" s="11" t="s">
        <v>56</v>
      </c>
      <c r="N29" s="11" t="s">
        <v>56</v>
      </c>
      <c r="O29" s="11" t="s">
        <v>63</v>
      </c>
      <c r="P29" s="11" t="s">
        <v>56</v>
      </c>
      <c r="Q29" s="11" t="s">
        <v>59</v>
      </c>
      <c r="R29" s="11" t="s">
        <v>56</v>
      </c>
      <c r="S29" s="11" t="s">
        <v>56</v>
      </c>
      <c r="T29" s="11" t="s">
        <v>56</v>
      </c>
      <c r="U29" s="11" t="s">
        <v>59</v>
      </c>
      <c r="AI29" s="32"/>
      <c r="AJ29" s="11" t="e" vm="73">
        <v>#VALUE!</v>
      </c>
      <c r="AK29" s="12" t="s">
        <v>46</v>
      </c>
      <c r="AL29" s="11" t="s">
        <v>56</v>
      </c>
      <c r="AM29" s="11" t="s">
        <v>56</v>
      </c>
      <c r="AN29" s="11" t="s">
        <v>56</v>
      </c>
      <c r="AO29" s="11" t="s">
        <v>56</v>
      </c>
      <c r="AP29" s="11" t="s">
        <v>56</v>
      </c>
      <c r="AQ29" s="11" t="s">
        <v>56</v>
      </c>
      <c r="AR29" s="11" t="s">
        <v>87</v>
      </c>
      <c r="AS29" s="11" t="s">
        <v>56</v>
      </c>
      <c r="AT29" s="11" t="s">
        <v>59</v>
      </c>
    </row>
    <row r="30" spans="2:51" x14ac:dyDescent="0.25">
      <c r="B30" s="43"/>
      <c r="C30" s="11" t="e" vm="74">
        <v>#VALUE!</v>
      </c>
      <c r="D30" s="12" t="s">
        <v>47</v>
      </c>
      <c r="E30" s="11" t="s">
        <v>56</v>
      </c>
      <c r="F30" s="11" t="s">
        <v>56</v>
      </c>
      <c r="G30" s="11" t="s">
        <v>56</v>
      </c>
      <c r="H30" s="11" t="s">
        <v>56</v>
      </c>
      <c r="I30" s="11" t="s">
        <v>56</v>
      </c>
      <c r="J30" s="11" t="s">
        <v>56</v>
      </c>
      <c r="K30" s="11" t="s">
        <v>56</v>
      </c>
      <c r="L30" s="11" t="s">
        <v>56</v>
      </c>
      <c r="M30" s="11" t="s">
        <v>56</v>
      </c>
      <c r="N30" s="11" t="s">
        <v>56</v>
      </c>
      <c r="O30" s="11" t="s">
        <v>56</v>
      </c>
      <c r="P30" s="11" t="s">
        <v>63</v>
      </c>
      <c r="Q30" s="11" t="s">
        <v>59</v>
      </c>
      <c r="R30" s="11" t="s">
        <v>56</v>
      </c>
      <c r="S30" s="11" t="s">
        <v>56</v>
      </c>
      <c r="T30" s="11" t="s">
        <v>56</v>
      </c>
      <c r="U30" s="11" t="s">
        <v>59</v>
      </c>
      <c r="AI30" s="32"/>
      <c r="AJ30" s="11" t="e" vm="75">
        <v>#VALUE!</v>
      </c>
      <c r="AK30" s="12" t="s">
        <v>47</v>
      </c>
      <c r="AL30" s="11" t="s">
        <v>56</v>
      </c>
      <c r="AM30" s="11" t="s">
        <v>56</v>
      </c>
      <c r="AN30" s="11" t="s">
        <v>56</v>
      </c>
      <c r="AO30" s="11" t="s">
        <v>56</v>
      </c>
      <c r="AP30" s="11" t="s">
        <v>56</v>
      </c>
      <c r="AQ30" s="11" t="s">
        <v>56</v>
      </c>
      <c r="AR30" s="11" t="s">
        <v>56</v>
      </c>
      <c r="AS30" s="11" t="s">
        <v>87</v>
      </c>
      <c r="AT30" s="11" t="s">
        <v>59</v>
      </c>
      <c r="AX30" t="str" cm="1">
        <f t="array" aca="1" ref="AX30" ca="1">IF(
    ISNUMBER(MATCH(AV18, BE3:BE13, 0)),
    IF(
        ISNUMBER(SEARCH(INDEX(BD3:BD13, MATCH(AV18, BE3:BE13, 0)), INDIRECT("AL" &amp; ROW(AK5)))),
        "True",
        "False"
    ),
    "Error"
)</f>
        <v>True</v>
      </c>
    </row>
    <row r="31" spans="2:51" x14ac:dyDescent="0.25">
      <c r="B31" s="43"/>
      <c r="C31" s="11" t="e" vm="76">
        <v>#VALUE!</v>
      </c>
      <c r="D31" s="12" t="s">
        <v>48</v>
      </c>
      <c r="E31" s="11" t="s">
        <v>73</v>
      </c>
      <c r="F31" s="11" t="s">
        <v>73</v>
      </c>
      <c r="G31" s="11" t="s">
        <v>92</v>
      </c>
      <c r="H31" s="11" t="s">
        <v>73</v>
      </c>
      <c r="I31" s="11" t="s">
        <v>92</v>
      </c>
      <c r="J31" s="11" t="s">
        <v>73</v>
      </c>
      <c r="K31" s="11" t="s">
        <v>73</v>
      </c>
      <c r="L31" s="11" t="s">
        <v>92</v>
      </c>
      <c r="M31" s="11" t="s">
        <v>92</v>
      </c>
      <c r="N31" s="11" t="s">
        <v>92</v>
      </c>
      <c r="O31" s="11" t="s">
        <v>92</v>
      </c>
      <c r="P31" s="11" t="s">
        <v>92</v>
      </c>
      <c r="Q31" s="11" t="s">
        <v>93</v>
      </c>
      <c r="R31" s="11" t="s">
        <v>73</v>
      </c>
      <c r="S31" s="11" t="s">
        <v>73</v>
      </c>
      <c r="T31" s="11" t="s">
        <v>73</v>
      </c>
      <c r="U31" s="11" t="s">
        <v>73</v>
      </c>
      <c r="AI31" s="32"/>
      <c r="AJ31" s="11" t="e" vm="77">
        <v>#VALUE!</v>
      </c>
      <c r="AK31" s="12" t="s">
        <v>48</v>
      </c>
      <c r="AL31" s="11" t="s">
        <v>92</v>
      </c>
      <c r="AM31" s="11" t="s">
        <v>92</v>
      </c>
      <c r="AN31" s="11" t="s">
        <v>92</v>
      </c>
      <c r="AO31" s="11" t="s">
        <v>92</v>
      </c>
      <c r="AP31" s="11" t="s">
        <v>92</v>
      </c>
      <c r="AQ31" s="11" t="s">
        <v>92</v>
      </c>
      <c r="AR31" s="11" t="s">
        <v>92</v>
      </c>
      <c r="AS31" s="11" t="s">
        <v>92</v>
      </c>
      <c r="AT31" s="11" t="s">
        <v>92</v>
      </c>
      <c r="AX31" t="str" cm="1">
        <f t="array" ref="AX31">IF(ISNUMBER(SEARCH(AV18, IF(AND(ISNUMBER(MATCH(SUBSTITUTE(AV21, " ", ""), SUBSTITUTE(AK5:AK13, " ", ""), 0)), ISNUMBER(MATCH(SUBSTITUTE(AW21, " ", ""), SUBSTITUTE(AL4:BE4, " ", ""), 0))), INDEX(AL5:BE13, MATCH(SUBSTITUTE(AW21, " ", ""), SUBSTITUTE(AL4:BE4, " ", ""), 0) + 3, MATCH(SUBSTITUTE(AV21, " ", ""), SUBSTITUTE(AK5:AK13, " ", ""), 0) + 10), "Kedua input tidak ditemukan atau tidak berpotongan"))), "True", "False")</f>
        <v>False</v>
      </c>
    </row>
    <row r="32" spans="2:51" x14ac:dyDescent="0.25">
      <c r="B32" s="43"/>
      <c r="C32" s="11" t="e" vm="78">
        <v>#VALUE!</v>
      </c>
      <c r="D32" s="12" t="s">
        <v>49</v>
      </c>
      <c r="E32" s="11" t="s">
        <v>56</v>
      </c>
      <c r="F32" s="11" t="s">
        <v>57</v>
      </c>
      <c r="G32" s="11" t="s">
        <v>84</v>
      </c>
      <c r="H32" s="11" t="s">
        <v>56</v>
      </c>
      <c r="I32" s="11" t="s">
        <v>84</v>
      </c>
      <c r="J32" s="11" t="s">
        <v>56</v>
      </c>
      <c r="K32" s="11" t="s">
        <v>56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85</v>
      </c>
      <c r="R32" s="11" t="s">
        <v>55</v>
      </c>
      <c r="S32" s="11" t="s">
        <v>56</v>
      </c>
      <c r="T32" s="11" t="s">
        <v>56</v>
      </c>
      <c r="U32" s="11" t="s">
        <v>85</v>
      </c>
      <c r="AI32" s="32"/>
      <c r="AJ32" s="11" t="e" vm="79">
        <v>#VALUE!</v>
      </c>
      <c r="AK32" s="12" t="s">
        <v>49</v>
      </c>
      <c r="AL32" s="11" t="s">
        <v>87</v>
      </c>
      <c r="AM32" s="11" t="s">
        <v>87</v>
      </c>
      <c r="AN32" s="11" t="s">
        <v>87</v>
      </c>
      <c r="AO32" s="11" t="s">
        <v>87</v>
      </c>
      <c r="AP32" s="11" t="s">
        <v>87</v>
      </c>
      <c r="AQ32" s="11" t="s">
        <v>87</v>
      </c>
      <c r="AR32" s="11" t="s">
        <v>87</v>
      </c>
      <c r="AS32" s="11" t="s">
        <v>87</v>
      </c>
      <c r="AT32" s="11" t="s">
        <v>59</v>
      </c>
    </row>
    <row r="33" spans="2:46" x14ac:dyDescent="0.25">
      <c r="B33" s="43"/>
      <c r="C33" s="11" t="e" vm="80">
        <v>#VALUE!</v>
      </c>
      <c r="D33" s="12" t="s">
        <v>50</v>
      </c>
      <c r="E33" s="11" t="s">
        <v>86</v>
      </c>
      <c r="F33" s="11" t="s">
        <v>84</v>
      </c>
      <c r="G33" s="11" t="s">
        <v>84</v>
      </c>
      <c r="H33" s="11" t="s">
        <v>56</v>
      </c>
      <c r="I33" s="11" t="s">
        <v>84</v>
      </c>
      <c r="J33" s="11" t="s">
        <v>56</v>
      </c>
      <c r="K33" s="11" t="s">
        <v>56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85</v>
      </c>
      <c r="R33" s="11" t="s">
        <v>84</v>
      </c>
      <c r="S33" s="11" t="s">
        <v>83</v>
      </c>
      <c r="T33" s="11" t="s">
        <v>56</v>
      </c>
      <c r="U33" s="11" t="s">
        <v>85</v>
      </c>
      <c r="AI33" s="32"/>
      <c r="AJ33" s="11" t="e" vm="81">
        <v>#VALUE!</v>
      </c>
      <c r="AK33" s="12" t="s">
        <v>50</v>
      </c>
      <c r="AL33" s="11" t="s">
        <v>87</v>
      </c>
      <c r="AM33" s="11" t="s">
        <v>87</v>
      </c>
      <c r="AN33" s="11" t="s">
        <v>87</v>
      </c>
      <c r="AO33" s="11" t="s">
        <v>87</v>
      </c>
      <c r="AP33" s="11" t="s">
        <v>87</v>
      </c>
      <c r="AQ33" s="11" t="s">
        <v>87</v>
      </c>
      <c r="AR33" s="11" t="s">
        <v>87</v>
      </c>
      <c r="AS33" s="11" t="s">
        <v>87</v>
      </c>
      <c r="AT33" s="11" t="s">
        <v>59</v>
      </c>
    </row>
    <row r="34" spans="2:46" x14ac:dyDescent="0.25">
      <c r="B34" s="43"/>
      <c r="C34" s="11" t="e" vm="82">
        <v>#VALUE!</v>
      </c>
      <c r="D34" s="12" t="s">
        <v>51</v>
      </c>
      <c r="E34" s="11" t="s">
        <v>90</v>
      </c>
      <c r="F34" s="11" t="s">
        <v>90</v>
      </c>
      <c r="G34" s="11" t="s">
        <v>90</v>
      </c>
      <c r="H34" s="11" t="s">
        <v>87</v>
      </c>
      <c r="I34" s="11" t="s">
        <v>90</v>
      </c>
      <c r="J34" s="11" t="s">
        <v>87</v>
      </c>
      <c r="K34" s="11" t="s">
        <v>56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85</v>
      </c>
      <c r="R34" s="11" t="s">
        <v>90</v>
      </c>
      <c r="S34" s="11" t="s">
        <v>90</v>
      </c>
      <c r="T34" s="11" t="s">
        <v>63</v>
      </c>
      <c r="U34" s="11" t="s">
        <v>85</v>
      </c>
      <c r="AI34" s="32"/>
      <c r="AJ34" s="11" t="e" vm="83">
        <v>#VALUE!</v>
      </c>
      <c r="AK34" s="12" t="s">
        <v>51</v>
      </c>
      <c r="AL34" s="11" t="s">
        <v>87</v>
      </c>
      <c r="AM34" s="11" t="s">
        <v>87</v>
      </c>
      <c r="AN34" s="11" t="s">
        <v>87</v>
      </c>
      <c r="AO34" s="11" t="s">
        <v>87</v>
      </c>
      <c r="AP34" s="11" t="s">
        <v>87</v>
      </c>
      <c r="AQ34" s="11" t="s">
        <v>87</v>
      </c>
      <c r="AR34" s="11" t="s">
        <v>87</v>
      </c>
      <c r="AS34" s="11" t="s">
        <v>87</v>
      </c>
      <c r="AT34" s="11" t="s">
        <v>59</v>
      </c>
    </row>
    <row r="35" spans="2:46" x14ac:dyDescent="0.25">
      <c r="B35" s="44"/>
      <c r="C35" s="11" t="e" vm="84">
        <v>#VALUE!</v>
      </c>
      <c r="D35" s="12" t="s">
        <v>52</v>
      </c>
      <c r="E35" s="11" t="s">
        <v>73</v>
      </c>
      <c r="F35" s="11" t="s">
        <v>92</v>
      </c>
      <c r="G35" s="11" t="s">
        <v>92</v>
      </c>
      <c r="H35" s="11" t="s">
        <v>73</v>
      </c>
      <c r="I35" s="11" t="s">
        <v>92</v>
      </c>
      <c r="J35" s="11" t="s">
        <v>73</v>
      </c>
      <c r="K35" s="11" t="s">
        <v>73</v>
      </c>
      <c r="L35" s="11" t="s">
        <v>92</v>
      </c>
      <c r="M35" s="11" t="s">
        <v>92</v>
      </c>
      <c r="N35" s="11" t="s">
        <v>92</v>
      </c>
      <c r="O35" s="11" t="s">
        <v>92</v>
      </c>
      <c r="P35" s="11" t="s">
        <v>92</v>
      </c>
      <c r="Q35" s="11" t="s">
        <v>92</v>
      </c>
      <c r="R35" s="11" t="s">
        <v>92</v>
      </c>
      <c r="S35" s="11" t="s">
        <v>73</v>
      </c>
      <c r="T35" s="11" t="s">
        <v>73</v>
      </c>
      <c r="U35" s="11" t="s">
        <v>93</v>
      </c>
      <c r="AI35" s="33"/>
      <c r="AJ35" s="11" t="e" vm="85">
        <v>#VALUE!</v>
      </c>
      <c r="AK35" s="12" t="s">
        <v>52</v>
      </c>
      <c r="AL35" s="11" t="s">
        <v>92</v>
      </c>
      <c r="AM35" s="11" t="s">
        <v>92</v>
      </c>
      <c r="AN35" s="11" t="s">
        <v>92</v>
      </c>
      <c r="AO35" s="11" t="s">
        <v>92</v>
      </c>
      <c r="AP35" s="11" t="s">
        <v>92</v>
      </c>
      <c r="AQ35" s="11" t="s">
        <v>92</v>
      </c>
      <c r="AR35" s="11" t="s">
        <v>92</v>
      </c>
      <c r="AS35" s="11" t="s">
        <v>92</v>
      </c>
      <c r="AT35" s="11" t="s">
        <v>92</v>
      </c>
    </row>
    <row r="36" spans="2:46" x14ac:dyDescent="0.25">
      <c r="C36" s="7"/>
    </row>
  </sheetData>
  <mergeCells count="12">
    <mergeCell ref="AI2:AK4"/>
    <mergeCell ref="AL2:BB2"/>
    <mergeCell ref="AI5:AI13"/>
    <mergeCell ref="E2:M2"/>
    <mergeCell ref="B2:D4"/>
    <mergeCell ref="B5:B13"/>
    <mergeCell ref="AI16:AK18"/>
    <mergeCell ref="AL16:AT16"/>
    <mergeCell ref="AI19:AI35"/>
    <mergeCell ref="B16:D18"/>
    <mergeCell ref="E16:U16"/>
    <mergeCell ref="B19:B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2024-04-18T18:08:47Z</dcterms:created>
  <dcterms:modified xsi:type="dcterms:W3CDTF">2024-04-30T11:46:13Z</dcterms:modified>
</cp:coreProperties>
</file>