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92666556-E9A6-4DD3-A44C-397CDDBC26EC}" xr6:coauthVersionLast="47" xr6:coauthVersionMax="47" xr10:uidLastSave="{00000000-0000-0000-0000-000000000000}"/>
  <bookViews>
    <workbookView xWindow="-108" yWindow="-108" windowWidth="23256" windowHeight="12456" xr2:uid="{8564476C-78E9-43F6-AF7D-429A7A1DC4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1" l="1"/>
  <c r="C21" i="1"/>
  <c r="C35" i="1"/>
  <c r="C43" i="1"/>
  <c r="C79" i="1"/>
  <c r="H84" i="1"/>
  <c r="D86" i="1"/>
  <c r="C95" i="1"/>
  <c r="B95" i="1"/>
  <c r="C62" i="1"/>
  <c r="B64" i="1" s="1"/>
  <c r="C44" i="1"/>
  <c r="C45" i="1"/>
  <c r="C46" i="1"/>
  <c r="C47" i="1"/>
  <c r="C48" i="1"/>
  <c r="C49" i="1"/>
  <c r="C50" i="1"/>
  <c r="C51" i="1"/>
  <c r="C23" i="1"/>
  <c r="C24" i="1" l="1"/>
</calcChain>
</file>

<file path=xl/sharedStrings.xml><?xml version="1.0" encoding="utf-8"?>
<sst xmlns="http://schemas.openxmlformats.org/spreadsheetml/2006/main" count="45" uniqueCount="42">
  <si>
    <t>Suppose you have a small business selling handcrafted items. You want to find out how many units you need to sell to reach a profit goal of $10,000.</t>
  </si>
  <si>
    <t xml:space="preserve">Given </t>
  </si>
  <si>
    <t xml:space="preserve"> $30</t>
  </si>
  <si>
    <t>$50</t>
  </si>
  <si>
    <t>$4,000</t>
  </si>
  <si>
    <t>· Cost per unit:</t>
  </si>
  <si>
    <t xml:space="preserve">· Selling price per unit: </t>
  </si>
  <si>
    <t xml:space="preserve">· Fixed costs: </t>
  </si>
  <si>
    <t>Description</t>
  </si>
  <si>
    <t>Selling price per unit</t>
  </si>
  <si>
    <t>Cost per unit</t>
  </si>
  <si>
    <t>Fixed costs</t>
  </si>
  <si>
    <t>Target profit</t>
  </si>
  <si>
    <t>Number of unit to sell</t>
  </si>
  <si>
    <t>Total Revenue</t>
  </si>
  <si>
    <t>Total variable Cost</t>
  </si>
  <si>
    <t>Total cost</t>
  </si>
  <si>
    <t>Profit</t>
  </si>
  <si>
    <t>Value</t>
  </si>
  <si>
    <t>You have taken a loan of $20,000 to buy equipment for your business. The loan has an annual interest rate of 6%, and you want to determine the monthly payment needed to pay off the loan in 5 years.</t>
  </si>
  <si>
    <t>$20,000</t>
  </si>
  <si>
    <t>5 years</t>
  </si>
  <si>
    <t xml:space="preserve">Annual interest rate: </t>
  </si>
  <si>
    <t xml:space="preserve">Loan term: </t>
  </si>
  <si>
    <t xml:space="preserve">Loan amount: </t>
  </si>
  <si>
    <t>monthly payment:</t>
  </si>
  <si>
    <t>3. You want to analyse how different interest rates affect the monthly payment of a loan. The loan amount is $15,000, and you want to see how the monthly payment changes for interest rates ranging from 4% to 8% in 0.5% increments over a 5-year term.</t>
  </si>
  <si>
    <t>4. You want to analyze how changes in unit sales price and unit sales volume affect the total revenue. You have a unit sales price of $25 and a unit sales volume of 500. You want to create a table to see how total revenue changes with varying prices and volumes.</t>
  </si>
  <si>
    <t>Unit sales price</t>
  </si>
  <si>
    <t>Unit sales volume</t>
  </si>
  <si>
    <t>Total revenue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</si>
  <si>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</rPr>
      <t>You want to evaluate how changes in the cost of goods sold (COGS) and the number of units sold impact the total profit. You have a fixed selling price of $50 per unit and fixed costs of $1,000. You want to analyze how different combinations of COGS ( 20 to and units sold affect the total profit.</t>
    </r>
  </si>
  <si>
    <t>Selling Price per Unit</t>
  </si>
  <si>
    <t>Fixed Costs</t>
  </si>
  <si>
    <t>COGS</t>
  </si>
  <si>
    <t>Units Sold</t>
  </si>
  <si>
    <t>Total Profit</t>
  </si>
  <si>
    <r>
      <t xml:space="preserve"> </t>
    </r>
    <r>
      <rPr>
        <b/>
        <sz val="11"/>
        <color theme="1"/>
        <rFont val="Calibri"/>
        <family val="2"/>
      </rPr>
      <t xml:space="preserve"> formula:</t>
    </r>
  </si>
  <si>
    <r>
      <t>Total Profit:</t>
    </r>
    <r>
      <rPr>
        <sz val="11"/>
        <color theme="1"/>
        <rFont val="Calibri"/>
        <family val="2"/>
      </rPr>
      <t xml:space="preserve"> Use the formula =(Selling_Price_per_Unit - COGS) * Units_Sold - Fixed_Costs</t>
    </r>
  </si>
  <si>
    <r>
      <t xml:space="preserve"> </t>
    </r>
    <r>
      <rPr>
        <b/>
        <sz val="11"/>
        <color theme="1"/>
        <rFont val="Calibri"/>
        <family val="2"/>
      </rPr>
      <t>Set up your spreadsheet:</t>
    </r>
  </si>
  <si>
    <t>United Sold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</si>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</sst>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\ #,##0.00;[Red]&quot;₹&quot;\ \-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rgb="FF000000"/>
      <name val="Times New Roman"/>
      <family val="1"/>
    </font>
    <font>
      <sz val="11"/>
      <color theme="1"/>
      <name val="Calibri"/>
      <family val="2"/>
    </font>
    <font>
      <sz val="7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/>
    <xf numFmtId="0" fontId="0" fillId="0" borderId="0" xfId="0" applyAlignment="1">
      <alignment wrapText="1"/>
    </xf>
    <xf numFmtId="9" fontId="0" fillId="0" borderId="0" xfId="0" applyNumberFormat="1"/>
    <xf numFmtId="8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vertical="top"/>
    </xf>
    <xf numFmtId="10" fontId="0" fillId="0" borderId="0" xfId="0" applyNumberFormat="1"/>
    <xf numFmtId="0" fontId="3" fillId="0" borderId="0" xfId="0" applyFont="1" applyAlignment="1">
      <alignment horizontal="left" vertical="center" indent="6"/>
    </xf>
    <xf numFmtId="0" fontId="3" fillId="0" borderId="0" xfId="0" applyFont="1" applyAlignment="1">
      <alignment horizontal="left" vertical="center" wrapText="1" indent="6"/>
    </xf>
    <xf numFmtId="0" fontId="5" fillId="0" borderId="0" xfId="0" applyFont="1" applyAlignment="1">
      <alignment horizontal="left" vertical="center" indent="6"/>
    </xf>
    <xf numFmtId="0" fontId="5" fillId="0" borderId="0" xfId="0" applyFont="1" applyAlignment="1">
      <alignment horizontal="left" vertical="center" wrapText="1" indent="6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4"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658CC-142A-4789-91E0-AFE775C65C58}">
  <dimension ref="A2:AA95"/>
  <sheetViews>
    <sheetView tabSelected="1" workbookViewId="0">
      <selection activeCell="C23" sqref="C23"/>
    </sheetView>
  </sheetViews>
  <sheetFormatPr defaultRowHeight="14.4" x14ac:dyDescent="0.3"/>
  <cols>
    <col min="2" max="2" width="43.44140625" customWidth="1"/>
    <col min="3" max="3" width="21.44140625" customWidth="1"/>
    <col min="8" max="8" width="11.109375" bestFit="1" customWidth="1"/>
  </cols>
  <sheetData>
    <row r="2" spans="1:3" ht="18" x14ac:dyDescent="0.35">
      <c r="A2">
        <v>1</v>
      </c>
      <c r="B2" s="1" t="s">
        <v>0</v>
      </c>
    </row>
    <row r="5" spans="1:3" x14ac:dyDescent="0.3">
      <c r="B5" t="s">
        <v>1</v>
      </c>
    </row>
    <row r="7" spans="1:3" ht="18" customHeight="1" x14ac:dyDescent="0.3">
      <c r="B7" s="2" t="s">
        <v>6</v>
      </c>
      <c r="C7" t="s">
        <v>3</v>
      </c>
    </row>
    <row r="8" spans="1:3" ht="11.4" customHeight="1" x14ac:dyDescent="0.3"/>
    <row r="9" spans="1:3" ht="15.6" customHeight="1" x14ac:dyDescent="0.3">
      <c r="B9" s="2" t="s">
        <v>5</v>
      </c>
      <c r="C9" t="s">
        <v>2</v>
      </c>
    </row>
    <row r="10" spans="1:3" ht="16.2" customHeight="1" x14ac:dyDescent="0.3"/>
    <row r="11" spans="1:3" ht="18.600000000000001" customHeight="1" x14ac:dyDescent="0.3">
      <c r="B11" s="2" t="s">
        <v>7</v>
      </c>
      <c r="C11" t="s">
        <v>4</v>
      </c>
    </row>
    <row r="15" spans="1:3" x14ac:dyDescent="0.3">
      <c r="B15" s="5" t="s">
        <v>8</v>
      </c>
      <c r="C15" s="5" t="s">
        <v>18</v>
      </c>
    </row>
    <row r="16" spans="1:3" x14ac:dyDescent="0.3">
      <c r="B16" s="3" t="s">
        <v>9</v>
      </c>
      <c r="C16" s="4">
        <v>50</v>
      </c>
    </row>
    <row r="17" spans="1:3" x14ac:dyDescent="0.3">
      <c r="B17" s="3" t="s">
        <v>10</v>
      </c>
      <c r="C17" s="4">
        <v>30</v>
      </c>
    </row>
    <row r="18" spans="1:3" x14ac:dyDescent="0.3">
      <c r="B18" s="3" t="s">
        <v>11</v>
      </c>
      <c r="C18" s="4">
        <v>4000</v>
      </c>
    </row>
    <row r="19" spans="1:3" x14ac:dyDescent="0.3">
      <c r="B19" s="3" t="s">
        <v>12</v>
      </c>
      <c r="C19" s="4">
        <v>10000</v>
      </c>
    </row>
    <row r="20" spans="1:3" x14ac:dyDescent="0.3">
      <c r="B20" s="5" t="s">
        <v>13</v>
      </c>
      <c r="C20" s="3">
        <v>700</v>
      </c>
    </row>
    <row r="21" spans="1:3" x14ac:dyDescent="0.3">
      <c r="B21" s="5" t="s">
        <v>14</v>
      </c>
      <c r="C21" s="3">
        <f>C16*C20</f>
        <v>35000</v>
      </c>
    </row>
    <row r="22" spans="1:3" x14ac:dyDescent="0.3">
      <c r="B22" s="5" t="s">
        <v>15</v>
      </c>
      <c r="C22" s="3">
        <f>C17*C20</f>
        <v>21000</v>
      </c>
    </row>
    <row r="23" spans="1:3" x14ac:dyDescent="0.3">
      <c r="B23" s="5" t="s">
        <v>16</v>
      </c>
      <c r="C23" s="3">
        <f>C18+C22</f>
        <v>25000</v>
      </c>
    </row>
    <row r="24" spans="1:3" x14ac:dyDescent="0.3">
      <c r="B24" s="5" t="s">
        <v>17</v>
      </c>
      <c r="C24" s="3">
        <f>C21-C23</f>
        <v>10000</v>
      </c>
    </row>
    <row r="30" spans="1:3" ht="18" x14ac:dyDescent="0.35">
      <c r="A30">
        <v>2</v>
      </c>
      <c r="B30" s="1" t="s">
        <v>19</v>
      </c>
    </row>
    <row r="32" spans="1:3" x14ac:dyDescent="0.3">
      <c r="B32" s="6" t="s">
        <v>24</v>
      </c>
      <c r="C32" t="s">
        <v>20</v>
      </c>
    </row>
    <row r="33" spans="1:27" x14ac:dyDescent="0.3">
      <c r="B33" t="s">
        <v>22</v>
      </c>
      <c r="C33" s="7">
        <v>0.06</v>
      </c>
    </row>
    <row r="34" spans="1:27" x14ac:dyDescent="0.3">
      <c r="B34" t="s">
        <v>23</v>
      </c>
      <c r="C34" t="s">
        <v>21</v>
      </c>
    </row>
    <row r="35" spans="1:27" x14ac:dyDescent="0.3">
      <c r="B35" t="s">
        <v>25</v>
      </c>
      <c r="C35" s="8">
        <f>PMT(C33/12,5*12,-2000)</f>
        <v>38.665603058855829</v>
      </c>
    </row>
    <row r="39" spans="1:27" ht="126" customHeight="1" x14ac:dyDescent="0.35">
      <c r="A39" s="10">
        <v>3</v>
      </c>
      <c r="B39" s="9" t="s">
        <v>26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3" spans="1:27" x14ac:dyDescent="0.3">
      <c r="B43" s="11">
        <v>0.04</v>
      </c>
      <c r="C43" s="8">
        <f>PMT(B43/12,5*12,-15000)</f>
        <v>276.24783082899529</v>
      </c>
    </row>
    <row r="44" spans="1:27" x14ac:dyDescent="0.3">
      <c r="B44" s="11">
        <v>4.4999999999999998E-2</v>
      </c>
      <c r="C44" s="8">
        <f t="shared" ref="C44:C51" si="0">PMT(B44/12,5*12,-15000)</f>
        <v>279.64528862274972</v>
      </c>
    </row>
    <row r="45" spans="1:27" x14ac:dyDescent="0.3">
      <c r="B45" s="11">
        <v>0.05</v>
      </c>
      <c r="C45" s="8">
        <f t="shared" si="0"/>
        <v>283.06850466016402</v>
      </c>
    </row>
    <row r="46" spans="1:27" x14ac:dyDescent="0.3">
      <c r="B46" s="11">
        <v>5.5E-2</v>
      </c>
      <c r="C46" s="8">
        <f t="shared" si="0"/>
        <v>286.51743257673365</v>
      </c>
    </row>
    <row r="47" spans="1:27" x14ac:dyDescent="0.3">
      <c r="B47" s="11">
        <v>0.06</v>
      </c>
      <c r="C47" s="8">
        <f t="shared" si="0"/>
        <v>289.99202294141872</v>
      </c>
    </row>
    <row r="48" spans="1:27" x14ac:dyDescent="0.3">
      <c r="B48" s="11">
        <v>6.5000000000000002E-2</v>
      </c>
      <c r="C48" s="8">
        <f t="shared" si="0"/>
        <v>293.4922232809281</v>
      </c>
    </row>
    <row r="49" spans="2:7" x14ac:dyDescent="0.3">
      <c r="B49" s="11">
        <v>7.0000000000000007E-2</v>
      </c>
      <c r="C49" s="8">
        <f t="shared" si="0"/>
        <v>297.01797810524306</v>
      </c>
    </row>
    <row r="50" spans="2:7" x14ac:dyDescent="0.3">
      <c r="B50" s="11">
        <v>7.4999999999999997E-2</v>
      </c>
      <c r="C50" s="8">
        <f t="shared" si="0"/>
        <v>300.56922893435649</v>
      </c>
    </row>
    <row r="51" spans="2:7" x14ac:dyDescent="0.3">
      <c r="B51" s="11">
        <v>0.08</v>
      </c>
      <c r="C51" s="8">
        <f t="shared" si="0"/>
        <v>304.14591432620523</v>
      </c>
    </row>
    <row r="55" spans="2:7" s="6" customFormat="1" ht="126" x14ac:dyDescent="0.35">
      <c r="B55" s="9" t="s">
        <v>27</v>
      </c>
    </row>
    <row r="60" spans="2:7" x14ac:dyDescent="0.3">
      <c r="B60" t="s">
        <v>28</v>
      </c>
      <c r="C60">
        <v>25</v>
      </c>
    </row>
    <row r="61" spans="2:7" x14ac:dyDescent="0.3">
      <c r="B61" t="s">
        <v>29</v>
      </c>
      <c r="C61">
        <v>500</v>
      </c>
    </row>
    <row r="62" spans="2:7" x14ac:dyDescent="0.3">
      <c r="B62" t="s">
        <v>30</v>
      </c>
      <c r="C62">
        <f>C60*C61</f>
        <v>12500</v>
      </c>
    </row>
    <row r="64" spans="2:7" x14ac:dyDescent="0.3">
      <c r="B64">
        <f>C62</f>
        <v>12500</v>
      </c>
      <c r="C64">
        <v>20</v>
      </c>
      <c r="D64">
        <v>22.5</v>
      </c>
      <c r="E64">
        <v>25</v>
      </c>
      <c r="F64">
        <v>27.5</v>
      </c>
      <c r="G64">
        <v>30</v>
      </c>
    </row>
    <row r="65" spans="1:7" x14ac:dyDescent="0.3">
      <c r="B65">
        <v>400</v>
      </c>
      <c r="C65">
        <f t="dataTable" ref="C65:G69" dt2D="1" dtr="1" r1="C60" r2="C61"/>
        <v>8000</v>
      </c>
      <c r="D65">
        <v>9000</v>
      </c>
      <c r="E65">
        <v>10000</v>
      </c>
      <c r="F65">
        <v>11000</v>
      </c>
      <c r="G65">
        <v>12000</v>
      </c>
    </row>
    <row r="66" spans="1:7" x14ac:dyDescent="0.3">
      <c r="B66">
        <v>450</v>
      </c>
      <c r="C66">
        <v>9000</v>
      </c>
      <c r="D66">
        <v>10125</v>
      </c>
      <c r="E66">
        <v>11250</v>
      </c>
      <c r="F66">
        <v>12375</v>
      </c>
      <c r="G66">
        <v>13500</v>
      </c>
    </row>
    <row r="67" spans="1:7" x14ac:dyDescent="0.3">
      <c r="B67">
        <v>500</v>
      </c>
      <c r="C67">
        <v>10000</v>
      </c>
      <c r="D67">
        <v>11250</v>
      </c>
      <c r="E67">
        <v>12500</v>
      </c>
      <c r="F67">
        <v>13750</v>
      </c>
      <c r="G67">
        <v>15000</v>
      </c>
    </row>
    <row r="68" spans="1:7" x14ac:dyDescent="0.3">
      <c r="B68">
        <v>550</v>
      </c>
      <c r="C68">
        <v>11000</v>
      </c>
      <c r="D68">
        <v>12375</v>
      </c>
      <c r="E68">
        <v>13750</v>
      </c>
      <c r="F68">
        <v>15125</v>
      </c>
      <c r="G68">
        <v>16500</v>
      </c>
    </row>
    <row r="69" spans="1:7" x14ac:dyDescent="0.3">
      <c r="B69">
        <v>600</v>
      </c>
      <c r="C69">
        <v>12000</v>
      </c>
      <c r="D69">
        <v>13500</v>
      </c>
      <c r="E69">
        <v>15000</v>
      </c>
      <c r="F69">
        <v>16500</v>
      </c>
      <c r="G69">
        <v>18000</v>
      </c>
    </row>
    <row r="71" spans="1:7" s="6" customFormat="1" ht="86.4" x14ac:dyDescent="0.3">
      <c r="A71" s="17">
        <v>5</v>
      </c>
      <c r="B71" s="18" t="s">
        <v>31</v>
      </c>
    </row>
    <row r="72" spans="1:7" x14ac:dyDescent="0.3">
      <c r="B72" s="12"/>
    </row>
    <row r="73" spans="1:7" x14ac:dyDescent="0.3">
      <c r="B73" s="12" t="s">
        <v>39</v>
      </c>
    </row>
    <row r="74" spans="1:7" ht="32.4" customHeight="1" x14ac:dyDescent="0.3">
      <c r="B74" s="15" t="s">
        <v>8</v>
      </c>
      <c r="C74" s="14" t="s">
        <v>18</v>
      </c>
    </row>
    <row r="75" spans="1:7" x14ac:dyDescent="0.3">
      <c r="B75" s="13" t="s">
        <v>32</v>
      </c>
      <c r="C75" s="13">
        <v>50</v>
      </c>
    </row>
    <row r="76" spans="1:7" x14ac:dyDescent="0.3">
      <c r="B76" s="13" t="s">
        <v>33</v>
      </c>
      <c r="C76" s="13">
        <v>1000</v>
      </c>
    </row>
    <row r="77" spans="1:7" x14ac:dyDescent="0.3">
      <c r="B77" s="15" t="s">
        <v>34</v>
      </c>
      <c r="C77" s="16">
        <v>225</v>
      </c>
    </row>
    <row r="78" spans="1:7" x14ac:dyDescent="0.3">
      <c r="B78" s="15" t="s">
        <v>35</v>
      </c>
      <c r="C78" s="16">
        <v>2700</v>
      </c>
    </row>
    <row r="79" spans="1:7" x14ac:dyDescent="0.3">
      <c r="B79" s="15" t="s">
        <v>36</v>
      </c>
      <c r="C79" s="16">
        <f>(C75-B86)*C86-C76</f>
        <v>5000</v>
      </c>
    </row>
    <row r="80" spans="1:7" x14ac:dyDescent="0.3">
      <c r="B80" s="12" t="s">
        <v>37</v>
      </c>
    </row>
    <row r="81" spans="2:11" x14ac:dyDescent="0.3">
      <c r="B81" s="14" t="s">
        <v>38</v>
      </c>
    </row>
    <row r="82" spans="2:11" x14ac:dyDescent="0.3">
      <c r="B82" s="12"/>
    </row>
    <row r="84" spans="2:11" x14ac:dyDescent="0.3">
      <c r="H84" s="8">
        <f>D86</f>
        <v>5000</v>
      </c>
      <c r="I84">
        <v>200</v>
      </c>
      <c r="J84">
        <v>300</v>
      </c>
      <c r="K84">
        <v>400</v>
      </c>
    </row>
    <row r="85" spans="2:11" x14ac:dyDescent="0.3">
      <c r="B85" t="s">
        <v>34</v>
      </c>
      <c r="C85" t="s">
        <v>40</v>
      </c>
      <c r="D85" t="s">
        <v>41</v>
      </c>
      <c r="H85">
        <v>20</v>
      </c>
      <c r="I85">
        <f t="dataTable" ref="I85:K87" dt2D="1" dtr="1" r1="C86" r2="B86"/>
        <v>5000</v>
      </c>
      <c r="J85">
        <v>8000</v>
      </c>
      <c r="K85">
        <v>11000</v>
      </c>
    </row>
    <row r="86" spans="2:11" x14ac:dyDescent="0.3">
      <c r="B86">
        <v>20</v>
      </c>
      <c r="C86">
        <v>200</v>
      </c>
      <c r="D86">
        <f>(C75-B86)*C86-C76</f>
        <v>5000</v>
      </c>
      <c r="H86">
        <v>25</v>
      </c>
      <c r="I86">
        <v>4000</v>
      </c>
      <c r="J86">
        <v>6500</v>
      </c>
      <c r="K86">
        <v>9000</v>
      </c>
    </row>
    <row r="87" spans="2:11" x14ac:dyDescent="0.3">
      <c r="B87">
        <v>25</v>
      </c>
      <c r="C87">
        <v>200</v>
      </c>
      <c r="H87">
        <v>30</v>
      </c>
      <c r="I87">
        <v>3000</v>
      </c>
      <c r="J87">
        <v>5000</v>
      </c>
      <c r="K87">
        <v>7000</v>
      </c>
    </row>
    <row r="88" spans="2:11" x14ac:dyDescent="0.3">
      <c r="B88">
        <v>30</v>
      </c>
      <c r="C88">
        <v>200</v>
      </c>
    </row>
    <row r="89" spans="2:11" x14ac:dyDescent="0.3">
      <c r="B89">
        <v>20</v>
      </c>
      <c r="C89">
        <v>300</v>
      </c>
    </row>
    <row r="90" spans="2:11" x14ac:dyDescent="0.3">
      <c r="B90">
        <v>25</v>
      </c>
      <c r="C90">
        <v>300</v>
      </c>
    </row>
    <row r="91" spans="2:11" x14ac:dyDescent="0.3">
      <c r="B91">
        <v>30</v>
      </c>
      <c r="C91">
        <v>300</v>
      </c>
    </row>
    <row r="92" spans="2:11" x14ac:dyDescent="0.3">
      <c r="B92">
        <v>20</v>
      </c>
      <c r="C92">
        <v>400</v>
      </c>
    </row>
    <row r="93" spans="2:11" x14ac:dyDescent="0.3">
      <c r="B93">
        <v>25</v>
      </c>
      <c r="C93">
        <v>400</v>
      </c>
    </row>
    <row r="94" spans="2:11" x14ac:dyDescent="0.3">
      <c r="B94">
        <v>30</v>
      </c>
      <c r="C94">
        <v>400</v>
      </c>
    </row>
    <row r="95" spans="2:11" x14ac:dyDescent="0.3">
      <c r="B95">
        <f>SUM(B86:B94)</f>
        <v>225</v>
      </c>
      <c r="C95">
        <f>SUM(C86:C94)</f>
        <v>2700</v>
      </c>
    </row>
  </sheetData>
  <conditionalFormatting sqref="B15:C15">
    <cfRule type="containsText" dxfId="3" priority="4" operator="containsText" text="Description">
      <formula>NOT(ISERROR(SEARCH("Description",B15)))</formula>
    </cfRule>
  </conditionalFormatting>
  <conditionalFormatting sqref="C15">
    <cfRule type="containsText" dxfId="2" priority="3" operator="containsText" text="Value">
      <formula>NOT(ISERROR(SEARCH("Value",C15)))</formula>
    </cfRule>
  </conditionalFormatting>
  <conditionalFormatting sqref="B85:C85">
    <cfRule type="containsText" dxfId="1" priority="2" operator="containsText" text="COGS">
      <formula>NOT(ISERROR(SEARCH("COGS",B85)))</formula>
    </cfRule>
  </conditionalFormatting>
  <conditionalFormatting sqref="C85">
    <cfRule type="containsText" dxfId="0" priority="1" operator="containsText" text="United Sold">
      <formula>NOT(ISERROR(SEARCH("United Sold",C85)))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 Jasmin</dc:creator>
  <cp:lastModifiedBy>Afna Jasmin</cp:lastModifiedBy>
  <dcterms:created xsi:type="dcterms:W3CDTF">2025-08-22T06:41:24Z</dcterms:created>
  <dcterms:modified xsi:type="dcterms:W3CDTF">2025-08-22T11:01:02Z</dcterms:modified>
</cp:coreProperties>
</file>