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https://6f33fa7f78ea46e2aaca-my.sharepoint.com/personal/joshua_cervantes_ucr_ac_cr/Documents/Documents/UCR/2022/Distribuciones_de_Perdidas/Proyecto_Dist_Per/"/>
    </mc:Choice>
  </mc:AlternateContent>
  <xr:revisionPtr revIDLastSave="15" documentId="8_{BE60B5CC-8847-48C5-A07F-746C64F43A7F}" xr6:coauthVersionLast="47" xr6:coauthVersionMax="47" xr10:uidLastSave="{BE1AD513-FDCB-451D-94A4-317CBBC52038}"/>
  <bookViews>
    <workbookView xWindow="-120" yWindow="-120" windowWidth="29040" windowHeight="16440" xr2:uid="{00000000-000D-0000-FFFF-FFFF00000000}"/>
  </bookViews>
  <sheets>
    <sheet name="ICA Catastrophe Data"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48" i="1" l="1"/>
  <c r="M149" i="1"/>
</calcChain>
</file>

<file path=xl/sharedStrings.xml><?xml version="1.0" encoding="utf-8"?>
<sst xmlns="http://schemas.openxmlformats.org/spreadsheetml/2006/main" count="5255" uniqueCount="1659">
  <si>
    <t>CAT NUMBER</t>
  </si>
  <si>
    <t>EVENT NAME</t>
  </si>
  <si>
    <t>CAT EVENT START</t>
  </si>
  <si>
    <t>CAT EVENT FINISH</t>
  </si>
  <si>
    <t>STATE</t>
  </si>
  <si>
    <t>REGION / TOWN</t>
  </si>
  <si>
    <t>DESCRIPTION2</t>
  </si>
  <si>
    <t>YEAR</t>
  </si>
  <si>
    <t>ORIGINAL LOSS VALUE</t>
  </si>
  <si>
    <t>NORMALISED LOSS VALUE (2017)</t>
  </si>
  <si>
    <t>TOTAL CLAIMS RECEIVED</t>
  </si>
  <si>
    <t>Domestic Building Claims</t>
  </si>
  <si>
    <t>Domestic Content Claims</t>
  </si>
  <si>
    <t>Domestic Motor Claims</t>
  </si>
  <si>
    <t>Domestic Other Claims</t>
  </si>
  <si>
    <t>Commercial Property Claims</t>
  </si>
  <si>
    <t>Commercial motor</t>
  </si>
  <si>
    <t>Commercial BI Claims</t>
  </si>
  <si>
    <t>Commercial Other Claims</t>
  </si>
  <si>
    <t>Commercial Crop Claims</t>
  </si>
  <si>
    <t>POSTCODES</t>
  </si>
  <si>
    <t>ICA METADATA RECORD</t>
  </si>
  <si>
    <t>DOWNLOAD LINK</t>
  </si>
  <si>
    <t>CAT204</t>
  </si>
  <si>
    <t>Halloween Hail</t>
  </si>
  <si>
    <t>QLD</t>
  </si>
  <si>
    <t>Ipswich, Logan and surrounds</t>
  </si>
  <si>
    <t>On 31 October 2020, severe thunderstorms impacted Central and South East Queensland, causing high winds and hail. One particular cell  impacted the Western and South Western outskirts of Brisbane with giant hail as large at 14 cm. Significant damage to homes and motor vehicles was reported, particularly in the Ipswich and Logan Council Areas. The suburb of Springfield Lakes appeared to be the worst affected.</t>
  </si>
  <si>
    <t>Undeclared</t>
  </si>
  <si>
    <t>Rockhampton Hail</t>
  </si>
  <si>
    <t>Rockhampton, Yeppoon</t>
  </si>
  <si>
    <t>Severe hailstorm impacted Rockhampton and Yeppoon region on 19 April 2020. The event was not declared a catastrophe due to low early loss estimates. However, the event experiences an unusally long claims tail that saw significant claims lodged many months after the initial event. This caused a significant increase in claims costs.</t>
  </si>
  <si>
    <t>$502,766,415 </t>
  </si>
  <si>
    <t>10,021 </t>
  </si>
  <si>
    <t>CAT203</t>
  </si>
  <si>
    <t>COVID-19</t>
  </si>
  <si>
    <t>NSW, QLD, VIC, ACT, TAS, SA, NT, WA</t>
  </si>
  <si>
    <t>N/A</t>
  </si>
  <si>
    <t>Global Pandemic for COVID-19</t>
  </si>
  <si>
    <t>CAT202</t>
  </si>
  <si>
    <t>South East Coast Storms &amp; Flooding</t>
  </si>
  <si>
    <t>NSW, QLD, VIC</t>
  </si>
  <si>
    <t>The Insurance Council of Australia declared a Catastrophe (CAT202) for severe storms and flooding that impacted many localities in Queensland and NSW. The commencement date for this CAT was February 4. The SES  received 10,248 requests for assistance since the commencement of this weather event. The localities with the greatest number of requests were Gosford (633), Hornsby (483), Wyong (465) and Ku-ring-gai (457). The majority of these requests relate to leaking roofs, fallen trees and inundated roads. There were 197 flood rescues, with the majority in the Sydney Metro area (116). SES also issued evacuation orders for residents in Narrabeen, Moorebank, Chipping Norton, Pitt Town Bottoms, Gronos Point area and Richmond Lowlands area.&lt;br /&gt;&lt;br /&gt;In Qld, SES was tasked with over 250 storm and flood related tasks in the last 24hrs. The localities with the greatest number of taskings were Redland City (65+), Gold Coast (50+), Toowoomba (35+) and Brisbane (25+).</t>
  </si>
  <si>
    <t>2000, 2007, 2008, 2009, 2010, 2011, 2015, 2016, 2017, 2018, 2019, 2020, 2021, 2022, 2023, 2024, 2025, 2026, 2027, 2028, 2029, 2030, 2031, 2032, 2033, 2034, 2035, 2036, 2037, 2038, 2039, 2040, 2041, 2042, 2043, 2044, 2045, 2046, 2047, 2048, 2049, 2050, 2060, 2061, 2062, 2063, 2064, 2065, 2066, 2067, 2068, 2069, 2070, 2071, 2072, 2073, 2074, 2075, 2076, 2077, 2079, 2080, 2081, 2082, 2083, 2084, 2085, 2086, 2087, 2088, 2089, 2090, 2092, 2093, 2094, 2095, 2096, 2097, 2099, 2100, 2101, 2102, 2103, 2104, 2105, 2106, 2107, 2108, 2110, 2111, 2112, 2113, 2114, 2115, 2116, 2117, 2118, 2119, 2120, 2121, 2122, 2125, 2126, 2127, 2128, 2130, 2131, 2132, 2133, 2134, 2135, 2136, 2137, 2138, 2140,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2217, 2218, 2219, 2220, 2221, 2222, 2223, 2224, 2225, 2226, 2227, 2228, 2229, 2230, 2231, 2232, 2233, 2234, 2250, 2251, 2256, 2257, 2258, 2259, 2260, 2261, 2262, 2263, 2264, 2265, 2267, 2278, 2280, 2281, 2282, 2283, 2284, 2285, 2286, 2287, 2289, 2290, 2291, 2294, 2295, 2296, 2297, 2298, 2299, 2300, 2303, 2304, 2305, 2307, 2311, 2312, 2315, 2316, 2317, 2318, 2319, 2320, 2321, 2322, 2323, 2324, 2325, 2326, 2327, 2328, 2329, 2330, 2333, 2335, 2337, 2340, 2341, 2343, 2344, 2346, 2347, 2350, 2352, 2353, 2354, 2357, 2360, 2361, 2370, 2372, 2379, 2380, 2382, 2387, 2388, 2390, 2395, 2397, 2400, 2402, 2403, 2404, 2406, 2415, 2420, 2421, 2422, 2423, 2424, 2425, 2427, 2428, 2429, 2430, 2431, 2439, 2440, 2441, 2443, 2444, 2445, 2446, 2447, 2448, 2449, 2450, 2452, 2454, 2455, 2456, 2460, 2462, 2463, 2464, 2470, 2472, 2473, 2474, 2477, 2478, 2479, 2480, 2481, 2482, 2483, 2484, 2485, 2486, 2487, 2488, 2489, 2500, 2502, 2505, 2506, 2508, 2515, 2516, 2517, 2518, 2519, 2525, 2526, 2527, 2528, 2529, 2530, 2533, 2534, 2535, 2536, 2537, 2538, 2539, 2540, 2541, 2546, 2548, 2549, 2550, 2551, 2556, 2557, 2558, 2559, 2560, 2563, 2564, 2565, 2566, 2567, 2568, 2569, 2570, 2571, 2572, 2573, 2574, 2575, 2576, 2577, 2578, 2579, 2580, 2581, 2582, 2583, 2586, 2590, 2594, 2601, 2602, 2603, 2605, 2606, 2607, 2609, 2611, 2612, 2614, 2615, 2617, 2620, 2621, 2622, 2626, 2630, 2631, 2640, 2641, 2650, 2652, 2653, 2656, 2665, 2666, 2669, 2672, 2680, 2681, 2705, 2710, 2720, 2722, 2725, 2726, 2727, 2730, 2745, 2747, 2748, 2749, 2750, 2752, 2753, 2754, 2756, 2757, 2758, 2759, 2760, 2761, 2762, 2763, 2765, 2766, 2767, 2768, 2769, 2770, 2773, 2774, 2775, 2776, 2777, 2778, 2779, 2780, 2782, 2783, 2784, 2785, 2786, 2787, 2790, 2794, 2795, 2800, 2804, 2807, 2810, 2820, 2823, 2824, 2825, 2827, 2829, 2830, 2831, 2835, 2840, 2842, 2844, 2845, 2848, 2849, 2850, 2852, 2864, 2869, 2870, 2871, 2873, 2875, 2877, 2878, 2880, 2900, 2902, 2903, 2904, 2905, 2906, 2912, 2913, 2914, 3691, 3722, 3851, 3909, 4000, 4005, 4006, 4007, 4009, 4010, 4011, 4012, 4014, 4017, 4018, 4019, 4020, 4021, 4030, 4031, 4032, 4034, 4035, 4036, 4037, 4051, 4053, 4054, 4055, 4060, 4061, 4064, 4065, 4066, 4067, 4068, 4069, 4070, 4073, 4074, 4075, 4077, 4078, 4101, 4102, 4103, 4104, 4105, 4106, 4108, 4109, 4110, 4111, 4112, 4113, 4114, 4115, 4116, 4118, 4119, 4120, 4121, 4122, 4123, 4125, 4127, 4128, 4129, 4130, 4131, 4132, 4133, 4152, 4154, 4156, 4157, 4158, 4159, 4160, 4161, 4163, 4164, 4165, 4169, 4170, 4171, 4172, 4173, 4178, 4179, 4183, 4184, 4207, 4208, 4209, 4210, 4211, 4212, 4213, 4214, 4215, 4216, 4217, 4218, 4220, 4221, 4223, 4224, 4225, 4226, 4227, 4228, 4270, 4272, 4275, 4280, 4285, 4300, 4301, 4304, 4305, 4306, 4310, 4311, 4313, 4340, 4341, 4342, 4344, 4347, 4350, 4352, 4355, 4356, 4357, 4358, 4361, 4362, 4363, 4370, 4371, 4380, 4385, 4388, 4390, 4400, 4401, 4402, 4404, 4405, 4406, 4410, 4412, 4413, 4421, 4455, 4478, 4486, 4488, 4500, 4502, 4503, 4504, 4505, 4506, 4507, 4508, 4509, 4510, 4511, 4512, 4515, 4516, 4518, 4520, 4521, 4550, 4551, 4552, 4553, 4555, 4556, 4557, 4558, 4559, 4560, 4561, 4562, 4563, 4564, 4565, 4566, 4567, 4570, 4572, 4573, 4574, 4575, 4580, 4581, 4608, 4610, 4613, 4615, 4620, 4626, 4627, 4630, 4650, 4655, 4659, 4670, 4671, 4673, 4677, 4680, 4700, 4701, 4702, 4715, 4717, 4718, 4720, 4722, 4738, 4740, 4750</t>
  </si>
  <si>
    <t>CAT201</t>
  </si>
  <si>
    <t>January Hailstorms</t>
  </si>
  <si>
    <t>ACT, NSW, QLD, VIC</t>
  </si>
  <si>
    <t>Melbourne, Canberra, Queanbeyan, Sydney, Goulburn</t>
  </si>
  <si>
    <t>A series of destructive hailstorms impacted VIC, ACT, QLD and NSW on 18, 19 and 20 January.&lt;br /&gt;&lt;br /&gt;Estimated Value @ 23 August 2020, $1,625,120,016 (73% domestic, 27% commercial)&lt;br /&gt; &lt;br /&gt;Lodged Claims @ 23 August 2020, 129,201 (90% domestic, 10% commercial)&lt;br /&gt; &lt;br /&gt;Breakdown&lt;br /&gt; &lt;br /&gt;•	38,793 Residential Building Claims, 72.49% closed, average value $15,018&lt;br /&gt;•	10,462 Contents Claims, 73.52% closed, average value $3,081&lt;br /&gt;•	67,435 Domestic Motor Claims, 84.43% closed, average value $8,455&lt;br /&gt;•	146 Domestic Other&lt;br /&gt;•	5,214 Commercial Property Claims, 66.36% closed, average value $69,069&lt;br /&gt;•	6,954 Commercial Motor Claims, 75.57% closed, average value $10,656&lt;br /&gt;•	146 Business Interruption Claims, 52.74% closed, average value $24,277&lt;br /&gt;•	50 Commercial Other (including crop, marine, aviation)&lt;br /&gt;</t>
  </si>
  <si>
    <t>2021, 2036, 2065, 2073, 2076, 2087, 2097, 2099, 2101, 2118, 2170, 2171, 2172, 2173, 2204, 2218, 2224, 2226, 2227, 2228, 2229, 2230, 2232, 2233, 2234, 2250, 2256, 2261, 2324, 2360, 2425, 2446, 2452, 2463, 2480, 2485, 2486, 2489, 2508, 2558, 2560, 2564, 2566, 2600, 2601, 2603, 2604, 2609, 2612, 2614, 2615, 2617, 2619, 2620, 2705, 2750, 2767, 2790, 2800, 2830, 3020, 3023, 3042, 3088, 3094, 3095, 3101, 3103, 3104, 3105, 3106, 3107, 3108, 3109, 3111, 3113, 3122, 3123, 3124, 3126, 3127, 3134, 3141, 3142, 3143, 3144, 3145, 3146, 3147, 3148, 3149, 3150, 3156, 3160, 3161, 3162, 3163, 3165, 3184, 3185, 3186, 3187, 3197, 3198, 3204, 3220, 3325, 3340, 3352, 3400, 3630, 3775, 3803, 3804, 3806, 3810, 3934, 3938, 3976,4020, 4037, 4053, 4055, 4060, 4068, 4069, 4074, 4078, 4109, 4115, 4116, 4122, 4128, 4130, 4157, 4159, 4160, 4161, 4163, 4164, 4165, 4208, 4209, 4210, 4211, 4212, 4213, 4214, 4215, 4216, 4217, 4218, 4220, 4221, 4223, 4224, 4226, 4227, 4228, 4280, 4285, 4300, 4305, 4350, 4507, 4551, 4556, 4557, 4558, 4567, 4573, 4575, 4740, 4805, 4860, 4882&lt;br /&gt;</t>
  </si>
  <si>
    <t>CAT196</t>
  </si>
  <si>
    <t>November 17 Hailstorm (SEQ)</t>
  </si>
  <si>
    <t>Sunshine Coast, Noose</t>
  </si>
  <si>
    <t>A severe hailstorm that impacted communities in SEQ, in particular the Sunshine Coast region. Event declared a catastrophe event on 18/11/19.</t>
  </si>
  <si>
    <t>4000, 4012, 4014, 4032, 4035, 4037, 4053, 4124, 4205, 4207, 4209, 4210, 4211, 4212, 4214, 4215, 4216, 4217, 4221, 4226, 4230, 4270, 4272, 4280, 4380, 4500, 4502, 4507, 4508, 4509, 4510, 4512, 4517, 4518, 4519, 4520, 4550, 4551, 4553, 4556, 4557, 4558, 4560, 4562, 4563, 4564, 4566, 4567, 4569, 4570, 4572, 4575, 4581, 4620, 4655, 4662</t>
  </si>
  <si>
    <t>CAT195</t>
  </si>
  <si>
    <t>2019/20 Bushfires (NSW,QLD,SA,VIC)</t>
  </si>
  <si>
    <t>NSW, QLD, SA, VIC</t>
  </si>
  <si>
    <t>A series of fires across NSW, QLD, SA and VIC impacted homes and businesses from 8th November (to date). A catastrophe (CAT195) was declared by the insurance industry on 8th November and remains open whilst the fire emergency continues. The area defined by this declaration has grown over the bushfire season as losses have continued to occur. The event now encompasses 183 postcodes across four states, an area that contains many tens of thousands of building and contents policies.  https://disasters.org.au/current-catastrophes/2019/11/13/november-bushfires for more information.</t>
  </si>
  <si>
    <t>2311, 2328, 2329, 2337, 2338, 2340, 2346, 2355, 2474, 2476, 2484, 2629, 2649, 2653, 2720, 2729, 2730, 2848, 2849, 2850, 4287, 4310, 2157, 2250, 2325, 2330, 2350, 2354, 2370, 2371, 2372, 2422, 2424, 2429, 2430, 2440, 2441, 2444, 2445, 2446, 2447, 2449, 2453, 2454, 2460, 2463, 2466, 2469, 2470, 2471, 2472, 2475, 2480, 2482, 2536, 2537, 2538, 2539, 2540, 2545, 2546, 2550, 2551, 2570, 2571, 2572, 2573, 2574, 2575, 2621, 2622, 2630, 2631, 2640, 2642, 2644, 2752, 2753, 2756, 2758, 2775, 2780, 2785, 2786, 2787, 2790, 2846, 2847, 3691, 3697, 3699, 3701, 3705, 3707, 3708, 3709, 3875, 3882, 3885, 3887, 3888, 3889, 3890, 3891, 3892, 3893, 3895, 3896, 4312, 4355, 4357, 4562, 4565, 4703, 4800, 5076, 5109, 5110, 5111, 5112, 5113, 5114, 5115, 5116, 5117, 5118, 5120, 5121, 5125, 5131, 5132, 5133, 5134, 5139, 5144, 5155, 5223, 5231, 5232, 5233, 5234, 5236, 5240, 5241, 5242, 5243, 5244, 5245, 5250, 5251, 5252, 5254, 5255, 5350, 5351, 5371, 5400, 5501, 5502</t>
  </si>
  <si>
    <t>https://disasters.org.au/current-catastrophes/2019/11/13/november-bushfires</t>
  </si>
  <si>
    <t>CAT194</t>
  </si>
  <si>
    <r>
      <t xml:space="preserve">Northern NSW Rappville Bushfire </t>
    </r>
    <r>
      <rPr>
        <b/>
        <sz val="10"/>
        <color theme="1"/>
        <rFont val="Calibri"/>
        <family val="2"/>
        <scheme val="minor"/>
      </rPr>
      <t>(Amalgamated into CAT195)</t>
    </r>
  </si>
  <si>
    <t>NSW</t>
  </si>
  <si>
    <t>Drake, Tabulam, Coongbar, Rappville</t>
  </si>
  <si>
    <t>A severe bushfire fire impacting an estimated 45 dwellings (TBC), Loss estimate data not yet available. ICA declared a catastrophe event on 10/10/19 to assist. Further updates to be advised.</t>
  </si>
  <si>
    <t>CAT193</t>
  </si>
  <si>
    <t>NSW/QLD September 2019 Bushfires</t>
  </si>
  <si>
    <t>NSW, QLD</t>
  </si>
  <si>
    <t>Upto 70 bushfires across southern QLD and 70 in NSW, fanned by high winds led to multiple property losses over 5,6,7,8,9 September. Fires yet to be controlled. Catastrophe declared by ICA on 7 September:&lt;br /&gt;▪️QLD Damage assessment so far:&lt;br /&gt;🔥Eight homes at Sarabah,&lt;br /&gt;🔥Three homes at Applethorpe and Stanthorpe,&lt;br /&gt;🔥One home in Biboohra,&lt;br /&gt;🔥Damage assessments underway in Peregian Springs.&lt;br /&gt;&lt;br /&gt;▪️NSW Damage assessment so far:&lt;br /&gt;🔥Drake, 4 homes destroyed, 4 outbuildings destroyed, 4 damaged&lt;br /&gt;🔥Tenterfield, 1 home destroyed, 4 damaged, 3 facilities destroyed, 15 outbuildings destroyed, 10 damaged&lt;br /&gt;🔥Lidsdale 1 home damaged, 3 outbuildings destroyed</t>
  </si>
  <si>
    <t>TBA</t>
  </si>
  <si>
    <t>Severe weather in SA, VIC, NSW, QLD, ACT</t>
  </si>
  <si>
    <t>ACT, NSW, QLD, SA, VIC</t>
  </si>
  <si>
    <t>Commencing on 08AUG until 12AUG a severe cold front impacted SA, VIC, NSW, ACT, and SEQ. High winds were reported in each state, resulting in atypical wind and storm damage (roof damage, tree’s down etc). ICA estimates that 3,800 claims were lodged for storm related damage. No catastrophe event was declared.</t>
  </si>
  <si>
    <t>Kimberley Coast Earthquake</t>
  </si>
  <si>
    <t>WA</t>
  </si>
  <si>
    <t>Kimberley Coast of Western Australia</t>
  </si>
  <si>
    <t>Coastal earthquake felt from Broome all the way down to Perth. The 6.6 magnitude quake (revised from 6.5 on 15/7/19) struck off the Kimberley coast at 1.39pm on Sunday. This earthquake was of a larger magnitude than the event that destroyed Meckering in 1968 (CAT681). No significant damage has been reported, no insurance catastrophe declared. Since the initial quake, four aftershocks have been reported by Geoscience Australia registering at 4.1, 5.2, 4.0 and 3.8 magnitude.</t>
  </si>
  <si>
    <t>Severe Weather NSW &amp; VIC</t>
  </si>
  <si>
    <t>NSW, VIC</t>
  </si>
  <si>
    <t>Kyabram, Shepparaton, Tocumwal, Tatura, Axe Creek</t>
  </si>
  <si>
    <t>High winds and heavy rainfalls impacted townships in Northern Victoria and Southern NSW on 29/6/19. &lt;br /&gt;&lt;br /&gt;Victorian SES responded to 551 requests for assistance including 394 trees down and 114 incidents with property damage. At least one home was destroyed in Axe Creek by what was determined by the BoM to be an EF2 tornado (Fujita scale), with winds over 200kmh.&lt;br /&gt;&lt;br /&gt;NSW SES responded to 88 requests for assistance for the event with the focus on Tocumwal (62 tasks) on the Victorian border where at least 2 homes were reported as severely damaged.&lt;br /&gt;&lt;br /&gt;This event has not been declared a catastrophe for insurance purposes.</t>
  </si>
  <si>
    <t>2714, 3620, 3551, 3630, 3616</t>
  </si>
  <si>
    <t>Bulloo Downs Earthquake</t>
  </si>
  <si>
    <t>Bulloo Downs</t>
  </si>
  <si>
    <t>MW3.0 earthquake reported on Channel Country western Queensland near Bulloo Downs. No insurance damage reported. https://goo.gl/maps/ztuscH2SXYA1QzvS7</t>
  </si>
  <si>
    <t>NSW Severe Weather</t>
  </si>
  <si>
    <t>Blue Mountains, Lake Macquarie, Newcastle, Wollongong</t>
  </si>
  <si>
    <t>A series of cold fronts moved from the southwest across the state starting on 24/5/19, brought damaging winds from the mid north coast to southern and eastern areas of NSW. The SES responded to approximately 800 requests for assistance, for trees down and roof damage. Insurers have not reported a spike in claims lodgements beyond what would normally be expected for this season. No insurance catastrophe was declared.</t>
  </si>
  <si>
    <t>Lake Purrumbete Caravan Park Tornado</t>
  </si>
  <si>
    <t>VIC</t>
  </si>
  <si>
    <t>Camperdown, Lake Purrumbete</t>
  </si>
  <si>
    <t>No catastrophe declared by insurance industry as event fell below damage threshold. Roofs were reportedly torn off buildings and thrown up to half a kilometre away by what is believed to have been a tornado that tore through parts of south-west Victoria. Lake Purrumbete Caravan Park ( http://www.lakepurrumbeteholidaypark.com.au/ ) , in Victoria's south-west, bore the brunt of the weather event. There were only a handful of people staying at the caravan park, with minimal injuries reported. Damage was reported from Camperdown to Lake Purrumbete ( https://goo.gl/maps/29EA7sqNAJFKa1C2A ).</t>
  </si>
  <si>
    <t>Bunker Hill Bushfire</t>
  </si>
  <si>
    <t>Bunker Hill</t>
  </si>
  <si>
    <t>A grassfire destroyed 3 homes west of Ballarat near Bunker Hill</t>
  </si>
  <si>
    <t>Cyclone Veronica</t>
  </si>
  <si>
    <t>Port Headland</t>
  </si>
  <si>
    <t>Impacting the north west cape of WA this cyclone made landfall as a Category 4, little damage was reported.</t>
  </si>
  <si>
    <t>Cyclone TREVOR</t>
  </si>
  <si>
    <t>NT</t>
  </si>
  <si>
    <t>Groote Eylant</t>
  </si>
  <si>
    <t>Cyclone Trevor impacted the cape of York before intensifying in the gulf and impacting remote communities in the NT. No significant insurance losses were recorded. No catastrophe event was declared.</t>
  </si>
  <si>
    <t>CAT192</t>
  </si>
  <si>
    <t>Bunyip Bushfires</t>
  </si>
  <si>
    <t>Bunyip State Forrest</t>
  </si>
  <si>
    <t xml:space="preserve">Victorian authorities confirmed 29 houses and 67 structures were destroyed in a bushfire that was sparked by lightning strikes in the Bunyip State Park in eastern Victoria. </t>
  </si>
  <si>
    <t>3139, 3678, 3712, 3713, 3722, 3723, 3737, 3779, 3781, 3782, 3783, 3797, 3799, 3810, 3812, 3813, 3814, 3815, 3816, 3818, 3820, 3821, 3822, 3823, 3824, 3825, 3831, 3832, 3833, 3856, 3857, 3858, 3859, 3860, 3862, 3869.</t>
  </si>
  <si>
    <t>CAT191</t>
  </si>
  <si>
    <t>FNQ Monsoonal Flood</t>
  </si>
  <si>
    <t>Townsville</t>
  </si>
  <si>
    <t>Over the last week of January 2019 and the first week of February, torrential rainfalls over far North Queensland caused widespread flooding. The Insurance Council of Australia declared a catastrophe event on February 2 and commenced coordinating industry activity to assist in the recovery. The insurance industry’s declaration covers damage that occurred between 24/1/19 and 10/2/19 in 79 postcodes. Updated value $1.267bn, 30,674 claims. 81% building claims closed, 87% contents claims closed, 97% motor claims closed.</t>
  </si>
  <si>
    <t>4740 4741, 4742, 4743, 4744, 4745, 4746, 4750, 4751, 4753, 4754, 4756, 4757, 4798, 4799 ,4800, 4801, 4802, 4803, 4804 ,4805, 4806, 4807, 4808, 4809, 4810, 4811, 4812, 4814, 4815, 4816, 4817, 4818, 4819, 4820, 4821, 4822, 4823, 4824, 4825, 4828, 4829, 4830, 4849, 4850, 4852, 4854, 4855, 4856, 4858, 4859, 4860, 4861, 4865, 4868, 4869, 4870, 4871, 4872, 4873, 4874, 4875, 4876, 4877, 4878, 4879, 4880, 4881, 4882, 4883, 4884, 4885, 4886, 4887, 4888, 4890, 4891, 4892, 4895</t>
  </si>
  <si>
    <t>CAT185</t>
  </si>
  <si>
    <t>NSW Hailstorm</t>
  </si>
  <si>
    <t>Sydney Metropolitan, Central Coast, Northern Tablelands</t>
  </si>
  <si>
    <t>A significant hail event on 20/12/18 impacting multiple metro and rural regions across  NSW. Further details available at https://disasters.org.au/current-catastrophes/2019/11/25/cat185-sydney-december-hailstorm-nsw</t>
  </si>
  <si>
    <t>2460, 2462, 2463, 2464, 2465, 2466, 2469, 2470, 2471, 2472, 2473, 2474, 2477, 2478, 2479, 2480, 2481, 2482, 2483, 2484, 2485, 2486, 2487, 2488, 2489, 2490, 2312, 2422, 2423, 2424, 2426, 2427, 2428, 2429, 2430, 2431, 2439, 2440, 2441, 2443, 2444, 2445, 2446, 2447, 2448, 2449, 2450, 2452, 2453, 2454, 2455, 2456, 2083, 2250, 2251, 2256, 2257, 2258, 2259, 2260, 2261, 2262, 2263, 2264, 2265, 2267, 2278, 2280, 2281, 2282, 2283, 2284, 2285, 2286, 2287, 2289, 2290, 2291, 2292, 2293, 2294, 2r 295, 2296, 2297, 2298, 2299, 2300, 2302, 2303, 2304, 2305, 2306, 2307, 2308, ural2311, 2314, 2315, 2316, 2317, 2318, 2319, 2320, 2321, 2322, 2323, 2324, 2325, 2326, 2327, 2328, 2330, 2331, 2333, 2334, 2335, 2336, 2337, 2338, 2415, 2420, 2421, 2425, 2758, 2775, 2846, 2350, 2351, 2354, 2358, 2359, 2365, 2369, 2370, 2371, 2372, 2475, 2476, 2000, 2006, 2007, 2008, 2009, 2010, 2011, 2015, 2016, 2017, 2018, 2019, 2020, 2021, 2022, 2023, 2024, 2025, 2026, 2027, 2028, 2029, 2030, 2031, 2032, 2033, 2034, 2035, 2036, 2037, 2038, 2039, 2040, 2041, 2042, 2043, 2044, 2045, 2046, 2047, 2048, 2049, 2050, 2052, 2060, 2061, 2062, 2063, 2064, 2065, 2066, 2067, 2068, 2069, 2070, 2071, 2072, 2073, 2074, 2075, 2076, 2077, 2079, 2080, 2081, 2082, 2084, 2085, 2086, 2087, 2088, 2089, 2090, 2091, 2092, 2093, 2094, 2095, 2096, 2097, 2099, 2100, 2101, 2102, 2103, 2104, 2105, 2106, 2107, 2108, 2109, 2110, 2111, 2112, 2113, 2114, 2115, 2116, 2117, 2118, 2119, 2120, 2121, 2122, 2125, 2126, 2127, 2128, 2130, 2131, 2132, 2133, 2134, 2135, 2136, 2137, 2138, 2139, 2140,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2217, 2218, 2219, 2220, 2221, 2222, 2223, 2224, 2225, 2226, 2227, 2228, 2229, 2230, 2231, 2232, 2233, 2234, 2555, 2556, 2557, 2558, 2559, 2563, 2564, 2565, 2566, 2567, 2745, 2747, 2748, 2749, 2750, 2753, 2755, 2756, 2759, 2760, 2761, 2762, 2763, 2765, 2766, 2767, 2768, 2769, 2770, 2500, 2502, 2505, 2506, 2508, 2515, 2516, 2517, 2518, 2519, 2522, 2525, 2526, 2527, 2528, 2529, 2530, 2533, 2534, 2535, 2540, 2541, 2560, 2568, 2569, 2571, 2572, 2573, 2574, 2575, 2576, 2577, 2578, 2579, 2752, 2536, 2537, 2538, 2539, 2545, 2546, 2548, 2549, 2550, 2551, 2329, 2570, 2583, 2754, 2757, 2773, 2774, 2776, 2777, 2778, 2779, 2780, 2782, 2783, 2784, 2785, 2786, 2787, 2790, 2791, 2792, 2793, 2795, 2797, 2798, 2799, 2804, 2843, 2845, 2847, 2848, 2849, 2850, 2852, 2866, 2580, 2581, 2582, 2584, 2618, 2619, 2621, 2622, 2623, 2620, 2625, 2626, 2627, 2628, 2629, 2630, 2631, 2632, 2633, 2642, 2339, 2340, 2341, 2342, 2343, 2344, 2345, 2346, 2347, 2352, 2353, 2355, 2356, 2360, 2361, 2379, 2380, 2381, 2382, 2386, 2387, 2388, 2390, 2396, 2397, 2398, 2399, 2400, 2401, 2402, 2403, 2404, 2405, 2406, 2408, 2409, 2410, 2411, 2357, 2395, 2665, 2666, 2668, 2669, 2671, 2672, 2721, 2725, 2794, 2800, 2805, 2806, 2807, 2809, 2810, 2820, 2821, 2823, 2824, 2825, 2827, 2828, 2829, 2830, 2842, 2844, 2864, 2865, 2867, 2868, 2869, 2870, 2871, 2873, 2874, 2875, 2876</t>
  </si>
  <si>
    <t>Cyclone Joyce</t>
  </si>
  <si>
    <t>On 12 January, Tropical Cyclone Joyce made landfall over Eighty Mile Beach (to the West of Wallal Downs) as a Category 1 system, after failing to intensify as had been predicted. As a result, only very limited property damage was experienced. The system then weakened to a tropical low as it travelled South over the Pilbara, bringing heavy rainfalls and some water inundation.  Extra-cyclone Joyce continued South impacting farming areas around Cunderdin and causing limited property damage, before impacting Perth with heavy rainfalls which resulted in some water inundation.</t>
  </si>
  <si>
    <t>http://www.icadataglobe.com/access-catastrophe-data/</t>
  </si>
  <si>
    <t>Gympie Region Hailstorm</t>
  </si>
  <si>
    <t>Gympie, Woolooga, Imbil, Kandanga Creek, Curra, Amamoor, Gunalda, Widgee, Goomboorian, Kybong, Dagun, Mothar Mountain, Wolvi, Pie Creek, Brooloo, Amamoor Creek, Wallu, Monkland, Traveston, Jones Hill, Tuchekoi, Tamaree, Theebine, Cedar Pocket, Lower Wonga, North Deep Creek, Mooloo, Kanigan, Munna Creek, Victory Heights, Bells Bridge, Toolara Forest, Glanmire, East Deep Creek, Anderleigh, Scotchy Pocket, Lagoon Pocket, Bollier, Langshaw, Coondoo, Neerdie, Bella Creek, Greens Creek, Melawondi, McIntosh Creek, Canina, Fishermans Pocket, Nahrunda, Beenaam Valley, Cooloola Cove, Tin Can Bay, Kingaroy, Bundaberg</t>
  </si>
  <si>
    <t>Reported as tornado driven hail impacting the South Burnett region on October 12th, 2018. This event was initially not declared an insurance catastrophe, however two months after the event claims lodgements have steadily increased in a non-traditional trajectory. Claims volume for this undeclared event (based on scaled market reporting from 80% of the market) is 14,250 claims (55% property, 45% motor) for an approximate value of $63.2 million.</t>
  </si>
  <si>
    <t>4570, 4580, 4650, 4671, 4670, 4610</t>
  </si>
  <si>
    <t>Sherwood Fire</t>
  </si>
  <si>
    <t>SA</t>
  </si>
  <si>
    <t>On Saturday 6th January 2018 a fire broke out in the Sherwood district of the upper south east in catastrophic conditions. The cause has been confirmed as a faulty electric fence. &lt;br /&gt;12,100 hectares of scrub, farmland and stockfeed were destroyed before the fire was contained. There are 41 affected properties (19 owners). There were no human casualties. Five homes were destroyed, two of which were occupied. The initial damage assessment is listed below: &lt;br /&gt;�        Six vehicles destroyed&lt;br /&gt;�        Four farm sheds destroyed and two damaged&lt;br /&gt;�        Two shearing sheds, three haysheds, two sheep/cattle yards&lt;br /&gt;�        101 hectares of crops &lt;br /&gt;�        4000 olive trees&lt;br /&gt;�        Fencing loss reported by five owners&lt;br /&gt;�        An unknown number of farming implements destroyed&lt;br /&gt;�        Estimated livestock losses 2,600 (mostly sheep). Conservative estimated value of lost stock is $567,760&lt;br /&gt;�        A power line came down on Emu Flat Road affecting power to approximately 30 homes  &lt;br /&gt;�        Telstra cable infrastructure was damaged&lt;br /&gt;�        National Parks or Reserves were not affected by the fire, however two properties with Heritage Agreements were impacted.&lt;br /&gt;</t>
  </si>
  <si>
    <t>CAT184</t>
  </si>
  <si>
    <t>Hobart Floods</t>
  </si>
  <si>
    <t>TAS</t>
  </si>
  <si>
    <t>Hobary</t>
  </si>
  <si>
    <t>On the morning of 11 May 2018, heavy rainfall brought significant water inundation and flooding to the Hobart region.  Parts of the region experienced in excess of 130mm of rainfall in 24 hours.  The suburbs worst affected were Kingston, Sandy Bay, and Blackmans Bay.  While much of the inundation was from storm water runoff, the Hobart Rivulet is understood to have breached in two locations, potentially causing flooding to low lying commercial addresses. The ICA and a number of key insurers ran community forums for impacted residents on 13,14 June in the region, attended by approximatley 100 claimants. &lt;br /&gt;&lt;br /&gt;Estimated total insured loss value @ 12 October 2018, $99,588,880 (67% domestic, 33% commercial)&lt;br /&gt;Lodged Claims @ 12 October 2018, 8,898 (90% domestic, 10% commercial)</t>
  </si>
  <si>
    <t>7000, 7004, 7005, 7007, 7008, 7009, 7010, 7011, 7012, 7015, 7016, 7017, 7018, 7019, 7020, 7021, 7022, 7023, 7024, 7025, 7026, 7027, 7030, 7050, 7052, 7053, 7054, 7055, 7109, 7112, 7113, 7116, 7117, 7120, 7140, 7150, 7155, 7162, 7163, 7170, 7171, 7172, 7173, 7176, 7177, 7178, 7179, 7180, 7182, 7183, 7184, 7186, 7190.</t>
  </si>
  <si>
    <t>CAT181</t>
  </si>
  <si>
    <t>North Queensland Floods</t>
  </si>
  <si>
    <t>Consistent heavy rainfalls across much of Northern and Central Queensland led to significant flooding across multiple regions.  The main focus is Ingham, Cordelia and Innisfail. A relatively low number of properties experienced overfloor flooding. Approximaltey 525 claims have been lodged throughout the region.</t>
  </si>
  <si>
    <t>4850, 4860, 4870</t>
  </si>
  <si>
    <t>CAT182</t>
  </si>
  <si>
    <t>Tathra Bushfires</t>
  </si>
  <si>
    <t>Tathra</t>
  </si>
  <si>
    <t>Bushfires in NSW and VIC caused approx 125 structure losses (NSW 100, VIC 27). Damage to residential properties was focussed in the NSW town of Tathra. The industry was quick to deploy teams, who engaged directly with victims at an insurance hub established near the government recovery centre. Approximately 90% of claims for this event are closed, 18% faster than in similar historical events. Underinsurance has been an issue for properties that were a total physical loss, resulting in a higher rate of cash settlement (insufficient funds to rebuild). A NSW government scheme to support the removal of debris from properties was not adopted by the majority of industry as in other states. Insurers elected to organise cleanup operations with their own resources.&lt;br /&gt;&lt;br /&gt;Estimated Value $82,489,235&lt;br /&gt;Lodged Claims 1,039&lt;br /&gt;21% of claims are from Victoria, the remainder are from New South Wales.&lt;br /&gt;23% of the loss value is from Victoria, the remainder from New South Wales</t>
  </si>
  <si>
    <t>2550, 3237, 3249, 3260, 3264, 3265, 3266, 3267, 3268, 3269, 3270, 3272, 3274, 3276, 3277, 3325, 3281, 3282, 3283, 3285, 3286, 3287, 3289, 3301</t>
  </si>
  <si>
    <t>Tropical Cyclone Hilda</t>
  </si>
  <si>
    <t>Tropical Cyclone Hilda made landfall near Broome, WA, around 5am on 28 December as a Category 1 system.  TC Hilda brought windspeeds of up to 130km/h and rainfall in excess 150mm to the region, which resulted in minor property damage, uprooted trees and downed powerlines. The system had dissipated to a tropical low by afternoon as it tracked South into the Great Sandy Desert region.</t>
  </si>
  <si>
    <t>CAT171</t>
  </si>
  <si>
    <t>NSW Bushfires</t>
  </si>
  <si>
    <t>Over the period 12 February to 18 February up to 100 bushfires occurred throughout NSW. The most devastating bushfire occurred to the East of Dunedoo, destroying an estimated 26 homes and causing significant equipment, fencing and livestock losses to rural properties.  A further 11 homes were destroyed and 12 damaged in a fast moving fire near Carwoola on 17 February.  Approximately 7 other homes were destroyed in other bushfires across NSW during the period.</t>
  </si>
  <si>
    <t>2329, 2620, 2621, 2843, 2844, 2850</t>
  </si>
  <si>
    <t>Bundaberg Storms</t>
  </si>
  <si>
    <t>On 7 November, severe thunderstorms brought wild winds, heavy rain and 2cm hail stones, with the Wide Bay region/Bundaberg being the hardest hit. In excess of 1,100 claims were lodged.</t>
  </si>
  <si>
    <t>East Coast Low</t>
  </si>
  <si>
    <t>On 6 November, a low pressure system caused strong winds and storms along the NSW East Coast.  In particular, Kurri Kurri and Toukley were impacted by super cells which caused structural damage to buildings.  As at 1230h on 7 November, NSW SES had received 754 Requests For Assistance.</t>
  </si>
  <si>
    <t>CAT173</t>
  </si>
  <si>
    <t>Cyclone Debbie</t>
  </si>
  <si>
    <t>Cyclone Debbie struck the QLD coast in the vicinity of Airlie Beach, Queensland, on Tuesday 28th March 2017, at midday as a Category 4 Severe Tropical Cyclone. Over the next seven days storm and flood damage from Cyclone Debbie system continued along the eastern seaboard with storm and flood related damage occurring as far south as the NSW/VIC border.   At the 12 month anniversary of the event the industry had closed more than 90% of claims, approximatley 12% more than in previous/similar events. Claims for this event are presently (June 2018) over 98% closed. A small residual of claims remain open in the areas that experienced the highest windspeeds (JCU reports 244kmh). These areas require more complex repairs and rebuilds, a situation rendered more difficult by the higher percetnage of homes where non-compliance with building codes and/or poor maintance of the structure and/or pre-existing cyclone damage exists (where a property has not been repaired since the last event). The flood event that followed the Cyclone was acutely felt in the Northern Rivers district of NSW, including Tweed Heads, Murwillumbah and Lismore, as well as smaller villages. 76,841 were lodged in total.</t>
  </si>
  <si>
    <t>2370, 2371, 2372, 2460, 2463, 2464, 2465, 2466, 2469, 2470, 2471, 2472, 2473, 2474, 2475, 2476, 2477, 2478, 2479, 2480, 2481, 2482, 2483, 2484, 2485, 2486, 2487, 2488, 2489, 2490, 4000, 4005, 4006, 4007, 4008, 4009, 4010, 4011, 4012, 4013, 4014, 4017, 4018, 4019, 4020, 4021, 4022, 4025, 4030, 4031, 4032, 4034, 4035, 4036, 4037, 4051, 4053, 4054, 4055, 4059, 4060, 4061, 4064, 4065, 4066, 4067, 4068, 4069, 4070, 4072, 4073, 4074, 4075, 4076, 4077, 4078, 4101, 4102, 4103, 4104, 4105, 4106, 4107, 4108, 4109, 4110, 4111, 4112, 4113, 4114, 4115, 4116, 4117, 4118, 4119, 4120, 4121, 4122, 4123, 4124, 4125, 4127, 4128, 4129, 4130, 4131, 4132, 4133, 4151, 4152, 4153, 4154, 4155, 4156, 4157, 4158, 4159, 4160, 4161, 4163, 4164, 4165, 4169, 4170, 4171, 4172, 4173, 4174, 4178, 4179, 4183, 4184, 4205, 4207, 4208, 4209, 4210, 4211, 4212, 4213, 4214, 4215, 4216, 4217, 4218, 4219, 4220, 4221, 4223, 4224, 4225, 4226, 4227, 4228, 4229, 4230, 4270, 4271, 4272, 4275, 4280, 4285, 4287, 4300, 4301, 4303, 4304, 4305, 4306, 4307, 4309, 4310, 4311, 4312, 4313, 4340, 4341, 4342, 4343, 4344, 4345, 4346, 4347, 4350, 4352, 4353, 4354, 4355, 4358, 4359, 4360, 4361, 4362, 4370, 4371, 4372, 4373, 4374, 4375, 4376, 4377, 4378, 4380, 4381, 4382, 4383, 4400, 4402, 4500, 4501, 4502, 4503, 4504, 4505, 4506, 4507, 4508, 4509, 4510, 4511, 4512, 4514, 4515, 4516, 4517, 4518, 4519, 4520, 4521, 4550, 4551, 4552, 4553, 4554, 4555, 4556, 4557, 4558, 4559, 4560, 4561, 4562, 4563, 4564, 4565, 4566, 4567, 4568, 4569, 4570, 4571, 4572, 4573, 4574, 4575, 4580, 4581, 4600, 4601, 4614, 4615, 4620, 4621, 4630, 4650, 4655, 4659, 4660, 4662, 4670, 4671, 4673, 4674, 4676, 4677, 4678, 4680, 4694, 4695, 4699, 4700, 4701, 4702, 4703, 4705, 4707, 4710, 4711, 4714, 4721, 4737, 4738, 4739, 4740, 4741, 4742, 4743, 4744, 4750, 4751, 4753, 4754, 4756, 4757, 4798, 4799, 4800, 4801, 4802, 4803, 4804, 4805, 4806, 4807, 4808, 4809, 4810, 4811, 4812, 4813, 4814, 4815, 4816, 4817, 4818, 4819, 4820, 4850</t>
  </si>
  <si>
    <t>On 02 October severe storms impacted SEQ. Record rainfalls (for October) fell in the wide-bay burnett region. Several residents reported tornado activity. Damage reported included several roof's caravans, vehicles and atypical water ingress damage. This event was not declared a catastrophe. The insured loss estimate is a model based on the input of greater than 50% of market.</t>
  </si>
  <si>
    <t>Victorian Storms</t>
  </si>
  <si>
    <t>On 1-3 December, severe thunderstorms brought heavy rainfall to much of victoria and Southern NSW.  BOM and SES issued major storm and flood alerts, however instances of inundation were far less than expected.</t>
  </si>
  <si>
    <t>South Australia / South West Victoria Floods</t>
  </si>
  <si>
    <t>Sustained heavy rainfall caused flooding in South Australia and Victoria.� Evacuation order was put in place in Hamilton with 45 homes and businesses at risk of inundation if temporary levee failed.��Levee is now holding, although a number of reports of inundation.�15th September has seen risk of flooding persist, with reports of�up to 80�homes damaged or�inundated�in the Adelaide Hills, SA Govt has announced�an 'extreme weather event'.� SA SES was assessed 135 properties in affected areas with 36 major damage and 54 having minor damage.� Early estimate of�2500 claims across SA and�VIC.�The event was not declared a catastrophe for insurance purposes. The insured loss estimate is based upon market reporting from approximately 50% of insurers within the claims footprint, modelled to estimate the industry loss estimate.</t>
  </si>
  <si>
    <t>Melbourne Thunderstorm Asthma Event</t>
  </si>
  <si>
    <t>Melbourne</t>
  </si>
  <si>
    <t>At 2pm on 21 November, the Bureau of Meteorology issued a severe thunderstorm warning for Victoria's Mallee, South West and Wimmera regions, and parts of Northern Country districts, for damaging winds, heavy rainfall and large hailstones. At 4.00pm, the warning was extended to other areas including Geelong and Melbourne.&lt;br /&gt;&lt;br /&gt;The temperature had climbed to 35 degrees Celsius – the state's hottest day since March. A Total Fire Ban was declared for the Mallee region.&lt;br /&gt;&lt;br /&gt;At 5.00pm, the gust front reached Geelong and moved quickly over Melbourne's metropolitan area, as many commuters were travelling home. The pollen count was high due to the combination of hot, dry northerly winds and rye grass to Melbourne's north and west. The moisture from the storm is thought to have caused the pollen to break into smaller particles, more able to penetrate a person's lower airways and cause an asthmatic reaction. &lt;br /&gt;&lt;br /&gt;The Victorian Department of Health and Human Services attributed nine deaths to this thunderstorm asthma event and over 8,000 hospital visits.&lt;br /&gt;&lt;br /&gt;There was no significant property damage or general insurance claims for this event. An insurance catastrophe was not declared.</t>
  </si>
  <si>
    <t>CAT165</t>
  </si>
  <si>
    <t>November Hailstorm</t>
  </si>
  <si>
    <t>SA, VIC, NSW</t>
  </si>
  <si>
    <t xml:space="preserve">On 11 November 2016, a severe storm/hailstorm struck Victoria�s far North West, as well as parts of Eastern South Australia and Western New South Wales. The storm which brought hail the size of golf balls, strong winds with gusts of almost 100km/hour, and heavy rain (with Mildura receiving 29mm of rain in 15min) was likened to a mini tornado. Typical hail and storm damage has been reported to residential and commercial buildings, as well as a significant number of vehicles. Some issues with repairs were experienced in remote localities where trades and supplies presented choke points, for example in Broken Hill and isolated areas of Western NSW. Regardless, at the 12 month anniversary of the event more than 94% of claims were closed, slightly above average for similar events.   A total of 31 disputed claims were referred to the Ombudsman, equating to 0.06% of claims.&lt;br /&gt;&lt;br /&gt;Estimated Value $597 million ( 71% Domestic, 29% Commercial). &lt;br /&gt;Lodged Claims 52,387 (88% Domestic, 12% Commercial).  </t>
  </si>
  <si>
    <t>5000, 5005, 5006, 5007, 5008, 5009, 5010, 5011, 5012, 5013, 5022, 5023, 5024, 5025, 5031, 5032, 5033, 5034, 5035, 5037, 5038, 5039, 5040, 5041, 5042, 5043, 5044, 5045, 5046, 5047, 5048, 5049, 5050, 5051, 5052, 5061, 5062, 5063, 5064, 5065, 5066, 5067, 5068, 5069, 5070, 5072, 5073, 5074, 5075, 5076, 5081, 5082, 5083, 5084, 5085, 5086, 5087, 5088, 5089, 5090, 5091, 5092, 5093, 5094, 5095, 5096, 5097, 5098, 5106, 5107, 5108, 5109, 5125, 5126, 5127, 5131, 5132, 5133, 5134, 5136, 5137, 5138, 5139, 5140, 5141, 5142, 5144, 5151, 5152, 5153, 5154, 5155, 5156, 5157, 5231, 5232, 5233, 5234, 5235, 5236, 5237, 5238, 5240, 5241, 5242, 5243, 5244, 5245, 5250, 5251, 5252, 5253, 5254, 5307, 5308, 5309, 5311, 5320, 5321, 5322, 5330, 5331, 5332, 5333, 5340, 5341, 5342, 5343, 5344, 5345, 5346, 5351, 5352, 5353, 5354, 5356, 5357, 5950, 3490, 3494, 3496, 3498, 3500, 3501, 3505, 3549, 2648, 2715, 2717, 2737, 2738, 2739, 2836, 2879, 2880</t>
  </si>
  <si>
    <t>Cyclone TATIANA</t>
  </si>
  <si>
    <t>Coral Sea event with no signifciant Australian landfall</t>
  </si>
  <si>
    <t>Victoria</t>
  </si>
  <si>
    <t>A significant windstorm occurred statewide in Victoria, resulting in approximately 5,000 claims for atypical storm damage, including trees down, roof and vehicle damage. The event was not declared a catastrophe for insurance purposes. The insured loss estimate is based upon market reporting from approximately 50% of insurers within the claims footprint, modelled to estimate the industry loss estimate.</t>
  </si>
  <si>
    <t>CAT161</t>
  </si>
  <si>
    <t>Yarloop Bushfires</t>
  </si>
  <si>
    <t>181 buildings destroyed in the historic township of Yarloop in a fire event that started on 6 January and took 17 days to bring under control. Industry requested a government funded cleanup program, to preserve RoD allocations for rebuilding operations, noting that the area has potential underinsurance issues. Government completed the cleanup and removal of debris for the community, allowing the preservation (on average) of an additional 15% of sum-insured for victims of the event. Whilst this assisted to alleviate some of the underinsurance problem, even with the (on average) additional 15% of funds, many individuals found themselves acutely underinsured and therefore cash settled. A further complexity for victims of this event was the nature of the property stock n the town (pre-event). Yarloop was locally known as timber-town due to the high proportion of older style timber cottages. This style of building could not be replicated given the requirements of AS3595, building in a bushfire prone area, which requires building to be completed (according to the extent of the fire risk) in materials suitable for the exposure. This can often be 15-30% more expensive, depending on local conditions and development controls.&lt;br /&gt;&lt;br /&gt;* Finalised Insured Loss Value, $71,250,666 (66% Domestic, 34% Commercial) &lt;br /&gt;* Lodged Claims_, 1,358&lt;br /&gt;   - 390 Residential Building Claims&lt;br /&gt;   - 585 Contents Claims&lt;br /&gt;   - 65 Domestic Motor Claims_&lt;br /&gt;   - 32 Domestic Other&lt;br /&gt;   - 234 Commercial Property Claims&lt;br /&gt;   - 14 Commercial Motor Claims&lt;br /&gt;   - 18 Business Interruption Claims&lt;br /&gt;   - 20 Commercial Other&lt;br /&gt;</t>
  </si>
  <si>
    <t>6220, 6213, 6208, 6218, 6227, 6229, 6223, 6214, 6215, 6221, 6224, 6225, 6226</t>
  </si>
  <si>
    <t>On 6,7,8 November upto 21 bushfires were active along the NSW coast. Very limited property damage was reported. The event was not declared a catastrophe for insurance purposes. The insured loss estimate is based upon market reporting from approximately 50% of insurers within the footprint, modelled to estimate the industry loss estimate.</t>
  </si>
  <si>
    <t>CAT164</t>
  </si>
  <si>
    <t>Western NSW Flooding</t>
  </si>
  <si>
    <t>Widespread flooding occurred throughout the Lachlan River catchment, impacting forbes and surround towns. Despite significant media attention, very few buildings were eventually inundated, with the flood in Forbes itself having behaved in a manner different to flood mapping. Widespread crop damage was reported. Less than 1,200 claims noted.</t>
  </si>
  <si>
    <t>2701, 2721, 2875, 2668, 2594, 2806, 2871, 2873, 2874, 2652, 2831, 2669, 2671, 2672, 2867, 2869, 2870, 2876, 2877, 2665, 2666, 2830, 2810, 2821, 2823, 2824, 2825</t>
  </si>
  <si>
    <t>CAT162</t>
  </si>
  <si>
    <t>Picton</t>
  </si>
  <si>
    <t>On 3,4,5,6,7 June an intense east coast low formed in SEQ and moved south along the QLD and NSW, VIC coastlines, before then causing flooding throughout NW Tasmania. Significant low level damage was reported to private infrastructure, typical for storms, including trees down, overflowing gutters and localised flash flooding. Localised beach erosion also occured in parts of North Sydney. Considerable media attention was paid to commercial premises in both Picton (NSW) and parts of Tasmania, where a small number of commercial business owners had not purchased flood cover (1.2% of commercial policies). These claims were managed by insurers with assessments by hydrologists and where a claim was regrettebly denied, through the dispute resolution process to the Ombudsman (dispute numbers pending).&lt;br /&gt;&lt;br /&gt;*Estimated Value $421,696,229 (64% Domestic, 36% Commercial) &lt;br /&gt;*Lodged Claims 46,363&lt;br /&gt;&lt;br /&gt;</t>
  </si>
  <si>
    <t>2550, 2551, 2555, 7023, 7213, 7214, 7000, 7004, 2084, 2085, 2086, 2087, 2088, 2089, 2090, 2092, 2093, 2159, 2423, 2424, 2065, 2066, 2077, 2113, 2117, 2193, 2324, 2325, 2154, 2155, 2156, 2464, 2465, 2626, 7112, 7211, 2178, 2179, 2206, 2207, 2223, 2224, 2225, 2226, 2227, 2228, 2229, 2230, 2231, 2295, 2221, 2285, 2506, 2508, 2537, 2538, 2539, 2540, 2541, 2545, 2546, 2548, 2519, 2621, 2622, 2623, 2763, 2765, 2766, 2767, 7022, 4207, 4165, 4205, 4215, 7182, 7183, 7184, 7186, 7190, 7209, 7215, 2000, 2170, 2232, 2233, 2278, 2118, 2020, 2280, 2281, 2220, 2284, 2311, 2312, 2033, 2075, 2076, 2571, 2515, 2210, 2211, 2212, 2133, 2572, 2296, 2326, 2157, 2445, 2446, 2447, 2448, 2449, 2450, 2452, 2453, 2454, 2455, 2456, 2460, 2462, 2463, 2518, 2549, 4216, 4217, 4280, 3890, 2046, 2047, 7009, 7010, 7011, 7050, 7052, 7053, 7054, 7257, 7259, 7260, 4220, 4221, 4223, 2026, 2027, 2030, 2035, 2036, 2041, 2052, 2060, 2061, 2062, 2063, 2095, 2096, 2097, 2099, 2100, 2101, 2102, 2103, 2104, 2105, 2106, 2107, 2108, 2110, 2111, 2112, 2120, 2121, 2122, 2125, 2126, 2161, 2428, 2429, 2430, 2431, 2439, 2440, 2441, 2443, 2444, 2164, 2165, 2166, 2630, 2631, 2632, 2633, 2168, 2176, 2196, 2234, 2250, 2251, 2256, 2257, 2258, 2259, 2260, 2261, 2262, 2263, 2264, 2265, 2267, 2217, 2219, 2283, 2287, 2290, 2291, 2300, 2304, 2305, 2307, 2335, 2350, 2516, 2517, 2469, 2470, 2557, 2560, 2566, 2756, 2759, 2760, 2761, 2770, 2775, 2006, 2007, 3888, 3889, 3891, 3892, 4124, 4218, 4183, 4184, 4228, 4275, 4306, 4310, 7216, 7255, 7262, 7263, 7264, 7265, 7025, 7005, 7007, 7008, 7015, 7027, 7030, 2158, 2427, 4219, 2174, 2008, 2017, 2563, 2009, 2010, 2011, 2015, 2016, 2129, 2018, 2022, 2073, 2074, 2019, 2021, 2043, 2023, 2032, 2024, 2038, 2578, 2579, 2580, 2025, 2048, 2314, 2315, 2316, 2317, 2318, 2319, 2320, 2321, 2322, 2323, 2028, 2029, 2031, 2034, 2037, 2042, 2044, 2039, 2040, 2045, 2049, 2050, 2064, 2079, 2080, 2081, 2082, 2083, 2128, 2067, 2068, 2069, 2070, 2071, 2072, 2094, 2109, 2114, 2115, 2116, 2119, 2127, 2130, 2131, 2192, 2134, 2132, 7210, 2568, 2569, 2570, 2135, 2573, 2574, 2575, 2576, 2577, 2136, 2137, 2138, 2139, 2140, 2141, 2142, 2143, 2144, 2145, 2146, 2147, 2148, 2425, 2426, 2150, 2151, 2152, 2153, 2160, 2162, 2163, 2167, 2171, 2172, 2173, 2175, 7212, 2177, 2195, 2190, 2191, 2194, 2197, 2198, 2199, 2203, 2200, 2204, 2214, 2205, 2302, 2208, 4271, 2222, 2209, 2213, 2294, 2216, 2306, 2218, 2415, 2420, 2421, 2422, 2282, 2533, 2534, 2535, 2536, 2286, 2289, 2292, 2293, 2297, 2298, 2299, 2303, 2308, 2327, 2330, 2488, 2489, 2490, 2500, 2502, 2505, 2334, 7016, 7017, 7018, 7019, 7020, 7021, 2354, 2466, 2471, 2472, 2473, 2474, 2476, 2477, 2478, 2479, 2480, 2481, 2482, 2483, 2484, 2485, 2486, 2487, 2525, 2526, 2527, 2528, 2529, 2530, 2556, 2558, 2559, 2564, 2565, 2567, 2745, 2748, 2762, 2768, 2769, 4230, 4270, 4213, 4214, 7173, 7176, 7177, 7178, 7179, 7180, 4125, 4129, 4132, 4118, 4130, 4133, 4224, 4208, 4209, 4210, 4211, 4212, 4225, 4226, 4227, 4229, 4272, 4285, 4287, 4300, 7055, 7109, 7116, 7117, 7120, 7140, 7150, 7155, 7162, 7163, 7170, 7171, 7172, 7261, 7024, 7012, 7026</t>
  </si>
  <si>
    <t>Kalgoorlie Earthquake</t>
  </si>
  <si>
    <t>A 2.9 magnitude earthquake occurred approximately 4 km South West of Kalgoorlie, WA at 06:24am.  Depth was recorded as 0kms.  Reported felt, no reports of damage.</t>
  </si>
  <si>
    <t>Central Victorian Severe Weather</t>
  </si>
  <si>
    <t>This event was not declared as a catastrophe for insurance purposes as the damage threshold was not reached. Intense rainfalls were recorded over areas of central and western Victoria, with one reported drowning. This insured loss estimate is based on market submissions to ICA from greater than 50% of market, modeled to estimate the industry loss estimate.</t>
  </si>
  <si>
    <t>Severe Weather New South Wales</t>
  </si>
  <si>
    <t>Severe storms impacted much of NSW with record breaking rainfalls in some locations. The SES responded to several thousand requests statewide and executed a number of flood rescues. The event was not declared as a catastrophe even for insurance purposes. This insured loss estimate is based on market submissions to ICA from greater than 50% of market, modeled to estimate the industry loss estimate.</t>
  </si>
  <si>
    <t>Western and Southern Sydney Severe Weather</t>
  </si>
  <si>
    <t>Late in the evening of 20/2/16 a cluster of severe thunderstorms struck western and southern Sydney, leading to atypical storm damage including the loss of 6 aircraft and hangers at The Oaks township. The SES responded to approximately 100 requests for assistance from the community. This event was not declared a catastrophe for insurance purposes. &lt;br /&gt;</t>
  </si>
  <si>
    <t>NSW Severe Storms</t>
  </si>
  <si>
    <t>48hrs of severe thunderstorms struck the eastern seaboard of NSW. Approximately 1,300 requests for assistance were received by the NSW SES. This event was not declared a catastrophe for insurance purposes. The insured loss estimate is based on market reporting to ICA from great than 50% of insurers, modelled to estimate the industry loss estimate.</t>
  </si>
  <si>
    <t>Cyclone STAN</t>
  </si>
  <si>
    <t>Cyclone Stan crossed the WA coast near Pardoo as a Category 3 storm, with no significant damage reported, This insured loss estimate is based on market submissions to ICA from greater than 50% of market, modeled to estimate the industry loss estimate.</t>
  </si>
  <si>
    <t>Geelong Severe Storm Event</t>
  </si>
  <si>
    <t>A 30min storm delivering 43mm of rainfall, described by BoM as a 2%AEP storm event. 486 SES emergency callouts occured for flood rescues and atypical storm damage to residential property. This insured loss estimate is based on market submissions to ICA from greater than 50% of market, modeled to estimate the industry loss estimate arising from a modelled 4,000 claims across all classes</t>
  </si>
  <si>
    <t>Tasmania Wide Bushfires</t>
  </si>
  <si>
    <t>During January 2016 upto 88 separate bushfires burined across the North of Tasmania. Limited damage occured to private property. The Commonwealth Disaster Plan was activiated in order to provide additional fire figthing resources to Tasmani in order to get the fires under control. This event was not declared a catastrophe for insurance purposes. The insured loss estimate is based on market reporting to ICA from great than 50% of insurers, modelled to estimate the industry loss estimate.</t>
  </si>
  <si>
    <t>Western Sydney Severe Storm</t>
  </si>
  <si>
    <t>Western and North Western Sydney experienced a series of severe thunderstorms late in the afternoon following a day of high temperatures. A driver was killed in Penrith and several hundred home were damaged by high winds, hails and debris. The SES responded to in excess of 2000 calls for assistance.</t>
  </si>
  <si>
    <t>Northern Victoria Flooding</t>
  </si>
  <si>
    <t>On 6,7,8 November up to 21 bushfires were active along the NSW coast. Very limited property damage was reported. The event was not declared a catastrophe for insurance purposes. The insured loss estimate is based upon market reporting from approximately 50% of insurers within the footprint, modelled to estimate the industry loss estimate.</t>
  </si>
  <si>
    <t>CAT158</t>
  </si>
  <si>
    <t>Great Ocean Rd Bushfires</t>
  </si>
  <si>
    <t>116 homes were destroyed on Xmas day in a fire that impacted the communities of Wye River and Separation Creek along the Great Ocean Rd in Victoria. The ICA declared Catastrophe Event 158 on the 26th of December.&lt;br /&gt;A number of community forums were held by insurers to assist local residents with navigating any issues throughout the event. At the 12 month anniversary for the event approximatley 91% of claims were closed. The site of this fire presented a number of key challenges for residents and their insurers. In the first instance, the terrain was very steep, access limited and the distance to waste stations considerable. The estimated cost for removal of debris at each site was (due to these factors) considerable (average $55,000), with some sites requiring clearance by hand with workers on safety lines. The VIC government quickly recognised the challenge this issue presented and the potential impacts for residents whose underinsurance situation would be exacerbated. The VIC government and insurance industry exeuted a cleanup and cost sharing arrangement, limiting the impact on residents and getting the works completed in the safest and quickest timeframe possible. A total of 8 disputed claims were referred to the Ombudsman, equating to 1.5% of claims. Community forums for policyholders with the ICA were held on 21/1/16 (Melbourne), 31/1/16 (Wye River) and again on 15/2/16 (Wye River). The ICA mainatined a permanent presence in the impacted area from 2/1/16 - 16/1/16.&lt;br /&gt;&lt;br /&gt;&lt;br /&gt;* Insured Loss Value, $109,833,512 (77% Domestic, 23% Commercial). &lt;br /&gt;* Lodged Claims_, 527&lt;br /&gt;   - 235 Residential Building Claims&lt;br /&gt;   - 177 Contents Claims&lt;br /&gt;   - 16 Domestic Motor Claims&lt;br /&gt;   - 12 Domestic Other&lt;br /&gt;   - 65 Commercial Property Claims&lt;br /&gt;   - 8 Commercial Motor Claims&lt;br /&gt;   - 10 Business Interruption Claims&lt;br /&gt;   - 4 Commercial Other</t>
  </si>
  <si>
    <t>3234&lt;br /&gt;</t>
  </si>
  <si>
    <t>Victorian Bushfires Wk3 December</t>
  </si>
  <si>
    <t>A four day stretch of high temperatures across Victoria has led to 300 bushfires in a short period of time. Loss to fencing and outbuildings has been widespread, however as at 20th December 2015 only 3 homes have been lost at a fire to the south of Bllarata (Scotsburn). This event was not declared as a catastrophe for insurance purposes. This insured loss estimate is based on market submissions to ICA from greater than 50% of market, modeled to estimate the industry loss estimate.</t>
  </si>
  <si>
    <t>CAT157</t>
  </si>
  <si>
    <t>Tornado Kurnell</t>
  </si>
  <si>
    <t>CAT157 was declared by the ICA on 16 December 2015 following a severe storm in Sydney's southern and eastern suburbs that destroyed 25 properties with record windspeeds for NSW (213kmh).  Several very large commercial losses lead the value of the event.&lt;br /&gt;* Insured Loss Value, $205,799,600 (32% Domestic, 68% Commercial) &lt;br /&gt;* Lodged Claims, 5,199&lt;br /&gt;   - 2,180 Residential Building Claims&lt;br /&gt;   - 1,255 Contents Claims&lt;br /&gt;   - 1,339 Domestic Motor Claims&lt;br /&gt;   - 21 Domestic Other&lt;br /&gt;   - 328 Commercial Property Claims&lt;br /&gt;   - 56 Commercial Motor Claims&lt;br /&gt;   - 16 Business Interruption Claims&lt;br /&gt;   - 4 Commercial Other&lt;br /&gt;&lt;br /&gt;</t>
  </si>
  <si>
    <t>2229, 2230, 2231, 2026, 2030, 2035, 2036, 2052, 2022, 2019, 2023, 2032, 2024, 2025, 2029, 2031, 2034</t>
  </si>
  <si>
    <t>CAT156</t>
  </si>
  <si>
    <t>Pinery Bushfires</t>
  </si>
  <si>
    <t>This bushfire event impacted towns and cropping areas to the north of Adelaide. 90 structures and a number of lives were lost. Crops, Livestock and a number of large commercial properties make up the bulk of the insurance loss to date.&lt;br /&gt;* Estimated Value $171,589,230 (28% Domestic, 72% Commercial) &lt;br /&gt;* Lodged Claims 2,030&lt;br /&gt;   - 530 Residential Building Claims&lt;br /&gt;   - 545 Contents Claims&lt;br /&gt;   - 114 Domestic Motor Claims&lt;br /&gt;   - 19 Domestic Other&lt;br /&gt;   - 380 Commercial Property Claims&lt;br /&gt;   - 192 Commercial Motor Claims&lt;br /&gt;   - 15 Business Interruption Claims&lt;br /&gt;   - 34 Commercial Other&lt;br /&gt;   - 201 Crop claims</t>
  </si>
  <si>
    <t>5118, 5350, 5352, 5355, 5360, 5371, 5372, 5373, 5374, 5400, 5401, 5410, 5411, 5412, 5413, 5414, 5415, 5451,5452, 5460, 5461, 5501, 5502, 5510, 5550</t>
  </si>
  <si>
    <t>Esperance Bushfires</t>
  </si>
  <si>
    <t>This event was not declared as a catastrophe for insurance purposes. This insured loss estimate is based on market submissions to ICA from greater than 50% of market, modeled to estimate the industry loss estimate. This bushfire complex encompassed several locations to the north of Esperance in WA. A number of farm properties, crops and several thousand head of livestock were lost in this event, however damage remains below the threshold for declaration of a catastrophe event. Four lives were tragically lost.</t>
  </si>
  <si>
    <t>Cyclone Ikola</t>
  </si>
  <si>
    <t>This event was not declared as a catastrophe event for insurance purposes as no damage was recorded, including in Australia's Indian ocean territories.</t>
  </si>
  <si>
    <t>CAT155</t>
  </si>
  <si>
    <t>SEQ Extreme Weather</t>
  </si>
  <si>
    <t>An event involving extreme weather in South East Queensland between 30 April and 3 May 2015, and declared by the ICA on 4 May 2015.&lt;br /&gt;* Insured Loss Value, $351,102,112 (81% Domestic, 19% Commercial) &lt;br /&gt;* Lodged Claims_, 24,533&lt;br /&gt;   - 13,001 Residential Building Claims&lt;br /&gt;   - 5,697 Contents Claims&lt;br /&gt;   - 4,165 Domestic Motor Claims&lt;br /&gt;   - 15 Domestic Other&lt;br /&gt;   - 1,355 Commercial Property Claims&lt;br /&gt;   - 284 Commercial Motor Claims&lt;br /&gt;   - 10 Business Interruption Claims&lt;br /&gt;   - 6 Commercial Other&lt;br /&gt;</t>
  </si>
  <si>
    <t xml:space="preserve">4110, 4114, 4115, 4116, 4117, 4118, 4124, 4125, 4127, 4128, 4129, 4130, 4131, 4132, 4133, 4165, 4183, 4184, 4205, 4207, 4208, 4209, 4210, 4211, 4212, 4213, 4214, 4215, 4216, 4217, 4218, 4219, 4220, 4221, 4223, 4224, 4225, 4226, 4227, 4228, 4229, 4230, 4270, 4271, 4272, 4275, 4280, 4285, </t>
  </si>
  <si>
    <t>Cyclone Quang</t>
  </si>
  <si>
    <t xml:space="preserve">This event was not declared as a catastrophe for insurance purposes. This insured loss estimate is based on market submissions to ICA from greater than 50% of market, modeled to estimate the industry loss estimate. </t>
  </si>
  <si>
    <t>CAT154</t>
  </si>
  <si>
    <t>Anzac Day Sydney Hailstorm</t>
  </si>
  <si>
    <t>CAT Event 154 was declared following a significant hail event in metropolitan Sydney on Anzac Day 2015, with particular impacts on industrial facilities in Western Sydney.&lt;br /&gt;* Insured Loss Value, $421,132,705 (34% Domestic, 66% Commercial) &lt;br /&gt;* Lodged Claims_, 18,210&lt;br /&gt;   - 8,379 Residential Building Claims&lt;br /&gt;   - 3,216 Contents Claims&lt;br /&gt;   - 2,612 Domestic Motor Claims&lt;br /&gt;   - 3 Domestic Other&lt;br /&gt;   - 3,859 Commercial Property Claims&lt;br /&gt;   - 86 Commercial Motor Claims&lt;br /&gt;   - 46 Business Interruption Claims&lt;br /&gt;   - 9 Commercial Other</t>
  </si>
  <si>
    <t xml:space="preserve">2121, 2122, 2125, 2127, 2128, 2129, 2133, 2134, 2135, 2136, 2137, 2138, 2139, 2140, 2141, 2142, 2143, 2144, 2145, 2146, 2147, 2148, 2150, 2151, 2152, 2153, 2154, 2160, 2161, 2162, 2163, 2164, 2165, 2564, 2761, 2166, 2565, 2167, 2566, 2168, 2170, 2766, 2171, 2767, 2172, 2768, 2173, 2174, 2770, 2175, 2176, 2177, 2178, 2179, 2190, 2191, 2192, 2193, 2194, 2195, 2196, 2197, 2198, 2199, 2200, 2205, 2206, 2207, 2208, 2209, 2060, 2210, 2211, 2062, 2212, 2063, 2213, 2064, 2214, 2065, 2216, 2066, 2217, 2067, 2218, 2068, 2219, 2069, 2220, 2070, 2221, 2071, 2222, 2072, 2223, 2073, 2224, 2074, 2225, 2226, 2229, 2232, 2234, 2087, 2089, 2109, 2110, 2111, 2112, 2113, 2114, 2115, 2116, 2117, 2118, 2119, </t>
  </si>
  <si>
    <t>CAT153</t>
  </si>
  <si>
    <t>CAT Event 153 was declared on 22 April 2015, following a severe east coast low impacting much of NSW. At least 4 people died in this event that was described by many in the region as the worst since 2007. Severe flooding affected the areas of Maitland and Dungog, inundating homes and isolating entire communities. Power and water access was restricted for tens of thousands of homes across the wider Hunter Region. A total of 81 disputed claims were referred to the Ombudsman, equating to 0.06% of claims.&lt;br /&gt;&lt;br /&gt;* Insured Loss Value, $949,615,700 (74% Domestic, 26% Commercial)&lt;br /&gt;* Lodged Claims_, 135,283&lt;br /&gt;   - 65,118 Residential Building Claims&lt;br /&gt;   - 56,166 Contents Claims&lt;br /&gt;   - 4,834 Domestic Motor Claims&lt;br /&gt;   - 87 Domestic Other&lt;br /&gt;   - 7,998 Commercial Property Claims&lt;br /&gt;   - 236 Commercial Motor Claims&lt;br /&gt;   - 754 Business Interruption Claims&lt;br /&gt;   - 84 Commercial Other</t>
  </si>
  <si>
    <t xml:space="preserve">2000, 2006, 2007, 2008, 2009, 2010, 2011, 2015, 2016, 2017, 2018, 2019, 2020, 2021, 2022, 2023, 2024, 2025, 2026, 2027, 2028, 2029, 2030, 2031, 2032, 2033, 2034, 2775, 2035, 2036, 2037, 2038, 2039, 2040, 2041, 2042, 2043, 2044, 2045, 2046, 2047, 2048, 2049, 2050, 2052, 2060, 2061, 2062, 2063, 2064, 2065, 2066, 2067, 2068, 2069, 2070, 2071, 2072, 2073, 2074, 2075, 2076, 2077, 2079, 2080, 2081, 2082, 2083, 2084, 2085, 2086, 2087, 2088, 2089, 2090, 2092, 2093, 2094, 2095, 2096, 2097, 2099, 2100, 2101, 2102, 2103, 2104, 2105, 2106, 2107, 2108, 2109, 2110, 2111, 2112, 2113, 2114, 2115, 2116, 2117, 2118, 2119, 2120, 2121, 2122, 2125, 2126, 2127, 2128, 2129, 2130, 2131, 2132, 2133, 2134, 2135, 2136, 2137, 2138, 2139, 2140, 2141, 2142, 2143, 2144, 2145, 2146, 2150, 2151, 2152, 2153, 2154, 2156, 2158, 2159, 2160, 2161, 2162, 2163, 2164, 2165, 2166, 2167, 2168, 2170, 2172, 2173, 2174, 2190, 2191, 2192, 2193, 2194, 2195, 2196, 2197, 2198, 2199, 2200, 2203, 2204, 2205, 2206, 2207, 2208, 2209, 2210, 2211, 2212, 2213, 2214, 2216, 2217, 2218, 2219, 2220, 2221, 2222, 2223, 2224, 2225, 2226, 2227, 2228, 2229, 2230, 2231, 2232, 2233, 2234, 2250, 2251, 2256, 2257, 2258, 2259, 2260, 2261, 2262, 2263, 2264, 2265, 2267, 2278, 2280, 2281, 2282, 2283, 2284, 2285, 2286, 2287, 2289, 2290, 2291, 2292, 2293, 2294, 2295, 2296, 2297, 2298, 2299, 2300, 2302, 2303, 2304, 2305, 2306, 2307, 2308, 2312, 2314, 2315, 2316, 2317, 2318, 2319, 2320, 2321, 2322, 2323, 2324, 2325, 2326, 2327, 2350, 2354, 2415, 2420, 2421, 2422, 2423, 2424, 2425, 2426, 2427, 2428, 2429, 2430, 2431, 2439, 2440, 2441, 2443, 2444, 2445, 2446, 2447, 2448, 2449, 2450, 2452, 2453, 2454, 2455, 2456, 2460, 2462, 2463, 2464, 2465, 2466, 2469, 2470, 2471, 2472, 2473, 2474, 2477, 2478, 2479, 2480, 2481, 2482, 2483, 2484, 2487, 2488, 2489, 2500, 2502, 2505, 2506, 2508, 2515, 2516, 2517, 2518, 2519, 2525, 2526, 2527, 2528, 2529, 2530, 2533, 2534, 2535, 4275, 4285, 4287, 2540, 2541, 2560, 2564, 2565, 2566, 2569, 2571, 2574, 2576, 2577, 2622, </t>
  </si>
  <si>
    <t>Cyclone Olwyn</t>
  </si>
  <si>
    <t>This event was not declared as a catastrophe for insurance purposes. This insured loss estimate is based on market submissions to ICA from greater than 50% of market, modeled to estimate the industry loss estimate. Olwyn caused extensive damage along the coast of Western Australia, from Onslow to Kalbarri. On 15 March Olwyn's remnants bought severe storms to the Southern Western Australia. Olwyn was the first ex-tropical cyclone to hit Geraldton, Jurien Bay, Wheatbelt and Perth since cyclone Iggy in 2012 and Bianca in 2011.</t>
  </si>
  <si>
    <t>Cyclone Nathan</t>
  </si>
  <si>
    <t>This event was not declared as a catastrophe event for insurance purposes as no damage was reported.</t>
  </si>
  <si>
    <t>Tornado Cluster Illawarra Region</t>
  </si>
  <si>
    <t>This event was not declared as a catastrophe for insurance purposes. This insured loss estimate is based on market submissions to ICA from greater than 50% of market, modeled to estimate the industry loss estimate. Several tornadoes struck the Illawarra region south of Sydney, New South Wales. Tornadoes occurred at Kiama, Seven Mile Beach to Nowra, Jamberoo and Albion Park Rail. The tornado at Kiama caused significant damage to homes.</t>
  </si>
  <si>
    <t>CAT151</t>
  </si>
  <si>
    <t>Sampsons Flat Bushfire</t>
  </si>
  <si>
    <t>On 2 January 2015, fire broke out at Sampson Flat, 38 km north-west of Adelaide. Over subsequent days damage occurred to livestock, crops, sheds, fencing and 27 homes were destroyed. No deaths occurred as a result of this event. &lt;br /&gt;* Insured Loss Value, $62,133,554 (70% Domestic, 30% Commercial) &lt;br /&gt;* Lodged Claims_, 837&lt;br /&gt;   - 298 Residential Building Claims&lt;br /&gt;   - 120 Contents Claims&lt;br /&gt;   - 87 Domestic Motor Claims&lt;br /&gt;   - 61 Domestic Other&lt;br /&gt;   - 112 Commercial Property Claims&lt;br /&gt;   - 90 Commercial Motor Claims&lt;br /&gt;   - 21 Business Interruption Claims&lt;br /&gt;   - 48 Commercial Other</t>
  </si>
  <si>
    <t>5091, 5125, 5126, 5231, 5232, 5131, 5233, 5132, 5234, 5133, 5114</t>
  </si>
  <si>
    <t>CAT152</t>
  </si>
  <si>
    <t>Severe Tropical Cyclone Marcia</t>
  </si>
  <si>
    <t>Declared on the 20th of February 2015 following landfall of Severe Tropical Cyclone Marcia near Rockhampton in Queensland as a Category 5 Cyclone.&lt;br /&gt;* Insured Loss Value, $544,458 (77% Domestic, 23% Commercial) &lt;br /&gt;* Lodged Claims_, 37,160&lt;br /&gt;   - 20,631 Residential Building Claims&lt;br /&gt;   - 11,319 Contents Claims&lt;br /&gt;   - 1,523 Domestic Motor Claims&lt;br /&gt;   - 68 Domestic Other&lt;br /&gt;   - 3,184 Commercial Property Claims&lt;br /&gt;   - 172 Commercial Motor Claims&lt;br /&gt;   - 214 Business Interruption Claims&lt;br /&gt;   - 49 Commercial Other</t>
  </si>
  <si>
    <t xml:space="preserve">4671, 4673, 4674, 4676, 4677, 4678, 4680, 4694, 4695, 4699, 4700, 4701, 4702, 4703, 4710, 4711, 4712, 4714, 4715, 4716, 4717, 4621, 4625, 4626, 4630, 4659, 4660, 4670, </t>
  </si>
  <si>
    <t>Severe Tropical Cyclone Lam</t>
  </si>
  <si>
    <t xml:space="preserve">This event was not declared a catastrophe for insurance purposes. This insured loss estimate is based on market submissions to ICA from greater than 50% of market, modeled to estimate the industry loss estimate. Cyclone Lam in 2015 was the strongest storm to strike Australia's Northern Territory since Cyclone Monica in 2006. About six hours after Lam moved ashore, Cyclone Marcia struck Queensland as a Category 5 cyclone, marking the first time on record that two storms of Category 4 intensity struck Australia on the same day. </t>
  </si>
  <si>
    <t>Cyclone Kate</t>
  </si>
  <si>
    <t>A Category 2 cyclone in the Coral Sea that did not make landfall. Cyclone Kate caused minor damage in Torres Strait communities, primarily from wave action and erosion. This event was not declared a catastrophe event for insurance purposes.</t>
  </si>
  <si>
    <t>Bellbridge Tornado</t>
  </si>
  <si>
    <t>A tornado hit the Bellbridge and Bethanga areas, near Wodonga. Several homes were severely damaged, some having their roofs removed, and several trees were uprooted. This event was not declared as a catastrophe for insurance purposes. This insured loss estimate is based on market submissions to ICA from greater than 50% of market, modeled to estimate the industry loss estimate.</t>
  </si>
  <si>
    <t>CAT144</t>
  </si>
  <si>
    <t>Brisbane Hailstorm</t>
  </si>
  <si>
    <t>CAT144 was declared by the ICA on the afternoon of 27 November 2014, after a supercell storm hit Brisbane with wind gusts of up to 144 km per hour, approximately 6000 lightning strikes and hail the size of tennis balls. The time of day (4pm) contributed to a large number of motor vehcile claims.&lt;br /&gt;* Insured Loss Value, $1,391,556,200 (69% Domestic, 31% Commercial) &lt;br /&gt;* Lodged Claims_, 124,252&lt;br /&gt;   - 22,527 Residential Building Claims&lt;br /&gt;   - 7,250 Contents Claims&lt;br /&gt;   - 81,571 Domestic Motor Claims&lt;br /&gt;   - 44 Domestic Other&lt;br /&gt;   - 6,128 Commercial Property Claims&lt;br /&gt;   - 6,474 Commercial Motor Claims&lt;br /&gt;   - 190 Business Interruption Claims&lt;br /&gt;   - 68 Commercial Other</t>
  </si>
  <si>
    <t xml:space="preserve">4520, 4000, 4005, 4006, 4007, 4008, 4009, 4010, 4011, 4012, 4013, 4014, 4025, 4030, 4031, 4032, 4034, 4051, 4053, 4054, 4055, 4059, 4060, 4061, 4064, 4065, 4066, 4067, 4068, 4069, 4072, 4073, 4074, 4075, 4077, 4101, 4102, 4103, 4104, 4105, 4106, 4107, 4108, 4109, 4110, 4111, 4112, 4113, 4114, 4115, 4116, 4117, 4118, 4119, 4120, 4121, 4122, 4123, 4127, 4151, 4152, 4153, 4154, 4155, 4156, 4157, 4158, 4159, 4160, 4161, 4163, 4169, 4170, 4171, 4172, 4173, 4174, 4178, 4179, </t>
  </si>
  <si>
    <t>CAT142</t>
  </si>
  <si>
    <t>Cyclone Ita</t>
  </si>
  <si>
    <t xml:space="preserve">CAT 142 was declared by the ICA in Queensland following Tropical Cyclone Ita crossing the coast near Cape Flattery on 11 April 2014 as a category 4 storm, with wind gusts of up to 230 km per hour. Moderate damage occurred in Hopevale and surrounding communities. </t>
  </si>
  <si>
    <t>4852, 4868-4888, 4895, 4822-4825, 4828, 4830, 4891, 4849-4850, 4750-4751, 4756, 4757, 4798, 4799, 4800, 4804, 4717-4720, 4722, 4565, 4676-4678, 4716</t>
  </si>
  <si>
    <t>Intense Monsoonal Low</t>
  </si>
  <si>
    <t>This event was not declared as a catastrophe for insurance purposes.</t>
  </si>
  <si>
    <t>Cyclone Bakung</t>
  </si>
  <si>
    <t>A Category 2 cyclone in the Indian Ocean that did not make landfall. This event was not declared as a catastrophe event for insurance purposes.</t>
  </si>
  <si>
    <t>CAT141</t>
  </si>
  <si>
    <t>Perth Hills Bushfire</t>
  </si>
  <si>
    <t>On 12 January 2014 a fast moving busffire moved� through semi rural suburbs in the Perth Hills. 55 Homes were destroyed in the Mundaring Shire�. One person lost his life� after collapsing on his roof whilst preparuing his home for the fires.&lt;br /&gt;* Insured Loss Value, $87,812,300 (85% Domestic, 15% Commercial) &lt;br /&gt;* Lodged Claims_, 430&lt;br /&gt;   - 108 Residential Building Claims&lt;br /&gt;   - 98 Contents Claims&lt;br /&gt;   - 78 Domestic Motor Claims&lt;br /&gt;   - 38 Domestic Other&lt;br /&gt;   - 44 Commercial Property Claims&lt;br /&gt;   - 7 Commercial Motor Claims&lt;br /&gt;   - 7 Business Interruption Claims&lt;br /&gt;   - 50 Commercial Other</t>
  </si>
  <si>
    <t xml:space="preserve">6105, 6107, 6055, 6056, 6109, 6057, 6110, 6058, 6111, 6070, 6071, 6072, 6073, 6074, 6556, 6076, 6081, 6082, </t>
  </si>
  <si>
    <t>Victorian Bushfires</t>
  </si>
  <si>
    <t>This event was not declared a catastrophe event for insurance purposes. Individual fires throughout the north and east of Victoria are believed to have caused the loss of livestock, fencing, farm equipment and upto 28 structures (unknown type). The ICA loss estimate for this undeclared event is $11.1 million.</t>
  </si>
  <si>
    <t>Cyclone Gillian</t>
  </si>
  <si>
    <t>NT, QLD, WA</t>
  </si>
  <si>
    <t>This event was not declared as a catastrophe event for insurance purposes. Much of Far North Queensland was affected by rain for over a week as Gillian slowly moved through the Gulf of Carpentaria. On 17 March, Gillian brushed the Top End region, bringing only minor rainfall to coastal areas. This was the first cyclone to affect Christmas Island since Cyclone Rosie in 2008, Gillian approached the island as a category 2 system, causing light to moderate damage. Only one structure on the island, the Immigration Detention Centre, is constructed to cyclone-standards on the island. Gale-force winds, peaking at 96 km/h, battered the island for 15 hours. Several homes lost their roof and one family had to be evacuated, most structures were left unscathed.</t>
  </si>
  <si>
    <t>Cyclone 09U</t>
  </si>
  <si>
    <t>This event was not declared as a catastrophe for insurance purposes. The ICA loss estimate for this event is $7.1 million with the most notable damage occurring to 20 homes in the Kimberly (flooding).</t>
  </si>
  <si>
    <t>Cyclone Fletcher</t>
  </si>
  <si>
    <t>This event was not declared as a catastrophe for insurance purposes. No signifciant wind damage was reported in remote communities, there was isolated flood damage as a result of heavy rainfall in some remote catchments. The ICA loss estimate for this event is $3.8 million.</t>
  </si>
  <si>
    <t>Cyclone Dylan</t>
  </si>
  <si>
    <t>This event was not declared as a catastrophe event for insurance purposes. ICA estimates the insured loss extended to $11.3 million, primarily from localised flooding exacerbated by king tides. There was siognificant uninsured damaged on some island resorts.</t>
  </si>
  <si>
    <t>Grampians Bushfire</t>
  </si>
  <si>
    <t>This event was not declared as a catastrophe event for insurance purposes. 7,000 head of livestock were reported lost during the event, along with upto 30 structures (unknown type). The ICA loss estimate for this undeclared event is $18.5 million.</t>
  </si>
  <si>
    <t>Cyclone Catherine</t>
  </si>
  <si>
    <t>On 31 December, Cyclone Catherine made landfall near Port Hedland, directly between Roebourne and Whim Creek as a Category 4 Cyclone (Severe) . All mining and shipping operations were cancelled in Port Hedland, however no actual damage to mining infrastructure was reported. Roebourne and Wickham bore the brunt of Christine's winds, with a maximum confirmed gust of 172 km/h recorded at Roebourne. Towns received significant damage and according to local residents of Wickham this "was the worst cyclone in recent memory"; several roofs were significantly damaged. In Roebourne, roofs of some houses were reported to have collapsed under the weight of water or were ripped off by wind gusts, while the whole town lost electricity for a short period. Karratha and Port Hedland were spared any major damage, apart from minor flooding and wind-related damage. This event was not declared as a catastrophe for insurance purposes. This insured loss estimate is based on market submissions to ICA from greater than 50% of market, modeled to estimate the industry loss estimate.</t>
  </si>
  <si>
    <t>New England Tornado Cluster</t>
  </si>
  <si>
    <t>Up to four tornadoes were suspected to have touched down in the New England region, one tornado had an 100-200m wide path and estimated winds of 160 km/h near Tenterden, New South Wales. This event is reported to have destroyed a home, caused extensive damage to other property and uprooted trees. This event was not declared as a catastrophe for insurance purposes. This insured loss estimate is based on market submissions to ICA from greater than 50% of market, modeled to estimate the industry loss estimate.</t>
  </si>
  <si>
    <t>Cyclone Alessia</t>
  </si>
  <si>
    <t xml:space="preserve">Cyclone Alessia remained a marginal Category 1 cyclone as it skirted the northern Kimberley coast, passing just south of Troughton Island before emerging into the Joseph Bonaparte Gulf. It made its final landfall near the Anson Bay, Daly and Reynolds River Floodplains area of the Top End midday local time on 24 November. Owing to previously dry conditions, the rain associated with this system proved mostly beneficial to the region. Flash flooding along the Goomadeer River in Arnhem Land caught at least seven people off-guard, including one infant, as their two vehicles were overcome with water. Six people safely made it out while another was swept downstream. He was rescued two days later by local police. In Darwin, strong winds downed a few trees in the Northern Suburbs and Howard Springs while localised flooding occurred in Palmerston. Additionally, one power line was downed in the city. This event was not declared as a catastrophe for insurance purposes. This insured loss estimate is based on market submissions to ICA from greater than 50% of market, modeled to estimate the industry loss estimate. </t>
  </si>
  <si>
    <t>Ararat Tornado</t>
  </si>
  <si>
    <t>Trees were brought down and roofs were damaged on McLellan Street at about 7:45pm (AEDT).&lt;br /&gt; One car was crushed by debris and the old sporting club rooms, which were used for storage, were blown apart by the storm. This event was not declared as a catastrophe for insurance purposes. This insured loss estimate is based on market submissions to ICA from greater than 50% of market, modeled to estimate the industry loss estimate.</t>
  </si>
  <si>
    <t>CAT135</t>
  </si>
  <si>
    <t>Bule Mountains Bushfires</t>
  </si>
  <si>
    <t>221 Residential properties destroyed in NSW Bushfires in various locations, primarily in the Blue Mountains.&lt;br /&gt;* Insured Loss Value, $193,450,500 (83% Domestic, 17% Commercial) &lt;br /&gt;* Lodged Claims_, 1,745&lt;br /&gt;   - 697 Residential Building Claims&lt;br /&gt;   - 538 Contents Claims&lt;br /&gt;   - 103 Domestic Motor Claims&lt;br /&gt;   - 30 Domestic Other&lt;br /&gt;   - 297 Commercial Property Claims&lt;br /&gt;   - 48 Commercial Motor Claims&lt;br /&gt;   - 27 Business Interruption Claims&lt;br /&gt;   - 5 Commercial Other</t>
  </si>
  <si>
    <t>2773, 2750, 2753, 2777, 2779, 2780, 2774, 2783, 2776, 2784, 2778, 2782</t>
  </si>
  <si>
    <t>CAT132</t>
  </si>
  <si>
    <t>Warumbungle Bushfires</t>
  </si>
  <si>
    <t>On 7 January 2013, bushfires started in the southern regions of New South Wales, when temperatures across the state reached 40�C and above. By 8 January, more than 100 fires were burning throughout the state and at times 30 of these were uncontrolled. The Insurance Council of Australia declared the Coonabarabran bushfire a catastrophe, with the estimated cost from the bushfire $35 million.</t>
  </si>
  <si>
    <t>2357, 2380, 2827, 2829</t>
  </si>
  <si>
    <t>Cyclone Narelle</t>
  </si>
  <si>
    <t>An Indian Ocean Category 4 Storm that did not make landfall in Australia, skirting the WA coast in a southerly direction. This event was not declared as a catastrophe for insurance purposes.</t>
  </si>
  <si>
    <t>Eastern Victorian Tornado Cluster</t>
  </si>
  <si>
    <t>Koonoomoo, Rutherglen, Cobram, Yarrawonga, Bundalong, Euroa, Mulwala</t>
  </si>
  <si>
    <t>At least 20 people were taken to hospital, two in a critical condition, after two tornadoes cut a path of destruction across Victoria's north-east (see impacted towns). A severe storm moved across an area stretching from Cobram to Rutherglen just after 7.00pm (AEDT), ripping roofs from 19 houses and damaging approximately 100 caravans. Buildings in Rutherglen's historic main street were damaged, with awnings ripped off and windows smashed. The Murray Valley Highway at Bundalong was also closed for several hours. Local stone fruit growers were impacted with one grower losing 2000 peach trees at an estimated cost of $100,000. This event was not declared as a catastrophe for insurance purposes. This insured loss estimate is based on market submissions to ICA from greater than 50% of market, modeled to estimate the industry loss estimate.</t>
  </si>
  <si>
    <t>CAT131</t>
  </si>
  <si>
    <t>Tasman Peninsula Bushfires</t>
  </si>
  <si>
    <t>232 residential properties destroyed in various locations, primarily in hamlets along the approaches to the Tasman Peninsula.&lt;br /&gt;* Insured Loss Value, $88,800,000 (88% Domestic, 12% Commercial) &lt;br /&gt;* Lodged Claims_, 1,907&lt;br /&gt;   - 580 Residential Building Claims&lt;br /&gt;   - 850 Contents Claims&lt;br /&gt;   - 107 Domestic Motor Claims&lt;br /&gt;   - 21 Domestic Other&lt;br /&gt;   - 259 Commercial Property Claims&lt;br /&gt;   - 66 Commercial Motor Claims&lt;br /&gt;   - 21 Business Interruption Claims&lt;br /&gt;   - 3 Commercial Other</t>
  </si>
  <si>
    <t>7172, 7173, 7174, 7175, 7177, 7178, 7179, 7189, 7182, 7214, 7215, 7140</t>
  </si>
  <si>
    <t>Ballarat Tornado</t>
  </si>
  <si>
    <t>Ballarat</t>
  </si>
  <si>
    <t>A small tornado swept through parts of Ballarat. Starting in Ballarat North where it caused the most damage, it rounded Black Hill, briefly crossing the CBD before sweeping across Ballarat East and continuing to Eureka in the east of the city. The tornado caused extensive and localised minor damage to houses and buildings, tearing away roofs, fences and garages, smashing windows, uprooting trees, destroying chimneys and cutting power to parts of the CBD and deactivating traffic lights. Wind gusts of over 80 km/h were recorded. This event was not declared as a catastrophe for insurance purposes. This insured loss estimate is based on market submissions to ICA from greater than 50% of market, modeled to estimate the industry loss estimate.</t>
  </si>
  <si>
    <t>CAT134</t>
  </si>
  <si>
    <t>NSW Flooding Ex Cyclone Oswald</t>
  </si>
  <si>
    <t>Severe storm activity effecting Northern NSW town, including Grafton and Lismore. This was a result of ex tropical Oswald.&lt;br /&gt;* Insured Loss Value, $125,310,500 (61% Domestic, 39% Commercial) &lt;br /&gt;* Lodged Claims_, 13,466&lt;br /&gt;   - 6,145 Residential Building Claims&lt;br /&gt;   - 4,923 Contents Claims&lt;br /&gt;   - 1,310 Domestic Motor Claims&lt;br /&gt;   - 48 Domestic Other&lt;br /&gt;   - 896 Commercial Property Claims&lt;br /&gt;   - 20 Commercial Motor Claims&lt;br /&gt;   - 17 Business Interruption Claims&lt;br /&gt;   - 107 Commercial Other</t>
  </si>
  <si>
    <t xml:space="preserve">2463, 2464, 2465, 2466, 2469, 2470, 2471, 2472, 2473, 2474, 2476, 2477, 2478, 4275, 2479, 2480, 4285, 2481, 4287, 2482, 2483, 2484, 2486, 2487, 2488, 2489, 2460, </t>
  </si>
  <si>
    <t>CAT133</t>
  </si>
  <si>
    <t>QLD Flooding Ex Cyclone Oswald</t>
  </si>
  <si>
    <t>Bundaberg</t>
  </si>
  <si>
    <t>Although a relatively weak storm, Oswald produced torrential rains over much of Queensland. Rainfall peaked in Tully where approximately 1,000 mm (39 in) of rain fell, with 632 mm (24.9 in) falling over a 48 hour span. The township of Scherger received a record-breaking 370 mm (15 in) in just 24 hours. These rains caused widespread flooding in the state that shut down many roads and isolated communities. The town of Ingham was completely cut off due to high waters. Residents in the town were advised to stock up on emergency supplies as the Herbert River rose rapidly after 200 mm (7.9 in) of rain fell in the town in just three hours. In Cairns, winds up to 90 km/h (56 mph) left many homes without power and waves up to 4 m (13 ft) prompted the cancellation of most coastal activities. Additionally, a brief tornado or waterspout with winds of 140 km/h (87 mph) touched down near Hay Point. Flooding caused by Oswald has killed at least 6 people in Australia, making it the deadliest cyclone to hit the Australian mainland since Cyclone Rona-Frank in February 1999. Flooding and storm activity resulting from Ex TC Oswald. This caused severe flooding in the Bundaberg and North Burnett areas.</t>
  </si>
  <si>
    <t xml:space="preserve">4671, 4673, 4674, 4676, 4677, 4570, 4680, 4580, 4581, 4600, 4601, 4620, 4621, 4625, 4630, 4650, 4655, 4659, 4660, 4662, 4670, </t>
  </si>
  <si>
    <t>Cyclone Peta</t>
  </si>
  <si>
    <t>Peta made landfall near Point Samson with winds of 75 km/h. Hours after moving onshore, Peta rapidly weakened and the final advisory was issued during the afternoon of 23 January. On 22 January, Port Hedland shut down all shipping. Across much of western Pilbara, Peta dropped heavy rains that caused widespread flooding. The highest 24_hour total 261.6 mm (10.30 in) at Hooley Station, which marked the station's highest daily total since 1972. Several other areas recorded more than 100 mm (3.9 in) of rain from the cyclone, including Port Hedland. The rains also added 28 billion litres (7.4 billion gallons) at the Harding Dam, raising its storage from 40 to 80 percent. Flooding prompted officials to shut down parts of the Great Northern Highway.This event was not declared as a catastrophe for insurance purposes. This insured loss estimate is based on market submissions to ICA from greater than 50% of market, modeled to estimate the industry loss estimate.</t>
  </si>
  <si>
    <t>Cyclone Lua</t>
  </si>
  <si>
    <t>Ultimately intensifying into a borderline Category 4 severe tropical cyclone with maximum sustained 10-minute winds of 165 km/h, Lua made landfall near the remote community of Pardoo, east of Port Hedland. It steadily weakened as it progressed south over interior Western Australia, diminishing below tropical cyclone status on 18 March. This event was not declared as a catastrophe for insurance purposes. This insured loss estimate is based on market submissions to ICA from greater than 50% of market, modeled to estimate the industry loss estimate.</t>
  </si>
  <si>
    <t>Cyclone Heidi</t>
  </si>
  <si>
    <t>Cyclone Heidi crossed the north west coast of Western Australia, near Port Hedland in the early hours of January 12. Coastal Pilbara communities were given the all-clear about seven hours later, inland communities hours after that. No major damage was reported in the wake of the cyclone, some buildings lost roofs, suffered wind driven water penetration. This event was not declared as a catastrophe for insurance purposes. This insured loss estimate is based on market submissions to ICA from greater than 50% of market, modeled to estimate the industry loss estimate.</t>
  </si>
  <si>
    <t>CAT121</t>
  </si>
  <si>
    <t>South West QLD Flood Event</t>
  </si>
  <si>
    <t>SWQ region flooding.</t>
  </si>
  <si>
    <t>CAT123</t>
  </si>
  <si>
    <t>VIC Flood Event</t>
  </si>
  <si>
    <t>Victorian Flood Event</t>
  </si>
  <si>
    <t>CAT122</t>
  </si>
  <si>
    <t>NSW Flooding Event</t>
  </si>
  <si>
    <t>Wagga Wagga Region Flooding</t>
  </si>
  <si>
    <t>Cyclone Jasmine</t>
  </si>
  <si>
    <t>Early in its existence, Jasmine produced numerous rain showers over northern areas of Queensland. Gusty winds in Weipa, Queensland from Jasmine damaged trees on 2 February. A strong rainband associated with the cyclone produced heavy rainfalls over southern parts of Queensland. In Cairns, Queensland, several roads were closed due to severe weather associated with the cyclone, and trees were uprooted by strong winds. Power lines in the northern suburbs of Cairns were also damaged due to strong winds. Other areas of Queensland recorded rain totals in excess of 100 mm.  This event was not declared as a catastrophe for insurance purposes. This insured loss estimate is based on market submissions to ICA from greater than 50% of market, modeled to estimate the industry loss estimate.</t>
  </si>
  <si>
    <t>Bachus Marsh Tornado</t>
  </si>
  <si>
    <t>A tornado hit Fiskville, west of Bacchus Marsh, Victoria. A second tornado was reported at Melton from the same storm. Tennis-ball sized hail and flash-flooding also occurred with the storms, leaving an estimated damage bill in the millions of dollars. This event was not declared as a catastrophe for insurance purposes. This insured loss estimate is based on market submissions to ICA from greater than 50% of market, modeled to estimate the industry loss estimate.</t>
  </si>
  <si>
    <t>CAT118</t>
  </si>
  <si>
    <t>Melbourne Xmas Day Hailstorm</t>
  </si>
  <si>
    <t>A signifciant hailstorm and wind event that struck on xmas day in Melbourne's western suburbs.</t>
  </si>
  <si>
    <t>Cyclone Grant</t>
  </si>
  <si>
    <t xml:space="preserve">A Category 2 storm that impacted the Darwin region. No significant damage was reported. This event was not declared as a catastrophe for insurance purposes. </t>
  </si>
  <si>
    <t>CAT113</t>
  </si>
  <si>
    <t>Rural Victoria Flooding</t>
  </si>
  <si>
    <t>Riverine flooding impacted various rural centres across northern Victoria.</t>
  </si>
  <si>
    <t>Cyclone Zelia</t>
  </si>
  <si>
    <t>Cyclone Zelia was a Category 4 storm in the Coral Sea that did not make landfall and was not declared a catastrophe for insurance purposes.</t>
  </si>
  <si>
    <t>Cyclone Dianne</t>
  </si>
  <si>
    <t xml:space="preserve">Dianne was a Category 3 storm in the Idian Ocean that did not make significant Australian landfall, skirting the WA coastline in a southerly direction. This event was not declared as a catastrophe for insurance purposes. </t>
  </si>
  <si>
    <t>Devastating flooding throught the Lockyer Valley that resulted in multiple deaths.</t>
  </si>
  <si>
    <t>Cyclone Vince</t>
  </si>
  <si>
    <t xml:space="preserve">Cyclone Vince was a Category1 storm that did not make landfall in the Indian Ocean. This insured loss estimate is based on market submissions to ICA from greater than 50% of market, modeled to estimate the industry loss estimate. </t>
  </si>
  <si>
    <t>CAT117</t>
  </si>
  <si>
    <t>Margaret River Bushfires</t>
  </si>
  <si>
    <t>On 23 November 2011, a fire broke containment lines from a prescribed burn in Leeuwin-Naturaliste National Park, forcing hundreds to evacuate their homes. Approximately 300 people were expected to register at the Margaret River Cultural Centre. Residents were forced to evacuate over a three-day period, with some residents whose home remained intact unable to return home due to pollution from asbestos and other contaminants spread by the fire. The Margaret River fire was brought under control on 26 November. In total, 3400 ha, 32 houses, five sheds, nine chalets and one shop were destroyed by the fire in the coastal communities of Prevelly, Redgate and Gnarabup.A new fire started at Nannup on 2 December 2011, also from a prescribed burn that broke containment lines. It threatened more than 200 homes and forced evacuations in Augusta and Molloy Island. Approximately 55,150 ha were burnt and a small amount of property was lost. Many fires were ablaze in Western Australia during this period; on 24 November there were a total of 13 fire fronts burning. Western Australia's Premier declared the fires an 'Eligible Natural Disaster' for the purposes of the Western Australia Natural Disaster Relief and Recovery Arrangements, with funding to be provided from FESA and the Commonwealth Government.</t>
  </si>
  <si>
    <t>Red Rock Tornado</t>
  </si>
  <si>
    <t>A waterspout/tornado unroofed at least two buildings including the Bowling Club, and damaged several others in Red Rock. This event was not declared as a catastrophe for insurance purposes. This insured loss estimate is based on market submissions to ICA from greater than 50% of market, modeled to estimate the industry loss estimate.</t>
  </si>
  <si>
    <t>CAT942</t>
  </si>
  <si>
    <t>WA Storms</t>
  </si>
  <si>
    <t>On 23 and 24 May 1994, Perth, Mandurah and south-western Western Australia experienced strong land gales gusting up to 140 km per hour. Several houses were completely unroofed and damage occurred to approximately 600 houses with different levels of severity. Damage to electricity infrastructure resulted in widespread loss of power to the Perth area lasting up to a week in some instances. Substantial financial losses were incurred by commerce and industry.Huge seas and tides caused significant erosion to beaches, and parts of the Perth river foreshore were inundated. Fremantle recorded 25 wind gusts of at least 129 km per hour, more than three times the number recorded for any other event since the 1960s.</t>
  </si>
  <si>
    <t>Canning Vale Tornado</t>
  </si>
  <si>
    <t>Perth suburb of Canning Vale was struck by tornado, damaging a number of homes and a vehicle. This event was not declared as a catastrophe for insurance purposes. This insured loss estimate is based on market submissions to ICA from greater than 50% of market, modeled to estimate the industry loss estimate.</t>
  </si>
  <si>
    <t>CAT116</t>
  </si>
  <si>
    <t>WA Bushfires</t>
  </si>
  <si>
    <t>On the weekend of 5 and 6 February 2011, two major bushfires affected metropolitan Perth. One fire occurred in the suburbs of Roleystone and Kelmscott, south-east of Perth, while the other happened in the suburbs of Red Hill, Herne Hill, Millendon, Baskerville and Gidgegannup in the north-east. The Bureau of Meteorology had issued a Fire Weather Warning and  a Total Fire Ban was declared for all the fire-affected areas prior to the commencement of the fires. Seventy-one homes were destroyed and an estimated 39 homes damaged by the Roleystone fire, which was started accidentally by angle-grinder sparks. Approximately 440 ha were burned at Roleystone and 1100 ha burned at Red Hill. Approximately 517 families were evacuated and at least 12 people were hospitalised. On Monday 7 February 2011, the Western Australian Premier declared the bushfire-ravaged areas of Roleystone, Kelmscott and Red Hill, natural disaster zones.</t>
  </si>
  <si>
    <t>CAT115</t>
  </si>
  <si>
    <t>Melbourne Severe Storm</t>
  </si>
  <si>
    <t>A cluster of severe thunderstorms that impacted parts of metropolitan melbourne.</t>
  </si>
  <si>
    <t>Kimberley Flooding</t>
  </si>
  <si>
    <t>This event was not declared as a catastrophe for insurance purposes. This insured loss estimate is based on market submissions to ICA from greater than 50% of market, modeled to estimate the industry loss estimate.</t>
  </si>
  <si>
    <t>Karatha Tornado</t>
  </si>
  <si>
    <t>The Karratha CBD was struck by a tornado, related to Tropical Cyclone Carlos. It reportedly uprooted large trees, tore roofs of houses and threw boats into the air. One person was injured by flying glass. This event was not declared as a catastrophe for insurance purposes. This insured loss estimate is based on market submissions to ICA from greater than 50% of market, modeled to estimate the industry loss estimate.</t>
  </si>
  <si>
    <t>Cyclone Carlos</t>
  </si>
  <si>
    <t>NT, WA</t>
  </si>
  <si>
    <t xml:space="preserve">As Carlos moved away from the western coast of Australia on 24 February it strengthened into a Severe Tropical Cyclone. This event was not declared as a catastrophe for insurance purposes. </t>
  </si>
  <si>
    <t>Cyclone Bianca</t>
  </si>
  <si>
    <t>Cyclone Bianca was a Category 4 severe tropical cyclone that did not make signifciant landfall. Rain and strong winds were experienced along the Kimberley coast on 25 January. On 26 January, Bianca moved away from the Kimberley and weather conditions started to improve.Bianca disrupted operations in Australia's major iron ore port and several oil facilities. As soon as Bianca became a category 3 Severe tropical cyclone, strong winds lashed through Pilbara suspending Oil and gas production and port facilities.</t>
  </si>
  <si>
    <t>CAT114</t>
  </si>
  <si>
    <t>Cylone Yasi</t>
  </si>
  <si>
    <t>Cyclone Yasi developed as a tropical low north-west of Fiji on 29 January 2011. On 30 January, it was named Yasi by the Fiji Meteorological Service. On 2 February, it was upgraded to a Category 5 system and made landfall near Mission Beach (138 km south of Cairns) between midnight and 1 am (AEST) early on Thursday 3 February. It weakened to a tropical low near Mount Isa around 10 pm on 3 February. In response to warnings about the expected severity of the cyclone, and possible storm surges, approximately 10,000 northern Queenslanders living in low-lying areas evacuated to more than 100 official evacuation centres. Significant numbers were accommodated in unofficial evacuation centres established by communities and church groups. Thousands of people left the area and sought refuge with family and friends. Flights out of the region were fully booked. The hospital's 300 patients were evacuated to Brisbane and other regional hospitals by the the Australian Defence Force, Royal Flying Doctor Service and other means of transportation.  This was an unprecedented evacuation effort. The eye of the cyclone passed over Dunk Island and Mission Beach between Innisfail and Townsville bringing significant winds, the highest estimated at 285 km per hour. Considerable damage occurred to the towns of Tully, Cardwell, Tully Heads, Innisfail, Ingham, Mission Beach, El Arish, Silkwood and Silky Oak and localities, however, the cyclone�s worst impact missed the major centres of Townsville and Cairns. Overall, approximately 1000 people reported significant damage to their homes. Other impacts include power loss to more than 200,000 properties, cars found metres away from where they were left and boats piled on top of each other in some regions. Rainfall totals for the 24 hour period to 9 am Thursday 3 February were 200-300 mm in the area between Cairns and Ayr, causing some flooding. A 5 m tidal surge was observed at the storm tide gauge at Cardwell. Other sea inundation occurred between the beaches north of Cairns and Alva Beach, and there was some inundation in parts of the city of Townsville. The Australian Bureau of Agriculture and Resource Economics and Sciences estimated the cyclone caused a $300 million loss to agricultural production in Queensland, particularly the banana and sugarcane sector. The Federal Government processed more than $250 million worth of recovery grants in the first three weeks after the storm through Centrelink. Financial help was also available in the form of concessional loans for cyclone hit farmers up to $650,000. There was one recorded death.</t>
  </si>
  <si>
    <t>Whitton Tornado</t>
  </si>
  <si>
    <t>A tornado struck the town destroying a carport, damaging houses and trees. This insured loss estimate is based on market submissions to ICA from greater than 50% of market, modeled to estimate the industry loss estimate.</t>
  </si>
  <si>
    <t>CAT112</t>
  </si>
  <si>
    <t>Brisbane Flooding</t>
  </si>
  <si>
    <t>Riverine flooding from the Brisbane and Bremmer rivers impacting on the Brisbane LGA. Approximatley 5,500 residential properties were innundated, along with commercial and industrial parks.</t>
  </si>
  <si>
    <t>CAT104</t>
  </si>
  <si>
    <t>Cyclone TASHA</t>
  </si>
  <si>
    <t>Flooding associated with Ex-Cyclone Tasha caused extensive riverine flooding throughout central, southern and south western QLD</t>
  </si>
  <si>
    <t>Flooding Gascoyne River</t>
  </si>
  <si>
    <t>As a result of Tropical Low O3U, the Gascoyne River catchment received heavy precipitation from 16 to 19 December and triggered one of the worst floods along the Gascoyne River in history. The rain also affected other river basins in the area, such as Wooramel, Murchison, Lyndon-Minilya, and Ashburton rivers. For the period from 16 to 20 December some stations reported up to 300 mm cumulated precipitation which is equivalent to the normal annual rainfall amount. The highest 24 hours rainfall was reported at Carnarvon Airport on 17 December. During that day 207.8 mm fell which set an all-time record since recording began in 1883 with the previous record 119.4 mm set on 24 March 1923. Extension crop losses occured, atypical flood damage to property and at least 2000 head of cattle were lost in the flood. This event was not declared as a catastrophe for insurance purposes. This insured loss estimate is based on market submissions to ICA from greater than 50% of market, modeled to estimate the industry loss estimate.</t>
  </si>
  <si>
    <t>Cyclone ABELE</t>
  </si>
  <si>
    <t>Indian Ocean Category 2, No Landfall, No damage related to this event.</t>
  </si>
  <si>
    <t>CAT102</t>
  </si>
  <si>
    <t>Melbourne Storm</t>
  </si>
  <si>
    <t>On 6 March 2010, thunderstorms occurred in the west of Victoria, intensifying as they moved eastward towards the Shepparton region. The same day, severe thunderstorms also developed into the north-west of metropolitan Melbourne, bringing isolated severe wind gusts.&lt;br /&gt; Flash flooding was widespread across the city and hailstones measuring 2 - 10 cm caused damage to homes and major buildings including the Arts Centre, Etihad Stadium and Southern Cross Station.&lt;br /&gt; Shepparton experienced localised flooding, hail and wind damage prior to the storm moving south. Power outages occurred to 100,000 homes in Melbourne and 45,000 homes in the Shepparton region.&lt;br /&gt; The severe thunderstorms resulted in more than 7500 calls to the Victorian State Emergency Service, prompting crews from New South Wales, South Australia, Western Australia and Tasmania to help in the clean up.</t>
  </si>
  <si>
    <t>Cyclone SEAN</t>
  </si>
  <si>
    <t>Kalgoorlie Boulder 5.0 Earthquake</t>
  </si>
  <si>
    <t>Felt up to 200km away from the epicentre, this earthquake caused major damage to the historic buildings in Kalgoorlie-Boulder and injured two people. The strongest quake in the goldfields region for 50 years, it shut down the local mines temporarily, including the Super Pit, the largest open cut mine in Australia.&lt;br /&gt; Some scientists suggest the earthquake may have actually been a 'rock-burst', induced by deep mining and not a natural quake at all. Not declared a catastrophe for insurance purposes.</t>
  </si>
  <si>
    <t>Cyclone PAUL</t>
  </si>
  <si>
    <t>Gulf of Carpentaria, Category 1, No significant damage reported.</t>
  </si>
  <si>
    <t>CAT103</t>
  </si>
  <si>
    <t>Perth Storm</t>
  </si>
  <si>
    <t>Severe thunderstorms occurred on the afternoon and evening of Monday 22 March 2010 in the central west, lower west, and adjacent parts of the south-west great southern and central wheat belt districts of Western Australia. Severe storms moved through Perth between 3.30 pm and 6 pm with large hail at record levels, heavy rain and severe winds that resulted in considerable damage.&lt;br /&gt; The storm was responsible for record numbers of power outages more than 150,000 properties were without power at the peak, 300 hazard incidents and affected flight, train and bus services. The number of requests for assistance from FESA and SES totalled more than 3000, the most significant number since the May 1994 wind storms. Approximately 15 schools in the northern suburbs were closed the following day due to damage, while many hospitals were also damaged.&lt;br /&gt; Large hail occurred in a strip from the northern coastal suburbs to south Perth. For many suburbs, particularly from Osborne Park to Crawley, hail from 4-6 cm was large enough to badly damage cars, break car windscreens and windows of houses. Hail blocked gutters and drains worsening the impacts of flooding. Many properties were inundated with water including the University of Western Australia's library. A landslip at Kings Park caused the evacuation of several apartment towers as mud inundated lower levels threatening their stability.</t>
  </si>
  <si>
    <t>Cyclone ULUI</t>
  </si>
  <si>
    <t>Cyclone Ului became category 3 Severe Tropical Cyclone Ului on 20 March, and retained this strength until landfall near Airlie Beach, Queensland on the fourth anniversary of Cyclone Larry's landfall on Queensland. Significant damage was not reported from this event, beyond wind driven water pentetration and localised flooding. This event was not declared as a catastrophe for insurance purposes. This insured loss estimate is based on market submissions to ICA from greater than 50% of market, modeled to estimate the industry loss estimate.</t>
  </si>
  <si>
    <t>CAT101</t>
  </si>
  <si>
    <t>West QLD flooding</t>
  </si>
  <si>
    <t>In the last week of February through to the first week of March 2010, Queensland, Central Australia and Northern New South Wales experienced unprecedented rainfall and serious flooding in several regions. Queensland recorded the highest state wide average rainfall on 2 March, with 31.74 mm.&lt;br /&gt; As a result the heavy deluge brought about widespread flooding to numerous rivers including Paroo, Moonie, Balonne, Dawson, Theodore, Moura, Maranoa, Warrego, Diamantina, Bulloo, Condamine, Weir, Mary, Burnett, and Comet. This had devastating impact on infrastructure including roads, railways and bridges, as well as agriculture and horticulture industries including farms, crops and livestock.</t>
  </si>
  <si>
    <t>Cyclone OLGA</t>
  </si>
  <si>
    <t>A category 2 storm in the Coral Sea that was downgraded to a persistent tropical low at landfall. No significant damage was reported from this event apart from riverine flooding in some North Queensland catchments. This event was not declared as a catastrophe for insurance purposes. This insured loss estimate is based on market submissions to ICA from greater than 50% of market, modeled to estimate the industry loss estimate.</t>
  </si>
  <si>
    <t>Cyclone ROBYN</t>
  </si>
  <si>
    <t>Indian Ocean Category 1, No Landfall, No damage related to this event.</t>
  </si>
  <si>
    <t>Cyclone NEVILLE</t>
  </si>
  <si>
    <t>A short lived Category 1 storm in the Coral Sea that was downgraded severl hours later to a tropical low. This event was not declared as a catastrophe for insurance purposes. This insured loss estimate is based on market submissions to ICA from greater than 50% of market, modeled to estimate the industry loss estimate.</t>
  </si>
  <si>
    <t>Cyclone MAGDA</t>
  </si>
  <si>
    <t>Magda made landfall near Kuri Bay late on 21 January as a category three cyclone. This event was not declared as a catastrophe for insurance purposes. This insured loss estimate is based on market submissions to ICA from greater than 50% of market, modeled to estimate the industry loss estimate.</t>
  </si>
  <si>
    <t>CAT096</t>
  </si>
  <si>
    <t>Toodyay Bushfires</t>
  </si>
  <si>
    <t>A major bushfire, blamed on collapsed power lines, broke out at about noon on 29 December 2009 after outdoor temperature had reached 45.4 �C and the "catastrophic" fire risk rating had been used for the first time in the state. Areas to the south, south-west and east of Toodyay were affected, with more than 3,000 hectares (7,410 acres) of forest burnt and 38 homes lost.</t>
  </si>
  <si>
    <t>CAT091</t>
  </si>
  <si>
    <t>Floods</t>
  </si>
  <si>
    <t>Flooding Ex-Cyclone Ellie</t>
  </si>
  <si>
    <t>Cyclone LAURENCE</t>
  </si>
  <si>
    <t>A category 5 storm that impacted various parts of northern WA. There were reports of livestock deaths, flash flooding and damage to several homes caused by the cyclone, however, no loss of life was reported. On 22 December, Laurence was downgraded to a category 2 cyclone and then further downgraded to a category 1 cyclone later that day. On 23 December, Laurence was downgraded to a tropical low, as it continued to travel south. This event was not declared as a catastrophe for insurance purposes. This insured loss estimate is based on market submissions to ICA from greater than 50% of market, modeled to estimate the industry loss estimate.</t>
  </si>
  <si>
    <t>CAT093</t>
  </si>
  <si>
    <t>Black Saturday Bushfire</t>
  </si>
  <si>
    <t>The Black Saturday fires started on 7 February 2009. Approximately 400 fires were recorded across Victoria affecting 78 communities. A total of 173 people died in the fires and 2029 houses were lost. The most significant fire was the Kinglake Fire Complex, named following the merge of the Kilmore East and Murrindindi fires on 8 February. This forest crown fire swept through state forest and national parks with flames more than 30 metres high. The extreme temperatures and wind created convection clouds above the flames that further fuelled the fire and propelled embers far beyond the fire front. Other major fires were at Bunyip, Horsham, Churchill, Redesdale, Narre Warren, Upper Ferntree Gully, Bendigo and Beechworth. People living in these communities were severely affected by the fires, experiencing extensive loss of life and property damage. A total of 2,029 residential properties were lost. A Royal Commission ran for most of 2010 to determine the causes and to set in place recommendations to help prevent future fires.</t>
  </si>
  <si>
    <t>Cyclone HAMISH</t>
  </si>
  <si>
    <t>A Category 5 Coral Sea event with no Australian landfall, passing close to the QLD coast impacting areas around Mackay. This event was not declared as a catastrophe for insurance purposes. This insured loss estimate is based on market submissions to ICA from greater than 50% of market, modeled to estimate the industry loss estimate.</t>
  </si>
  <si>
    <t>CAT095</t>
  </si>
  <si>
    <t>On 20 May 2009, an east coast low formed off the south-east Queensland coast. In combination with a strong high pressure system in the southern Tasman Sea, gale to storm force east to south-east winds affected the northern New South Wales coast. Winds of up to 130 km/h were recorded at Byron Bay. Consequently, heavy rain occurred over a large part of the north-east region during the period 19 - 23 May, with additional heavy falls on 20 � 21 May. This was the third major flood to occur in the Mid North Coast this year, compounding damage previously caused during the February and April floods.&lt;br /&gt; As a result, 240 schools were closed across the region, the Tweed area was affected by a lightning strike that disabled powerlines to the north and south of the region (12,000 homes and businesses), and the Macleay River levee at Kempsey broke its banks inundating the township . Moreover,, 16,000 people on the far north coast were without power overnight and up to 35,000 people were isolated by floodwaters... One fatality occurred when a person attempted to cross a flooded creek in Coffs Harbor.</t>
  </si>
  <si>
    <t>Cyclone KIRRILY</t>
  </si>
  <si>
    <t>An Arafura Sea event with no significant Australian landfall</t>
  </si>
  <si>
    <t>CAT094</t>
  </si>
  <si>
    <t>NSW Coastal Flooding</t>
  </si>
  <si>
    <t>During the period 31 March ��� 1 April 2009, Coffs Harbour and surrounding regions experienced heavy rainfall associated with severe storms.  The highest falls were recorded at; Red Hill 445 mm, Girralong 730 mm and Wooli 129 mm. The heights of the River systems increased significantly, with; Coffs Creek peaking at 5.14 metres, Bellinger River at 8.6 metres, and the Nambucca River at 10.4 metres.&lt;br /&gt;&lt;br /&gt;The effects of the flood were compounded by the heavy rainfall that occurred in February 2009. Consequently, the damage was extensive and affected critical infrastructure, businesses, local industry, property and, crops, while landslips also occurred in some areas. All major roads were closed in Coffs Harbour and immediately surrounding areas, which cut off access to several towns.&lt;br /&gt;&lt;br /&gt;There were 760 requests for help from the State Emergency Services (SES).  The response and recovery was assisted by; New South Wales Fire Brigades, Rural Fire Service, Ambulance Service, Police Force and local councils. Over 100 people were rescued, 800 people evacuated and were accommodated overnight in emergency centres and students at three schools stayed overnight.&lt;br /&gt;&lt;br /&gt;Several meteorological factors were reported as contributing to the event: a moist, convergent low-level airflow onto the hills inland from Coffs Harbour, a strongly backing vertical wind profile, and a mid-tropospheric trough to the west, which contributed to the upmotion and reduced static stability in the region.&lt;br /&gt;&lt;br /&gt;The Minister for Emergency Services declared Coffs Harbour, Nambucca and Bellingen local government areas, a natural disaster zone.&lt;br /&gt;&lt;br /&gt;The Insurance Council of Australia estimated the 2009 damage at $37 million with, the 2012 estimated normalised cost of $40 million.</t>
  </si>
  <si>
    <t>Cyclone JASPER</t>
  </si>
  <si>
    <t>A Coral Sea event with no significant Australian landfall.</t>
  </si>
  <si>
    <t>Cyclone FREDDY</t>
  </si>
  <si>
    <t>An Indian Ocean event with no significant Australian landfall.</t>
  </si>
  <si>
    <t>Cyclone ILSA</t>
  </si>
  <si>
    <t>Cyclone GABRIELLE</t>
  </si>
  <si>
    <t>Cyclone ELLIE</t>
  </si>
  <si>
    <t>A Coral Sea storm event with limited immediate impact on Queensland, however the residual tropical low was persistent in North Queensland giving rise to widespread flooding. See CAT091 ICA Ref 200905.</t>
  </si>
  <si>
    <t>Cyclone DOMINIC</t>
  </si>
  <si>
    <t>Cyclone NICHOLAS</t>
  </si>
  <si>
    <t>An Indian Ocean storm. Nicholas squirmed around Western Australia before finally making landfall north of Carnarvon on 20 February. Once inland, TCWC Perth discontinued advisories. The cyclone caused gales over the North West cape in Western Australia, and the town of Exmouth was on high alert.</t>
  </si>
  <si>
    <t>Cyclone Anika</t>
  </si>
  <si>
    <t>Indian Ocean Category 2 storm, no Australian landfall. Passed close to Cocos Islands.</t>
  </si>
  <si>
    <t>CAT086</t>
  </si>
  <si>
    <t>Queensland Storms (CAT086)</t>
  </si>
  <si>
    <t>Between 16 and 22 November 2008, heavy rains and subsequent flooding affected the Brisbane region and surrounding areas.  The system affected multiple towns including Ipswich, Lockyer Valley, Bundamba, Tallagalla, Forest Hill and Ebbw Vale. he Insurance Council of Australia estimated the 2008 damage at $309 million, with the 2011 estimated normalised cost of $355 million.</t>
  </si>
  <si>
    <t>CAT083</t>
  </si>
  <si>
    <t xml:space="preserve">Mackay Flood </t>
  </si>
  <si>
    <t>During the period 10 - 18 February 2008, a number of severe weather fronts permeated numerous areas including the western, far north, central and south-east regions of Queensland. Towns seriously affected by the weather included Townsville, Bundaberg, Mackay, Rockhampton, Airlie Beach, Proserpine, Cooktown, Cairns and Ingham. Heavy rainfall and subsequent flooding resulted in widespread damage across the state of Queensland. There was notable damage to state infrastructure as well as other damage relating to buildings and houses. At Mackay 4000 houses were inundated from flood water and some stations reported 600mm of rain in 6 hours.  Agriculture and horticulture based industries also sustained heavy losses.</t>
  </si>
  <si>
    <t>Tornado Southern Perth</t>
  </si>
  <si>
    <t>This event was not declared as a catastrophe event for insurance purposes. The ICA estimate of insured loss for this event is $12.8 million. Confirmed by the Bureau of Meteorology, the tornado swept through the southern suburbs of Perth just after 7.30am and damaged more than 130 homes. Residents from an Aged Care facility in Cooloongup were evacuated as the roof of an activity room was blown off and the was without power or water for some time.</t>
  </si>
  <si>
    <t>Cyclone ROSIE</t>
  </si>
  <si>
    <t>Cyclone DURGA</t>
  </si>
  <si>
    <t>Cyclone PANCHO</t>
  </si>
  <si>
    <t>CAT082</t>
  </si>
  <si>
    <t>Northern Rivers Flood</t>
  </si>
  <si>
    <t>Rainfall in excess of 200 mm on the night of 3 January resulted in flooding on the NSW north coast, including Kyogle and near Mullumbimby. The State Emergency Service (SES) received more than 80 requests for assistance. After flood levels rose significantly at nearby Wiangaree, residents from both Kyogle and South Murwillumbah were evacuated. In Kyogle, the SES evacuated 30 people from a caravan park and responded to two landslide incidents. A caravan park was evacuated in Lismore as local roads were flooded. The heavy rainfall resulted in flood warnings for a number of catchments including the Tweed, Richmond, Wilsons, Bellinger, Orara and Clarence Rivers.</t>
  </si>
  <si>
    <t>Cyclone OPHELIA</t>
  </si>
  <si>
    <t>CAT084</t>
  </si>
  <si>
    <t>Windstorm</t>
  </si>
  <si>
    <t>SA, TAS, VIC</t>
  </si>
  <si>
    <t>Tasmania: A deep low pressure system passed close to Tasmania bringing destructive winds from late 2nd April until early the next day with individual wind gusts well over 100 km per hour recorded at several locations. The Tasmanian State Emergency Service reported that 65,000 homes lost power for less than one day, and 1000 of these for longer periods. Many buildings lost their roofs. The pressure at Maatsuyker Island dipped to 966.2 hPa on 3 April the second lowest mean sea level pressure ever reported in Tasmania. Strong and gusty winds on April 2 caused a dust storm in the southern Midlands. The estimated damage bill was around two million dollars.</t>
  </si>
  <si>
    <t>CAT081</t>
  </si>
  <si>
    <t xml:space="preserve">South West Queensland Floods </t>
  </si>
  <si>
    <t>During January 2008 atropical low caused state-wide monsoonal rainfall that resulted in widespread flooding throughout Queensland. The Minister for Emergency Services declared 55 local Government areas impacted by the flooding eligible for assistance under the Natural Disaster Relief and Recovery Arrangements (NDRRA). State Emergency Service volunteers responded to more than 1000 calls for assistance as a result of the flooding.&lt;br /&gt; The January floods of 2008 caused extensive damage over Queensland. Infrastructure including roads and railways were badly disrupted. Numerous houses were inundated by flood waters and a number of people were evacuated in the Emerald region.</t>
  </si>
  <si>
    <t>Boorabbin Bushfire</t>
  </si>
  <si>
    <t>At approximately 3 pm on 28 December 2007, a fire began on the north side of the Great Eastern Highway, 80 km west of Coolgardie. It was a hot, dry and windy day, with Southern Cross and Kalgoorlie registering maximum temperatures of 37.4 �C and 41.7 �C, creating extreme fire weather conditions. The fire spread rapidly in a northerly direction in the Boorabbin National Park. On 30 December 2007, a strong northerly wind change caused breakaways from the containment lines and the fire crossed the Great Eastern Highway from north to south. Roadblocks were established; however several escorted convoys of vehicles were permitted to travel through the fire area. A convoy of vehicles from Coolgardie arriving at the eastern side of the fire, without an escort, drove into the fire area. Several trucks were engulfed in flames, resulting in three deaths. The highway remained closed until containment lines were completed and a fall-back strategy was implemented on 9 January 2008. The final size of the fire was 39,630 ha. An inquiry into the deaths found three dominating causes - the expectations of fire behaviour in shrubland fuels at night; the procedures for managing road blocks; and the strategic</t>
  </si>
  <si>
    <t>Tornado Dunoon</t>
  </si>
  <si>
    <t>This event was not declared a catastrophe for insurance purposes. The ICA estimate of insured loss is $8.9 million. Described by observers at the time as a multi vortex tornado near the town of Lismore. The tornado blew out the walls of a church, tore the roofs off about 20 residences, and a piece of debris hit a power sub-station that exploded, causing 3000 homes to be without power.</t>
  </si>
  <si>
    <t>CAT076</t>
  </si>
  <si>
    <t>Blacktown Hailstorm</t>
  </si>
  <si>
    <t>On 9 December 2007 in the north-west suburbs of Sydney a severe thunderstorm with strong winds and hail caused widespread damage from Blacktown to Wahroonga. 0.12% of claims were disputed by policyholders and the bulk of repair work was completed in 36 weeks despite inclement weather preventing roof repairs for long periods as well as an acute shortage of tiles. 49,200 claims were lodged for this event at a value of $415.9 Million.</t>
  </si>
  <si>
    <t>CAT074</t>
  </si>
  <si>
    <t>Gippsland Flooding</t>
  </si>
  <si>
    <t>In late June 2007, the Gippsland area received record rainfall associated with an intense low pressure system. The substantial rain event followed the Great Divide Bushfires, when 1.2 million hectares of public and private land were burnt and large areas of soil were left exposed.&lt;br /&gt; The storm in June 2007 resulted in major flooding and widespread damage. Seven rivers burst their banks causing millions of dollars of damage to homes, businesses and farms, as well as a significant loss of public and private assets. The rapidly rising floodwaters forced dozens of rescues and evacuations. One person died as a result of the flood waters. During 48 hours of torrential rain more than 1000 emergency service staff worked to save homes and shops in towns throughout Gippsland. Relief centres were set up at Bairnsdale, Lakes Entrance, Paynesville, Sale, Lucknow and Loch Sport and housed up to 360 evacuees. Volunteers also provided medical aid and catering with other organisations such as the Lions Club.&lt;br /&gt; The State Government established a Flood Recovery Ministerial Taskforce, which assessed community need and planned the recovery program. The Taskforce announced a $60 million Flood Recovery Initiative covering among other things the cost of work on some 400 roads, bridges and 80 walking tracks spanning hundreds of km and clearing debris from the regions� water supplies, catchments and recreation areas.</t>
  </si>
  <si>
    <t>CAT073</t>
  </si>
  <si>
    <t>June 2007, there were 5 East Coast Lows (ECL) off the coast of New South Wales. The first and most severe occurred over Friday 8 and Saturday 9 June. Heavy rain, strong winds and large ocean swells resulted in widespread damage to coastal regions of the Hunter, Central Coast and Sydney Metropolitan areas. The Queen�۪s birthday weekend ECL developed in a pre-existing trough of low pressure over the northern Tasman Sea. This trough was directing a humid north-east to south-east air stream across north-east New South Wales and there was a weak low analysed just off the coast near Coffs Harbour on Thursday morning. The low moved south along the NSW coast, before moving out into the Tasman Sea on 10 June 2007.</t>
  </si>
  <si>
    <t>CAT075</t>
  </si>
  <si>
    <t>Lismore Hailstorm</t>
  </si>
  <si>
    <t>On 8 October 2007 a super-cell thunderstorm with large hailstones the size of tennis balls hit Lismore at 1.50 pm causing chaos in the central business district. There was extensive damage to central Lismore as a result of the large hail and strong winds. South Lismore was hit again on 9 October by hail 6 cm in diameter and strong winds estimated at 100 km per hour, which caused widespread damage. Approximately 20 mm rain fell in 10 minutes. Seventeen people were injured by hail or flying glass from smashed windows. Homes and motor vehicles were damaged, trees were uprooted by flash flooding and there were many power outages. Buildings were damaged including City Hall, the police station, ambulance station, hospital and other council buildings as well as small businesses.There were approximately 300 calls for assistance received by the SES.</t>
  </si>
  <si>
    <t>Tornado Moana</t>
  </si>
  <si>
    <t>This event was not declared as a catastrophe for insurance purposes. The ICA estimate of insured loss for this event is $500,000. Witness reports at the time indicated that several (&amp;lt;5) houses suffered significant roof damage.</t>
  </si>
  <si>
    <t>CAT072</t>
  </si>
  <si>
    <t>Cyclone George</t>
  </si>
  <si>
    <t xml:space="preserve">Tropical Cyclone George formed on 3 March 2007 in the Joseph Bonaparte Gulf. By the time it crossed the coast, 50 km north-east of Port Hedland on 8 March, it had intensified from a Category 3 to a Category 5 tropical cyclone. Winds generated by Tropical Cyclone George reached 154 km per hour at Port Hedland before the equipment failed. Temporary accommodation at a railway camp was severely damaged with some units breaking into pieces, causing greater damage. Of the 230 workers seeking shelter at the camp, which was 120 km south of Port Hedland, three died and 22 were injured. Damage was also reported at 3 mining camps, where 1000 people were cut off from rescuers by 275 km per hour winds. An emergency situation was declared under the Emergency Management Act on 9 March to assist areas impacted by TC George, including the local government districts of Port Hedland, Roebourne and Ashburton. Gas and oil production facilities in the region were closed for up to seven days as a result of the cyclone. </t>
  </si>
  <si>
    <t>Tornado Kakadu</t>
  </si>
  <si>
    <t>This event was not declared a catastrophe for insurance purposes. The ICA insured loss estimate for this event was $500,000. Severe damage was observed in Kakadu National Park, at the Mary River Ranger Station. Two caravans were destroyed, and many eucalyptus and ironwood trees of considerable size were uprooted. The Bureau of Meteorology estimated the wind speeds to be between 230���270 km/h.</t>
  </si>
  <si>
    <t>Kangaroo Island Bushfire</t>
  </si>
  <si>
    <t>In December 2007, dry lightning ignited numerous bush fires on Kangaroo Island. Four of the fires continued to burn for two weeks, consuming over 20% of the islands' vegetation. The unique environment of Kangaroo Island is strongly influenced by the surrounding cold ocean waters, and the local meteorology, topography and vegetation were factors that influenced the evolution of the bushfires. This case study investigates the fire weather and fire behaviour by examination of meteorological observations, archived high-resolution numerical weather prediction models and documented and anecdotal observations of fire behaviour.</t>
  </si>
  <si>
    <t>CAT071</t>
  </si>
  <si>
    <t>Wagga Severe Storms</t>
  </si>
  <si>
    <t>Wind and wind driven water pentration to a significant number of properties across the Wagga and Nyngan regions.Includes original declaration for CAT072.</t>
  </si>
  <si>
    <t>CAT065</t>
  </si>
  <si>
    <t>Hunter Valley Hailstorm</t>
  </si>
  <si>
    <t>On 31 October 2006 at Hexham in the Hunter Valley, a thunderstorm produced hail 4 cm in diameter. The hail damaged up to 10,000 motor vehicles and stripped leaves off trees.&lt;br /&gt; At Wallsend a thunderstorm produced 4 cm hail, at Kahibah strong winds and 2 cm hail was reported and at New Lambton hail 3-4 cm in diameter was reported. The SES received more than 257 calls for assistance in the Newcastle city area.</t>
  </si>
  <si>
    <t>CAT064</t>
  </si>
  <si>
    <t>Tornado Leschenault</t>
  </si>
  <si>
    <t>CAT064 was declared by the ICA after a tornado struck suburbs of Bunbury in WA causing damage to 60 homes. This events saw the lodgement of 1,283 claims for damage with the insured loss being reported as $5.2 million.</t>
  </si>
  <si>
    <t>Cyclone Clare</t>
  </si>
  <si>
    <t xml:space="preserve"> On 9 January cyclone Clare, a category 3 cyclone made landfall near Karratha then Dampier the following day. Although there were winds of 131 km/h and gusts of 142 km/h, towns suffered only minor structural damage, however extensive flooding in the towns of Walkaway and Lake Grace occured days after the event. No deaths were reported. </t>
  </si>
  <si>
    <t>Cyclone Hubert</t>
  </si>
  <si>
    <t xml:space="preserve">Prior to landfall, Hubert weakened rapidly in an unfavourable atmospheric environment, and the surface circulation was poorly defined. Eventually, Hubert was downgraded to a tropical low with maximum sustained winds to 33 knots as it crossed the coast during the night of 7 April </t>
  </si>
  <si>
    <t>Tornado La Perouse</t>
  </si>
  <si>
    <t>This event was not declared as a catastrophe for insurance purposes. The ICA estimates an insured loss of $2 million. A super cellular waterspout/tornado struck the Sydney suburb of La Perouse. It caused damage to several buildings, and brought down powerlines.</t>
  </si>
  <si>
    <t>Cyclone Monica</t>
  </si>
  <si>
    <t>QLD - NT</t>
  </si>
  <si>
    <t>The final and most intense storm of the season, Monica originated from an area of low pressure off the coast of Papua New Guinea on 16 April.Traveling towards the west, the storm intensified into a severe tropical cyclone before making landfall in Far North Queensland, near the Lockhart River, on 19 April. After moving over land, convection associated with the storm quickly became disorganized.</t>
  </si>
  <si>
    <t>Cyclone Glenda</t>
  </si>
  <si>
    <t>Aided by favourable environmental conditions, Glenda rapidly intensified to reach Category 5 status on the Australian cyclone scale, and with a peak intensity of 910 mbar it was among the strongest cyclones on record within the Australia region. On 30 March, it moved ashore near Onslow as a Category 3 cyclone, and the next day it degenerated into a remnant tropical low over land. The precursor disturbance produced heavy rainfall in the Kimberley region of Western Australia, causing record flooding and some road damage. Minor damage was reported at the final landfall of Glenda. Due to the sparse population and preparations made, the cyclone was not responsible for any deaths or injuries.</t>
  </si>
  <si>
    <t>Cyclone Wati</t>
  </si>
  <si>
    <t>Coral Sea event with no Australian landfall</t>
  </si>
  <si>
    <t>Cyclone Floyd</t>
  </si>
  <si>
    <t>Timor Sea event with no Australian landfall.</t>
  </si>
  <si>
    <t>CAT063</t>
  </si>
  <si>
    <t>Cyclone Larry</t>
  </si>
  <si>
    <t>Severe tropical Cyclone Larry crossed the tropical north Queensland coast near Innisfail during the morning of 20 March 2006. Between Babinda and Tully, damage to infrastructure and crops was extensive, with the total estimated loss upwards of half a billion dollars. In north-west Queensland, heavy rainfall from the cyclone caused several townships to be isolated for a number of days and, as a result, food drops were required and emergency supplies had to be delivered by helicopter. The banana industry in the region was almost wiped out, losing about 200,000 tonnes of fruit, worth about $300 million, representing approximately 80 percent of Australia's banana crop. The storm also destroyed at least $15 million worth of avocados. The Insurance Council of Australia estimated the 2006 damage at $540 million, with the 2011 estimated normalised cost of $609 million.</t>
  </si>
  <si>
    <t>Cyclone Emma</t>
  </si>
  <si>
    <t xml:space="preserve">Cyclone Emma originated near the coastline of Pilbara, Western Australia, and was identified as a category 1 cyclone  when she made landfall. Winds reached 75 km/h at their peak and caused flooding in parts of Western Australia. In Karratha six people needed to be resuced after their cars were stranded in flood waters and the Murchison River swelled to 16 km in width. Farmland was inundated by the overflow of the river resulting in agricultural losses. No fatalities resported. </t>
  </si>
  <si>
    <t xml:space="preserve">Cyclone Kate formed near the tip of Cape York Peninsular on February 22nd. Kate bought with her strong winds of 125 km/h, and rough seas. Although cyclone kate did not make Australian landfall, large swells caused six surfers a range of injuries as they waded into turbulant waters. </t>
  </si>
  <si>
    <t>Cyclone Jim</t>
  </si>
  <si>
    <t xml:space="preserve">On January 28 a low preassure developed near the coast of Queensland, formed into the category 3 cyclone Jim causing heavy rainfall over the coastal regions of Queensland. Winds reached 120 km/h which intensified to 150 km/h as it bruhed New Caledonia. Did not make Australian landfall. </t>
  </si>
  <si>
    <t>CAT061</t>
  </si>
  <si>
    <t>In late January 2006 a large bushfire destroyed 15,000 hectares north eastern part of Victoria. An adault and child were found dead in a burnt out vehicle near the town of Moysten. A Rural firefighter was also killed when heis fire truck rolled over whilst fighting the Highlands fire near Yea. Approx. 12 homes were destroyed. Started by a lightning strike in January 2006 near The Grampians in Australia. The fire began late on 19 January 2006. By the time it was extinguished it had burned for approximately two weeks and covered approximately 130,000 hectares of land. The fire spread rapidly in a southerly direction towards Dunkeld, south of Grampians National Park. The fire front reached the outskirts of Willaura (south-west of Ararat), before a strong but dry wind change took the fire back in the opposite direction. Winds of up to 120 km/h sent the fire northward extremely quickly, impacting a number of small communities along the eastern side of The Grampians, including Mafeking, Moyston, Barton, Jallukar and Pomonal. A man and his son died between Moyston and Pomonal when they were caught up in the fire. The fire was eventually controlled approximately two weeks later, having burned nearly 47% of the Grampians National Park, as well as a significant amount of private property, a total of 184,000 hectares.  Approximately 25 homes were destroyed, mostly to the west of Moyston and around Pomonal. Over 50 sheds and outbuildings, 1500 kilometres of fencing, as well as 62,000 head of sheep and 500 head of cattle were lost to the blaze</t>
  </si>
  <si>
    <t>Cyclone Daryl</t>
  </si>
  <si>
    <t xml:space="preserve">Cyclone Daryl formed in Kuri Bay, parallell to the Western Australian coast. No Australian Landfall.  </t>
  </si>
  <si>
    <t>CAT058</t>
  </si>
  <si>
    <t>Hail</t>
  </si>
  <si>
    <t>On 12 October 2005, a severe thunderstorm caused a hailstorm in the Gold and Sunshine Coasts. In some regions of Queensland hailstones of up to 7 cm in diameter were reported. The major suburbs and towns affected include Helensvale, Oxenford, Coomera, Mt Nathan, Gaven, Pacific Pines, Arundel, Coombabah, Toowoomba, Gatton, Laidley and Esk.&lt;br /&gt; State Emergency Service crews responded to more than 724 calls for help as the hailstorm damage spread to houses, buildings and cars. Approximately 2000 motor vehicles and 500 homes were damaged.</t>
  </si>
  <si>
    <t>CAT051</t>
  </si>
  <si>
    <t>Bushfire</t>
  </si>
  <si>
    <t>On 10 January 2005 a fire started near the town of Wangary in the Lower Eyre Peninsula and broke its containment lines the following day. As the next day progressed, South Australia faced two significant fires, Mount Osmond in the Adelaide Hills and the Lower Eyre Peninsula (outside Port Lincoln).&lt;br /&gt; A major incident was declared in the afternoon; heat from the fire was 1000�C with speeds up to 100 km per hour. The fire became known as Black Tuesday and it was not contained until the next day and finally extinguished 20 January 2005. This was the worst fire in South Australia since the 1983 Ash Wednesday fires.&lt;br /&gt; Nine people died in these fires and more than 110 people were injured. Approximately 82,000 ha were burnt. The worst affected areas were Wangary, North Shields, Wanilla, Pooindie, Louth Bay, White Flat, Koppio, Greenpatch and Warunda.  Essential services such as electricity, telecommunidations and water were destroyed.  &lt;br /&gt;In terms of personal property, 79 houses were destroyed, 26 homes extensively damaged, 139 vehicles destroyed, 324 sheds destroyed or damaged and 6300 km of fencing damaged. Livestock death totalled 46,500 which were mainly sheep. &lt;br /&gt;A class action with claims in excess of $60 million was launched by landholders against the CFS and the driver of the car which started the fire.&lt;br /&gt; In 2013 the South Australian Supreme Court approved a settlement under which insurers paid landholders a total of $8 million.</t>
  </si>
  <si>
    <t>Lake grace Hailstorm</t>
  </si>
  <si>
    <t>On 16 October 2005, a complex low pressure system moved through the Central Wheatbelt and the Great Southern. Severe thunderstorms associated with the system caused hail damage to crops in the Lake Grace area from approximately 2.30 to 4.30 pm. More than 200 farms were affected. The area covered was 150 km from north to south and 50 km west to east. In most places the hailstorm lasted for approximately one hour and hail measured between 1 cm and 3 cm in diameter. In some places the hail was up to 25 cm deep. Over 5000 hectares of crops were destroyed and another 5500 hectares had at least 30 to 40 per cent damage.</t>
  </si>
  <si>
    <t>Gawler River Flood</t>
  </si>
  <si>
    <t>On 8 November 2005, the Gawler River burst its banks and spilled out onto the Adelaide Plains, destroying millions of dollars worth of homes, crops, greenhouses and machinery. South Australia�s State Government estimated more than 1,500 hectares were flooded, creating a bill of approximately $40 million.&lt;br /&gt; More than 300 almond, grape, olive, herb, potato and onion growers were affected. Many of the growers who were long-term residents of the region, commented that they had never seen a flood this size before</t>
  </si>
  <si>
    <t>Cyclone KERRY</t>
  </si>
  <si>
    <t>Coral Sea cyclone event, no Australian landfall</t>
  </si>
  <si>
    <t>Cyclone WILLY</t>
  </si>
  <si>
    <t>Timor Sea cyclone event, no Australian landfall</t>
  </si>
  <si>
    <t>CAT056</t>
  </si>
  <si>
    <t>Flood, Storm</t>
  </si>
  <si>
    <t xml:space="preserve">In June, floods and storms associated with an upper trough system and an east coast low occurred across south-east Queensland and northern New South Wales, causing damage to cars and homes. Rainfall totals were generally four to five times above the average levels. The Gold Coast recorded a total of 368 mm in a 24 hour period. The highest total rainfall in the period was 595 mm recorded at Loder Creek Dam.&lt;br /&gt; Flood warnings were issued for major rivers from mid-north New South Wales to southern Queensland. In the northern New South Wales town of Lismore, the Wilson River peaked and as a precaution, approximately three thousand residents were asked to evacuate their homes. Two people died in south-east Queensland. </t>
  </si>
  <si>
    <t>CAT057</t>
  </si>
  <si>
    <t>Floods and storms occurred across south-east Queensland and northern New South Wales, causing damage to cars and homes. The Gold Coast recorded rain totals of 368 mm in a 24 hour period. The New South Wales Premier declared Lismore, Byron Bay, Tweed Heads and Ballina natural disaster zones. &lt;br /&gt;Flood warnings were issued for major rivers from mid-north New South Wales to southern Queensland. In the northern New South Wales town of Lismore the Wilson River peaked and as a precaution, approximately 3000 residents were asked to evacuate their homes.&lt;br /&gt; Thousands of people in northern New South Wales remained stranded by the flood waters days after the storms, and were reliant on food and medical drops by boat and helicopter.</t>
  </si>
  <si>
    <t>Cyclone SALLY</t>
  </si>
  <si>
    <t>Indian Ocean cyclone event, no Australian landfall</t>
  </si>
  <si>
    <t>CAT059</t>
  </si>
  <si>
    <t>Broken Hill Severe Storm</t>
  </si>
  <si>
    <t>A signifciant storm event in Broken Hill, described by some as a tornado, caused damage to over 100 residential properties.</t>
  </si>
  <si>
    <t>CAT055</t>
  </si>
  <si>
    <t>A hailstorm brought about by unusual weather conditions created widespread flooding and significant damage to the city of Brisbane. The cause of the extreme weather was a vast difference between the ground temperature and a below freezing stratosphere temperature, combined with damp air situated on the coast.&lt;br /&gt; Hail was reported as being 15 cm deep across roads in some areas. There was significant damage to buildings and cars. Over 200 lightning strikes were recorded and as a result Brisbane Airport was required to close for an hour until the storm subsided. Approximately 6500 properties lost power and the SES responded to 160 calls, caused by flooding waters, fallen power lines and trees.</t>
  </si>
  <si>
    <t>CAT054</t>
  </si>
  <si>
    <t>Storm</t>
  </si>
  <si>
    <t>On 16 May 2005, a strong cold front caused widespread damage to Perth suburbs and parts of the south-west. Several tornadoes occurred on the edge of the front with the serious damage to buildings and houses in the Bicton and Bunbury areas.&lt;br /&gt; The Fire and Emergency Services Authority (FESA) described it as the worst storm in ten years. The SES received over 800 calls for assistance. Five schools were damaged and at Bicton Primary School the music room was ripped from its foundation.&lt;br /&gt; In Bunbury the tornado caused substantial damage to buildings and residences. Heavy rain caused extensive flooding and traffic chaos with roads closed, including a main highway.  Some parts of the south-west recorded up to 80 mm of rain in 24 hours.&lt;br /&gt; More than 100,000 customers were left without power and the city was littered with downed power poles and live wires. Power was cut along the storm's path in areas such as Bicton, Fremantle, Canningvale, Kwinana and Armadale. A study undertaken after the event reported that many of the Perth localities that were damages were in exposed areas that have a higher wind hazard than other areas in Perth.</t>
  </si>
  <si>
    <t>Cyclone INGRID</t>
  </si>
  <si>
    <t>QLD NT WA</t>
  </si>
  <si>
    <t>Originally a low pressure system north of the Gulf of Carpentaria, Ingrid moved eastward and developed into a Tropical Cyclone in the Coral Sea on 6 March 2005. A strong pressure gradient rapidly developed within the system as it headed west resulting in a category rating of 5 by 8 March. The eye, with very destructive wind gusts up to 220 km/h within a 20 km radius, reached the far northern coast of the Australian state of Queensland between 6 am and 9 am on 10 March 2005 AEST, and hit the Cape York Peninsula. However, it was downgraded to a Category 2 storm as it crossed the peninsula north of the towns of Coen and Lockhart River. After passing the town of Weipa, Ingrid gained strength once again as it moved out across the Gulf of Carpentaria towards the Northern Territory. It struck the town of Nhulunbuy as a Category 5 storm. It crossed the Cobourg Peninsula in the early hours of 13 March, heading west. Ingrid struck the Tiwi Islands as a Category 4 storm, and moved west into the Timor Sea, being downgraded to a category 3 due to the passage over land. Winds were in excess of 200 km/h. On 15 March Ingrid approached the north coast of the Kimberley region of Western Australia as a Category 4 storm, and made landfall near Kalumburu shortly afterwards. It quickly weakened as it moved inland, and soon completely dissipated.The isolated communities along the coast of Northern Territory suffered considerable damage, and there was localised flooding in the coastal areas due to high tides. On Croker Island, 30 homes sustained damage, some of which lost their roofs, numerous trees were downed, power was cut to most residences, cars were completely destroyed and numerous roads were damaged.[9] Nearly all trees on the island were leveled by 290 km/h (180 mph) wind gusts. Schools were reportedly destroyed in addition to several homes. Much of the infrastructure of the Tiwi Islands was affected, some suffering consequential damage due to trees falling on buildings and vehicles. Damages on the islands amounted to A$5 million ($3.9 million USD).  Throughout the Northern Territory, an additional A$10 million ($6.4 million USD) in damages resulted from Ingrid. Darwin experienced high winds and heavy rain, but was only affected by the southern edge of the cyclone. Western Australia :The Great Northern Highway was closed between Kununurra and Halls Creek for a period of 36 hours due to flooding. A resort area, known as "Faraway Bay", northeast of Kalumburu was completely destroyed by the storm. Numerous boats were found 100 m (330 ft) inland after being washed away by the storm surge. Numerous homes lost power and water supply, some sustained major roof damage and severe flooding isolated a few communities. Large areas of forested area were completely destroyed by Ingrid.</t>
  </si>
  <si>
    <t>Cyclone VIVIENNE</t>
  </si>
  <si>
    <t>Cyclone HARVEY</t>
  </si>
  <si>
    <t>QLD NT</t>
  </si>
  <si>
    <t>The storm made landfall near the Queensland/Northern Territory border on 7 February as a Category 3 (Australian scale) system. Minor structural damage was reported along the Robinson River and Mornington Island was battered by high winds and heavy rain, however no casualties were reported.</t>
  </si>
  <si>
    <t>CAT042</t>
  </si>
  <si>
    <t>Severe Storms</t>
  </si>
  <si>
    <t>QLD WA NT</t>
  </si>
  <si>
    <t>In March 2004, tropical cyclones Grace, Monty, Nicky, Fay, Oscar and Evan affected several regions of Australia. Wide spread flooding occurred in Queensland, Western Australia and the Northern Territory. Severe thunderstorms with high rainfall totals, flash flooding and hail were reported in most states over the course of the month. Damage to property, infrastructure and power supplies occurred. A tropical low developed on 2 March and moved south-west bringing strong to gale force winds, large seas and heavy rain to south-east Queensland and northern New South Wales. Rainfall totals in several east coast locations was more than 200 mm in 24 hours. There were three fatalities associated with this event: one person drowned in Queensland and two people drowned in New South Wales. In Western Australia, Cyclone Monty weakened as it neared the northern coast but brought with it widespread rainfall over the Pilbara causing significant flooding. In the Northern Territory, heavy rainfall associated with ex-tropical cyclone Evan affected the Arnhem, Darwin-Daly, Katherine and northern Victoria river districts, resulting in flooding in many catchments throughout the Top End. Residents were evacuated from flooded homes and businesses on the outskirts of Katherine on 4 March.</t>
  </si>
  <si>
    <t>CAT053</t>
  </si>
  <si>
    <t>Singleton Hailstorm</t>
  </si>
  <si>
    <t>Severe hailstorm with strong winds and hail up to 8.5cm size at Singleton in the Hunter. Damage to scores of motor vehicles.</t>
  </si>
  <si>
    <t>Cyclone ADELINE</t>
  </si>
  <si>
    <t>Cyclone TIM</t>
  </si>
  <si>
    <t>CAT052</t>
  </si>
  <si>
    <t>Southerns States Severe Weather</t>
  </si>
  <si>
    <t>VIC, SA, NSW</t>
  </si>
  <si>
    <t>A widespread storm across the Southern Eastern States on 1�2 February 2005, killed three and injured 12</t>
  </si>
  <si>
    <t>Cyclone FAY</t>
  </si>
  <si>
    <t>A low pressure system formed in the Gulf of Carpentaria and moved westward into the Timor Sea; it was named Tropical Cyclone Fay on 16 March. Fay was 400 km north of Wyndham and 330 kilometres west northwest of Darwin. There were reports along the Kimberley Coast of gale force winds. On 21 March, Cyclone Fay intensified even further as the storm approached Scott Reef where significant damage occurred. Looping back towards the Kimberley coast, Fay - now a Category 3 system - approached to within 90 km of Broome on 25 March, before turning to the south-west. Broome experienced strong winds with gale-force gusts, some heavy rain and heavy seas but escaped serious damage. Fay then headed further away from the coast on the 25th before resuming a general southerly track on the 26th. Fay crossed the Pilbara coast between the pastoral stations of Pardoo and Wallal between 8 am and 9 am WST on 27 March as a Category 4 storm with estimated maximum wind gusts of around 235 km/h near the center. The cyclone weakened as it moved inland. Little wind damage was reported from the storm despite its intensity as it made landfall in a remote part of the WA coast and consequently only impacted sparsely populated pastoral and mining areas. As the system passed close to the Yarrie mine its translation speed reduced and some 200 workers were locked down for 8 hours in two squash courts as accommodation units were overturned, water tanks "shredded" and power lines cut. Fay appears to have weakened below cyclone strength on Sunday evening (28 March) between Nullagine and Telfer.[7] Cyclone Fay caused extensive flooding and considerable damage. Fortunately, there were no deaths.</t>
  </si>
  <si>
    <t>Cyclone FRITZ</t>
  </si>
  <si>
    <t>A tropical low developed on 10 February in the northern Coral Sea, within an active monsoon trough. The system developed rapidly and becoming Tropical Cyclone Fritz when it was northeast of Cooktown. Fritz moved rapidly to the west, and made landfall on the northern Queensland coast with winds of 75 km/h. The storm lost its tropical character as it crossed the Cape York Peninsula and entered the Gulf of Carpentaria on 11 February. The low reintensified over the favourable conditions in the Gulf, and reached its peak with 95 km/h winds near Mornington Island. Radar imagery showed evidence of an eye as the storm passed over the island on 12 February. It then crossed over the coast onto mainland Australian and degenerated overland. The remnant travelled over Northern Territory and Western Australia, before merging with a cold front to the south of Perth. Cyclone Fritz brought up to 309 mm of rain to the Cairns area. This led to a number of landslides, one of which caused severe property damage in Yorkeys Knob. There was flash flooding near Innisfail when 74 mm of rain fell in one hour. Fritz uprooted a number of trees on Mornington Island, but there was no other damage there. There were no casualties from the storm.</t>
  </si>
  <si>
    <t>CAT043</t>
  </si>
  <si>
    <t>SEQ Severe Storms</t>
  </si>
  <si>
    <t>Severe storms impacting Brisbane and the Gold Coast, lite property damage</t>
  </si>
  <si>
    <t>CAT044</t>
  </si>
  <si>
    <t>Casino Severe Weather</t>
  </si>
  <si>
    <t>Northern Rivers District severe weather with hail in excess of 8cm. Widespread damage to property and vehicles.</t>
  </si>
  <si>
    <t>Cyclone PHOEBE</t>
  </si>
  <si>
    <t>A tropical disturbance developed in the east of the region monitored by R�union on 30 August, from an active monsoon band that coincided with a burst in the Madden-Julian oscillation. The system moved southeast and entered the Perth Tropical Cyclone Warning Centre's area of responsibility on 1 September. The system was upgraded to Tropical Cyclone Phoebe early on 2 September when it was about 800 km west-northwest of the Cocos Islands. Phoebe quickly reached its peak strength that day, with winds of 85 km/h, as it continued to move to the southeast. The cyclone weakened as it moved over cooler water and dissipated about 550 km from the Cocos Islands. Phoebe posed no threat to any land.</t>
  </si>
  <si>
    <t>Cyclone NICKY</t>
  </si>
  <si>
    <t>Indian Ocean event, no Australian landfall</t>
  </si>
  <si>
    <t>Cyclone OSCAR</t>
  </si>
  <si>
    <t>Indian Ocean Severe Tropical Cyclone, No Australian Landfall</t>
  </si>
  <si>
    <t>Cyclone GRACE</t>
  </si>
  <si>
    <t>Grace is mostly remembered for its effects prior to reaching cyclone status rather than during its life as an officially named tropical cyclone. A multi-centred tropical low formed adjacent to the north Queensland tropical coast near Cooktown as early as 20 March within a very active monsoon trough that stretched across the northern Coral Sea and Cape York Peninsula toward New Caledonia, and initially had a subtropical appearance. The surface wind field of the system meandered to the east and then to the east-northeast over the following days, producing a very broad area of gales to its south through the Tasman Sea. The highest three-day rainfall amounts for Grace was 759 mm from Topaz, which received 372 mm in 24 hours. The strongest winds from the mainland were from Low Isle at 18/1311 UTC when gusts reached 50 knots (93 km/h). Cape Moreton at 21 March 2004 2230 UTC received gusts to 54 knots (100 km/h). Widespread flooding and damage to roads and property along the far north Queensland coast, mainly between Cooktown and Cairns. Winds and waves brought tide levels above the highest tides of the year and this was particularly evident at Cooktown. Floodwaters closed all major roads into Cairns. A large section of one lane of the Captain Cook Highway north of Cairns collapsed after a landslide consisting of nearly 20 metres of rock and boulders the size of cars destroyed the ocean-side road. The scenic coastal highway and link between Cairns and Port Douglas was closed for several days. Residents were evacuated from the Whitfield range area due to landslides. There were no casualties associated with Tropical Cyclone Grace. In New Caledonia, further strong winds, heavy rains and flooding were experienced. A massive oil slick threatened a popular tourist beach in New Caledonia. Officials in the French Pacific territory put up barriers around the island of Amedee, which was threatened by a toxic oil slick, estimated to cover an area of 20 square kilometres. They said the oil had come from a boat wrecked several decades ago on a coral reef off South Province.</t>
  </si>
  <si>
    <t>Cyclone EVAN</t>
  </si>
  <si>
    <t>Formed on 27 February and dissipated on 4 March. Crossed Groote Eylandt and the Northern Territory mainland, causing flooding.</t>
  </si>
  <si>
    <t>Cyclone MONTY</t>
  </si>
  <si>
    <t>Cyclone Monty was a small cyclone that formed off the Kimberley coast around 27 February 2004. Monty then strengthened into a Category 4 cyclone as it moved parallel with the Pilbara coast. The cyclone made landfall near Mardie Station as a Category 3 cyclone on 1 March. Monty damaged several boats and caused isolated flooding.</t>
  </si>
  <si>
    <t>Cyclone LINDA</t>
  </si>
  <si>
    <t>CAT041</t>
  </si>
  <si>
    <t>From 24 to 26 January 2004, a ridge of high pressure extended south of Tasmania over to New Zealand. This placed Brisbane in a hot humid north to north westerly air stream for the week. These conditions produced a succession of severe thunderstorms causing widespread damage in south-east Queensland, particularly in Brisbane, Ipswich and the Gold and Sunshine Coasts. Towns affected included Currumbin, Coolangatta, Fortitude Valley, Woolloongabba, Oxley, Coorparoo, Warrick, Ipswich, Bundamba, Bellbowrie, Calliope, Jimboomba, Beaudesert, Gatton, Nanango, Archerfield, Toowoomba, Kawana Waters, Caloundra, Morerton Bay, Maryborough and Rockhampton.&lt;br /&gt; The Amberley Royal Australian Air Force base recorded a wind gust of 111 km per hour and a sustained wind of 100 km per hour for a 10 minute period. Severe wind combined with large hailstorms caused widespread damage and houses were affected by fallen trees and debris. Furthermore, there was damage to infrastructure and 121,000 houses in the Brisbane area lost power.</t>
  </si>
  <si>
    <t>Cyclone DEBBIE</t>
  </si>
  <si>
    <t>Cyclone Debbie formed in the Arafura Sea, north Australian Coast making landfall on 20th December and crossing the Northern Territory coast  between Gooulburn and Maningrida. No significant damage occured, howerver communities of Warruwi and Maningrida suffered structural damage  such as lifted sheets of roofing iron, damage to power lines, causing interuptions to both power and water supply.Cyclone Debbie and heavy rainfall managed to knock down 30-40 percent of trees.</t>
  </si>
  <si>
    <t>CAT033</t>
  </si>
  <si>
    <t>TAS, VIC, NSW</t>
  </si>
  <si>
    <t>On 24 August 2003, a windstorm developed from an intense low pressure system over Tasmania and was felt along the eastern states from Victoria to New South Wales.Tasmanian police removed trees blown on to roads by the strong winds on the Murchison Highway in Roseberry on the west coast, and a tree was moved off the Tasman Highway in Buckland on the east coast . Falling trees across power lines cut electricity to the Tasman Peninsula between Sorell and Nubeena. Rain caused flooding over an extensive area of southern Tasmania and damaged the Buckland Bridge in Orford, which connects the east coast to the Midlands, to the point where it had to be closed for two days. Police received approximately 400 calls for assistance, the majority from people in the Tasman Peninsula, Bruny Island, the Huon Valley and the east coast. Sydney and Illawarra districts experienced gale force winds causing considerable damage to trees, boats, aircraft, buildings and power loss to 150,000 homes. Wind gusts reached 141 km per hour at Bellambi Point, 120 km per hour at Albion Park, Manly and Kurnell, 113 km per hour at Sydney Airport and 109 km per hour at Fort Denison. A man died when a tree fell on his car in St Ives. Three people were injured by falling trees in Mosman and Bathurst and another after falling from a roof in Wollongong. Two swimmers were reported lost when they were blown out to sea off Curl Curl Beach, although the search was later called off. Heavy rain and strong winds caused trees to fall damaging several houses and cutting off major roads across Melbourne and in the north-east of the state, with the State Emergency Service responding to more than 1,500 calls for help. Maximum wind gusts recorded on 24 August included 90 km per hour at Gelantipy, 91 km per hour at Cape Nelson, 93 km per hour at Mt Buller, 94 km per hour at Aireys Inlet, Cape Otway, Cerberus, Combienbar, Fawkner Beacon and Lookout Hill, 98 km per hour at Dunns Hill, Frankston and Mt Gellibrand. Wind damage occurred around Melbourne and in southern Victoria.</t>
  </si>
  <si>
    <t>CAT031</t>
  </si>
  <si>
    <t>Alpine Bushfires</t>
  </si>
  <si>
    <t>VIC, NSW</t>
  </si>
  <si>
    <t xml:space="preserve">The Alpine bushfires started on 8 January 2003, a day of Total Fire Ban. Lightning ignited 87 fires in the North-East and East Gippsland regions. Eight of these fires were unable to be contained; they joined together to form the largest fire in Victoria since the Black Friday fires in 1939. More than 40 fires were also started in New South Wales and Australia Capital Territory. The majority of the area burnt in Victoria was public land, 1.19 million hectares of parks and forests, including 60 per cent of the Alpine National Park and 81 per cent of the Mt Buffalo National Park. Fire fighting efforts were made difficult in hard to access, remote forest terrain. Approximately 90,000 hectares of private land was burnt. The fires burnt nearly 800,000 hectares in New South Wales and Australia Capital Territory, bringing the total of land affected throughout the Australian Alps to approximately 2 million hectares. The immediate effects of the fires included reduced water quality and quantity, loss of vegetation and habitats, destruction of commercial timber infrastructure, damage to recreation and tourism infrastructure assets and destruction of cultural sites and farms adjacent to public land. A Ministerial Taskforce, appointed by the Victorian Premier, announced a funding package of $70.6 million for recovery works on public land associated with natural and cultural assets and support for agricultural private landowners affected by the fires. This was the biggest bushfire recovery effort ever undertaken in Victoria at the time. </t>
  </si>
  <si>
    <t>Cyclone CRAIG</t>
  </si>
  <si>
    <t>On 8th March cyclone Craig, a category 2 cyclone that had developed west of Darwin made landfall on Melville Island carrying winds of 95 km/h. As cyclone Craig moved along to the Coburg Peninsular he began to weaken slowly inland, however this changed once the storm reached Gulf of Carpentaria as it accelerated southeastward and made landfall south of Kowanyama. The Impact of Cylone Craig was minor, 164 mm of rain fell in 24 hours at Ramingining, strong winds downed trees, some residents were evacuated to shelters, schools in the Darwin region closed and some damage to small craft occured.</t>
  </si>
  <si>
    <t>Cyclone JANA</t>
  </si>
  <si>
    <t>Cyclone Jana developed into a category 3 cyclone and from the north of Cocos Island. No Australian Landfall.</t>
  </si>
  <si>
    <t>Cyclone EPI</t>
  </si>
  <si>
    <t>Cyclone Epi developed near Woodlack Island on 5th June. No Australian Landfall.</t>
  </si>
  <si>
    <t>Bendigo Tornado Event</t>
  </si>
  <si>
    <t>Bendigo</t>
  </si>
  <si>
    <t>Reports of a tornado event in Bendigo VIC, with wind damage to 50 homes. This event was not declared as a catastrophe for insurance purposes. This insured loss estimate is based on market submissions to ICA from greater than 50% of market, modeled to estimate the industry loss estimate.</t>
  </si>
  <si>
    <t>Cyclone FIONA</t>
  </si>
  <si>
    <t xml:space="preserve">A category 4 cyclone develped from a tropical low north of Karratha in Western Australia intensifying, it moved southwestward re-curving south southeastward into the Great Austalian Bight bringing with her severe rainfall. The Eyre Penninsular and Adelaide recorded more rain in 24 hours than they had in 2002 and 2001 combined. Due to this event, New South Wales experienced major flooding in Tamworth, and road closures on the Pacific Highway. Gold Coast suffered torrenmtial rain damaging 100 dwellings.   </t>
  </si>
  <si>
    <t>Cyclone GRAHAM</t>
  </si>
  <si>
    <t xml:space="preserve">on 28th February Cyclone Graham emerged from the northern coast of Australia and made landfall at Eighty Mile Beach as a category 2 cyclone  in Western Australia. This heavy rainfall caused flooding, severe damage to trees, road closures, and swelled a river at the Fitzroy Crossing. One man could not be saved and died from drowning. </t>
  </si>
  <si>
    <t>CAT034</t>
  </si>
  <si>
    <t>Melbourne Severe Storms</t>
  </si>
  <si>
    <t>The 2003 Melbourne thunderstorm was a severe weather event that occurred over the city of Melbourne, Australia, and surrounding areas of Victoria, from 1 to 6 December 2003. The Australian Bureau of Meteorology called the storm a "once in 100-year event".&lt;br /&gt; According to the Bureau of Meteorology, the storm formed at around midnight on the night of 2 December over Craigieburn, then grew in size as it moved in a south-easterly direction (the Bureau issued a severe thunderstorm warning based on their observations at 11.38 pm). The two hours from midnight to 2 am saw extremely heavy rainfall, with some areas recording more than 100 mm of rain in that time. The rapid rainfall caused flash flooding, which resulted in extensive damage to property.</t>
  </si>
  <si>
    <t>Cyclone ERICA</t>
  </si>
  <si>
    <t>Coral Sea category 3 cyclone. No Australian landfall.</t>
  </si>
  <si>
    <t>Cyclone HARRIET</t>
  </si>
  <si>
    <t xml:space="preserve">A category 1 cyclone developed southwest of Christmas Island, but did not make Australian landfall. Strong winds from cyclone Harriet contributed to a large bushfire near Walpole in Western Australia.  </t>
  </si>
  <si>
    <t>CAT032</t>
  </si>
  <si>
    <t>Canberra Bushfire</t>
  </si>
  <si>
    <t>ACT</t>
  </si>
  <si>
    <t>On 18 January, two fire fronts combined to create a 25 km fire front and wind gusts of up to 65 km per hour propelled the fire towards Canberra. The Chief Minister declared a state of emergency at 2.45 pm and the firestorm hit the outer streets of Duffy at approximately 3 pm, and soon reached the suburbs of Rivett, Chapman, Kambah, Higgins, Hawker and Cook.&lt;br /&gt; Four people were killed by the fires, more than 435 people were injured and there were 5000 evacuations. Approximately 160,000 hectares were burnt which equated to almost 70 per cent of the ACT's pasture, forests and nature parks including Namadgi National Park, Tidbinbilla Nature Reserve and all government pine forest west of the Murrumbidgee River Stromlo pine plantation. There were approximately 488 houses destroyed and many more were damaged.&lt;br /&gt; The Chief Minister and Cabinet Inquiry into the Operational Response to the January 2003 bushfires made 61 recommendations.</t>
  </si>
  <si>
    <t>Cyclone Claudia</t>
  </si>
  <si>
    <t>Coral Sea Category 3 Cyclone. No Australian Landfall</t>
  </si>
  <si>
    <t>CAT023</t>
  </si>
  <si>
    <t>Southern Sydney Bushfire</t>
  </si>
  <si>
    <t>High temperatures combined with severe wind helped a fire get out of control at Engadine on 9 October 2002. The day was labelled a total fire ban day, however fire broke out and quickly spread causing significant damage to homes in Engadine. Other areas affected by fires included Llandilo, Richmond and Windsor-Castlereagh, Bilpin and Narrabri.</t>
  </si>
  <si>
    <t>Cyclone Errol</t>
  </si>
  <si>
    <t>Indian Ocean Category 1 Cyclone. No Australian Landfall</t>
  </si>
  <si>
    <t>Cyclone Bonnie</t>
  </si>
  <si>
    <t>Arafura and Timor Sea Category 2 Cyclone. No Australian Landfall</t>
  </si>
  <si>
    <t>Indian Ocean Category 4 Cyclone. No Australian Landfall</t>
  </si>
  <si>
    <t>Cyclone Upia</t>
  </si>
  <si>
    <t>Solomon Sea Category 1 Cyclone. No Australian Landfall</t>
  </si>
  <si>
    <t>Cyclone Des</t>
  </si>
  <si>
    <t>Coral Sea Category 2 Cyclone. No Australian Landfall</t>
  </si>
  <si>
    <t>Cyclone Chris</t>
  </si>
  <si>
    <t>Cyclone Chris made landfall in WA as a Category 5 severe tropical cyclone, to the west of Pardoo in the states North.  The cyclone caused large losses of cattle. One farmer reported that roughly 20% of the 6,000 cattle he owned died during the storm. In aboriginal communities along the coast, emergency assessment teams discovered that a 500,000 acre cattle farm was completely wiped out. At the town of Bonney Downs, along the Nullagine River, 309 mm of rain produced by the storm caused the river to burst its banks, inundating parts of Nullagine, Western Australia. Significant structural damage was reported in Pardoo where the town's makeshift shelter lost its roof and some of its walls; a shed was destroyed and several homes were damaged. Several buildings in the town were destroyed by the floods, including a preschool. Power lines throughout the area were downed. At the height of the storm, communications were lost with Marble Bar. Throughout the town, only one home sustained roof damage and several fences were knocked over.</t>
  </si>
  <si>
    <t>CAT022</t>
  </si>
  <si>
    <t>Sydney Region Severe Storm</t>
  </si>
  <si>
    <t>A severe storm crossed the western suburbs of Sydney late in the afternoon of 16 February 2002 causing considerable damage. It moved in a north north-easterly direction at a speed of about 30 km per hour with very heavy rain and strong wind gusts. The strongest wind gust reported was 96 km per hour at Bankstown Airport. The SES received approximately 8000 requests for assistance.</t>
  </si>
  <si>
    <t>CAT021</t>
  </si>
  <si>
    <t>Northern Rivers Severe Storm</t>
  </si>
  <si>
    <t>A severe thunderstorm developed south of Grafton and intensified as it moved north-east toward the coast. Hail and heavy rain were reported at Grafton while at Lismore damaging winds, flash flooding and hail the size of golf balls were reported. The storm was at its highest intensity as it crossed the coast at Kingscliff. Flash flooding, 7 cm hail and a tornado occurred.&lt;br /&gt; Damage was reported at Kingscliff and neighbouring Banora Point. &lt;br /&gt; The New South Wales State Emergency Service deployed approximately 300 volunteers to assist 1000 homes across the state.</t>
  </si>
  <si>
    <t>CAT018</t>
  </si>
  <si>
    <t>The Black Christmas bushfires were bushfires that burnt for almost three weeks from 24 December 2001 to 7 January 2002 across New South Wales, Australia. It was the longest continuous bushfire emergency in NSW history.&lt;br /&gt; Low rainfall across winter &amp; spring 2001 combined with a hot, dry December created ideal conditions for bushfires. On the day of Christmas Eve, firefighters from the Grose Vale Rural Fire Service (RFS) brigade attended a blaze in rugged terrain at the end of Cabbage Tree Rd, Grose Vale, believed to have been caused by a poorly extinguished campfire in the Grose Valley.&lt;br /&gt; On Christmas Day, strong westerly winds fuelled more than 100 bushfires across the state, creating a plume of smoke that extended across Sydney. This plume of smoke would not clear for some days as the bushfires continued to burn, creating some of the worst pollution that Sydney has ever experienced, with a regional pollution index reading of: 200 in North-West Sydney; 120 in Central-East and South-West Sydney. The fires mainly burnt in Lane Cove National Park, the Royal National Park &amp; Blue Mountains National Park. Overall approximately 3,000 square kilometres (740,000 acres) were burnt. 121 homes were destroyed across the state and 36 damaged, mostly in the lower Blue Mountains and west of the Royal National Park around Helensburgh. Arsonists were believed to be responsible for starting many of the fires, leading to harsher penalties for those who start bushfires.</t>
  </si>
  <si>
    <t>CAT016</t>
  </si>
  <si>
    <t>Storm, Tornado</t>
  </si>
  <si>
    <t>Severe weather including reports of a tornado cluster struck Port Stephens causing signifciant damage to property.</t>
  </si>
  <si>
    <t>CAT017</t>
  </si>
  <si>
    <t>On 18 November 2001, severe thunderstorms affected many parts of eastern New South Wales. Most of the impact was felt at Nelson Bay, where thunderstorms and tornadoes occurred with winds reaching up to 150 km per hour.  It was reported more than 100 buildings were damaged and several boats destroyed. Significant wind speeds were reported, including 135km/h at Mudgee, 148km/h at Nelson Bay and 150km/h at Narrabri.&lt;br /&gt; Significant damage also occurred in the Lower Hunter Valley and the Sydney metropolitan regions of Penrith, Richmond and Horsley Park from strong wind gusts. Approximately 2000 homes and 200 cars were damaged and three people were killed.&lt;br /&gt; Wisemans Ferry reported hail 3 cm in size. More hail similar in size occurred at Bundarra, Ben Lomond (Northern Tablelands), and in Canberra small hail fell in the northern suburbs on the afternoon on 18 November.</t>
  </si>
  <si>
    <t>Swan Hill 4.8 Earthquake</t>
  </si>
  <si>
    <t>Felt in Swan Hill near VIC�NSW border, Minor damage including fallen chimneys and fallen shelves and items. Power disruptions.</t>
  </si>
  <si>
    <t>CAT015</t>
  </si>
  <si>
    <t>During the period 9 - 11 March 2001, thunderstorm activity brought intense rainfall to the Queensland south-east Coast district.&lt;br /&gt; Subsequent heavy rain affected the Gold Coast and Logan City, with heavy rain falling over Brisbane City, producing areas of flash flooding, particularly across southern suburbs but also in the east and north. Intense rainfall was observed across the district for duration of approximately 6 hours.&lt;br /&gt; Gold Coast and Logan City: A person drowned during the early morning hours of 11 March, when the vehicle in which they were passenger was swept off a road near Logan. Many homes and businesses were damaged by flash flooding. Flooding at Beenleigh also led to four houses being inundated with sewage.&lt;br /&gt; Brisbane City: A person was confirmed drowned, after being swept away by flood waters on the evening of 9 March, when vehicle in which they were passenger was washed off a road at Lawnton (in Brisbane's north). The damage inventory included hundreds of cars, many shops and offices, and up to 600 homes.&lt;br /&gt; Stones Corner, a suburb in inner-eastern Brisbane, was one of the worst hit areas. Metre-deep flooding entered East's League's Club, forcing 50 patrons to be evacuated. About 30 cars were submerged in the club car park. Many houses throughout Brisbane's southern suburbs were also flooded. Over 100 homes were inundated in Wishart (southern suburb). Heavy rain downed powerlines at Annerley, Woolloongabba, Greenslopes and Holland Park. A block of flats at Greenslopes had the roof torn off. Cars that were stalled on flooded roads caused peak-hour traffic chaos. Many cars that had been left in flooded streets floated away. A car dealership in Salisbury reported damage to about 50 vehicles.&lt;br /&gt; The northern suburbs of McDowall, Windsor, Ferny Hills, Arana Hills and Everton Hills also recorded severe water damage. In the northern suburb of Aspley,six new cars were swept from the yard of a car dealership and into Cabbage Tree Creek and another 80 new vehicles were damaged. Flash flooding caused problems in Everton Hills near Kedron Brook.&lt;br /&gt; Sunshine Coast: A person was rescued from a vehicle that was washed into a waterway. Shops in the main street of Beerwah were flooded, trees came down on powerlines and cars were swept away. Numerous traffic accidents were reported. Flash flooding was also reported near Sunrise Beach, and at Noosaville, Nambour, Eumundi and Hunchy. Powerlines were brought down at Nambour. Two homes were evacuated when it was believed that the roofs could be blown off.</t>
  </si>
  <si>
    <t>Cyclone Winsome</t>
  </si>
  <si>
    <t>A category 1 cyclone impacting the NT from the Gulf of Carpentaria. Minor damage reported.</t>
  </si>
  <si>
    <t>CAT011</t>
  </si>
  <si>
    <t>Dubbo Severe Storm Event</t>
  </si>
  <si>
    <t>Dubbo (Central Western Slopes) in New South Wales experienced a very severe thunderstorm late in the day. Damage was caused by strong winds, large hailstones and flash flooding. Approximately 50 mm of rain and hail was recorded in around thirty minutes and wind gusts of up to 130 km per hour resulted in hundreds of falling trees. It was estimated 400 buildings and 150 motor vehicles were damaged. Dubbo was declared a natural disaster area and it was later reported that approximately 5% of houses sustained damage from the storm.</t>
  </si>
  <si>
    <t>Cyclone Vincent</t>
  </si>
  <si>
    <t>A category 2 cyclone that made landfall near Eighty Mile Beach in WA. Minor damage reported.</t>
  </si>
  <si>
    <t>CAT014</t>
  </si>
  <si>
    <t>North Coast NSW Floods and Storms</t>
  </si>
  <si>
    <t>The development of a low-pressure system off the New South Wales North Coast caused torrential rain on 2 March before dissipating as it entered Queensland.  Heavy rainfall intensified over the following days, particularly in the Coffs Harbour and Port Macquarie regions.&lt;br /&gt; River systems in the region were at capacity and tidal systems in correlation with the king tides  also caused water levels to rise. The following river systems were affected; Richmond, Clarence, Bellinger, Nambucca, Macleay, Hastings, Manning, Paterson and Hunter.&lt;br /&gt; The rising water exceeded levees in Kempsey and the traffic bridge at Kempsey peaked at a height of 6.9 metres. A reported 94 businesses suffered damage, with an estimated direct cost of $28,000 per business, while streets were closed to traffic. At the Mirriwina Gardens settlements, 50 kilometres north-west of Kempsey, 100 people were evacuated.&lt;br /&gt; The Clarence River also threatened to exceed levees, causing precautionary evacuations of more than 1000 people, including 80 patients from the Grafton Hospital.  The Grafton levee bank was able to hold the water within the river system, which finally peaked at 7.75 metres.&lt;br /&gt; The effects of the flooding were wide spread and inundations and dislocation of services affected up to 28 local government areas.  The Pacific Highway, the main route in many of these regions, was cut for several days. It was also reported that some rail services were suspended.&lt;br /&gt; Further flood impact was reported at Yamba, which was isolated by flood waters, while sewerage infrastructure failure was reported at Gladstone and Smithtown, and at Ulmarra (population of 470), residents were ordered to evacuate.  Bellingen, Thora, Kaland and Darkwood, South West Rocks, Hat Head, and Crescent Head were also isolated and required food and medical drops by helicopter.&lt;br /&gt; The response units included; State Emergency Services (SES) with a contingent of 1300 volunteers from 83 units, Rural Fire Service (RFS), New South Wales Fire Brigade (NSWFB), Volunteer Rescue Association (VRA), Police, and Council workers.  Additional supporting equipment used in the response included; ten heavy tankers, 12 flood boats, and 11 helicopters.&lt;br /&gt; The enormity of the recovery resulted in the Premier establishing a whole of Government task force to coordinate the operation.   Brigadier Philip McNamara was appointed the regional coordinator for the recovery effort and was based at Coffs Harbour.</t>
  </si>
  <si>
    <t>Cyclone Paula</t>
  </si>
  <si>
    <t>A category 4 cyclone that remained offshore in the Coral Sea. No signifciant damage reported on Australian territory.</t>
  </si>
  <si>
    <t>Cyclone Abigail</t>
  </si>
  <si>
    <t>A category 3 cyclone that crossed Cape york from the Coral Sea, inot the Gulf of Carpentaria. Minor damage and catchment flooding reported.</t>
  </si>
  <si>
    <t>Cyclone Terri</t>
  </si>
  <si>
    <t>A category 2 cyclone that made landfall near Pardoo on the WA north coast. Minor damage and localised flooding was reported.</t>
  </si>
  <si>
    <t>Armidale Hailstorm</t>
  </si>
  <si>
    <t>Thunderstorms developed in northern NSW during the mid to late afternoon along an inland trough. Armidale was lashed by golf ball size hail around 5.30pm damaging 60 homes and 40 cars. Orchards and trees stripped and roof tiles, skylights and windows broken. The main highway was closed after hail piled up 15cm deep with hail still on the ground at noon the following day.</t>
  </si>
  <si>
    <t>CAT013</t>
  </si>
  <si>
    <t>Casino Severe Storm Event</t>
  </si>
  <si>
    <t>On 17 January 2001, north-eastern New South Wales experienced a severe thunderstorm, with the worst impact occurring in the town of Casino. Heavy rain caused local flash flooding. Approximately 59 mm of rain was recorded including 31 mm in just ten minutes. Hailstones up to 7 cm were reported in some areas. Gale force winds in some instances exceeding 110 km per hour inflicted damage to 800 homes and 300 motor vehicles. Power lines fell, cutting power to the town. It is estimated that 30,000 properties lost power in the region as a result of the storm. As the storm moved towards Queensland, a 73 knot gust was recorded at the Evans head weather station.</t>
  </si>
  <si>
    <t>CAT012</t>
  </si>
  <si>
    <t>Sydney Severe Storm Event</t>
  </si>
  <si>
    <t>On 15 January 2001, maximum temperatures reached 46 �C degrees at the Sydney suburb of Penrith before a cool change moved through with accompanying wind gusts up to 113 km per hour. The wind impacted Sydney's metropolitan area, and caused considerable damage to property, trees and fences and thousands of homes lost electricity.</t>
  </si>
  <si>
    <t>Cyclone ROSITA</t>
  </si>
  <si>
    <t>A category 4 cyclone developed north of Port Hedland, making landfall along the Kimberly coast south of Broome. Rosita left  significant structural damage to the Echo Beach tourist resort, Yardoogarra and Thangoo Stations, as well as considerable damage to trees and powerlines.</t>
  </si>
  <si>
    <t>Cyclone VAUGHAN</t>
  </si>
  <si>
    <t xml:space="preserve">A category 2 cyclone forming in the Coral Sea headed westward towards North Queensland. No significant damage. </t>
  </si>
  <si>
    <t>A category 2 cyclone that developed in the Timor Sea and maintained a presence parallell to the Kimberly and Pilbara coasts of Western Austalia. No Australian landfall.</t>
  </si>
  <si>
    <t>Cyclone NORMAN</t>
  </si>
  <si>
    <t>A categroy 4 cyclone that reamined off the Pilbara coastline. No Asutralian landfall.</t>
  </si>
  <si>
    <t>CAT003</t>
  </si>
  <si>
    <t>Cyclone Steve</t>
  </si>
  <si>
    <t>Cyclone Steve formed in the northern Coral Sea, near Willis Island, and developed into a cyclone at approximately 7 am on 27 February 2000. The cyclone intensified further during the day to reach Category 2 intensity by 1 pm, before crossing the east Queensland coast to the near north of Cairns at approximately 7 pm. Cyclone Steve caused major flooding between Cairns and Mareeba. A record flood level of 12.4 m was reached at Mareeba at 4.37 am on 28 February 2000, with 90 people requiring evacuation and the railway bridge washed away. Many buildings in Cairns suffered severe water damage including the Cairns Hospital. Wind gusts of up to 150 km per hour caused several buildings in Cairns and Kuranda to lose their roofs. Hundreds of trees were uprooted and powerlines were brought down throughout the district, disrupting supplies to more than 40,000 residents. The two highways to the Atherton Tablelands were closed by fallen trees and landslides. Crop damage by floods and winds was severe, notably the sugar cane industry. Cairns Emergency Services answered over 1200 calls during the course of Cyclone Steve, while the Disaster Coordination Centre took another 1800 calls. One person from the town of Cardwell was killed by the floods following the cyclone.</t>
  </si>
  <si>
    <t>Cyclone MARCIA</t>
  </si>
  <si>
    <t xml:space="preserve">Indian Ocean category 1 cyclone. No Austalian landfall.. </t>
  </si>
  <si>
    <t>A category 2 cyclone that formed east of Cocos Island, however did not make Australian landfall.</t>
  </si>
  <si>
    <t>CAT002</t>
  </si>
  <si>
    <t xml:space="preserve">In February 2000, Queensland�s far north experienced heavy rainfall during three distinct wet periods. The first of these affected coastal catchments from Mackay to Ingham from early to mid-February, Then from mid-February, heavy rainfall occurred in the far western catchments, followed by Cyclone Steven in late February, which caused flooding from Ingham to Cooktown.  Across the month of February, minor flooding occurred at Pioneer River, Burdekin River, Barron River, Paroo River and Gulf River. Moderate and/or major flooding occurred at Don River, Haughton River, Herbert River, Tully River, Bulloo River, lower Barron River, Thomson River, Barcoo River, Cooper Creek, Diamantina River and Georgina River/Eyre Creek.The city of Cairns was also affected. Emergency services opened a disaster co-ordination centre after a record 208 mm deluge. More than 3000 sandbags were distributed to Cairns residents and it was reported that around whilst 10,000 residents experienced blackouts. Almost a third of Queensland was declared a natural disaster area by the State Government in the wake of the extensive flooding throughout northern, central and western Queensland.  In relative terms one out of three individuals were directly affected by the floods. Wide spread floods caused damage to plantations, crops and infrastructure, which resulted in several large damage estimates. </t>
  </si>
  <si>
    <t>Cyclone LEON</t>
  </si>
  <si>
    <t xml:space="preserve">A low pressure area developed within the monsoon trough south of Bali.making tracks west - southward over northwestern Australia. This developed into a category 3 cyclone that did not make landfall.  </t>
  </si>
  <si>
    <t>CAT998</t>
  </si>
  <si>
    <t>Melbourne Flooding</t>
  </si>
  <si>
    <t>On 26 to 28 December 1999, high rainfall in the northern suburbs of Melbourne caused localised flooding. In Carisbrook, central Victoria, over the same period the local catchment area received the most significant rainfall totals in more than 100 years. The southwest side of the town was flooded by overland flows from the Mosquito Flat and Craigie catchment area between Carisbrook and Maryborough. A number of properties in the town were affected and the Pyrenees Highway was closed.</t>
  </si>
  <si>
    <t>CAT997</t>
  </si>
  <si>
    <t>Illawarra Storm</t>
  </si>
  <si>
    <t>On 24 October 1999, severe thunderstorms affected the mid-north coast and northern rivers districts of New South Wales. Twenty three yachts on Sydney Harbour were damaged and lightning cut power across parts of Sydney. Strong winds brought down trees in many Sydney suburbs. At Kendall in the mid-north coast, 5.5 cm diameter hail was reported. It dented cars, broke windows and skylights, and destroyed gardens. The Illawarra Escarpment received the heaviest rainfall in this event with Wattamolla (Tamol) recording 340 mm over two days. Includes CAT996</t>
  </si>
  <si>
    <t>Cyclone JOHN</t>
  </si>
  <si>
    <t>Tropical Cyclone John was an intense early season cyclone that crossed the Pilbara coast between Port Hedland and Karratha near Whim Creek on 15 December. Extensive damage was done to the Whim Creek hotel. Some damage also occurred in neighbouring areas, however the communities of Dampier, Karratha, Roebourne and Wickham were fortunate to escape the most destructive winds near the centre of the cyclone.</t>
  </si>
  <si>
    <t>CAT991</t>
  </si>
  <si>
    <t>SE QLD</t>
  </si>
  <si>
    <t>Tropical Cyclone Ilsa, formed to the northeast of Cocos Islands on 11 December 1999. It was tracked for a period of almost nine days and its development was impeded by vertical windshear for a large part of its lifetime. After a long track eastwards across the Indian Ocean it eventually crossed the WA coastline along the Eighty Mile Beach during the early afternoon of 17 December. During the lifetime of Ilsa , Tropical Cyclone John formed in the Timor Sea and crossed the Pilbara coast on the morning of 15 December.</t>
  </si>
  <si>
    <t>CAT995</t>
  </si>
  <si>
    <t>Eastern Sydney Hailstorm</t>
  </si>
  <si>
    <t>At approximately 7.45 pm on 14 April 1999, a torrential hailstorm hit Sydney's inner and eastern suburbs, damaging thousands of homes and cars. Hailstones the size of cricket balls hit the city at more than 200 km per hour. The storm hit 85 suburbs, causing damage to 20,000 houses including windows, roofs and skylights. Seventy thousand cars sustained windscreen and panel damage. The worst affected areas included the south-east suburbs of Kensington, Kingsford, Botany, Mascot, Randwick and Paddington. The NSW Government Fire &amp; Rescue reported that 2000 emergency calls were made in the first five hours of the event and 1092 incidents were recorded. One person died as a result of the storm.</t>
  </si>
  <si>
    <t>Cyclone FREDERIC</t>
  </si>
  <si>
    <t>A low in the monsoon trough formed off the north Kimberley coast on 25 March. It attained cyclone strength on 27 March. As Frederic moved further west it experienced easterly shear, that temporarily slowed its rate of development. The shear reduced overnight on 28 March and an eye became visible by the morning of the 29th. Frederic remained a severe cyclone as it traversed westward across the Indian Ocean. It crossed out of the WA region of responsibility on the 1st of April and then weakened rapidly due to wind shear.</t>
  </si>
  <si>
    <t>CAT993</t>
  </si>
  <si>
    <t>Flood</t>
  </si>
  <si>
    <t>Moora</t>
  </si>
  <si>
    <t>Cyclone ELAINE</t>
  </si>
  <si>
    <t>A low was evident within the monsoon trough in the Timor Sea from 12 March. It moved westward in a favourable environment and intensified to cyclone strength by the morning of 16 March. Further intensification to severe cyclone strength occurred in the following 24 hours as it continued on a path parallel to but well offshore from the WA coastline.</t>
  </si>
  <si>
    <t>CAT994</t>
  </si>
  <si>
    <t>Cyclone Vance</t>
  </si>
  <si>
    <t>Cyclone Vance developed off the coast of Darwin between 17 and 18 March, intensifying as it tracked to the west south-west then to the south before crossing the coast near Exmouth on 22 March as a Category 5 system. Wind speeds were recorded at 267 km per hour at Learmonth and 174 km per hour at Onslow. By the 23 March at 4 am it was near the town of Mount Magnet and was moving southeast at 50 km per hour. Cyclone Vance was downgraded to Category 1 and passed to the northeast of Kalgoorlie on the 23 March 2011 at approximately 3 pm. The storm surge associated with Cyclone Vance caused severe erosion of the beachfront and marina at Exmouth and stranded three large barges on the edge of Beadon Creek at Onslow. The storm surge at Exmouth was measured at 3.5 m which resulted in a storm tide of 4.9 m. Severe structural damage occurred to approximately 10 per cent of buildings in Exmouth; many more experienced less obvious damage due to the intrusion of rainwater. Other damage was recorded in the far west of Pilbara, including damage in the town of Cue. Water and power supplies throughout the Gascoyne and Goldfields were disrupted and many homesteads sustained wind or flooding damage. The main rail and road links to the eastern states were cut.</t>
  </si>
  <si>
    <t>Cyclone GWENDA</t>
  </si>
  <si>
    <t>Tropical cyclone Gwenda formed in the Indian Ocean to the southwest of Timor overnight on 4 April 1999. It was the only cyclone to form in Australian waters during the month of April. Gwenda intensified very rapidly late on 5 April. By the evening of 6 April the central pressure was estimated to be near 900 hPa (Category 5). It moved on a due southward course towards the Pilbara coast overnight on 6 April and then on the morning of 7 April the track changed towards the south-southeast towards the town of Port Hedland. During the evening as the cyclone approached to within 100 kilometres of Port Hedland, the cyclone experienced very strong wind shear and weakened rapidly. The cyclone crossed the coast 50 kilometres to the east of Port Hedland around midnight. At Port Hedland gale force winds were reported for a period of about 5 hours commencing at 2100 WST in the evening. Following landfall the cyclone weakened further and eventually merged into the heat trough.</t>
  </si>
  <si>
    <t>CAT992</t>
  </si>
  <si>
    <t>Cyclone Rona</t>
  </si>
  <si>
    <t>Significant wind damage from Rona extended from Newell Beach to Cape Tribulation with the major damage occurring between Cape Kimberley and Cape Tribulation on the northern side of the coastal crossing location. Some trees in the Cape Tribulation area that survived an intense cyclone in 1934 were felled by Rona . As the system crossed the coast in a sparsely populated area of the north Queensland coast, structural damage to property was minimal. Heavy rainfall following the landfall of Rona resulted in flooding from Cairns to Townsville. Highest 24 hour rainfall totals to 2300 UTC on 12 February were 531 mm at Topaz, 474 mm at Greenhaven, and 420 mm at Kuranda. A 1 m storm surge was recorded at Port Douglas (occurring at low tide) while at the Mouth of the Mossman River (near Newell and south of the radius of maximum winds) a 1.4 m storm surge was measured. Peak significant wave heights recorded at Low Isles exceeded 3.5 m with a maximum wave height in excess of 6.3 m.</t>
  </si>
  <si>
    <t>Cyclone PETE</t>
  </si>
  <si>
    <t>Late on 21 March the cyclone changed track to a due southerly course towards the Exmouth/Onslow area. The eye of the cyclone passed across Exmouth Gulf, approximately 25 kilometres to the east of Exmouth and 80 kilometres to the west of Onslow during Monday morning 22nd March. A record wind gust speed for the Australian mainland of 267 kilometres per hour was recorded at the Learmonth Meteorological Office, 35 kilometres south of Exmouth shortly before midday. At Onslow the maximum gust recorded was 174 kilometres per hour. The combination of very high seas and high tides caused severe erosion of the beachfront at Exmouth. At Onslow the storm tide left 3 large barges stranded on the edge of Beadon Creek. The cyclone crossed the southern part of Exmouth Gulf around 1pm then moved further inland and began to weaken. By the morning of 23 March it was near the town of Mount Magnet and was moving southeast at 50 kilometres per hour. There was damage to property in the town of Cue when winds struck the town at around 4am.</t>
  </si>
  <si>
    <t>Cyclone CATHY</t>
  </si>
  <si>
    <t>NT &amp; QLD</t>
  </si>
  <si>
    <t>Kathy reached peak intensity around 1200 UTC 22 March when located approximately 100 km northeast of Vanderlin lsland Kathy crossed the mainland coast around 2130 UTC 22 March just north of Booroloola Township where there was moderate to sever damage. A 4.2 m storm surge was measured on the east coast of Vanderlin Island.</t>
  </si>
  <si>
    <t>CAT9811</t>
  </si>
  <si>
    <t>Brisbane Storms</t>
  </si>
  <si>
    <t>On 16 December 1998, a severe storm crossed Brisbane suburbs causing extensive hail damage. The most affected suburbs were Clayfield, Windsor, Wilston, Albion, Northgate and Wavell Heights.</t>
  </si>
  <si>
    <t>Cyclone THELMA</t>
  </si>
  <si>
    <t>Severe tropical cyclone Thelma was the most intense cyclone to traverse the Northern Region in the last 35 years. It was also the first category five observed in the Timor Sea. Thelma brushed past the Tiwi Islands as it was intensifying to a category 5 but was a sufficient distance from communities to not cause any major damage. Thelma reached its peak in the Timor Sea, but started to weaken as it crossed the north west Kimberley coast in a sparsely populated region. No deaths or injuries were reported.</t>
  </si>
  <si>
    <t>CAT9810</t>
  </si>
  <si>
    <t>On 13 October severe thunderstorms occurred in the area of Warwick, in southeast Queensland. The impact of the storm included damage to homes, commercial buildings, uprooted trees, and significant crop damage. Later the same day storms occurred in the Brisbane area causing widespread damage to houses and, buildings as well as uprooting trees. Inner city rail services ceased operation for several hours. Brisbane Airport recorded significant wind gusts of up to 119 km per hour. Hail the size of golf balls were reported in the Brisbane and Gympie areas.</t>
  </si>
  <si>
    <t>Cyclone VICTOR</t>
  </si>
  <si>
    <t>Victor formed from a tropical low that moved across northern Australia, and was most likely the remnants of former TC Katrina in the Coral Sea.</t>
  </si>
  <si>
    <t>CAT986</t>
  </si>
  <si>
    <t>Hunter Valley Storms</t>
  </si>
  <si>
    <t>On 23 June 1998, severe storms with gale force winds affected the Northern tablelands and Hunter Valley regions of Sydney, causing damage to properties and infrastructure. Fallen power lines created a power outage for over 7000 homes and demand for power reached record levels on the night of 23 June. The State Emergency Service reported that across the State more than 2000 requests for assistance had been received; almost 1800 of which were received from the Hunter Valley. The worst affected areas were Lake Macquarie, Maitland, Newcastle and Port Stephens. One woman drowned in flooded waters at Crookwell.</t>
  </si>
  <si>
    <t>CAT985</t>
  </si>
  <si>
    <t>Sydney Storms</t>
  </si>
  <si>
    <t>Thunderstorms coupled with heavy rain occurred in the Sydney metropolitan area late 9 Apri 1998 and into the following day. Much of the reported damage was due to flash flooding. Hundreds of SES staff and volunteers worked to protect homes around the Narrabeen Lake area as water levels rose to a 15 year high. Three houses were evacuated as they were threatened by stormwater at the rear of their properties. Approximately 5,000 homes lost power after the heavy rains. One person drowned after being swept away in a swollen creek. Avalon and Belrose recorded rainfall levels in excess of 200 mm. The Bureau of Meteorology advised the event was caused by an upper level system interacting with warm, moist onshore flow lifted by a trough off the coast.</t>
  </si>
  <si>
    <t>Cyclone NATHAN</t>
  </si>
  <si>
    <t>Nathan was a weak cyclone which spent six days in the Coral Sea at minimum cyclone intensity. Nathan did not cross the QLD coast.</t>
  </si>
  <si>
    <t>Cyclone MAY</t>
  </si>
  <si>
    <t>May developed in the southern Gulf of Carpentaria and existed at minimal cyclone intensity for less than 24 hours before crossing the coast.The highest rainfall was recorded at Burketown with 1065 mm over the &lt;br /&gt;seven-day period commencing 26 February. Severe flooding to major flood level occurred in the lower reaches of the Nicholson, Albert, Gregory and Leichhardt and lower Flinders Rivers.</t>
  </si>
  <si>
    <t>Cyclone BILLY</t>
  </si>
  <si>
    <t xml:space="preserve">Billy began as a tropical low to the north of Port Hedland. It reached cyclone intensity on 2 December 1999 and moved on a southwest track towards the west Pilbara coastline. Its structure improved significantly on 3 December; morning visible satellite images on 4 December showed an eye pattern for a few hours.� It weakened to below cyclone strength near Barrow Island and eventually crossed the coast near Onslow as a tropical low. </t>
  </si>
  <si>
    <t>Cyclone KATRINA</t>
  </si>
  <si>
    <t>Katrina was an erratic and extremely long-lived cyclone which spent three weeks in the Coral Sea and South Pacific Ocean between the Queensland coast and Vanuatu.After its decay the remnants of K atrina moved westward over Cape York Peninsula, past the Northern Territory and into the Indian Ocean where it developed into tropical cyclone Victor during February. Victor was then re-named Cindy as it moved into La Reunion RSMC in the central Indian Ocean. Katrina developed in early January during an active phase of the intraseasonal oscillation after Sid had weakened to the west and Ron and Susan were developing to the east.� In the Solomon Islands, 200 homes were destroyed on southern &lt;br /&gt;Guadalcanal and 450 homes destroyed on the islands of Rennell and &lt;br /&gt;Bellona.</t>
  </si>
  <si>
    <t>CAT984</t>
  </si>
  <si>
    <t>CAT983</t>
  </si>
  <si>
    <t>Katherine Floods</t>
  </si>
  <si>
    <t xml:space="preserve">On 24 January 1998, Tropical Cyclone Les developed over the Gulf of Carpentaria. As the cyclone reached land it weakened into a rain depression which moved towards Katherine. In Katherine, rainfall began on 25 January and continued steadily for three days. During this time between 400 and 500 mm fell over the Katherine, Roper and Daly River catchments. Three people drowned in the floodwaters. After two days of steady rain, on 27 January 1998, the Katherine River had risen to more than 20 m. The main street was covered by 2 m of muddy water and 2000 people abandoned their homes and possessions. Roads and transport links were extensively damaged and it took a number of days to repair. The community at Daly River was also affected by the flood as it moved downstream and 400 people were subsequently evacuated. Residents in the Roper and Moyle River catchment areas were also affected, with evacuations taking place from communities in these areas. </t>
  </si>
  <si>
    <t>Cyclone TIFFANY</t>
  </si>
  <si>
    <t>Tropical Cyclone Tiffany formed early on 24 January off the northwest Kimberley coast. It occurred during an active monsoon period when Tropical Cyclone Katrina intensified in the Coral Sea and Tropical Cyclone Les formed in the Gulf of Carpentaria. It developed rapidly into an intense cyclone with a radius of gales between 100 and 130 km and moved generally west or west southwest, remaining offshore from the Pilbara coast at a distance of approximately 200 kilometres. Tiffany caused strong to near gale-force winds on exposed areas of the Pilbara coast and storm force winds at North Rankin offshore platform during 27 January but had no other effect on coastal WA. Tiffany weakened as it continued to move westwards. Winds were estimated to have decreased below gale force by early on 30 January. The low-level centre then moved west northwest and continued to weaken, some 700 km south southeast of Cocos Islands.</t>
  </si>
  <si>
    <t>CAT981</t>
  </si>
  <si>
    <t>Nyngan Storm</t>
  </si>
  <si>
    <t>On 5 January 1998 at approximately 3.15pm, a severe storm with hail and strong winds struck the western New South Wales town of Nyngan. Four houses were destroyed in the storm and a further 77 houses sustained significant damage. Public buildings, schools and shops were also damaged. There was widespread damage to infrastructure including electricity lines, water and sewage. One person was injured.</t>
  </si>
  <si>
    <t>CAT982</t>
  </si>
  <si>
    <t>Cyclone SID</t>
  </si>
  <si>
    <t>Tropical Cyclone Sid caused heavy rain and wide spread flooding to areas in the northern regions of Queensland, between Cairns and Townsville. Townsville recorded 549 mm of rain in a 24 hour period, and as a result 50 per cent of the town lost their power supply. Other major areas affected included Blue Water Creek, Black River, Rollingstone, Paluma, Ingham, Halifax and Charters Towers. The heavy deluge resulted in extensive damage throughout the affected regions. At Thuringowa, 48 houses were seriously flooded, 14 creek and riverside homes were lost, and 33 were left severely damaged. Elsewhere, infrastructure including roads, highways, bridges, railways and power lines were badly affected. Furthermore, the flash flood inundated multiple buildings and houses along with wide spread damage to both agricultural and horticultural industries. The flood waters ruined crops, with cane growers particularly impacted.  One death was recorded as a result of this event.</t>
  </si>
  <si>
    <t>As Sid passed the township of Nhulunbuy and Groote Eylandt trees were uprooted and powerlines were damaged at both locations. Two craft dragged their moorings and one was washed against rocks at Nhulunbuy Yacht Club.</t>
  </si>
  <si>
    <t>CAT975</t>
  </si>
  <si>
    <t>Menai Bushfire</t>
  </si>
  <si>
    <t xml:space="preserve">During mid November 1997, New South Wales experienced several serious bushfires that threatened many communities in and around the Sydney region. Major areas affected included Burragorang, Pilliga, Hawkesbury, Hunter, Shoalhaven, Central Coast and Sydney's south, in particular Menai. In total twenty Local Government areas were affected. More than 150 fires flared out of control due to a dangerous late spring cocktail of dry thunderstorm activity with multiple lightning strikes, high temperatures, low humidity, heavy fuel loads and high winds. The bushfires caused widespread damage to the affected regions destroying 10 homes around 500,000 ha. Approximately 5000 firefighters and sixty fixed wing aircraft were involved. Four firefighters lost their lives.    </t>
  </si>
  <si>
    <t>CAT974</t>
  </si>
  <si>
    <t>Gratfon Storm</t>
  </si>
  <si>
    <t>Severe thunderstrom cluster in the vicinty of Grafton, extreme rainfalls and hail damage,</t>
  </si>
  <si>
    <t>Cyclone GILLIAN</t>
  </si>
  <si>
    <t>A tropical depression located within the monsoon trough in the Coral Sea formed rapidly into cyclone Gillian on 10 February. Its movement was towards the southsouthwest under the influence of a marked upper-level trough lying to the south of the system and a north/south oriented mid-level ridge to the east. As it approached the Tropical Upper Tropospheric Trough (TUTT) cell over northeast Australia, shear increased and weakened the system. By 12 February Gillian had weakened to become a tropical depression. The remnants of the cyclone continued to move in a southwesterly direction and crossed the coast in the vicinity of Townsville with little discernible effect.</t>
  </si>
  <si>
    <t>CAT973</t>
  </si>
  <si>
    <t>SE NSW Severe Storms</t>
  </si>
  <si>
    <t>Severe storms developed on the southern highlands and Illawarra coast. Golf ball size hail fell from another storm this day. This produced smaller non damaging hail. More significantly a severe storm later in the day produced a funnel.</t>
  </si>
  <si>
    <t>CAT972</t>
  </si>
  <si>
    <t>Cyclone Justin</t>
  </si>
  <si>
    <t>Two lows merged in a very active monsoon trough in the Coral Sea and developed into Tropical Cyclone Justin on 7 March. Tropical Cyclone Justin sat in the Coral Sea for three days, causing high winds and huge swells and maximum intensity was recorded on 9 March. It was downgraded to a tropical low on 13 March. The cyclone then drifted north and re-intensified to tropical cyclone strength on 14 March, reaching peak intensity on 18 March before weakening and crossing the coast north-west of Cairns on 22 March. The combined effects of heavy rain, large seas and gale to storm force winds caused widespread damage in the region between Cairns and Townsville and the loss of two lives (one person by a landslide at Paluma near Townsville, and one person electrocuted by a fallen power line at Innisfail 70 km south south-east of Cairns) Earlier in Justin's life cycle 30 people were killed in Papua New Guinea and five people died when their yacht was destroyed. Justin was reportedly responsible for an estimated loss of $150 million to the agricultural industry alone.</t>
  </si>
  <si>
    <t>Cyclone ITA</t>
  </si>
  <si>
    <t>Tropical cyclone Ita rapidly developed off the north Queensland coast in markedly divergent upper flow east of an upper low on 23 February. The system moved in a southerly then southwesterly direction towards the coast. However, northerly upper flow between an upper low over Queensland and an anticyclone in the Coral Sea increased. Development was inhibited and the lowest central pressure of 994 hPa occurred just prior to crossing the coast southeast of Townsville on 24 February, where it dissipated quickly. Little wind damage was reported, however, moderate flooding was reported in coastal rivers and creeks. A tornado occurred at Yukan about 13 km south of Sarina on 24 February.</t>
  </si>
  <si>
    <t>Cyclone RACHEL</t>
  </si>
  <si>
    <t xml:space="preserve"> Rachel was named on 3 January (CST). The cyclone moved southwest and intensified, then weakened as it moved across the northern Kimberley, before moving out to sea again on 5 January near Cape Leveque and subsequently re-intensifying. The intensification was slow due to its proximity to land as it moved down the coast. The cyclone continued the southwest track under the influence of a trough to the southeast and a high north of the NT until midday on 7 January. It then slowed and abruptly changed course towards the south as a meridional ridge developed to the east of the cyclone. The eye of the cyclone passed directly over Port Hedland </t>
  </si>
  <si>
    <t>CAT971</t>
  </si>
  <si>
    <t>On 19 January 1997, temperatures soared above 40 �C and northerly winds gusting at 70 km per hour contributed to two damaging bushfires near Melbourne. The fires in Mt Eliza burnt two homes and evacuations were required at Mt Martha, Arthur's Seat and the Mornington Peninsula. Approximately 250 bushfires burnt areas of Victoria on 21 January, a 41.2 �C day. The worst affected areas were Ferny Creek, Upwey and Kalorama in the Dandenong Ranges where it took 1500 firefighters and six water-bombing aircraft to control the 3700 ha forest blaze. In addition to the two houses at Mt Eliza, 41 houses were destroyed and 45 damaged in the Dandenongs. Three people died at Ferny Creek and approximately 40 were injured throughout the State.</t>
  </si>
  <si>
    <t>Tropical cyclone Pancho/Helinda was a long-lived cyclone with a highly convoluted track. The cyclone was named on 20 January when it was north-northwest of the Cocos Islands. It did not cross the QLD coast</t>
  </si>
  <si>
    <t>CAT976</t>
  </si>
  <si>
    <t>Severe storms impacting the Sydney metropolitan area</t>
  </si>
  <si>
    <t>Cyclone FERGUS</t>
  </si>
  <si>
    <t>Coral Sea, Category 2, No significant Australian landfall</t>
  </si>
  <si>
    <t>CAT961</t>
  </si>
  <si>
    <t>NSw</t>
  </si>
  <si>
    <t>Severe thunderstorm impacted the Sydney region causing signifcant property damage.</t>
  </si>
  <si>
    <t>The storm made landfall west of Derby, Australia as a tropical storm on the 15th and dissipated the next day.</t>
  </si>
  <si>
    <t>Timor Sea, No significant Australian landfall</t>
  </si>
  <si>
    <t>CAT968</t>
  </si>
  <si>
    <t>Singelton Hailstorm</t>
  </si>
  <si>
    <t>In the afternoon of 11 December 1996, Singleton in the upper Hunter Valley experienced a severe storm. Hailstones as large as 7 cm penetrated roofs and smashed windows for a period up to fifteen minutes exposing houses to flooding from subsequent large downpours of rain. The storm damaged 700 houses in Singleton and surrounding areas. Approximately 2000 vehicles were seriously damaged and more than 50 cars written off completely. Damage also occurred to crops; grape, barley, lucerne and other market garden enterprises.</t>
  </si>
  <si>
    <t>CAT967</t>
  </si>
  <si>
    <t>Coff Harbour Storm</t>
  </si>
  <si>
    <t>In the early evening on 23 November 1996, Coffs Harbour experienced flash flooding from heavy rainfall when up to 300 mm of rain fell in a two hour period. This caused water to rise approximately 1.5 metres in the centre of the town, damaging most shops. The severe storm was a result of an off- shore low pressure system that was strengthened by the steep ranges of Coffs Harbour. Coffs Creek flooded, which was intensified by the high tide. One person drowned after being swept away by the rising flood water. Approximately 300 people were moved to higher ground due to inundation. An estimated 260 homes and 200 commercial buildings were inundated above floor level. Crops were destroyed and mudslides covered the Pacific Highway. After the event it was reported that the flood level was around 1m higher than the Council�s predicted 100 year flood, which informed their flood management plan. The Council subsequently commissioned a revised flood study for Coffs Creek.</t>
  </si>
  <si>
    <t>CAT966</t>
  </si>
  <si>
    <t>Hunter and New England Storms</t>
  </si>
  <si>
    <t>On 17 November 1996 the areas of the Hunter Valley and New England (particularly Tamworth) experienced severe storms, hail and wind damage. Winds up to 111 km per hour felled trees, powerlines and damaged houses, buildings and blocked some roads. The worst affected areas included Tamworth, Werris Creek, Coonabarabran, Baradine, Dungog, Scone, Stroud and Forster with all experiencing varying degrees of storm damage. One person died when a tree fell on their car near Tea Gardens.</t>
  </si>
  <si>
    <t>Cyclone MELANIE</t>
  </si>
  <si>
    <t>CAT965</t>
  </si>
  <si>
    <t>On 29 September 1996, a hail storm approached the city of Armidale from the west-south-west measuring 2 km wide and 15 km long. Hail stones fell measuring up to 80 mm in diameter and southerly winds were recorded up to 160 km per hour at the Armidale Airport weather station. The area was declared a disaster zone. 5000 buildings and homes, and 4000 motor vehicles were damaged. State Emergency Service crews were brought in from across the state to assist. Ten people sustained serious injury.</t>
  </si>
  <si>
    <t>Cyclone LINDSAY</t>
  </si>
  <si>
    <t>CAT964</t>
  </si>
  <si>
    <t>On the 31 August 1996, an East Coast Low created a storm that was considered one of the most serious in the decade. Widespread damage from heavy rain and strong wind occurred, reaching storm force (averaging above 89 km per hour and peaking at 119 km per hour at Bellambi Point. Wind gusts in excess of 93 km per hour were recorded at Norah Head, Fort Denison, Sydney Airport and Wollongong. The main Illawarra/South Coast rail line was cut, and rainfall totalled 386 mm at Darkes Forest, while Wollongong and Robertson both recorded 122 mm in 24 hours.</t>
  </si>
  <si>
    <t>Cyclone ETHEL</t>
  </si>
  <si>
    <t>Category 2 storm impacting FNQ regions. Severe flooding triggered by Cyclone Ethel caused significant damage in FNQ. This event was not declared as a catastrophe for insurance purposes. This insured loss estimate is based on market submissions to ICA from greater than 50% of market, modeled to estimate the industry loss estimate.</t>
  </si>
  <si>
    <t>Cyclone KIRSTY</t>
  </si>
  <si>
    <t>A strong cyclone, Kirsty crossed the coast at Pardoo Station near Port Hedland on 12 March 1996. The cyclone did considerable damage to tourist cabins and other structures.</t>
  </si>
  <si>
    <t>Cyclone HUBERT</t>
  </si>
  <si>
    <t>Indian Ocean, Category 3, No Australian landfall.</t>
  </si>
  <si>
    <t>Cyclone BARRY</t>
  </si>
  <si>
    <t>QLD / NT</t>
  </si>
  <si>
    <t>Barry formed in the Gulf of Carpentaria on 4 January, reaching a maximum intensity of Category 5 (Australian scale) before crossing the coast between Karumba and Kowanyama two days later. Heavy rains caused severe flooding across the southern Cape York Peninsula</t>
  </si>
  <si>
    <t>CAT962</t>
  </si>
  <si>
    <t>Cyclone Olivia</t>
  </si>
  <si>
    <t>Lasting from 5 April 1996 to 12 April, Olivia reached Category 4 and destroyed 55 houses (plus 27 damaged) at the mining town of Pannawonica. Several buildings also suffered roof damage at neighbouring Mount Tom Price. There were only 10 minor injuries. A gust of 267 km/h was recorded at Varanus Island which is the equal highest recorded wind gust in Australia.[2][4] More recently, a review conducted by WMO confirmed a reported gust of 408 km/h on Barrow Island on 10 April 1996, at the peak of the storm, making it the highest gust ever recorded on earth during a non-tornadic storm.</t>
  </si>
  <si>
    <t>Cyclone DENNIS</t>
  </si>
  <si>
    <t>FNQ, Cape York, Category 1 event, no significant damage reported. This event was not declared as a catastrophe for insurance purposes. This insured loss estimate is based on market submissions to ICA from greater than 50% of market, modeled to estimate the industry loss estimate.</t>
  </si>
  <si>
    <t>Cyclone JACOB</t>
  </si>
  <si>
    <t>TC Jacob formed on 1 February 1996 from a monsoonal low that moved across the Northern Territory and the Kimberley region of Western Australia before tracking over the Bonaparte Gulf. It closely followed the Western Australian coast and developed cyclone characteristics near Adele Island. Jacob continued to intensify and moved westsouthwestwards, roughly parallel to the Pilbara coast. At peak intensity Jacob was a Category 3 storm with wind gusts near the centre estimated to be 200 kilometres per hour. The Kimberley and Pilbara coastal areas received heavy rains as the cyclone passed offshore. Only minor damage occurred and there were no deaths.</t>
  </si>
  <si>
    <t>Cyclone ISOBEL</t>
  </si>
  <si>
    <t>Cyclone CELESTE</t>
  </si>
  <si>
    <t>Tropical Cyclone Celeste formed on 26 January and rapidly intensified into a Category 3 (Australian scale) system. The cyclone moved away from the coast after dumping heavy rain on the Central Coast. One man drowned in floodwaters near Bowen</t>
  </si>
  <si>
    <t>Cyclone JENNA</t>
  </si>
  <si>
    <t>CAT963</t>
  </si>
  <si>
    <t>SEQ and Northern Rivers Flooding</t>
  </si>
  <si>
    <t>QLD NSW</t>
  </si>
  <si>
    <t>In the first week of May widespread flooding and heavy rainfall was reported in south-east Queensland and northern New South Wales. An East Coast Low commenced at the end of April and caused heavy seas, strong winds and heavy rainfall. A tidal surge created by the low pressure system caused above average tidal conditions and storm force winds of up to 65 knots were recorded at Moreton Island. Water catchment areas recorded up to 1000 mm, with the worst affected areas Brisbane and the Darling Downs region. Furthermore the extreme weather conditions also affected the Lockyer creek, Bremer and Logan rivers. Both Queensland and New South Wales reported extensive damage to farming areas, including vegetable and cotton crops. There were five deaths recorded.</t>
  </si>
  <si>
    <t>Cyclone GERTIE</t>
  </si>
  <si>
    <t>A tropical low formed in the Timor Sea on 16 December and tracked westsouthwest as it deepened slowly. The low crossed into the WA region on 17 December and was named Gertie on the afternoon of the 18th. The cyclone then moved towards the southsouthwest during the 19th but slowed to be almost stationary during the late afternoon and evening of that day. Gertie then began to move south, then southeastwards, crossing the coast near Mandora Station on 20 December. Gertie then passed to the northeast of Telfer producing near gale force winds and heavy rain before dissipating on the 21st. The storm did only minor damage</t>
  </si>
  <si>
    <t>CAT953</t>
  </si>
  <si>
    <t>Hunter Valley Severe Storms</t>
  </si>
  <si>
    <t>On the 30 November 1995, a number of suburbs in the Hunter Valley and Mid-North Coast experienced a severe thunderstorm with high winds. The greatest damage occurred in Maitland, Metford, Thornton and Taree. The suburb of Beresfield was also impacted by the storm. More than 120 buildings were unroofed or seriously damaged across the region. The Department of Community Services despatched a team of 10 people to the area to distribute emergency supplies. Serious damage occurred to the electricity supply in the region.</t>
  </si>
  <si>
    <t>Cyclone DARYL</t>
  </si>
  <si>
    <t>Indian Ocean event with no Australian Landfall</t>
  </si>
  <si>
    <t>Cyclone FRANK</t>
  </si>
  <si>
    <t>A Category 3 event formed on 6 December 1995, and was the first cyclone to form in northwest coast of Australia during the 95/96 season. Cyclone Frank brought heavy winds and rains to the Pilbara coast.</t>
  </si>
  <si>
    <t>Cyclone WARREN</t>
  </si>
  <si>
    <t>Category 3, Gulf of Carpentaria, no signifcioant damage reported.</t>
  </si>
  <si>
    <t>Cyclone AGNES</t>
  </si>
  <si>
    <t>Coral Sea, Category 3, no significant Australian landfall</t>
  </si>
  <si>
    <t>CAT952</t>
  </si>
  <si>
    <t>SEQ Hailstorms</t>
  </si>
  <si>
    <t>Severe hail storms were recorded during the period 3 - 6 November 1995 in south-east Queensland. Large hail caused extensive damage to over 300 homes and many cars in Brisbane. One person died when a small boat was struck by lightning on Moreton Bay. Many trees and powerlines fell causing widespread blackouts to approximately 100,000 homes. Large hail brought destruction to fruit, vegetable and grain crops, particularly in the Granite Belt region. Other areas seriously affected included Beenleigh and Beaudesert.</t>
  </si>
  <si>
    <t>Cyclone VIOLET</t>
  </si>
  <si>
    <t>Cyclone CHLOE</t>
  </si>
  <si>
    <t>Cyclone Chloe reached Category 4 status before making landfall in the uninhabited section of the coast of the Kimberley region of Western Australia on 7 April 1995. The storm dissipated well inland.</t>
  </si>
  <si>
    <t>CAT951</t>
  </si>
  <si>
    <t>Cyclone Bobby</t>
  </si>
  <si>
    <t>Cyclone Bobby travelled south along the west coast of Australia and passed near Onslow. It caused considerable damage to homes and buildings bringing heavy rains which flooded roads, damaged bridges, and caused damage to crops. The mining industry was severely affected. The cyclone moved slowly and erratically along the Pilbara coast crossing just to the east of Onslow. The highest recorded wind gust was 183 km per hour at Onslow. A gust of 166 km per hour was recorded on Varanus Island off the Western Australian coast. Very heavy rainfall accompanied Bobby, with more than 400 mm of rain falling in the Onslow area. Very minor property damage was reported from the Karratha area. Approximately 20 houses at Onslow sustained superficial roofing damage. Pastoral stations along the track between Onslow and Gascoyne Junction reported property damage. Seven lives were lost when two fishing trawlers sunk off the coast from Onslow, and a motorist drowned while attempting to cross a flooded creek at Canarvon.</t>
  </si>
  <si>
    <t>Cyclone EMMA</t>
  </si>
  <si>
    <t>Cyclone ANNETTE</t>
  </si>
  <si>
    <t xml:space="preserve">Tropical cyclone Annette formed early on the morning of the &lt;br /&gt;15th December. The cyclone remained stationary while intensifying about &lt;br /&gt;950 km to the northnorthwest of Port Hedland, then moved on a &lt;br /&gt;southeastward course during the 16th. Annette intensified &lt;br /&gt;further to Category 4 status by early on the 18th and crossed the coast &lt;br /&gt;at Mandora Station at about 4 pm that afternoon. The maximum gust &lt;br /&gt;recorded at Mandora was 217 km/h and the minimum pressure reading was &lt;br /&gt;933 hPa. Extensive damage occurred at Mandora and at nearby Sandfire &lt;br /&gt;Roadhouse and Wallal Downs Station. About 1000 cattle were drowned on &lt;br /&gt;the beach by the cyclone storm tide, estimated to have been about 4m &lt;br /&gt;higher than the expected tide at the time. After crossing the coast, Annette&lt;br /&gt; continued inland, inflicting some damage to properties at Telfer and &lt;br /&gt;Camp Nifty. It then moved away to the southeast, moving into the Bight &lt;br /&gt;near Eyre on the morning of the 20th. </t>
  </si>
  <si>
    <t>CAT944</t>
  </si>
  <si>
    <t>Blue Mountains Severe Weather</t>
  </si>
  <si>
    <t>On 20 November 1994, a severe storm moved across the Blue Mountains and into Sydney, northern suburbs and beaches, causing extensive damage. Trees were uprooted, houses and cars damaged, powerlines fell and some buildings collapsed. Thousands of houses lost power. Two injuries reportedly occurred during the storm and two people drowned on the Harbour in strong winds when their sailing skiff capsized. The storm moved into western Sydney and while the impact was not as severe as in the north, power was lost to thousands of homes and rail services were cut in some areas.Property damage was also reported from rural areas including Narromine and Dubbo where wind gusts were recorded up to 139 km per hour.</t>
  </si>
  <si>
    <t>CAT941</t>
  </si>
  <si>
    <t>QLD Bushfires</t>
  </si>
  <si>
    <t>Between September and November 1994, a total of 682 major fires burnt through rural and urban property on the Sunshine Coast, Caboolture, Pine Rivers, Brisbane and other local Government areas.  Major outbreaks occurred on 27 - 29 September and again on 4 - 7 November. Twenty three houses were destroyed, as well as farm buildings, fences and livestock. Three thousand people were evacuated from their homes.  Beerburrum State Forest lost nearly 5000 ha of exotic pine plantation. Nine volunteer fire fighters were injured, with seven sustaining extensive burns.</t>
  </si>
  <si>
    <t>CAT943</t>
  </si>
  <si>
    <t>Hunter Valley 5.4 Earthquake</t>
  </si>
  <si>
    <t>On 6 August 1994, an earthquake measuring 5.4 on the Richter scale occurred in the Hunter region of New South Wales. This was the  earthquake recorded in Australia in 1994. Homes, hotels and other buildings suffered serious damage. There were also infrastructure, commercial and industrial losses.</t>
  </si>
  <si>
    <t>Cyclone SADIE</t>
  </si>
  <si>
    <t>Tropical cyclone Sadie was a weak, short lived cyclone which traversed the eastern Gulf of Carpentaria before moving over land as a rain depression. It became the major part of a low pressure area that brought drought breaking rains to northeast inland parts of Queensland. Sadie�developed from a tropical low located ar the northeastern Northern Territory coastline during 29 February.&lt;br /&gt;</t>
  </si>
  <si>
    <t>Cyclone ROGER</t>
  </si>
  <si>
    <t>Tropical Cyclone Roger developed off the Solomon Islands and tracked in a general southerly direction over open waters until 17 March when it was located east of the central Queensland coast. Roger then tracked to the northeast and then southeast leaving the Australian region to the west of New Caledonia.&lt;br /&gt;&lt;br /&gt;</t>
  </si>
  <si>
    <t>Cyclone NAOMI</t>
  </si>
  <si>
    <t>The cyclone crossed the West Kimberley coastline�on 17 December, about 130 km southwest of Broome. At the time of landfall near Nita Downs and Anna Plains Station the cyclone was estimated to be near peak intensity, with sustained winds of 38 m/s but with a radius to gale- force winds of only 35 kilometres. Severe property damage occurred at the Stations. Leaves were stripped from vegetation in a 30 kilometre swathe along the cyclone track.</t>
  </si>
  <si>
    <t>Cyclone OLIVER</t>
  </si>
  <si>
    <t>Tropical Cyclone Oliver developed in the Coral Sea well off the north Queensland coast in early February. Oliver reached severe intensity on 7 February as it tracked to the southeast, roughly parallel to the Queensland coast, eventually weakening off the coast from Rockhampton on 13 February 1993.</t>
  </si>
  <si>
    <t>CAT931</t>
  </si>
  <si>
    <t>From 3-4 October, heavy rainfall fell over a 24 hour period causing severe flooding in the north-eastern region of Victoria. Rainfall recorded during this period was 200 mm, with 165 mm recorded in Benalla. Districts affected by the flood included; Benalla, Euroa, Violet Town, Myrtleford. The flood water took some days to reach Shepparton and Nathalia due to the topography and the slow movement of the water. The flood waters covered 40 000 square km, and remained for days or weeks. The impact of the flood was extensive and included; 8 000 people affected; 1,500 people evacuated from their homes; 3 000 households damaged; 95 per cent of commercial businesses in the Benalla district affected; five bridges damaged or destroyed; several roads cut; 400 km rural fencing damaged; Telephone services, power, sewage and water infrastructure affected; and crops and livestock losses.</t>
  </si>
  <si>
    <t>Tropical Cyclone Roger eveloped off the Solomon Islands and tracked in a general southerly direction over open waters until 17 March when it was located east of the central Queensland coast. Roger then tracked to the northeast and then southeast leaving the Australian region to the west of New Caledonia.&lt;br /&gt;</t>
  </si>
  <si>
    <t>Cyclone POLLY</t>
  </si>
  <si>
    <t>Tropical Cyclone Polly developed in the Coral sea well off the Queensland coast and intensified into a severe cyclone before moving outside the Australian region passing to the southwest of New Caledonia.</t>
  </si>
  <si>
    <t>Cyclone LENA</t>
  </si>
  <si>
    <t>A tropical low that formed northwest of the Kimberley reached cyclone intensity on 24 January. While its initial track was to the south southwest by late on 25 January it adopted a general westerly track that persisted through until 30 January. After briefly peaking at 65 knots (category 3 intensity) early on 26 January, Lena weakened to a category one system later that day. There were no known impacts.</t>
  </si>
  <si>
    <t>Cyclone NINA</t>
  </si>
  <si>
    <t>Tropical cyclone Nina developed in the Gulf of Carpentaria prior to Christmas and crossed the Cape York coast south of Weipa on Christmas day. Nina then emerged off the east coast into the Coral Sea moving in a general easterly direction. On New Years Day Nina passed over Rennell Island (Solomon Islands) as a severe cyclone before weakening in subsequent days.</t>
  </si>
  <si>
    <t>CAT922</t>
  </si>
  <si>
    <t>Western Sydney Hailstorm</t>
  </si>
  <si>
    <t>On 12 February 1992, hail stones measuring up to 7.5 cm fell in western suburbs of Girraween and Toongabbie, Sydney. Approximately 3000 homes and 7000 vehicles were damaged. In addition, the State was ravaged by a series of severe storms including flash floods and hail which damaged homes and other buildings along the coast including Sydney and Newcastle.</t>
  </si>
  <si>
    <t>Cyclone KEN</t>
  </si>
  <si>
    <t>Tropical cyclone Ken formed north of the Kimberley on 28 February and tracked to the south crossing the Kimberley coast near Kuri Bay on 2 March. Ken then weakened to a rain-bearing depression over inland areas.</t>
  </si>
  <si>
    <t>Cyclone FRAN</t>
  </si>
  <si>
    <t>Fran made landfall on Queensland during March 16. Severe Tropical Cyclone Fran turned towards the southeast and eventually headed back out to sea. The system dissipated the next day.</t>
  </si>
  <si>
    <t>Cyclone MARK</t>
  </si>
  <si>
    <t>On�9 January, Mark crossed the western coast of Cape York Peninsula just south of Weipa. Maximum sustained winds at landfall were estimated at 28 m/s with a central pressure of 980 hPa. Tropical cyclone Mark weakened as it crossed the peninsula and was downgraded to a tropical depression at 1200 UTC 10 January.</t>
  </si>
  <si>
    <t>Tropical cyclone Neville was a compact cyclone that intensified rapidly, despite the relative proximity of land, shortly after crossing the north - western tip of Melville Island,</t>
  </si>
  <si>
    <t>Cyclone IAN</t>
  </si>
  <si>
    <t xml:space="preserve"> Ian began weakening as it approached the Western Australian coast, it was still a severe cyclone as it tracked directly over the Monte Bellos Islands and Barrow Island, where gusts to 57 m/s were recorded. Ian subsequently crossed a relatively uninhabited stretch of coastline approximately 75 km east of Onslow at 2145 UTC 2 March and weakened over land.</t>
  </si>
  <si>
    <t>CAT916</t>
  </si>
  <si>
    <t>Ballarat Flooding</t>
  </si>
  <si>
    <t>In December 1991, flood waters damaged homes and businesses in Ballarat due to the largest flood event recorded at the time for the Gnarr Creek system. Investment in storm water management systems occurred after this flood in an attempt to avoid a recurrence.</t>
  </si>
  <si>
    <t>CAT915</t>
  </si>
  <si>
    <t>Central Coast Bushfires</t>
  </si>
  <si>
    <t>Central Coast and Sydney Hills Districts, 14 homes destroyed</t>
  </si>
  <si>
    <t>Cyclone MARIAN</t>
  </si>
  <si>
    <t>Severe tropical cyclone Marian was first evident as a middle-level depression over the western Arafura Sea. In response to a southeasterly surge and a weaker monsoonal surge, it intensified to cyclone strength about 110 km south of Timor, under a divergent upper northeasterly wind regime. Its initial development may have been inhibited by restrictions to its low-level inflow caused by the mountains of Timor to its north. Once clear of this barrier, the cyclone intensified rapidly as it continued to move west-southwest, under the influence of a subtropical high over Australia. It moved slowly and erratically between 13 and 16 April as a new middle-level ridge developed to its west. Its peak estimated intensity of 930 hPa was reached during this period and weakening commenced as vertical shear increased across the system. For a period of about one day, commencing 1000, 13 April, Tropical Cyclone Watch advices were issued for parts of the Pilbara and Kimberley coastline. These advices were cancelled when the shearing process become apparent.</t>
  </si>
  <si>
    <t>Cyclone LISA</t>
  </si>
  <si>
    <t>TC Lisa formed on 8 May near Bougainville Island and tracked southward until 10 May when it re-curved towards the east-southeast, eventually dissipating over southern Vanuatu. No report of significant damage associated with Lisa was recorded.</t>
  </si>
  <si>
    <t>Cyclone FIFI</t>
  </si>
  <si>
    <t>TC Fifi formed on the 16 April 1991 near 11�S 103�E and moved in a general southward direction causing extreme wind conditions between Jurien Bay amd Bremer Bay and 2 deaths were associated with it.</t>
  </si>
  <si>
    <t>Cyclone ERROL</t>
  </si>
  <si>
    <t>TC Errol formed on the 23 March northeast of Cocos Island and tracked southeastward before reaching severe tropical cyclone intensity on the 26 and tracking southwestward until the 31 when it dissipated. There was no report of impact associated with TC Errol .</t>
  </si>
  <si>
    <t>Cyclone ELMA</t>
  </si>
  <si>
    <t>TC Elma formed on the 26 February near 9�S 88�E and tracked southward until 3 March when it weakened below cyclone intensity and moved clockwise until it dissipated on the 5. It reached peak intensity (965 hPa) on 1 March. No impact was associated with TC Elma .</t>
  </si>
  <si>
    <t>Cyclone KELVIN</t>
  </si>
  <si>
    <t>TC Kelvin formed near Cape York Peninsula in the Gulf of Carpentaria on the 24 February and had an erratic track throughout its lifetime over the Coral Sea before dissipating on the 5 March. In spite of moving close to Willis Island on two occasions, there were no reports of any significant damage.</t>
  </si>
  <si>
    <t>Cyclone DAPHNE</t>
  </si>
  <si>
    <t>TC Daphne formed on the 21 February near the Gulf of Carpentaria, reached maximum intensity on the 23 (976 hPa), travelling southwestward throughout its life time. It dissipated on the 28 near 30�S. The only reported impact associated with TC Daphne was the intense rainfall that occurred in the Top End and Kimberly regions.</t>
  </si>
  <si>
    <t>Tropical cyclone Graham was the first cyclone of the year to be named by Perth TCWC and the first of three cyclones to have an impact on Cocos Island. Late in November, an active pulse in the MJO developed over equatorial waters in the southern Indian Ocean. Convergence into the area was further assisted by a low-level cross-equatorial surge from the northern hemisphere. By 0000 UTC 2 December, a low pressure system had developed near 5�S 95�E tracking south-southwest. Intensification of the low was rapid and at 0000 UTC 3 December, tropical cyclone Graham was named whilst located about 750 km northwest of Cocos Island. Within 24 hours, satellite imagery was indicating the development of an eye. Shortly thereafter, Graham commenced a gradual recurvature towards the southeast under the influence of a deep-layer anticyclone to the east. Maximum intensity was reached at 1500 UTC 5 December with mean winds estimated to be 65 m/s. Tropical cyclone Graham made its closest approach to Cocos Island at 2300 UTC 5 December whilst located 150 km to the north-northeast. Although gales were reported on the island for a short period, damaging winds did not occur. The lowest MSLP recorded was 1004 hPa, indicative of the compact nature of the circulation. As the cyclone tracked away from Cocos Island, it encountered strengthening upper-level westerly winds ahead of an advancing trough and began to shear. By 0000 UTC 8 December, the low-level circu- lation centre was fully exposed on the northwest side of the deep convection. Graham weakened below cyclone intensity at 1800 UTC 9 December although it wasn't until 10 December that the system was completely stripped of its central convection.</t>
  </si>
  <si>
    <t>Cyclone CHRIS</t>
  </si>
  <si>
    <t>TC Chris formed on the 15 February 170 km off the northwest Kimberley coast and tracked westwards throughout its lifetime. It reached its maximum intensity (976 hPa) on the 19 and eventually dissipated on the 21 near 16.0�S 109.3�E. There was no impact associated with TC Chris .</t>
  </si>
  <si>
    <t>CAT913</t>
  </si>
  <si>
    <t>Orbost Hailstorm</t>
  </si>
  <si>
    <t>On 24 January 1991 a severe hailstorm occurred in Orbost.</t>
  </si>
  <si>
    <t>CAT912</t>
  </si>
  <si>
    <t>Adelaide Hailstorm</t>
  </si>
  <si>
    <t>On 22 January 1991 at 7 pm a damaging hail storm occurred in Adelaide. At the time it was one of the most severe storms on record. Hailstones reached 10 cm in diameter, causing damage to motor vehicles, roof tiles and windows resulting in water damage to many houses.</t>
  </si>
  <si>
    <t>CAT911</t>
  </si>
  <si>
    <t>Sydney Region Storms</t>
  </si>
  <si>
    <t>A severe thunderstorm caused serious damage to parts of north-west Sydney with a weather pattern suggesting it may have been caused by a tornado or at least a severe 'downburst' in the Turramurra area. The storm hit at around 4pm 21 January 1991 and moved out to sea at approximately 5.15pm. Estimated wind strengths (based on damage) of 118 km per hour to 230 km per hour brought down many trees (at least 50,000 significant trees were felled or suffered long-term damage). Falling trees damaged over 10,000 houses, with over 100 completely unroofed and 20 totally destroyed. At least 1000 other buildings incurred damage and many businesses suffered extensive damage. About 140 km of power lines and three steel towers were brought down. (Clean up and restoration of essential services took weeks). Worst hit were the northern suburbs of Turramurra, Lindfield and Wahroonga, while in the west, Seven Hills, Blacktown, Parramatta, Castle Hill, Wollondilly and Dural reported extensive storm damage.</t>
  </si>
  <si>
    <t>CAT914</t>
  </si>
  <si>
    <t>Severe Storms Eden Monaro</t>
  </si>
  <si>
    <t>SE NSW</t>
  </si>
  <si>
    <t>CAT908</t>
  </si>
  <si>
    <t>Unrecorded</t>
  </si>
  <si>
    <t>Not available</t>
  </si>
  <si>
    <t>CAT907</t>
  </si>
  <si>
    <t>Cyclone Joy</t>
  </si>
  <si>
    <t>The outer bands of Cyclone Joy reached Queensland, Australia, a category 4 cyclone. The storm killed 5 people and caused extensive flooding. Joy reached Category 4 intensity off the coast of Cairns on 24 December 1990, before crossing the coast to the North of Townsville, on 26 December 1990.[5] The remnants of Joy created a convergence zone along the central Queensland coast, with many locations around the Mackay region recording over 2000mm of rain during the following week.</t>
  </si>
  <si>
    <t>CAT905</t>
  </si>
  <si>
    <t>Northern NSw and SW QLD Flooding</t>
  </si>
  <si>
    <t>NSW QLD</t>
  </si>
  <si>
    <t>On 18 April 1990 after several weeks of heavy rain over Queensland, a strong upper level low dumped upwards of 150 mm of rain with exceptional totals to 350 mm across large areas of central Queensland over a three day period. Already saturated catchments were inundated and major flooding quickly developed on the Warrego and Maranoa Rivers and many other inland systems. The towns of Jericho and Augathella were flooded and a section of the Longreach railway was washed away. On the morning of 21 April, the Warrego River was rising rapidly. Later the same day the river peaked at over 8.5 m which was 1.5 m above the previous record. Levee banks protecting the town were ineffective and floodwaters spread through the town, necessitating the entire population of 3500 to be evacuated to the airport. Many residents climbed to their rooftops and had to be rescued by helicopter. The low then moved south-east and torrential rains were experienced across large areas of New South Wales west of the Divide. There was major flooding on the Lachlan, Macquarie and Castlereagh Rivers, among others. The Bogan river flooded into Nyngan. Despite the residents� attempts to raise the levee banks by sand bagging, the levees could not withstand the flood and on the 23 April, as the river surged to 5.2 metres, nearly one metre higher than the previous record, most of the town was inundated. The population of 2500 was evacuated to Dubbo, 160 km away. The low then moved towards Victoria and produced torrential rains over Gippsland on 20 and 21 April with up to 350 mm recorded over the two day period. Major flooding occurred on the Thomson, Avon and Mitchell Rivers. Hectares of vegetable crops were destroyed by flood waters and highways cut. People were evacuated from low-lying areas. It total 150 homes were flooded. Property losses from the three-state flood were considerable.  Towns and houses were flooded, infrastructure was destroyed or damaged, thousands of sheep and cattle drowned and thousands of hectares of crops were ruined. The floods claimed six lives.</t>
  </si>
  <si>
    <t>CAT903</t>
  </si>
  <si>
    <t>Sydney Hailstorms</t>
  </si>
  <si>
    <t>Sydney Region</t>
  </si>
  <si>
    <t>CAT906</t>
  </si>
  <si>
    <t>CAT902</t>
  </si>
  <si>
    <t>Dubbo Hailstorms</t>
  </si>
  <si>
    <t>Dubbo Region</t>
  </si>
  <si>
    <t>CAT904</t>
  </si>
  <si>
    <t>Northern Sydney Hailstorm</t>
  </si>
  <si>
    <t>On 18 March 1990, a hailstorm spread from Camden south-west of Sydney to Narrabeen Beach on Sydney's northern region. The hail measured up to 8 cm and caused severe damage to approximately 14,000 homes and businesses and 9000 motor vehicles. Winds reached 109 km per hour at Bankstown. Nine kilometres of power lines were brought down and roads were closed from flash flooding. The State Emergency Service received more than 3500 calls for help in the first two days after the storm with assistance being provided to approximately 2000 homes. Twenty-five people sustained serious injury.</t>
  </si>
  <si>
    <t>CAT901</t>
  </si>
  <si>
    <t>Cyclone Nancy</t>
  </si>
  <si>
    <t>Tropical Cyclone Nancy crossed the coast in New South Wales at Byron Bay and moved seawards which brought about high winds and heavy rainfall. Subsequent flooding affected rivers in the central and south-east regions including the Albert, Nerang, Logan, Paroo, Bulloo and Mary. Reports stipulated some areas received 530 mm of rain over a 24 hour period. There was extensive damage to infrastructure including houses, roads and buildings as a result of cyclonic winds that recorded wind gusts of up to 60 - 70 knots. Cyclone Nancy dumped a large amount of rain on Newcastle, which increased the rate of movement in some structures and prompted the discovery of leaks in buildings that had previously been considered structurally sound after the December 1989 earthquake.</t>
  </si>
  <si>
    <t>CAT894</t>
  </si>
  <si>
    <t>Newcastle CDB Earthquake</t>
  </si>
  <si>
    <t>On 28 December 1989 at 10.27 am, an earthquake measuring 5.6 on the Richter scale hit Newcastle. The earthquake's epicentre was approximately 15 km from Newcastle's central business district. The earthquake caused widespread damage to infrastructure including roads, bridges and power lines. It damaged 50,000 buildings, including 40,000 homes. As a result 13 individuals lost their lives and 160 were injuried. In February 1990, Cyclone Nancy dumped a large amount of rain on Newcastle, which increased the rate of movement in some structures and prompted the discovery of leaks in buildings that had previously been considered structurally sound after the earthquake.</t>
  </si>
  <si>
    <t>CAT893</t>
  </si>
  <si>
    <t>Ballarat Hailstorm</t>
  </si>
  <si>
    <t>On 16 November 1989, a hail storm hit Ballarat resulting in damage to houses and cars.</t>
  </si>
  <si>
    <t>CAT891</t>
  </si>
  <si>
    <t>Melbourne Storms</t>
  </si>
  <si>
    <t>Severe weather event impacting metropolitan Melbourne</t>
  </si>
  <si>
    <t>Cyclone ILONA</t>
  </si>
  <si>
    <t>Ilona developed off the Western Australian coast on 12 December 1988 and made landfall northeast of Onslow, Western Australia on 17 December 1988. Ilona attained a minimum central pressure of 960 mb and maximum wind speed of 85 knots.</t>
  </si>
  <si>
    <t>CAT885</t>
  </si>
  <si>
    <t>Severe stroms impacting multiple locations in Metro Melbourne, causing atypical strom damage and localised flooding.</t>
  </si>
  <si>
    <t>Cyclone AGI</t>
  </si>
  <si>
    <t>Cyclone Agi developed into a category 2 cyclone veering away from the main islands of Papua New Guinea's Milne Bay province after flattening many buildings, uprooting trees and disrupting water supplies. Agi brought heavy rain, high tides and winds gusting at more than 100 km/h to the remote islands it brushed at the eastern tip of the PNG mainland since it formed and began to swirl through the area.&lt;br /&gt;&lt;br /&gt;</t>
  </si>
  <si>
    <t>CAT882</t>
  </si>
  <si>
    <t>Noerthern Rivers Flooding</t>
  </si>
  <si>
    <t>During the period between 7 - 14 April, Lismore and the surrounding region sustained heavy rainfall causing many areas to flood. The worst affected townships included Coraki, Woodburn, Broadwater, Wardell, Iluka and Yamba, with reports of water up to 1 m deep around many homes. Woodburn and lower Richmond were isolated as a result. The Richmond River system carried flood water to the sea however high tides and a six metre swell at the mouth of the river restricted the outflow of water. The Pacific highway was closed for a period at Murwillumbah and Chinderah, and other major road closures occurred. The State Emergency Services (SES) accommodated and provided meals for approximately 1150 people. Two caravan parks and one nursing home were evacuated. Significant crop damage occurred.</t>
  </si>
  <si>
    <t>Cyclone Gwenda developed into a category 4 cyclone and  formed in the Indian Ocean. No Australian landfall.</t>
  </si>
  <si>
    <t>CAT883</t>
  </si>
  <si>
    <t>Cyclone Herbie</t>
  </si>
  <si>
    <t>Cyclone Herbie developed to the northwest of Cocos Island on 18 May before changing structure, rapidly accelerating to the southeast on 21 May, and passing over Denham in the early morning where wind speeds were recorded at 120 km/h. The cyclone caused structural damage along the coast from Carnarvon to Denham, while further north at Cape Cuvier, the Korean Star, a 30,000 tonne freighter was wrecked. A 2m storm surge at Denham inundated the foreshore and several fishing vessels were stranded along the main street when water levels subsided. As the cyclone moved inland, severe dust storms occurred on its northern side, while by contrast rainfall totals greater than 100 mm caused flooding. The Greenough and Irwin Rivers burst their banks flooding houses, especially in Dongara.</t>
  </si>
  <si>
    <t>CAT884</t>
  </si>
  <si>
    <t>Severe stroms impacting multiple locations in South West WA, causing atypical strom damage and localised flooding.</t>
  </si>
  <si>
    <t>CAT881</t>
  </si>
  <si>
    <t>From 30-31 March 1988, the Todd River catchment saw the largest rainfall recorded within 24 hours. More than 300 mm of rain fell in the western MacDonnell Ranges, with over 150 mm at stations further east, around Alice Springs. The flood reached a gauge height of 3.98 m. The Todd River burst its banks, flooding large areas of Alice Springs, and isolating it from the south as road and rail links through Heavitree Gap were cut. Further south, the Hugh and Palmer Rivers also burst their banks, cutting the Stuart Highway. The weather system which caused the flood resulted from the combined effects of two tropical depressions, one forming to the north-east of Darwin, and the second in the Indian Ocean south of Java. The combined depression then travelled in a south-easterly direction to Alice Springs. Approximately 300 people were evacuated from low-lying areas, and there was considerable damage in the Alice Springs area. There were three fatalities in the floods.</t>
  </si>
  <si>
    <t>Cyclone CHARLIE</t>
  </si>
  <si>
    <t>Category 2 cyclone Charlie made landfall in Ayr, Queensland in March with estimated maximum wind speeds of 115 km/h and maximum gusts to 165 km/h. There was one reported fatality and damages to crops, mainly sugar cane.</t>
  </si>
  <si>
    <t>Frederick formed in the Indian Ocean into a category 3 cyclone. No Australian landfall.</t>
  </si>
  <si>
    <t>Tennant Creek 6.7 Earthquake</t>
  </si>
  <si>
    <t>Three earthquakes of greater than magnitude 6 rattled Tennant Creek in one day, each about half an hour apart. Considering the intensity of the quakes, damage was remarkably small. The tremors warped the natural gas pipeline and opened a 35km long fault scarp, with a step of 2m. Two buildings and three other structures - including the hospital - were damaged, with a total cost of $2.5 million. No injuries were reported. Thousands of aftershocks continued over a number of years. Seismic activity still occurs in the region.</t>
  </si>
  <si>
    <t>Cyclone KAY</t>
  </si>
  <si>
    <t>Indian ocean, no Austrlian landfall.</t>
  </si>
  <si>
    <t>CAT873</t>
  </si>
  <si>
    <t>Commercial damage in the Melbourne CDB due to localised flooding following severe storms</t>
  </si>
  <si>
    <t>CAT872</t>
  </si>
  <si>
    <t>East Perth Storm</t>
  </si>
  <si>
    <t>East Perth severe stroms that caused localised flooding and strom damage to property</t>
  </si>
  <si>
    <t>Cyclone BLANCH</t>
  </si>
  <si>
    <t>Pacific ocean, no Australian landfall.</t>
  </si>
  <si>
    <t>Cyclone JASON</t>
  </si>
  <si>
    <t>Jason started near Weipa and moved to NT near Groote Eylandt.  It moved off shore again and made landfall near Burketown.  It caused some damage to homes in Baniyalla.</t>
  </si>
  <si>
    <t>Cyclone ELSIE</t>
  </si>
  <si>
    <t>Elsie moved off the west Kimberly coast and took a southjerly track and then made landfall  along the east Pilbera.  Servere damage was caused to Mandora Station.</t>
  </si>
  <si>
    <t>Cyclone DAMIEN</t>
  </si>
  <si>
    <t>Cyclone IRMA</t>
  </si>
  <si>
    <t>TC Irma made landfall near Groote Eylandt and moved south near the coast.  It cause very little damage and only minor flooding.</t>
  </si>
  <si>
    <t>CAT871</t>
  </si>
  <si>
    <t>Southern NSw Bushfires</t>
  </si>
  <si>
    <t>In January 1987, the south-west region of New South Wales experienced serious bushfires. On January 16, 19,000ha of land in and around the township of Cootamundra was burnt. Other towns  affected included, Deniliquin, Gundagai, Bethungra Hills, Frampton, Brawlin and Muttama. A firefighter clearing a firebreak with a bulldozer was killed at Deniliquin when his vehicle was overtaken by flames, while a father and son were trapped by flames and died while firefighting on their farm near Gundagai.</t>
  </si>
  <si>
    <t>Cyclone CONNIE</t>
  </si>
  <si>
    <t>Connie, 15 to 23 January 1987. Made landfall over Port Hedland on 19 January. Moderate damage was reported in Port Hedland and Whim Creek.</t>
  </si>
  <si>
    <t>Indian Ocean, no Australian landfall.</t>
  </si>
  <si>
    <t>CAT865</t>
  </si>
  <si>
    <t>Adelaide Storm</t>
  </si>
  <si>
    <t>On 6 December 1986 two severe storms occurred over Adelaide and region with strong winds heavy and rain. Most damage was caused by wind and there was some flooding reported. Some areas in Adelaide Hills and the Far-North of the state were flooded.</t>
  </si>
  <si>
    <t>Cyclone NAMU</t>
  </si>
  <si>
    <t>Pacific ocean, no Australian.</t>
  </si>
  <si>
    <t>Cyclone MANU</t>
  </si>
  <si>
    <t>Cyclone BILLY-LILA</t>
  </si>
  <si>
    <t>Cyclone ALISON</t>
  </si>
  <si>
    <t>Marryat Creek 5.9 Earthquake</t>
  </si>
  <si>
    <t>Felt in Alice Springs 300 kilometres (186 mi) to the north, and Coober Pedy 350 kilometres (217 mi) to the south. Damage was minor, cracked walls observed in DeRose Hill and Victory Downs stations.</t>
  </si>
  <si>
    <t>Cyclone SELWYN</t>
  </si>
  <si>
    <t>Cyclone ALFRED</t>
  </si>
  <si>
    <t>Cyclone RHONDA</t>
  </si>
  <si>
    <t>Cyclone VERNON</t>
  </si>
  <si>
    <t>CAT861</t>
  </si>
  <si>
    <t>On 21 January 1986 a severe hailstorm caused extensive damage to homes, farms and crops in the Orange area of the Central Tablelands. Hail of up to 7 cm in diameter was reported and over 100 motor vehicles were damaged.</t>
  </si>
  <si>
    <t>Cyclone HECTOR</t>
  </si>
  <si>
    <t>Tropical Cyclone Hector occurred from 17 January until 24 January 1986. It crossed the coast near Wyndham, Western Australia and its estimated lowest pressure was 973 hPa. Hector caused significant flooding in the Kimberley region of Western Australia.[1]</t>
  </si>
  <si>
    <t>Cyclone GRETEL</t>
  </si>
  <si>
    <t>Cyclone Gretel was a tropical cyclone that formed in the Arafura Sea late on April 12, 1985, just east of Croker Island, off the Northern Territory coast. Moving in a west-southwest direction, it crossed the Cobourg Peninsula into the Van Diemen Gulf, where it intensified to Category 2 and reached its lowest pressure of 984 hPa. Moving south-west, the eye of the storm passed over Darwin, Australia, early on April 14, causing extensive tree damage and flooding to the area but no reported loss of life. It continued moving in a south-southwest direction, weakening to a low pressure system near the Victoria River mouth late that evening.[8] The total estimated damages was $3.5 million.</t>
  </si>
  <si>
    <t>Tropical Cyclone Nicholas originated from a broad area of low pressure associated with a monsoonal trough south of Sumatra on November 25. It tracked south and gradually organized itself and became a tropical cyclone early on November 29. It then began to move east and passed through major shipping routes near Christmas Island, though none of the ships record any extensive winds from the nearby cyclone. Nicholas, while remaining a small system, continued to intensify and by December 3 reached a peak intensity as a category four cyclone with winds of 115 mph (185 km/h) 10-min sustained and a pressure of 945 hPa. Afterwards the cyclone turned almost directly south and gradually weakened. On December 7 the Nicholas's convection began to wane and the system had fully dissipated by that evening.</t>
  </si>
  <si>
    <t>Indian Ocean event with no significant Australian landfall</t>
  </si>
  <si>
    <t>Cyclone MARGOT</t>
  </si>
  <si>
    <t>Cyclone Margot was a tropical cyclone that stayed out to sea during its entire duration. It was first identified on April 10, off the coast of Sunda Strait. Margot then traveled to the southwest during April 12, gradually intensifying to a tropical cyclone. In the noon hours of April 13, it began to move to the southeast, under the influence of an intense high pressure area to the south. The cyclone reached a peak intensity on April 14, as a category four cyclone using the Australian scale, with winds of 185 km/h (115 mph). This intensity was based on satellite estimates, but the strongest report was from a ship eighteen hours earlier. After peak intensity Margot gradually weakened up until the 19, when it briefly underwent intensification, and turned west. This was short lived however, as dry, easterly low-level winds and wind shear began to influence the cyclone. Margot began to rapidly weaken and move in an easterly direction on April 20. On the 21 Margot had become a remnant low after completing a figure-eight path. On the 25 the remnant low was absorbed by a broad low pressure system located in the northeast Indian Ocean.</t>
  </si>
  <si>
    <t>Cyclone Lindsay formed on March 6, 1985. The storm moved south-southeast reaching Category 4 status before making landfall near Broome, Western Australia.</t>
  </si>
  <si>
    <t>Cyclone TANYA</t>
  </si>
  <si>
    <t>FNQ Category 1 cyclone event with no significant damage reported</t>
  </si>
  <si>
    <t>Cyclone SANDY</t>
  </si>
  <si>
    <t>Sandy formed on March 19 in the Gulf of Carpentaria and strengthening rapidly into a Category 4 cyclone, before it make landfall near Sir Edward Pellew Group of Islands as a Category 2 cyclone on March 24. Over the next days, Sandy moved into the Indian Ocean and dissipated on April 3. Similar to Cyclone Kathy, the storm was not as intense as Kathy. Two trawlers were devastated by Sandy, where swells of 12 m (39 ft) were measured. Storm surges were measured at 3 to 3.5 metres (9.8 to 11.5 ft) at Centre Island. Flooding was extensive along the southern gulf coast. A total of 860 mm (35 in) of rain recorded in the island during a four-day time span.</t>
  </si>
  <si>
    <t>Gertie made landfall in Western Australia before dissipating</t>
  </si>
  <si>
    <t>Cyclone ODETTE</t>
  </si>
  <si>
    <t>A powerful Coral Sea cyclone event that made no significant Australian landfall</t>
  </si>
  <si>
    <t>Cyclone NIGEL</t>
  </si>
  <si>
    <t>The precursor low to Cyclone Nigel formed as an ill defined low, within the intertropical convergence zone near the Cape York Peninsula during January 1985.[2] Over the next several days the system gradually moved eastwards into the Coral Sea, before the BoM reported that a recognizable circulation had developed during January 14.[2] Over the next two days the low moved eastwards and slowly developed further, before the JTWC initiated advisories on the system and designated it as Tropical Cyclone 13P early on January 16.[2][3] Later that day the BoM named the system Nigel as it became equivalent to a modern-day category 1 tropical cyclone on the Australian tropical cyclone intensity scale and moved out of the Australian region into the South Pacific basin.</t>
  </si>
  <si>
    <t>CAT851</t>
  </si>
  <si>
    <t>Victorian Alpine Bushfires</t>
  </si>
  <si>
    <t>On 14 January 1985 a significant number of bushfires started in Victoria predominantly from lightning strikes. A major fire in Central Victoria burnt 50,800 hectares of land, including 17,600 hectares of Crown Land. Three people died and over 180 houses, 500 farms and 46,000 livestock were destroyed as a result of the fire. Areas affected included Avoca, Maryborough, and Little River. A large number of fires also started in the Victorian alpine areas, the largest at Mt Buffalo burning 51,400 hectares. Overall, 111 fires started on public land on and it took two weeks to bring the fires under control.</t>
  </si>
  <si>
    <t>CAT841</t>
  </si>
  <si>
    <t>Lightning strikes on Christmas Day in 1984 ignited more than 100 fires in the grassed areas in Western NSW. Half a million hectares were burnt as a result.</t>
  </si>
  <si>
    <t>Cyclone MONICA</t>
  </si>
  <si>
    <t>Monica peaked as a category 2 storm, tracking roughly south-eastward, passing into the South Pacific basin on December 28.</t>
  </si>
  <si>
    <t>Tropical Cyclone Frank was a significant tropical cyclone which formed off the western coast of Australia. It peaked as a Category 1 storm on the Saffir-Simpson Hurricane Scale according to the JTWC. Perth assessed it as a category 4 on the Australian scale. After it turned to the south-east on 25 December, it made landfall as a Category 2 two days later near Port Hedland, Western Australia.</t>
  </si>
  <si>
    <t>Coral Sea event, no significant Australian landfall</t>
  </si>
  <si>
    <t>Sydney Floods</t>
  </si>
  <si>
    <t>On the 8 November 1984, thunderstorms caused extremely heavy rain over a sizeable area near the centre of Sydney. Observatory Hill recorded 196 mm in three hours. Due to large expanses of urban areas being paved, much of the rainfall became flood run-off, causing damage to homes along the Harbour. Vehicles were swept off roads or buried in mud. Thousands of homes were flooded, and hundreds of people evacuated.</t>
  </si>
  <si>
    <t>Cyclone JIM</t>
  </si>
  <si>
    <t>NT QLD</t>
  </si>
  <si>
    <t>Cyclone Jim developed from a low just southeast of the mainland on Papua New Guinea on 6 March. The storm slowly deepened while heading generally west-southwestward. Early on 8 March, Jim struck Cape Grenville, Queensland. Jim left minor damage to vegetation and downed some large trees. After crossing the Cape York Peninsula, the system emerged into the Gulf of Carpentaria and later made landfall on 9 March at Port Roper, Northern Territory, which is just south of Numbulwar. Jim dissipated on the following day. A 15 m (49 ft) boat was beach at Alyangula. Inland, wind gusts as high as 100 km/h (62 mph) downed trees in the vicinity of the Roper River.</t>
  </si>
  <si>
    <t>A low spawned within the monsoon trough developed into Tropical Cyclone Harvey on 3 February. The system moved generally east-southeastward and entered the South Pacific basin on 7 February.</t>
  </si>
  <si>
    <t>A Category 3 cyclone, Emma struck Western Australia on December 12, 1984 as a Category 1 cyclone.</t>
  </si>
  <si>
    <t>Cyclone Annette developed simultaneously with Cyclone Willy in the Australian basin and Cyclone Haja in the south-west Indian. On February 3, a tropical low formed northeast of the Cocos Islands. Steered by a ridge to the south, it moved generally southwestward and intensified into Tropical Cyclone Annette, named by the Bureau of Meteorology. After executing a loop, Annette crossed 80 E into the south-west Indian Ocean on February 16. Upon crossing into the basin, the storm was renamed Jaminy by the Mauritius Meteorological Service.</t>
  </si>
  <si>
    <t>Cyclone KATHY</t>
  </si>
  <si>
    <t>Severe Tropical Cyclone Kathy was a powerful tropical cyclone that devastated the Sir Edward Pellew Group of Islands in March 1984. Originating from a tropical low off the southern coast of Papua New Guinea. Tracking westward, the system attained gale-force winds by 18 March before striking the Cape York Peninsula. After crossing the area, Kathy entered the Gulf of Carpentaria where environmental conditions favored significant development. On 22 March, the storm attained its peak intensity as a Category 5 severe tropical cyclone (Australian tropical cyclone intensity scale) with ten-minute sustained winds of 205 km/h (125 mph). By this time, the storm had been tracking towards the southwest and struck the Sir Edward Pellew Group of Islands later on 22 March before moving over the Australian mainland as a slightly weaker system. Once over land, Kathy rapidly degraded, losing gale-force winds within 24 hours; the storm dissipated over the Northern Territory on 24 March. One person died and damaged totaled to 12 million</t>
  </si>
  <si>
    <t>On 29 February 1984 Chloe crossed the coast near Roebourne, Western Australia where three houses were destroyed and twelve others unroofed. Fifty people required evacuation as floodwaters from the Harding River rose to the lower steps of the Police Station. Parts of the Wickham High Schools were severely damaged and two buildings and a boat were destroyed in the Cossack/Point Samson area. The Dampier Yacht Club was unroofed.</t>
  </si>
  <si>
    <t>A tropical low developed into Cyclone Ingrid to the east of Innisfail, Queensland, on 20 February. Ingrid moved eastward and then east-southeastward by 23 February. The storm then curved southwestward and dissipated on 25 February. Ingrid brought strong winds and caused minor flooding in Cairns and Mackay.</t>
  </si>
  <si>
    <t>A weak low developed into Tropical Cyclone Willy on 2 February. The system headed southwestward and dissipated on 11 February.</t>
  </si>
  <si>
    <t>Cyclone FERDINAND</t>
  </si>
  <si>
    <t>A weak tropical low intensified into Tropical Cyclone Ferdinand on 2 March. The cyclone moved eastward to east-southward and paralleled the northern coast of Northern Territory, until making landfall near Maningrida on 4 March. Ingrid dissipated on the following day. Goulburn Island and the Miningrida area experienced minor damage</t>
  </si>
  <si>
    <t>Tim formed from a low pressure area to the southeast of Christmas Island on 2 January 1984. After moving northwest, Tim turned southward on 6 January. The cyclone decayed to a tropical low by 10 January.</t>
  </si>
  <si>
    <t>Cyclone BOBBY</t>
  </si>
  <si>
    <t>Bobby formed within the monsoon trough to the northwest of Broome, Western Australia, on 17 February. Bobby moved southwestward for much of its duration and dissipated by 23 February.</t>
  </si>
  <si>
    <t>The origins of Vivienne-Fanja are unclear as a result of sparseness of data, due to a disruption in satellite imagery coverage. It is estimated that a tropical low formed on January 23 west of Christmas Island in the Australian basin. The Bureau of Meteorology named the storm Vivienne, which gradually intensified while moving to the west. On January 27, the cyclone crossed 80� E into the southwest Indian Ocean, at which time it was renamed Fanja.</t>
  </si>
  <si>
    <t>Cyclone 198384_06</t>
  </si>
  <si>
    <t>Operationally, this cyclone was considered to have been the redeveloped remnants of Esther. The storm developed from a cloud cluster near the southern tip of Timor on 21 December. The system moved west-northward and dissipated on 24 December.[6]</t>
  </si>
  <si>
    <t>Cyclone ESTHER</t>
  </si>
  <si>
    <t>Indian ocean,no Australian landfall.</t>
  </si>
  <si>
    <t>Cyclone QUENTON</t>
  </si>
  <si>
    <t>Quenton developed on 26 November from a low pressure situated south of Java. Making landfall in Western Australia on 29 November, Quenton was the first tropical cyclone to strike Australia in the month of November since Ines in 1973. The cyclone dissipated on the following day.[3]</t>
  </si>
  <si>
    <t>Cyclone PEARL</t>
  </si>
  <si>
    <t>Indian ocean, no Australian landfall.</t>
  </si>
  <si>
    <t>Indian ocean, no Australian landfall</t>
  </si>
  <si>
    <t>Cyclone ELINOR</t>
  </si>
  <si>
    <t>In March 1983, Cyclone Elinor made landfall in Queensland, wrecking two yachts.[2]</t>
  </si>
  <si>
    <t xml:space="preserve">Pacific ocean, no Australian landfall. </t>
  </si>
  <si>
    <t>Monty was a small but intense cyclone that developed off the Pilbra coast before making landfall near Mardie Station. It then moved off the coast becoming a CAT 4 and making landfall againnear Onlslow.  Heavy rain caused flooding in the area.</t>
  </si>
  <si>
    <t>A tropical low developed near the western edge of the Australia region basin on 21 April. After strengthening into Cyclone Naomi, the system headed southeastward for much of its duration. By 30 April, Naomi doubled-back and moved northwestward, but dissipated on 2 May.</t>
  </si>
  <si>
    <t>&lt;br /&gt;Lena formed off the coast of Indonesia on April 3, 1983. The storm reached Category 2 status before making landfall at Port Hedland, Australia. The storm dissipated on April 9.</t>
  </si>
  <si>
    <t>Cyclone JANE</t>
  </si>
  <si>
    <t>CAT 4 cyclone hit landfall east of Port Headland, not causing any real damage.</t>
  </si>
  <si>
    <t>CAT832</t>
  </si>
  <si>
    <t>Ash Wednesday Bushfire</t>
  </si>
  <si>
    <t>The Victorian and South Australian bushfire season started in November 1982 with 854 bushfires affecting Ballan, Mount Macedon (on 1 February), Cann River and Mount Donna Buang. On early Ash Wednesday morning there were 104 fires already burning in Victoria. Most were controlled or contained, but after 2pm the situation exploded. The fires formed several complexes.&lt;br /&gt;&lt;br /&gt;1. Western district near Warrnambool. In total nine people died, 50,000 hectares were burnt, 157 houses destroyed and 19,300 head of  livestock were lost. &lt;br /&gt;&lt;br /&gt;2. East Trentham� Macedon fire complex. Seven people died, 20,000 hectares were burnt, 200 homes destroyed in Macedon, 150 on Mount Macedon, 50 in Bullengarook and 20 in Woodend.&lt;br /&gt;&lt;br /&gt;3. Otways complex.  Three people were killed and 578 houses and other buildings were lost.&lt;br /&gt;&lt;br /&gt;4. Upper Beaconsfield � Cockatoo complex.  In total, 27 people died, 100 were injured and 535 houses and buildings were destroyed.&lt;br /&gt;&lt;br /&gt;5. Warburton complex. Thirty houses were destroyed.&lt;br /&gt;&lt;br /&gt;6. South Australia - In total 28 people died, including three CFS volunteer fire fighters. More than 1500 people were injured, 383 homes and 200 other buildings destroyed and 160,000 hectares were burnt.</t>
  </si>
  <si>
    <t>CAT831</t>
  </si>
  <si>
    <t>Bushfire Ash Wednesday</t>
  </si>
  <si>
    <t>In January 1983 a number of fires caused significant damage to areas in and around the Sydney region.&lt;br /&gt; Approximately 60,000 ha of land including a pine forest was lost</t>
  </si>
  <si>
    <t>Cyclone DES</t>
  </si>
  <si>
    <t>A tropical depression developed within a monsoon trough east-northeast of Cairns, Queensland, on 14 January. Des moved east-southeastward and strengthened gradually. Later, the storm tracked generally northward, until curving eastward and dissipating on 23 January.</t>
  </si>
  <si>
    <t>Melbourne Gusts</t>
  </si>
  <si>
    <t>Sgtrong wind damage across metro Victoria</t>
  </si>
  <si>
    <t>Cyclone DAPHNE-FIFI</t>
  </si>
  <si>
    <t>CAT 1 Cyclone hit landfall between Port hedland and Broom, casuing very little damage.</t>
  </si>
  <si>
    <t>Cyclone BRUNO</t>
  </si>
  <si>
    <t>CAT 1 cyclone hit landfall north of Darwin and travelled overland an left disipated just north of Broome.  Very little damage.</t>
  </si>
  <si>
    <t>Cyclone CLAUDIA</t>
  </si>
  <si>
    <t>Pacific Ocean, no Australian Landfall.</t>
  </si>
  <si>
    <t>CAT 1 Cyclone hit landfall near Weipa and crossed the land mass and left on the east coast and returned near Cooktown, causing very little damage.</t>
  </si>
  <si>
    <t>Cyclone CORAL</t>
  </si>
  <si>
    <t>CAT 1 cyclone reached landfall on the east coast of NT causing very little damage.</t>
  </si>
  <si>
    <t>CAT 3 Cyclone crossed near Weipa and lost intensity as it crossed the land mass anfter leaving the east coast and then returned near Cooktown.</t>
  </si>
  <si>
    <t>Reached landfall north of Broome and then travelled inland and left the coast just south of Broom, then returned close to port headland.  Minimal damage.</t>
  </si>
  <si>
    <t>Cyclone ABIGAIL</t>
  </si>
  <si>
    <t>Cyclone BERNIE</t>
  </si>
  <si>
    <t>Cyclone MABEL</t>
  </si>
  <si>
    <t>Unnamed Cyclone</t>
  </si>
  <si>
    <t>A unnamed CAT 3 Cyclone hit the eastern coast of NT and travelled overland then left land on the western coast into the Indian Ocean.</t>
  </si>
  <si>
    <t>Cyclone AMELIA</t>
  </si>
  <si>
    <t xml:space="preserve">On 1 December a TL hit lanfall Southern part of the Gulf of Capentaria.  It then moved along the fringe of the N T coast.  It caised very little damage.  </t>
  </si>
  <si>
    <t>Cyclone MAX</t>
  </si>
  <si>
    <t xml:space="preserve">A low formed near the top end and formed into a TC and passed close to Darwin.  Little damage. </t>
  </si>
  <si>
    <t>CAT811</t>
  </si>
  <si>
    <t>Cyclone CLIFF</t>
  </si>
  <si>
    <t>See CAT 811 below.</t>
  </si>
  <si>
    <t>Cyclone EDDIE</t>
  </si>
  <si>
    <t>A serverve storm which made lanfall in FNQ then tracked over NT then onto WA. It caused flooding but little structual damage.</t>
  </si>
  <si>
    <t>Cyclone PADDY</t>
  </si>
  <si>
    <t>Cyclone FREDA</t>
  </si>
  <si>
    <t>Begane as a persistent low which crossed landfall west coast of Capre York Peninsular.  Heavy rain and flooding, but little damage.</t>
  </si>
  <si>
    <t>Cyclone NEIL</t>
  </si>
  <si>
    <t>Cyclone FELIX</t>
  </si>
  <si>
    <t>Cyclone EDNA</t>
  </si>
  <si>
    <t>Cyclone ENID</t>
  </si>
  <si>
    <t>Category 5 cyclone event that impacted the Pilbara region of WA, with limited damage reported.</t>
  </si>
  <si>
    <t>CAT804</t>
  </si>
  <si>
    <t>Brisbane Storm</t>
  </si>
  <si>
    <t>Severe storms in Brisbane, resulting in widespread strom related damage to residential property.</t>
  </si>
  <si>
    <t>CAT805</t>
  </si>
  <si>
    <t>Brisbane Hail</t>
  </si>
  <si>
    <t>A severe storm caused hail damage in northern Brisbane, Bracken Ridge, and extensive damage to 5000 homes in Brighton.</t>
  </si>
  <si>
    <t>Cyclone DAN</t>
  </si>
  <si>
    <t>Cyclone RUTH</t>
  </si>
  <si>
    <t>Coral Sea event, no Australian landfall.</t>
  </si>
  <si>
    <t>CAT801</t>
  </si>
  <si>
    <t>Cyclone AMY</t>
  </si>
  <si>
    <t>Category 5 cyclone event impacting Port Headland</t>
  </si>
  <si>
    <t>Cyclone ALICE</t>
  </si>
  <si>
    <t>Cyclone SIMON</t>
  </si>
  <si>
    <t>Coral Sea Category 4 storm that impacted parts of Far North Queensland, causing riverine flooding</t>
  </si>
  <si>
    <t>As a result of the moisture, very heavy rain caused one of the highest floods of the 20th Century down the Don River through Bowen.[4] In its lower reaches the river changed its course and washed away two homes and caused several million Australian dollars worth of damage to the market garden industry.</t>
  </si>
  <si>
    <t>CAT803</t>
  </si>
  <si>
    <t>Adelaide Bushfire</t>
  </si>
  <si>
    <t>Lofty Ranges, Longwood</t>
  </si>
  <si>
    <t>On 20 February 1980, in the Mount Lofty Ranges, east of Adelaide there was a fire described as an early Ash Wednesday. This fire began two weeks prior in a rubbish dump south-south-east of Adelaide. It smouldered until 20 February when hot winds fanned the fire which burnt 8000 ha in one day. The fire destroyed 51 homes, damaged a further 29 buildings, the Anglican church at Longwood and 75 farms along with orchards and market gardens. 40 people were injured and an estimated 150 individuals were reportedly left homeless. Court cases were held to ascertain who was responsible for this fire and they continued for more than 10 years. The fire caused an estimated $34,000,000 damage. In 1983, after the Ash Wednesday fires in February that year, the 1980 fire became known in South Australia as the "first" Ash Wednesday, or Ash Wednesday 1</t>
  </si>
  <si>
    <t>CAT802</t>
  </si>
  <si>
    <t>Cyclone DEAN</t>
  </si>
  <si>
    <t>Pilbara region Category 5 cyclone event.</t>
  </si>
  <si>
    <t>Cyclone CLARA</t>
  </si>
  <si>
    <t>Cyclone BRIAN</t>
  </si>
  <si>
    <t>Cyclone WILF</t>
  </si>
  <si>
    <t>Indian Ocean event, no significant Australian landfall.</t>
  </si>
  <si>
    <t>Kerry was a remarkable tropical cyclone having a long life-span and erratic track. It is also notorious for being only one of two cyclones in the Australian region to have an airplane (a US NOAA research aircraft) fly into the cyclone (the other being TC Rosa ). Indeed a wind speed of 252 km/h measured by this aircraft at an altitude of 540 m was at that time one of the strongest low-level winds measured in a cyclone in the Australian area. Kerry 's origin is linked to a low that became evident near 5�S, 170�E on 7 February 1979. By 10 February 1979 some cyclonic curvature could be detected in the surrounding convective cloud field. Three days later the system was displaying consistent organisation. The subsequent erratic track is shown below. Kerry intensified steadily while moving west-southwest at 15 to 35 km/h and by 15 February 1979 was classified as a severe tropical cyclone. As Kerry crossed the Solomon Islands maximum observed winds were 72 km/h at about 70 km south of the cyclone, however widespread destruction and loss of life were experienced near the centre, indicating the existence of much stronger winds.. Estimated winds from satellite data were 125 to 145 km/h. After moving away from the Solomon Islands on a southwesterly track, Kerry again intensified steadily. Maximum intensity was attained on 19 February 1979 and Kerry then slowly weakened while moving towards landfall on 1 March 1979. Kerry moved erratically around a large loop from 19 to 26 February 1979 crossing its own track at least three times. A factor in the decay after 19 February was the intrusion of dry sub-tropical air that moved around the west and northwest of the cyclone. This is a common feature of decaying cyclones in the Australian region. Aircraft reconnaissance flights on 21 and 22 February 1979 and satellite imagery together show evidence of this dry air and suppressed convection in these quadrants. As Kerry approached the coast across the Whitsunday Islands radar surveillance showed a weak vortex with a ragged and poorly defined eye, but winds of over 108 km/h were observed. Kerry moved west-northwest over land for just over a day then moved northward back over the Coral Sea. The cyclone began to re-intensify east of Townsville late on 2 March 1979. This re-intensification continued while the cyclone moved northward to be east of Cairns on 3 March. Later that day Kerry came under the influence of strong northwesterly winds ahead of an appraoching large amplitude upper-level trough and accelerated to the southeast, weakened and decayed over the ocean on 6 March 1979. Although Kerry was a severe cyclone while well offshore, it had weakened considerably by the time it made landfall and only minor wind damage occurred in some coastal centres and offshore resorts.Nevertheless, boats collectively worth hundreds of thousands of dollars were damaged or destroyed in Mackay harbour on 1 March 1979. Twenty-four hour rainfall totals of up to 250 mm were reported from mainland centres with an isolated fall of 402 mm from Hayman Island in the Whitsunday Group . Little flood damage resulted however.</t>
  </si>
  <si>
    <t>Cyclone ROSA</t>
  </si>
  <si>
    <t>A persisting cloud cluster was initially detected on satellite photographs near the Solomon Islands on 12 February 1979. The system moved westward and became a tropical depression near Samarai on 14 February 1979. The low moved to the Gulf of Carpentaria where the track became very erratic. The system intensified over the Gulf and attained cyclone strength by 0000 UTC 25 February 1979. The track of the system after 0000 UTC 25 February 1979 is depicted below. The cyclone crossed the coast 30 km north-northwest of Bing Bong homestead at 0400 UTC 26 February 1979 with an estimated central pressure of 955 hPa, the lowest pressure during its life cycle. The lowest recorded pressure was 993.3 hPa at Centre Island (in the Sir Edward Pellew Group ) at 0000 UTC 26 February 1979. The NOAA research aircraft investigated the cyclone on a single mission as the cyclone was making landfall. At the point of closest approach at 0440 UTC 26 February 1979 the maximum wind encountered was 169 km/h at an altitude of 540 m, 37 km northeast of the centre of the eye. The eye diameter was 37 km. The highest 24-hour rainfall totals were 79 mm at McArthur River on 27 February and 74.2 mm at Centre Island on 26 February. An unofficial report from Nathan River estimated 250 mm on 26 February. The highest cumulative total for the period 20 to 28 February 1979 was 197.8 mm at Centre Island. Coastal and riverside stations in the southwest Gulf of Carpentaria reported unusually high tides. Seas were very rough at Bing Bong where the water level was estimated to have risen two metres above the spring high tide mark. A tide gauge on Groote Eylandt was washed away. Thousands of dollars worth of structural damage to station properties, together with the felling of extensive tracts of forest, were reported in the southwest Gulf of Carpentaria and Roper-McArthur district. A light aircraft stranded on North Island, Sir Edward Pellew Group , was destroyed.</t>
  </si>
  <si>
    <t>CAT793</t>
  </si>
  <si>
    <t>Port Broughton Hailstorm</t>
  </si>
  <si>
    <t>On 14 November 1979 Port Broughton sustained damage from a line of ferocious storms that hit south-eastern South Australia. Very strong winds and hail ruined solid brick houses, holiday shacks and caravans. Cars were pushed sideways along the road and pine trees up to 30 m tall were uprooted. There was no loss of life during the event which was considered amazing. Eleven people were injured requiring hospital admission and 60 others required hospital treatment. While Port Broughton incurred the most damage, other areas were also affected. Destruction was felt from the mid north to northern Adelaide Plains. Clare experienced severe damage. Houses lost their roofs and sheds were demolished in the high winds. Likewise the northern suburbs of Adelaide saw houses unroofed and trees blown over in areas such Salisbury North, Parafield Gardens, and Munno Para. Agriculture was severely impacted with crops damaged, glass houses broken, grape vines stripped, storage tanks squashed, orchards destroyed and many farmers' livelihoods, built up over many years, were lost within ten minutes. According to the Bureau of Meteorology Regional Forecasting Centre, the thunderstorm triggered by the trough line that extended across Yorke Peninsula moved over Port Broughton and produced destructive winds. The winds at all levels through the atmosphere were very strong. A thunderstorm is classified as severe if it produces wind gusts of 90 km per hour of more. On this day gusts were much higher with reports of 135 km per hour to 160 km per hour. Isolated large hail coming from very cold air high above the earth's surface was rapidly transported to the surface by downdrafts and accompanied the thunderstorms associated with the trough immediately to the east causing damage to some of Adelaide�s northern suburbs.</t>
  </si>
  <si>
    <t>Cyclone VIOLA</t>
  </si>
  <si>
    <t>Cyclone GORDON</t>
  </si>
  <si>
    <t>Tropical cyclone Gordon developed east of the Santa Cruz Islands during the first week of January 1979. By the evening of 6 January 1979 it was centred just to the north of the New Hebrides Group with a central pressure well below 990 hPa. Satellite imagery during 6 January 1979 showed a clearly discernible circular eye and the cyclone was at its most intense. Gordon moved south-southwest towards New Caledonia until 7 January When it gradually turned to a more westerly track. Throughout 7 and 8 January 1979 satellite photographs indicated a marked weakening of the system. Reports from ships in the area and offshore automatic weather stations indicated winds generally from 55 to 70 km/h with one report of 83 km/h from Frederick Reef early on 10 January 1979. Throughout 10 January Gordon continued to weaken and lost all tropical cyclone characteristics: it continued to move westward, however, as a tropical low. On the following morning, the low changed to a west-southwesterly track and winds to 83 km/h were reported from offshore and coastal areas as the system approached the coast. It crossed the coast just south of Proserpine early on 12 January 1979 and rapidly decayed. Twenty-four hourly rainfall totals of up to 50 mm occurred in some coastal areas as the low crossed the coast but no significant structural damage or flooding was directly attributable to Gordon . Strong winds and rough seas that developed along the central and parts of the south coast of Queensland, however, caused some beach erosion in those areas.</t>
  </si>
  <si>
    <t>Cyclone GRETA</t>
  </si>
  <si>
    <t>After cyclone Peter lost intensity over eastern Cape York Peninsula in the first few days of January, the trough system in which it was embedded remained over the southern Gulf of Carpentaria-Cape York area. During the next few days the weak, complex low, which remained after Peter , migrated slowly westwards across the southeast and southern Gulf. By late on 7 January 1979 satellite photographs indicated a weak circulation. The system exhibited an erratic course to the northeast of Groote Eylandt and did not intensify until it began to move in an east-northeasterly direction after 2000 UTC 8 January 1979. The path of the low continued in an east-northeasterly direction, with gradual deepending to cyclone intensity and acceleration as it crossed the Gulf. Ship reports at 2100 UTC 9 January 1979 indicated 68 km/h winds 270 km north-northwest of the centre and near 68 km/h winds 100 km to the east-northeast. Greta , moving eastwards at 25 km/h, crossed the coast between 0200 UTC,and 0300 UTC 10 January 1979 about 20 km south of Weipa. Weipa recorded a maximum gust of 78 km/h and a 30-minute calm as the cyclone passed, as well as a minimum pressure of 986 hPa. Little damage was experienced. Greta maintained a well-marked cyclonic circulation during its continued eastward overland movement, but then crossed the Cape York Peninsula east coast, changed course to the south-southeast and then moved parallel to the coast at 15 km/h. The coast was re-crossed at 0500 UTC 11 January in Princess Charlotte Bay with an estimated central pressure of 990 hPa. Banding features remained evident on satellite pictures as it moved inland in a west-southwest direction. It eventually passed close to Alice Springs at 0200 UTC 16 January 1979 with a central pressure near 996 hPa. Greta produced flood rains over northern Cape York Peninsula with heavy rain extending south of Cairns. Flooding was not as serious as with the earlier Peter . No significant wind damage was reported.</t>
  </si>
  <si>
    <t>CAT791</t>
  </si>
  <si>
    <t>Cyclone Hazel</t>
  </si>
  <si>
    <t>Tropical Cyclone Hazel formed off the north-west Kimberley coast and reached maximum gusts of 137 km per hour at Carnarvon. The cyclone caused an estimated $20 million worth of damage including $5 million to wharf and salt loading equipment at Cape Cuvier and $2 million to the banana crop in Carnarvon. A crew of 15 on a Taiwanese fishing boat was lost in heavy seas, 230 km north of Barrow Island. Considerable damage also occurred to buildings, trees, pasture and stock feed in the northern agricultural area especially around Geraldton.</t>
  </si>
  <si>
    <t>CAT792</t>
  </si>
  <si>
    <t>Cadoux Earthquake</t>
  </si>
  <si>
    <t>The second-most damaging earthquake in the history of Western Australia injured one person and struck 25 buildings in the wheatbelt town of Cadoux, 180km northeast of Perth. Roads, railway lines, pipes and power lines were damaged in an area of about 400 sq km. A fault, 15km long, opened on the Earth's surface - significant because only about 12 earthquakes in Australia's modern history have caused the ground to rupture. Tall buildings swayed in Perth, and mercury spilled at the Rottnest Island lighthouse.</t>
  </si>
  <si>
    <t>Cyclone IDYLLE</t>
  </si>
  <si>
    <t>Idylle originated in the Mauritius Region of responsibility and was a severe storm with gales to within 650 km of the centre at peak intensity, according to the Mauritius cyclone warning centre. It exhibited recurvature and began moving southeast on 10 April 1979 and steadily accelerated. The Guam TCWC estimated the system reached peak intensity on 12 April 1979 with maximum winds near the centre of 240 km/h and gusts to 295 km/h. The system then steadily weakened until 16 April 1979. between 16 and 18 April, however, the system became cold cored and intensified. A ship about 190 km from the centre reported force 10 winds. Gale warnings were re-issued for shipping and also for southwest Western Australia. Although gale force winds were reported along the southern west coast they were not sustained except near Cape Naturaliste and Cape Leeuwin. The only significant damage reported was some erosion at Perth metropolitan beaches.</t>
  </si>
  <si>
    <t>A tropical low formed over the northern Coral Sea on 6 April 1979 and then moved westward to reach the Gulf of Carpentaria on the evening of 8 April. Throughout 11 and 12 April 1979 the system remained stationary to the north of Cape Wessel with an estimated central pressure of 1000 hPa. By the morning of 13 April 1979 the low had developed to tropical cyclone intensity and began to move east-southeast. The cyclone attained its lowest estimated central pressure of 995 hPa on 14 April 1979. During 14 April the cyclone accelerated as it approached the Queensland coast and,crossed the coast approximately 40 km north of Weipa at about 0800 UTC. The system moved rapidly across Cape York Peninsuila and into the Coral Sea, decaying during this passage and with the estimated central pressure rising to 1002 hPa. 'The system continued to move east-southeastwards as a tropical low and was unidentifiable on 16 April 1979. The highest reported wind associated with Stan was 74 km/h on 12 April 1979 at Cape Wessel. Estimates derived from satellite imagery indicated that the strongest winds associated with Stan were of the same order. At no time was an eye discernible on satellite photographs. The highest 24-hour rainfall associated with Stan was 233 mm at Iron Range on 15 April. Other 24-hour falls included 127 mrn at Moreton and 84 mm at Weipa. Tides at Weipa were reported to be slightly in excess of half a metre above predicted level on 14 April. No damage, loss of life or significant flooding occurred.</t>
  </si>
  <si>
    <t>Cyclone IVAN</t>
  </si>
  <si>
    <t>Cyclone KEVIN</t>
  </si>
  <si>
    <t>Cyclone TRUDY</t>
  </si>
  <si>
    <t>Trudy was the second tropical cyclone of the season to develop in the northwestern Australian Region. This cyclone also spent its entire life over the tropical waters of the eastern Indian Ocean. Trudy was an intense cyclone with an estimated central pressure of about 955 hPa on 16 January. At that time winds near the centre were estimated to have been about 160 km/h and gale force winds occurred over 700 km from the centre. No damage to shipping was reported.</t>
  </si>
  <si>
    <t>CAT782</t>
  </si>
  <si>
    <t>Flooding on 10 February affected Sydney, Camden, Lismore, Taree and Moruya, resulting in six deaths. The flooding accompanied severe storms that affected the Sydney, Newcastle and Wollongong regions on 10 and 11 February.  The Hawkesbury River recorded a height of 14.31 m at the Windsor Bridge (NOTE: a new gauge at Windsor Bridge reduced measurements by 30.5 cm). The flooding caused main evacuation routes to be closed and loss of power to Richmond and Windsor including west of the Hawkesbury River. The McGraths Hill sewerage plant was interrupted; electricity cut to Hawkesbury-Nepean Valley's low lying areas, including widespread power blackouts through flood bound areas of the State.</t>
  </si>
  <si>
    <t>CAT784</t>
  </si>
  <si>
    <t>Cyclone Alby</t>
  </si>
  <si>
    <t>Tropical Cyclone Alby formed north- west of Port Hedland and was detected on 27 March 1978. The cyclone passed close to the south-west corner of Western Australia on 4 April 1978, killing five people and causing widespread but mostly minor damage to the south-west. Storm surges and large waves caused coastal inundation and erosion from Perth to Busselton, while very strong winds caused fires that burned hectares of forest and farming land. In terms of damage it is estimated that "Alby" was the most devastating storm on record to affect the south-western areas of Western Australia.</t>
  </si>
  <si>
    <t>CAT783</t>
  </si>
  <si>
    <t>NSW North Coast Storm</t>
  </si>
  <si>
    <t>North Coast severe storms across multiple locations</t>
  </si>
  <si>
    <t>CAT781</t>
  </si>
  <si>
    <t>Western Sydney Storms</t>
  </si>
  <si>
    <t>Severe thunderstorms with localised flooding across western Sydney,</t>
  </si>
  <si>
    <t>Cyclone WINNIE</t>
  </si>
  <si>
    <t>Winnie was the fourth tropical cyclone of the season to operate in the Northwestern Australian Region. It was a severe cyclone. The minimum pressure during its mature stage was estimated to be 945 hPa with maximum winds of 105 km/h being generated near the centre. The track followed by Winnie is unusual in that it first moved generally eastsoutheastwards until maturity when it began moving southwestward and later southward. Between 21 and 25 March when Winnie was at its peak intensity its movement was very slow and meandering.</t>
  </si>
  <si>
    <t>Cyclone GWEN</t>
  </si>
  <si>
    <t>Gwen passed directly over Edward River Mission in the Gulf and maintaining its movement towards the southeast it became a rain depression. In sections of the Herbert district extremely heavy rain fell and up to 500 mm in 24 hr from a farm in the Palm Creek area. The Herbert at Gairloch rose 4.2 m in 11 hrs. Gales were reported near Townsville with a gust to 59 knots there.</t>
  </si>
  <si>
    <t>Cyclone VERN</t>
  </si>
  <si>
    <t>Tropical cyclone Vern was the third system of the season to reach tropical cyclone intensity in the Northwestern Australian Region. It was the first to threaten the tropical parts of the State and was the only cyclone of the season to cross the northwest coast. Vern was an intense storm which caused high seas, very heavy swells and winds estimated at 145 km/h. Heavy falls of rain were recorded in the West Kimberley and in the De Grey partly as a result of the cyclone and partly because of a continuation of the northwest monsoon. Damage due to wind action was not serious although some small buildings near the storm's path were demolished; windmills and trees were also damaged. Widespread flooding caused silting and undermining of roads in the West Kimberley. The cost of repairs was estimated to be over $50,000.</t>
  </si>
  <si>
    <t>CAT773</t>
  </si>
  <si>
    <t>Western Districts Bushfire</t>
  </si>
  <si>
    <t>On 12 February 1977, Streatham was partially destroyed by bushfires which spread across western Victoria to the South Australian border. The post office, community hall, and shops were destroyed in the blaze. The fires killed four people and a further seven are believed to have suffered heart attacks. Other areas that felt the effects of the fire included Penshurst, Tatyoon, Creswick, Pura Pura, Cressy, Beeac, Lismore and Little River. In total, the fires burnt 116 houses, 340 buildings, 103,000 hectares, and close to 200,000 livestock.</t>
  </si>
  <si>
    <t>Cyclone NANCY</t>
  </si>
  <si>
    <t>Coral Sea, no significant Australian landfall</t>
  </si>
  <si>
    <t>Cyclone SAM</t>
  </si>
  <si>
    <t>Indian Ocean, no Australian landfall</t>
  </si>
  <si>
    <t>Cyclone MILES</t>
  </si>
  <si>
    <t>Cyclone LILY</t>
  </si>
  <si>
    <t>CAT774</t>
  </si>
  <si>
    <t>Grafton Region Flooding</t>
  </si>
  <si>
    <t>Riverine flooding in the Clarence River catchment</t>
  </si>
  <si>
    <t>Cyclone OTTO</t>
  </si>
  <si>
    <t>Otto moved from the Gulf into the Coral Sea near Cape Tribulation and made landfall again near Bowen. There was no significant wind damage however it severely aggravated already serious floods between Cairns and Ingham which resulted in $6 million crop and property damage. Heavy seas destroyed 1200 m of the esplanade at Machans Beach Cairns. Hay Point also suffered some sea damage. The wave station at Double Island Pt. recorded a significant wave (peak) height of 3.8 m (6.3 m).</t>
  </si>
  <si>
    <t>Cyclone IRENE</t>
  </si>
  <si>
    <t>Tropical cyclone Irene was the second of the season and the first to operate off the northwest coast. It remained over tropical waters throughout its lifetime and was too far away to seriously affect the coast. The track of cyclone Irene was abnormal during the early stages of its life in that it initially moved in a southeast direction from westsouthwest of Timor towards the North Kimberley coast. It then recurved sharply and moved parallel to the northwest coast. It was a severe storm and at its most intense stage the central pressure was estimated to be 970 hPa with an estimated maximum wind of about 150 km/h.</t>
  </si>
  <si>
    <t>Cyclone TOM</t>
  </si>
  <si>
    <t>Coral Sea, no Australian landfall</t>
  </si>
  <si>
    <t>Cyclone VERNA</t>
  </si>
  <si>
    <t>Arafua and Timor Sea event, no significant Australian landfall.</t>
  </si>
  <si>
    <t>Cyclone LEO</t>
  </si>
  <si>
    <t>Considerable damage was caused by the strong winds and flooding in coastal and nearby inland areas along Leo's path. Total damage was estimated at about $3 million. The roofs of about 40 houses were damaged in Port Hedland. At Marble Bar and Goldsworthy some roofs were either completely removed or were partly damaged. Windmill damage was sustained at Bamboo Springs and Wallal and presumably at many other stations. It was at its most intense stage when it crossed the coast with a central pressure estimated to be 955 hPa and maximum winds estimated to be 165 km/h.</t>
  </si>
  <si>
    <t>Cyclone KAREN</t>
  </si>
  <si>
    <t>Tropical cyclone Karen was the fourth cyclone of the season and the second to operate near the Northwest coast. It was a severe storm and although it caused mostly minor damage its track was so close to the coast that it caused gales along the whole of the Northwest coast from Cape Leveque to Northwest Cape. All centres along and close to the Northwest coast suffered damage because of the strong winds. Mostly the damage was minor, such as shrubs and trees being uprooted, power supplies and shipping schedules disrupted. The main damage occurred at Exmouth where some roofs of houses were damaged, trees uprooted and power lines broken. One woman suffered a badly gashed leg. A yacht was wrecked at East Intercourse Island by the heavy seas.</t>
  </si>
  <si>
    <t>CAT772</t>
  </si>
  <si>
    <t>Milawa Storms</t>
  </si>
  <si>
    <t>Severe Stroms impacting the rural communities of Tongala, Echuca, resulting in government grants and support to farmers as well as widespread privately insured damge.</t>
  </si>
  <si>
    <t>Cyclone KEITH</t>
  </si>
  <si>
    <t>Keith first hit the coast east of Cairns, then moved back over the ocean and crossed the coast again at Cape Cleveland. Extensive wind damage to the tropical rain forest east of Babinda over the Graham Range as noted in the Hydrological experimental catchments. Large trees were uprooted and some snapped off above the roots. Elsewhere only minor wind damage occurred, however wind and rain combined to cause extensive losses to the banana and sugar crop. Floods cut the highway between Cairns and Townsville. Two men were killed when a yacht smashed into rocks on the western side of Acheron Is.</t>
  </si>
  <si>
    <t>CAT771</t>
  </si>
  <si>
    <t>On 21 January 1977 severe thunderstorms spread over New South Wales, affecting mainly the Sydney regions of Bankstown and Richmond. Winds reached 124 km per hour and there was one fatality.</t>
  </si>
  <si>
    <t>Cyclone JUNE</t>
  </si>
  <si>
    <t>Cyclone TED</t>
  </si>
  <si>
    <t>Cyclone Ted made landfall in the Gulf of Carpenteria. 95% of buildings were damaged on Mornington Is and�700 people were made homeless. with similar damage at Burketown. Wind and high tides at Karumba badly damaged wharf and prawn processing installations. An estimated 250,000 head of livestock lost by drowning and low temperatures in Qld. The storm killed two people.</t>
  </si>
  <si>
    <t>Cyclone HARRY</t>
  </si>
  <si>
    <t>CAT763</t>
  </si>
  <si>
    <t>On 10 November 1976, a severe hailstorm blanketed parts of Western Sydney. The worst affected suburbs were Villawood, Auburn and Lindcome where hailstones were the size of tennis balls. Ten people were injured and extensive damage was caused to cars, vehicles and the Auburn swimming centre, where the roof fell into the pool.</t>
  </si>
  <si>
    <t>CAT761</t>
  </si>
  <si>
    <t>Toowoomba Hailstorm</t>
  </si>
  <si>
    <t>A severe storm caused extreme weather conditions in the Toowoomba region on 9 January 1976. Gale force winds combined with large hail produced widespread damage to infrastructure, buildings and houses.</t>
  </si>
  <si>
    <t>Cyclone WATOREA</t>
  </si>
  <si>
    <t>Pacific ocean, no Australian Landfall.</t>
  </si>
  <si>
    <t>Cyclone DAWN</t>
  </si>
  <si>
    <t>Dawn�developed on the north Queensland coast and moved down the coast crossing Fraser Island. Two homes were unroofed in North Mackay and trees were uprooted on Heron Isand. Rainfalls up to 230 mm between Proserpine and Bundaberg caused flash flooding.</t>
  </si>
  <si>
    <t>Cyclone CAROL</t>
  </si>
  <si>
    <t>Indian Ocean, no Australian ladfall.</t>
  </si>
  <si>
    <t>Cyclone COLIN</t>
  </si>
  <si>
    <t>Cyclone HOPE</t>
  </si>
  <si>
    <t>Cyclone WALLY</t>
  </si>
  <si>
    <t>Wally�was the sixth cyclone of the season and the third to affect coastal areas of Western Australia. It formed just west of the Kimberley and then travelled in an arc slightly convergent to the northwest coast of Australia. It had travelled polewards almost to latitude 30�S before recrossing the coast near Geraldton and moving inland to dissipate.</t>
  </si>
  <si>
    <t>Indian oceon, no Australian landfall.</t>
  </si>
  <si>
    <t>CAT762</t>
  </si>
  <si>
    <t>Cyclone Beth</t>
  </si>
  <si>
    <t>Beth crossed the Queensland coast near and to the north of Bundaberg. The cyclone was very asymmetric with a band of hurricane force winds on the southern flank where it interacted with an intensifying high to the south. Widespread damage occurred in the Maryborough-Bundaberg area with 200 homes unroofed, two aircraft damaged and rainfall up to 200 mm caused flash flooding and cut roads for 18 hours. Heavy swell pounded the south coast and the wave recording station at Double Island Pt. recorded a significant wave (peak) height of 5.4 m (10.0 m)</t>
  </si>
  <si>
    <t>Cyclone ALAN</t>
  </si>
  <si>
    <t>Alan�crossed the north Queensland coast near Bloomfield River Mission and caused no structural damage. During the next ten days it became an intense monsoon depression and had a central pressure of 989 hPa near Tennant Creek. It recurved and passed near Birdsville and moved out to sea near Byron Bay. In its traverse of the inland it caused widespread flooding and in particular record flooding in the Condamine near Warwick.</t>
  </si>
  <si>
    <t>Cyclone VANESSA</t>
  </si>
  <si>
    <t>Cyclone DAVID</t>
  </si>
  <si>
    <t>David�crossed the Queensland coast just north of St Lawrence (south of Mackay). It passed over Gannet Cay Automatic Weather Station where a central pressure of 970 hPa was recorded. It was intensifying right up to the time of landfall.A feature was its huge size with gales extending from Papua New Guinea waters down to Lord Howe Is. It generated huge swells and these combined with large tides caused extensive damage to Heron Island as it passed to the north. It crossed the coast in a sparsely populated area however winds unroofed 30 buildings in Yeppoon and several in Mt Morgan. Wind gusts reached 95 knots at Pine Islet and 84 knots at the Gladstone Met. Office.</t>
  </si>
  <si>
    <t>Cyclone SUE</t>
  </si>
  <si>
    <t>Tropical Cyclone category 1 formed in the Indian Ocean but did not make landfall.</t>
  </si>
  <si>
    <t>Cyclone FLORA</t>
  </si>
  <si>
    <t>Tropical Cyclone category 2 formed in the Pacific Ocean but did not make landfall.</t>
  </si>
  <si>
    <t>Cyclone RAY</t>
  </si>
  <si>
    <t>Tropical Cyclone category 2 formed in the Indian Ocean but did not make landfall.</t>
  </si>
  <si>
    <t>Cyclone WILMA</t>
  </si>
  <si>
    <t>Tropical Cyclone category 1 formed in the Indian Ocean and crossed the coast in western NT.� No reports of damage</t>
  </si>
  <si>
    <t>CAT751</t>
  </si>
  <si>
    <t>Central Coast Flooding</t>
  </si>
  <si>
    <t>In March, severe flooding resulted in damage to the areas of Gosford, Sydney and the Illawarra region.</t>
  </si>
  <si>
    <t>Cyclone KIM</t>
  </si>
  <si>
    <t>Tropical Cyclone category 1 formed in the Arafura Sea. Crossed the coast in Northern NT with no reported damage.</t>
  </si>
  <si>
    <t>Tropical Cyclone category 1 crossed the coast near Darwin.� No damage reported.</t>
  </si>
  <si>
    <t>Cyclone DENISE</t>
  </si>
  <si>
    <t>Tropical Cyclone category 1 fromed in the Indian Ocean but did not make landfall.</t>
  </si>
  <si>
    <t>Cyclone BEVERLEY</t>
  </si>
  <si>
    <t>Severe Tropical Cyclone category 5. Formed in the Indian Ocean and crossed the coast south of Exmouth.� Damage exceeded $1m mostly near Exmouth and Learmonth and Carnarvon.</t>
  </si>
  <si>
    <t>Cyclone SHIRLEY</t>
  </si>
  <si>
    <t>Tropical Cyclone category 3 formed in the Indian Ocean but did not make landfall.</t>
  </si>
  <si>
    <t>Cyclone VIDA</t>
  </si>
  <si>
    <t>Cyclone TRIXIE</t>
  </si>
  <si>
    <t>Severe Tropical Cyclone category 5, formed in the Indian Ocean crossing the WA coast near Onslow.� Damage losses exceeded $5m</t>
  </si>
  <si>
    <t>CAT752</t>
  </si>
  <si>
    <t>Cyclone JOAN</t>
  </si>
  <si>
    <t>Tropical Cyclone Joan developed over the Timor sea and was named on 1 December 1975. The system passed close to the northern tip of Western Australia before moving west to south-westerly over the ocean and gradually intensified. Late on the 6th, the cyclone suddenly took a southerly direction and the eye crossed the coast 50 km west of Port Hedland at about 6am on 8 December 1975. Despite Port Hedland not being in the centre of the storm it was subjected to strong winds exceeding 90 km per hour for approximately 10 hours with winds in excess of 120 km per hour for three hours. The maximum measured wind gust was 208 km per hour. Severe property damage occurred at Port Hedland and other townships nearby. Eighty-five per cent of all houses were damaged to some degree. Power and communications were lost for several days. Heavy rainfall inland caused flooding. Marandoo, near Tom Price registered 591 mm while many other sites recorded rainfall over 400 mm. The heavy rain occurred along and just east of the cyclone track. Some of the two and three-day totals registered over the Hamersley Range represent in excess of a once in 100 year event.</t>
  </si>
  <si>
    <t>Cyclone GLORIA</t>
  </si>
  <si>
    <t>Tropical Cyclone category 3 formed in the Pacific Ocean but did not make landfall.</t>
  </si>
  <si>
    <t>CAT746</t>
  </si>
  <si>
    <t>Cyclone TRACEY</t>
  </si>
  <si>
    <t>Tropical Cyclone Tracy struck Darwin in the early hours of 25 December 1974, and was rated a Category 4 cyclone. Before the instruments failed, the wind gauges registered speeds of 217 km per hour. The cyclone caused massive building and infrastructure damage to all power, water, sanitation and communications as well as huge commercial and industrial losses. More than 80 per cent of all buildings were destroyed or seriously damaged. The cyclone resulted in the death of 71 people, which included 22 who were lost at sea. Cyclone Tracy caused the largest ever evacuation and reconstruction operations in peacetime Australia. A total of 35,362 people (of the approx 47,000 population) were evacuated; 25,628 by air (15,950 in civilian aircraft and 9678 in military aircraft) and the remaining 9734 by road, to southern cities for many months.  By 1978, it was estimated that Darwin had regained the population level it had in December 1974.</t>
  </si>
  <si>
    <t>Cyclone NORAH</t>
  </si>
  <si>
    <t>Cyclone YVONNE</t>
  </si>
  <si>
    <t>Tropical Cyclone category 1 fromed in the Pacific Ocean and crossed the coast near Dunk Island and moved to the Gulf of Carpentaria before making groundfall again in the NT.� Reports of damage are unclear.</t>
  </si>
  <si>
    <t>CAT744</t>
  </si>
  <si>
    <t>Riverine flooding event</t>
  </si>
  <si>
    <t>CAT742</t>
  </si>
  <si>
    <t>Cyclone ZOE</t>
  </si>
  <si>
    <t>Port Macquarie to Brisbane</t>
  </si>
  <si>
    <t>Cyclone PENNY</t>
  </si>
  <si>
    <t>Cyclone FIONA-GWENDA</t>
  </si>
  <si>
    <t>Tropical Cyclone operationally considered as two dirrectent cyclones.� Formed in the Indian Ocean as a Category 2. Made landfall between Broome and Derby. No significant damage reported.</t>
  </si>
  <si>
    <t>CAT743</t>
  </si>
  <si>
    <t>Western Sydney Flood</t>
  </si>
  <si>
    <t>On 24 April 1974, severe flash flooding caused heavy damage in Sydney's western suburbs and the Blue Mountains. During a three-day period, rainfall of approximately 200 mm of was recorded. One person died as a result of the flooding.</t>
  </si>
  <si>
    <t>Tropical Cyclone cetegory 2 formed in the Pacific Ocean but did not make landfall.</t>
  </si>
  <si>
    <t>Cyclone PAM</t>
  </si>
  <si>
    <t>Tropical Cyclone formed in the Pacific Ocean as a category 3 but did not make landfall in Australia</t>
  </si>
  <si>
    <t>Cyclone JENNY</t>
  </si>
  <si>
    <t>Tropical Cyclone category 2, formed in the Pacific Ocean and crossed the coast in north western NT.� Reports of damage are unknown.</t>
  </si>
  <si>
    <t>Cyclone JESSIE</t>
  </si>
  <si>
    <t>Cyclone HELEN</t>
  </si>
  <si>
    <t>CAT741</t>
  </si>
  <si>
    <t>Brisbane Floods</t>
  </si>
  <si>
    <t>On 24 January 1974, torrential rain and record breaking floods were a direct result of Tropical Cyclone Wanda, which crossed north of Brisbane. Record flooding occurred in the Bulloo, Paroo, middle and lower reaches of the Flinders, Norman, Gilbert, Cooper, Diamantina, Georgina and Eyre rivers and creeks as well as Nerang, Brisbane City metropolitan, upper Brisbane, Bremer, Warrill and Logan rivers. By 29 January the Brisbane area had recorded 900 mm of rain. Brisbane also received 314 mm of rain in a 24 hour period surpassing the previous record established in 1931. Six thousand houses were inundated by flood waters, where 56 were either completely destroyed or deemed uninhabitable. There was widespread damage to infrastructure including roads, railways and bridges as well as power lines, resulted in serious power failures throughout the affected regions. Business and industries sustained millions of dollars in losses due to the heavy deluge.</t>
  </si>
  <si>
    <t>Cyclone WANDA</t>
  </si>
  <si>
    <t>Tropical Cyclone category 1 crossed the coast of SE QLD south of Bundaberg.� Caused considerable flooding in the region and particularly Brisbane where 14 people were killed as a result.</t>
  </si>
  <si>
    <t>Cyclone SELMA</t>
  </si>
  <si>
    <t>WA/NT</t>
  </si>
  <si>
    <t>CAT745</t>
  </si>
  <si>
    <t>Metropolitian Sydney Hailstorm</t>
  </si>
  <si>
    <t>Widespread hail damage to vehicles and property</t>
  </si>
  <si>
    <t>Cyclone VERA</t>
  </si>
  <si>
    <t>Tropical Cyclone category 2, formed in the Pacific Ocean but did not make landfall on the mainland of Australia.</t>
  </si>
  <si>
    <t>Cyclone JEAN</t>
  </si>
  <si>
    <t>Tropical Cyclone category 4 formed in the Atlantic Ocean but did not make l;andfall in Australia</t>
  </si>
  <si>
    <t>Picton 5.6 Earthquake</t>
  </si>
  <si>
    <t xml:space="preserve">Minor but wide spread damage in Picton, Bowral and Wollongong. </t>
  </si>
  <si>
    <t>Cyclone MARCELLE</t>
  </si>
  <si>
    <t>Tropical Cyclone category 4 formed west of Indonesia in the Indian Ocean and briefly crossed the ocast near Busselton.� Reported damage not known.</t>
  </si>
  <si>
    <t>Cyclone PAULA</t>
  </si>
  <si>
    <t>Tropical Cyclone category 1 formed in the Indian Ocean south of Indonesia and dissapated before making landfall.</t>
  </si>
  <si>
    <t>Cyclone BELLA</t>
  </si>
  <si>
    <t>NT/QLD</t>
  </si>
  <si>
    <t>Tropical Cyclone category 1 formed in the Arafura Sea and crossed the coast line near Groote Eylandt.� No damage reported.</t>
  </si>
  <si>
    <t>Cyclone NELLIE</t>
  </si>
  <si>
    <t>CAT731</t>
  </si>
  <si>
    <t>Cyclone MADGE</t>
  </si>
  <si>
    <t>NT, WA, QLD</t>
  </si>
  <si>
    <t>Tropical Cyclone Madge crossed the coast near Cooktown causing widespread rain, which resulted in subsequent flooding to neighbouring towns along the coast. Coinciding Tropical Cyclone Bella also brought about extensive rain towards the end of March. The heavy rainfall caused river levels to rise and flood across Queensland including the Herbert, Tully, Nicholson, Gregory, Georgina, Burke, Hamilton, Diamantina, Thomson and Cloncurry.&lt;br /&gt; The Bruce Highway, connecting Cairns and Townsville, was inundated with water and was subsequently cut in six places. There was also damage to buildings and houses along with reports of heavy crop and livestock losses.</t>
  </si>
  <si>
    <t>Cyclone LEAH</t>
  </si>
  <si>
    <t>Tropical Low formed in the Indian Ocean and crossed the coast south of Darwin.� Damage reports are unknown</t>
  </si>
  <si>
    <t>Cyclone MAUD</t>
  </si>
  <si>
    <t>Tropical Cyclone Adeline developed as a category 3�in the Gulf of Carpentaria and�made landfall near the Northern Territory-Queensland border.� Damage unknown</t>
  </si>
  <si>
    <t>Cylone KERRY</t>
  </si>
  <si>
    <t>Tropical Cyclone category 4 formed in the Atlantic Ocean and crossed the coast near Karratha causing damage in Dampie, Roebourne and Karrartha.</t>
  </si>
  <si>
    <t>Cyclone GAIL</t>
  </si>
  <si>
    <t>Tropical Cyclone Category 4 fromed in the Pacific Ocean but did not make landfall.</t>
  </si>
  <si>
    <t>Cyclone FAITH</t>
  </si>
  <si>
    <t>Tropical Cyclone Category 1 formed in the Torres Strait crossing the coast in isolated�far north QLD.� Reported damage not known.</t>
  </si>
  <si>
    <t>Cyclone HANNAH</t>
  </si>
  <si>
    <t>Tropical Cyclone Category 3 which formed off the coast of PNG did not make landfall in Australia</t>
  </si>
  <si>
    <t>Tropical Cyuclone Category 3 formed in the Indian Ocean but did not make landfall</t>
  </si>
  <si>
    <t>Cyclone IDA</t>
  </si>
  <si>
    <t>Tropical Cyclone Category 3 formed in the Pacific Ocean but did not make landfall in Australia</t>
  </si>
  <si>
    <t>CAT721</t>
  </si>
  <si>
    <t>Cyclone DAISY</t>
  </si>
  <si>
    <t>Daisy made landfall on Fraser Island and the bar at Sandy Cape dropped to 968.8 hPa. Some 200 homes were damaged at Pialba and more houses were unroofed in widely scattered townships. Forestry officials reported serious damage to forests near Maryborough and on Fraser Island. Flooding occurred throughout southeast Queensland with severe floods in Brisbane creeks. There was much damage to commercial stock in Brisbane. On the Gold Coast the mouth of Tallebudgera Creek silted up causing severe flooding upstream to commercial and domestic properties. Peak swell heights to 8.3 m were read at the South Nobby wave recording station on the Gold Coast. Severe erosion occurred down to Brunswick Heads and on the western side of Fraser Island where a 3 m storm surge was reported.</t>
  </si>
  <si>
    <t>Cyclone CARLOTTA</t>
  </si>
  <si>
    <t>Tropical Cyclone Category 2 which formed in the Pacific Ocean but did not make landfall in Australia</t>
  </si>
  <si>
    <t>Cyclone WENDY</t>
  </si>
  <si>
    <t>Cyclone EMILY</t>
  </si>
  <si>
    <t>Tropical Cyclone Emily crossed the Queensland coast just to the southeast of &lt;br /&gt;Gladstone. The cyclone had been very severe and generated huge seas. It &lt;br /&gt;claimed the lives of 8 seaman in three separate incidents off the &lt;br /&gt;southern and central Queensland coasts. Flooding occurred with Kingaroy &lt;br /&gt;being isolated for a time and Breakfast Creek flooded some houses in &lt;br /&gt;Brisbane.</t>
  </si>
  <si>
    <t>Cyclone VICKY</t>
  </si>
  <si>
    <t>Tropical Cyclone formed in the Indian Ocean and crossed the�NW coast as a Category 2.��Reported damage not known.�</t>
  </si>
  <si>
    <t>Cyclone ANGELA</t>
  </si>
  <si>
    <t>Tropical Cyclone Category 1 which�formed in the Indian Ocean but did not make landfall�</t>
  </si>
  <si>
    <t>Cyclone TESSIE</t>
  </si>
  <si>
    <t>Tropical Cyclone Category 3 which formed in the Indian Ocesan but did not make landfall in Australia</t>
  </si>
  <si>
    <t>Cyclone BRONWYN</t>
  </si>
  <si>
    <t>Formed in Gulf of Carpentaria crossed coast north of Weipa as a Tropical Low.�more than half of QLD received in excess of 50mm of rain in 48 hours</t>
  </si>
  <si>
    <t>CAT712</t>
  </si>
  <si>
    <t>Cyclone ALTHEA</t>
  </si>
  <si>
    <t>On 24 December 1971, Tropical Cyclone Althea swept across Townsville resulting in three deaths. On Magnetic Island 90 per cent of the houses were damaged or destroyed. Two tornadoes damaged trees and houses at Bowen. There was major flooding in Burdekin, resulting in a storm surge measuring 2.9 m in the Townsville Harbour and a 3.66 m storm surge north at Toolakea. Although the Toolakea storm surge occurred at low tide, the surge and large waves caused extensive damage along the Strand and at Cape Pallarenda.</t>
  </si>
  <si>
    <t>CAT711</t>
  </si>
  <si>
    <t>Gippsland Flood</t>
  </si>
  <si>
    <t>Major flood event across much of the Gippsland Catchment.</t>
  </si>
  <si>
    <t>Category 2 cyclone event with landafll in the vicinty of Townsville. Building damage due to winds and riverine flooding reported.</t>
  </si>
  <si>
    <t>Cyclone DORA</t>
  </si>
  <si>
    <t>Cyclone Dora formed in the Coral sea east of Proserpine on February 10, 1971, it took a southeasterly track over the next 4 days away from the QLD coast turning into a low pressure system well east of the QLD NSW border. On February 17 the system reintensified into a cyclone east of the Gold Coast and crossed the coast north of Brisbane at Redcliffe. Widespread structural damage was reported with power lines down and roofs removed.</t>
  </si>
  <si>
    <t>Kin Kin Tornado</t>
  </si>
  <si>
    <t>On 14 August 1971 a tornado struck Kin Kin, a small community between Noosa and Gympie north of Brisbane, killing three people, destroying eight farmhouses and causing considerable damage to part of the town. The storm descended on the valley 9.30pm, a massive hail storm leaving a significant damage.</t>
  </si>
  <si>
    <t>Cyclone MAGGIE-MURIEL</t>
  </si>
  <si>
    <t>Indian Ocean, Category 4, no Australian Landfall</t>
  </si>
  <si>
    <t>Cyclone MAVIS</t>
  </si>
  <si>
    <t>23 to 29 March 1971 crossed coast near Denham, Western Australia causing minor flooding.</t>
  </si>
  <si>
    <t>A category 4 storm event that crossed the coast in the vicinity of Broome WA, with minor levels of damage reported locally.</t>
  </si>
  <si>
    <t>Coral sea event, Category 2, no Australian landfall</t>
  </si>
  <si>
    <t>Cyclone KITTY</t>
  </si>
  <si>
    <t>A category 1 event in the Arafura sea, with limited damage reported in Darwin and Tiwi Island communities</t>
  </si>
  <si>
    <t>Category 3 cyclone impacting Far North QLD, with major flooding reporting in remote communities.</t>
  </si>
  <si>
    <t>Severe Tropical Cyclone IDA</t>
  </si>
  <si>
    <t>Coral sea cyclone event, no Australian landfall. This event was not declared as an insurance catastrophe for Australia. STC IDA casued an estimated $70mil (AUD) damage in the Solomon Islands</t>
  </si>
  <si>
    <t>Cyclone AGGIE</t>
  </si>
  <si>
    <t>NT and Arnhem Land Category 1 cyclone event, minor flooding in remote communities.</t>
  </si>
  <si>
    <t>Cyclone RITA</t>
  </si>
  <si>
    <t>A category 2 storm passing over Exmouth, Western Australia with minor flood damage only.</t>
  </si>
  <si>
    <t>An Indian Ocean category 2 storm with no Australian landfall</t>
  </si>
  <si>
    <t>Cyclone Loris</t>
  </si>
  <si>
    <t>Category 2 storm, 26 to 31 December 1970 crossed the Pilbara coast near Mandora with no serious damage</t>
  </si>
  <si>
    <t>Cyclone Janet</t>
  </si>
  <si>
    <t>Category 2 storm, 19 to 25 December 1970 in central Indian Ocean</t>
  </si>
  <si>
    <t>Cyclone Beverley-Eva</t>
  </si>
  <si>
    <t>Category 3 storm, 26 November to 1 December 1970 in Arafura Sea.</t>
  </si>
  <si>
    <t>Cyclone Carmen</t>
  </si>
  <si>
    <t>A Category 1 storm starting on November 20 and left the Gulf on November 26.</t>
  </si>
  <si>
    <t>Cyclone Cindy</t>
  </si>
  <si>
    <t>Category 3 storm, 11 to 22 March 1970 in Gulf of Carpentaria</t>
  </si>
  <si>
    <t>Cyclone Andrea</t>
  </si>
  <si>
    <t>Indian Ocean Category 3 strom with no Australian landfall</t>
  </si>
  <si>
    <t>Cyclone Dawn</t>
  </si>
  <si>
    <t>Category 5, 10 to 19 February 1970 in Coral Sea with heavy rain</t>
  </si>
  <si>
    <t>Cyclone Florence</t>
  </si>
  <si>
    <t>Coral Sea Category 1 event, no significant landfal</t>
  </si>
  <si>
    <t>CAT702</t>
  </si>
  <si>
    <t>TAS, VIC, NSW, QLD</t>
  </si>
  <si>
    <t>Widespread flooding caused by an east coast low, 16 fatalities reported across all states.</t>
  </si>
  <si>
    <t>Cyclone Ingrid</t>
  </si>
  <si>
    <t>Category 5, 9 to 17 February 1970 crossed coast near Carnarvon, Western Australia causing severe agricultural damage.</t>
  </si>
  <si>
    <t>Cyclone Judy</t>
  </si>
  <si>
    <t>Cyclone Lulu</t>
  </si>
  <si>
    <t>Category 2, 4 to 9 May caused flooding around the Pilbara region of Western Australia</t>
  </si>
  <si>
    <t>Cyclone Kathy</t>
  </si>
  <si>
    <t>Cyclone Diane</t>
  </si>
  <si>
    <t>CAT701</t>
  </si>
  <si>
    <t>Cyclone Ada</t>
  </si>
  <si>
    <t>On 17 January 1970, Tropical Cyclone Ada moved through the Whitsunday Island group. Day Dream Island was the worst affected with its resort destroyed. On Hayman Island 75 per cent of buildings were destroyed. Heavy rains and flooding brought havoc and dislocation of traffic and communications in the coastal strip between Bowen and Mackay. Shute Harbor, Airlie Beach and Cannonvale received damage of up to 80 per cent of buildings. Fourteen people died as a result of the category four cyclone.</t>
  </si>
  <si>
    <t>Cyclone Glynis</t>
  </si>
  <si>
    <t>Category 1, 27 January to 7 February 1970 crossed coast near Mandurah, Western Australia but no major damage</t>
  </si>
  <si>
    <t>CAT691</t>
  </si>
  <si>
    <t>Lara Bushfire</t>
  </si>
  <si>
    <t xml:space="preserve">On 8 January 1969, 230 fires, burnt more than 324,000 hectares. Twenty-one of these fires were highly destructive with the worst occurring on the urban fringe of Melbourne.&lt;br /&gt; A fire at Anakie near the Geelong-Ballan Road which had been extinguished the previous day flared up again and moved quickly towards Lara where it destroyed a 90 year old gothic church and 40 houses.&lt;br /&gt; The worst death toll occurred when a fast-moving grass fire approached the four-lane Melbourne-Geelong Expressway at Lara. Seventeen people died when they left their cars and, in the dense smoke, tried to outrun the fire. Six people who sheltered in their cars survived.&lt;br /&gt; The fire burnt to the edge of suburban Melbourne affecting Altona, Diamond Valley and Kangaroo Ground. In total 23 people died, 100 were injured, and 230 homes and 21 buildings were destroyed. </t>
  </si>
  <si>
    <t>Boolara 5.3 Earthquake</t>
  </si>
  <si>
    <t>Boolara</t>
  </si>
  <si>
    <t xml:space="preserve">Cracked walls and stacked chimneys in and around epicentral area. Felt in central and eastern Victoria including Geelong, Benalla and Orbost and on Flinders Island. This event was not declared as a catastrophe for insurance purposes. </t>
  </si>
  <si>
    <t>Cyclone Leonie</t>
  </si>
  <si>
    <t>Indian Ocean, No Landfall</t>
  </si>
  <si>
    <t>Cyclone Esther</t>
  </si>
  <si>
    <t>Coral Sea event with no landfall and no reported signifciant damage.</t>
  </si>
  <si>
    <t>Cyclone Audrey</t>
  </si>
  <si>
    <t xml:space="preserve">A category 2 cyclone that traveled through the northern part of the NT and into WA. Reported: Rough to very rough seas 350 - 500km around centre from 2nd to 4th and also along NW coast and Bonaparte Gulf from 4th to 6th. Very high tides at Gove and Yirrkala.Four fishermen from Goulburn Is. drowned in a small boat. Some tree damage, but wind damage surprisingly light. Milingimbi lost its school roof. At Maningrida lines and aerials were blown down. This event was not declared as a catastrophe for insurance purposes. </t>
  </si>
  <si>
    <t>Cyclone Irene</t>
  </si>
  <si>
    <t>Cyclone Gladys</t>
  </si>
  <si>
    <t>A category 1 storm that made landfall at Eigthy Mile Beach as a tropicl low. No signifciant damage reported.</t>
  </si>
  <si>
    <t>Cyclone Colleen</t>
  </si>
  <si>
    <t>Coral Sea event with no Australian landfall and no reported signifciant damage in Australia. Note: Damage occured during landfall in New Caledonia.</t>
  </si>
  <si>
    <t>Cyclone Bridget</t>
  </si>
  <si>
    <t>Cyclone BETSY</t>
  </si>
  <si>
    <t>Timor Sea, No Landfall</t>
  </si>
  <si>
    <t>Blue Moutnains Bushfire</t>
  </si>
  <si>
    <t>During the period 15 October until 3 December, a bushfire damaged the Blue Mountain region. Winds recorded up to 100 km per hour, intensified the fire front. Due to an unusually dry spring, conditions allowed the fire to burn for approximately four weeks. Widespread damage was caused to infrastructure, houses and buildings. A total of 1,500,000 ha were burnt and 14 people died. Other areas affected included; Valley Heights, Warrimoo, Blaxland and Emu Plains.  This event was not declared as a catastrophe for insurance purposes. This insured loss estimate is based on market submissions to ICA from greater than 50% of market, modeled to estimate the industry loss estimate.</t>
  </si>
  <si>
    <t>CAT681</t>
  </si>
  <si>
    <t>Meckering 6.9 Earthquake</t>
  </si>
  <si>
    <t>Meckering</t>
  </si>
  <si>
    <t>At 10.59a.m. on the 14th October 1968, the small town of Meckering, 130km east of Perth, was destroyed by the second strongest onshore earthquake recorded in Australia. Twenty people were injured and 50 buildings destroyed. In Perth buildings swayed for three minutes, and tremors were felt up to 700km from the epicentre. Before the earthquake, Meckering had 51 dwellings, 12 businesses and 15 public buildings. Only 16 houses and three businesses survived. The ground ruptured in a scarp 37km long, and where the fault crossed the highway, the road was split by a step 1.5m high. Railway lines buckled and a water main folded upon itself. The earthquake lasted 45 seconds and was felt over an area of 700kms in radius and caused damage in many towns. The quake focus was 7km deep and had the force equivalent of 10 Hiroshima type atomic bombs. The largest land displacement measured a westward heave of 2.44m, a southerly slip of 1.5m and vertical lift of 1.96m. The principal fault scarp of the Meckering earthquake was originally 37 km long, aligned approx N-S, of which the Great Eastern Highway was bisected 4.4km West of Meckering township.  The Meckering Earthquake was located in a well-documented zone of seismic activity which is the most active region of Australia. This region is centred about 150 kilometres east of Perth and is known as the South-West Seismic Zone (SWSZ) and measures roughly 300 kilometres by 500 kilometres.  Refer to the attached government incident report for more details.</t>
  </si>
  <si>
    <t>Ella</t>
  </si>
  <si>
    <t>Unamed</t>
  </si>
  <si>
    <t>Coral Sea, No landfall</t>
  </si>
  <si>
    <t>Bonnie</t>
  </si>
  <si>
    <t>Gulf cyclone, no signifciant damage reported to ICA</t>
  </si>
  <si>
    <t>Gisele</t>
  </si>
  <si>
    <t>Gina</t>
  </si>
  <si>
    <t>Dixie</t>
  </si>
  <si>
    <t>Doreen</t>
  </si>
  <si>
    <t>Category 3 cyclone event that struck the Cocos Islands</t>
  </si>
  <si>
    <t>Cyclone BERTHA</t>
  </si>
  <si>
    <t>NT and WA</t>
  </si>
  <si>
    <t>Brenda</t>
  </si>
  <si>
    <t>CAT673</t>
  </si>
  <si>
    <t>SEQ Hailstorm</t>
  </si>
  <si>
    <t>Brisbane</t>
  </si>
  <si>
    <t>A signifciant hailstom hitting metro Brisbane and surrounding suburbs. No deaths, minor injuries and significant damage to property and vehicles. This insured loss estimate is based on market submissions to ICA from greater than 50% of market, modeled to estimate the industry loss estimate</t>
  </si>
  <si>
    <t>Cyclone Annie</t>
  </si>
  <si>
    <t>Cyclone Annie was a Category 2 cyclone in the Coral Sea that did not make landfall. This event was not declared as a catastrophe for insurance purposes.</t>
  </si>
  <si>
    <t>CAT672</t>
  </si>
  <si>
    <t>An event which became known as the Black Tuesday bushfires. Reported at the time as the most deadly bushfires that Tasmania has ever experienced, leaving 62 people dead, 900 injured and over seven thousand homeless. 110 separate fire fronts burnt through some 2,640 square kilometres (652,000 acres) of land in Southern Tasmania within the space of five hours. Fires raged from near Hamilton and Bothwell to the D'Entrecasteaux Channel as well as Snug. There was extensive damage to agricultural property along the Channel, the Derwent Valley and the Huon Valley. Fires also destroyed forest, public infrastructure and properties around Mount Wellington and many small towns along the Derwent estuary and east of Hobart. The worst of the fires was the Hobart Fire, which encroached upon the city of Hobart. In total, the fires claimed 62 lives in a single day. Property loss was also extensive with 1293 homes and over 1700 other buildings destroyed. The fires destroyed 80 bridges, 4800 sections of power lines, 1500 motor vehicles and over 100 other structures. It was estimated that at least 62,000 farm animals were killed. The resulting insurance payout was the then largest in Australian history.</t>
  </si>
  <si>
    <t>Cyclone Laura</t>
  </si>
  <si>
    <t>Cyclone Edith</t>
  </si>
  <si>
    <t>Cyclone Gwen</t>
  </si>
  <si>
    <t>Cyclone GLENDA</t>
  </si>
  <si>
    <t>Cyclone Glenda was a Category 2 cyclone in the Coral Sea that did not make landfall. Tropical Cyclone Glenda moved south 500 km east of Brisbane, resulting in large waves eroding Gold Coast beaches. Waves up to 16 m off the South Queensland Coast were reported where six men lost their lives in two separate boating incidents. Glenda was last of a series of cyclones and beaches along the south coast of Queensland were further eroded. The erosion came within 20 yards of the new Coolangatta SLSC and the patio was damaged by subsidence. The Maranui at 1520UTC 4 April was located at 30.00S 158.50E wind turned southerly/75 knots MSLP 985.4 hPa. At 2000UTC located at 29.60S 158.00E wind SW/70knots MSLP 981.6hPa. On 2300UTC 1 April the 9000 ton White Ocean was 100 mi south of the centre in waves generally less than 20 feet in height. But occasionally waves were much higher and crashed into the superstructure 50 feet above the waterline. The Capt and 3rd officer were caught on the forecastle on one of these waves. The third officer was killed and the Capt badly injured. The 33ft Beagle was anchored in the lee of Double Island Point at 0830UTC 2 April when the boat was caught broadside by a huge wave and broken up with 5 of the crew of 6 were drowned. The previous day the Malveena reported waves to 50feet along the open coast near here. This event was not declared as a catastrophe for insurance purposes.</t>
  </si>
  <si>
    <t>Cyclone DULCIE</t>
  </si>
  <si>
    <t>Coral Sea cyclone (13-17 March 1967) with no landfall and no reported significant damage.</t>
  </si>
  <si>
    <t>QLD, NSW</t>
  </si>
  <si>
    <t>Brisbane, Logan, Cairns</t>
  </si>
  <si>
    <t>Cyclone Elaine was a Category 1 cyclone in the Coral Sea that did not make landfall. TC moved SSE past the South Coast. Severe flooding occurred in the Brisbane Creeks and in the Logan River. Further beach erosion. As Elaine was developing into a cyclone from the 14th to the 16th just to the east of Cairns, torrential rain fell in the North Coast Herbert and Barron Divisions. The major feature of the months flooding was the record flooding in the Herbert. Falls of up to 1321 mm in 4 days in the Barron and Herbert districts produced the highest flood on record in the Herbert River. The Bureau?s river height observer at Glen Eagle station was forced to evacuate his homestead, shortly before it was washed away in a flood which reached the level of 6.85 metres above the previous record in 1927. The bridge at Long Pocket linking Abergowrie and Ingham was washed away after being almost 15metres under water, and the population of Abergowrie was isolated for weeks. Ingham itself was almost completely submerged in the flood_waters which were 17 kilometres wide at the peak. Road and rail traffic were brought to a stand_still, and Hinchinbrook Shire Council is reported to have estimated road and bridge damage alone at about $7.5 million. Near record flooding was also reported in the Barron, Johnstone and Tully The damage to sugar mill tramlines and bridges was severe. Huge fields of sugar cane were washed out and in some places cane has been covered by 2 metres of silt. Cars were washed into raging flood_waters and costly farm machinery inundated. Thousands of people had the heart_breaking experience of flood damage due to knee deep water in their homes and when this receded, 300mm of mud. Some people were rescued from roof tops and there were many reports of bravery under very difficult conditions. Helicopters were used in some of the rescue work.This insured loss estimate is based on market submissions to ICA from greater than 50% of market, modeled to estimate the industry loss estimate.</t>
  </si>
  <si>
    <t>Cylone CYNTHIA</t>
  </si>
  <si>
    <t>Goote Eylandt, Angurugu, Roper River</t>
  </si>
  <si>
    <t>Cyclone Cynthia was a Category 1 cyclone impacting communities in the Gulf of Carpentaria.  Damage reported included 2 barges and 2 launches damaged on Groote and 3 small boats at Angurugu. Highway and railway cut. Roper River Mission storage dam wall gave way. On Groote Eylandt several bridges severely damaged. No reports of major structural damage due to wind.This event was not declared as a catastrophe for insurance purposes.</t>
  </si>
  <si>
    <t>Cyclone BARBARA</t>
  </si>
  <si>
    <t>Brisbane, Gold Coast, Byron Bay, Lismore, Murwillumbah, Ballina, Lismore, Kyogle</t>
  </si>
  <si>
    <t>Cyclone Barbara was a Category 1 cyclone in the Coral Sea that crossed the coast at Bryon Bay in NSW. Coastal erosion was exrtensive and there was some property damage reported as well as localised flooding due to high rainfall. Flooding occured in the Northern Rivers regions after Barbara was downgraded to a tropical low. This event was not declared as a catastrophe for insurance purposes. This insured loss estimate is based on market submissions to ICA from greater than 50% of market, modeled to estimate the industry loss estimate.</t>
  </si>
  <si>
    <t>CAT671</t>
  </si>
  <si>
    <t>Cyclone DINAH</t>
  </si>
  <si>
    <t>Bundaberg, Maryborough, Sunshine Coast, Gold Coast, Bli Bli, Noosa, Sandgate</t>
  </si>
  <si>
    <t>Dinah caused severe damage at Heron Island initially from inundation from large NE swells and a day later from winds. It recurved and passed over Sandy Cape which recorded a central pressure of 944.8 hPa and high water 10 metres above normal. Although well off the coast many trees were blown down from Rockhampton to Grafton. Houses were unroofed at Bundaberg, Maryborough and along the Sunshine and Gold Coasts. Huge seas and storm surge caused severe erosion at Emu Park, Yeppoon, and in the Maryborough Bundaberg area. At Bargara winds tore off a large section of roofing from a unit in Clarke Street and a number of other houses suffered damage. A 75 foot tower was blown over. At Burnett Heads the sea crossed beach front roads and flooded low lying properties. The Catholic Church had most of its roof torn off. A storm surge of 2 metres covered the flats inland from Double Island Point and a storm surge inundated cane farms at Bli Bli on the Sunshine Coast and was knee deep in Hastings St Noosa. Around Sandgate seawater 1.5 metres deep came into houses. More than one hundred homes were flooded and at Cribb Island one house was washed into the sea. At nearby Nudgee beach the sea wall was destroyed and houses were flooded with 0.66 metres of salt water. Storm surge also affected the Gold Coast and water lapped the decking of the Jubilee Bridge which is about 1.5 metres above highest astronomical tide. A similar storm occurred on the Tweed River isolating Fingal. A section of the esplanade collapsed at Surfers Paradise and the unprecedented 1967 severe erosion on the Gold Coast had begun. This insured loss estimate is based on market submissions to ICA from greater than 50% of market, modeled to estimate the industry loss estimate</t>
  </si>
  <si>
    <t>Canarvon</t>
  </si>
  <si>
    <t>Cyclone Elsie was a Category 3 cyclone that made landfall in Western Australia near Nigaloo Reef. Minor damage was reported from wind driven water penetration, flooding from heavy rainfalls (7in / 24hrs) and some structural damage. Crop damage was reported in Canarvon, with 60% of the Banana Crop written off. This event was not declared as a catastrophe for insurance purposes.This insured loss estimate is based on market submissions to ICA from greater than 50% of market, modeled to estimate the industry loss estimate</t>
  </si>
  <si>
    <t>Tropical Cyclone formed in the Pacific Ocean but did not make landfall.</t>
  </si>
  <si>
    <t>CAT988</t>
  </si>
  <si>
    <t>Sydney</t>
  </si>
  <si>
    <t>Cyclone BENI</t>
  </si>
  <si>
    <t>Cyclone Beni emergerd from the South Pacific region, making tracks across the Australian region reaching the Coral Sea and near Mackay bringing with him strong vertical winds. Heavy rainfall accompanied Beni and into Gladstone causing one person to drown and damage to powerlines which lleft communities with power outages.</t>
  </si>
  <si>
    <t>SA TAS VIC</t>
  </si>
  <si>
    <t>On 16,17 July a windstorm (3 second gust speeds exceeding 100kmh) occurs across parts of South Australia and Victoria. Significant damage occurred to a small number of residential properties in all states. This event was not declared a catastrophe for insurance purposes. The insured loss estimate is based upon market reporting from approximately 50% of insurers within the claims footprint, modelled to estimate the industry loss estimate.</t>
  </si>
  <si>
    <t>Bowen Earthquake</t>
  </si>
  <si>
    <t>A 5.8 magnitude earthquake occurred off the coast of Bowen QLD, followed by 22 aftershocks during the next 3 days. Very little damage was reported to contents, no significant structural damage was reported. Precautionary shutdowns of airports and rail infrastructure were carried out. This event was not declared a catastrophe for insurance purposes. The insured loss estimate is based upon market reporting from approximately 50% of insurers within the claims footprint, modelled to estimate the industry loss estimate.</t>
  </si>
  <si>
    <t>SA Severe Windstorm</t>
  </si>
  <si>
    <t>A severe windstorm across southern SA impacted power supply for the entire state. Whilst some property damage occurred it was reported to be isolated and limited in nature, approximately 250 domestic claims. Business interruption claims for loss of utilities (electricity) were expected to be limited as the power outage was less than 24hrs for most areas.  The event was not declared a catastrophe for insurance purposes. The insured loss estimate is based upon market reporting from approximately 50% of insurers within the claims footprint, modelled to estimate the industry loss estimate.</t>
  </si>
  <si>
    <t>On 18,19,20 June an East Coast Low formed over NSW. This was the second ECL for NSW in the same month and it generated signifciant media expectations of further damage to property. Less than 500 SES tasks were recorded and no significant damage was reported. This event was not declared a Catastrophe for insurance purposes.The insured loss estimate is based on market reporting to ICA from great than 50% of insurers, modelled to estimate the industry loss estimate.&lt;br /&gt;</t>
  </si>
  <si>
    <t>Northern Rivers Storm</t>
  </si>
  <si>
    <t>NSW�s Northern Rivers region was impacted by severe storm cells with extensive damage and flooding in Maclean, 90 minutes north of Coffs Harbour,</t>
  </si>
  <si>
    <t>Kalgoorlie Storms</t>
  </si>
  <si>
    <t>On 18 November, severe thunderstorms and strong winds in excess of 100km/h.  The storm uprooted trees, lifted roofs and caused extensive property damage in Kalgoorlie, Boulder and Kambalda. Significant power outages were also experienced.</t>
  </si>
  <si>
    <t>Boxing Day storms</t>
  </si>
  <si>
    <t>On 26 December 2017, a severe storm cell impacted QLD's Darling Downs and South Burnett region. Around 100 homes were damaged with roofs ripped off and rural properties damaged. More than 4000 homes lost power for over 12 hours.</t>
  </si>
  <si>
    <t>CAT174</t>
  </si>
  <si>
    <t>Victorian Severe Weather 19 December</t>
  </si>
  <si>
    <t>On 19 December 2017, severe thunderstorms brought large hailstones and heavy rain to parts of Victoria causing localised water inundation, vehicle damage and instances of property damage.  In particular, East and South-East suburbs of Melbourne were the worst impacted.  Power outages affected approximately 110,000 homes, mostly in the North and North-East of Victoria including Bendigo, Shepparton, Mildura, Kilmore and Benalla.  In excess of 60,000 claims were lodged for damage relating to storms, including 15,269 Homes, 1,415 Commercial Buildings, 30,744 domestic vehicles and 4,714 commercial vehicles.</t>
  </si>
  <si>
    <t>3000 - 3999</t>
  </si>
  <si>
    <t>Cyclone Kelvin</t>
  </si>
  <si>
    <t>On Sunday, 18 January, Tropical Cyclone Kelvin made landfall at Anna Plains in the West Kimberley as a category 2 system, with wind gusts of up to 150km/h.  Unusually, due to the amount of ground moisture in the region, TC Kelvin continued to intensify over the following 10 hours as it moved inland, with wind gusts up to 155km/h.  While there were reports of damaged roofs and destroyed sheds, insurance losses are expected to be minimal given the region is sparsely populated.  Heavy rainfall as a result of TC Kelvin has caused further flooding to the region causing damage to road and rail infrastructure.  The system was downgraded to a category 1, before becoming a tropical low on 19 January as it continued in a SSE direction towards South-Eastern WA.</t>
  </si>
  <si>
    <t>CAT183</t>
  </si>
  <si>
    <t>Cyclone Marcus</t>
  </si>
  <si>
    <t>On Saturday, 17 March, Tropical Cyclone Marcus made landfall over the NT North coast.  That afternoon, the system impacted Darwin as a category 2 system.  There were numerous reports of fallen trees causing damage to buildings and vehicles.  &lt;br /&gt;&lt;br /&gt;Lodged Claims 6,218 as at May 2018, comprising&lt;br /&gt;* 3,944 Residential Building Claims,&lt;br /&gt;* 1,205 Contents Claims, &lt;br /&gt;* 284 Domestic Motor Claims,&lt;br /&gt;* 9 Domestic Other&lt;br /&gt;* 687 Commercial Property Claims&lt;br /&gt;* 33 Commercial Motor Claims&lt;br /&gt;* 55 Business Interruption Claims&lt;br /&gt;* 1 Commercial Other&lt;br /&gt;</t>
  </si>
  <si>
    <t>0800, 0810, 0812, 0820, 0822, 0828, 0829, 0830, 0832, 0835, 0836, 0837, 0838, 0840, 0841, 0845, 0846, 0847, 0850, 0852, 0853, 0880, 0885, 0886, 6725, 6728, 6740, 6743, 6765, 6770</t>
  </si>
  <si>
    <t>NT Earthquake Event</t>
  </si>
  <si>
    <t>Darwin</t>
  </si>
  <si>
    <t>A 7.2 magnitude earthquake occurred in the Banda Sea to the north of Darwin 24/6/19 at 1302 AEST. The event was felt in Darwin and in towns up to 300km south of the city, however no significant damage has been reported to date.  Given the depth of the event (207km) no tsunami risk was declared by the Joint Australian Tsunami Warning Centre. Insurers reported less than 100 claims (so far), for minor issues, this is not expected to increase significantly. No catastrophe event for insurance purposes was declared. Community observations regarding the experience of the tremor in Darwin are exemplified by the following social media quotes:&lt;br /&gt;&lt;br /&gt;"I watched the walls of my house wobble like jelly! There were two. One small one and then a larger on shortly after."&lt;br /&gt;&lt;br /&gt;"It lasted at least one minute in Stuart Park, I was confused! Then heard sirens."&lt;br /&gt;&lt;br /&gt;"Rattle and shake in Parap, pool water was sloshing side to side."&lt;br /&gt;&lt;br /&gt;"The biggest one I have felt in Darwin for years."&lt;br /&gt;&lt;br /&gt;"We shook for at least a minute at Wagaman. Was sitting on bed and when I first felt movement, I thought the cat had woken up! But then quickly got more severe — windows rattled, the outside chime sang and neighbourhood dogs started barking! I was wondering if I should evacuate! But then it stopped. It made my head feel a bit dizzy."&lt;br /&gt;&lt;br /&gt;"We are on the 7th floor of Quest Palmerston, I felt the tremor start about 3mins before the building started to sway/shake. I got dizzy then everything started shaking, I thought the washing was banging the wall then EVERYTHING was like a wave."&lt;br /&gt;&lt;br /&gt;"I'm 8 stories high &amp; in CBD; it brought back terrible memories of Newcastle in 1989. Me and the cats definitely vacated the building."</t>
  </si>
  <si>
    <t>0810, 0812, 0820, 0828, 0829, 0830, 0832</t>
  </si>
  <si>
    <t>CAT172</t>
  </si>
  <si>
    <t>On 18 February 2017, severe thunderstorms affected much of northern Sydney. From around 4.00pm, large hail affected a number of suburbs; ranging from four-centimetre hail recorded in Hornsby, Thornleigh and Pymble up to nine-centimetre hail in Annangrove.
The New South Wales State Emergency Service received over 2,700 requests for assistance in relation to damage from the storm, while still managing the workload from storms in the greater Sydney area the previous day. Over 1,000 of these requests were concentrated in northern Sydney, the area worst-affected by the large hail.
Three people were injured when they were struck by lightning near Bowral, south of Sydney.
Insured losses from this event were substantial. Over 50,000 insurance claims were received with estimated losses exceeding $328 million.</t>
  </si>
  <si>
    <t>CAT211</t>
  </si>
  <si>
    <t>The Insurance Council has declared a catastrophe for the Perth Hills Bushfires (CAT211) which remain at emergency warning level. The WA Department of Fire and Emergency Services has confirmed 81 homes have been destroyed</t>
  </si>
  <si>
    <t>6083, 6059,06558,06084</t>
  </si>
  <si>
    <t>Location</t>
  </si>
  <si>
    <t>SEQ</t>
  </si>
  <si>
    <t>Type</t>
  </si>
  <si>
    <t>Hailstorm</t>
  </si>
  <si>
    <t>Other</t>
  </si>
  <si>
    <t>Flooding</t>
  </si>
  <si>
    <t>Earthquake</t>
  </si>
  <si>
    <t>Cyclone</t>
  </si>
  <si>
    <t>FNQ</t>
  </si>
  <si>
    <t>SWQ</t>
  </si>
  <si>
    <t>Tornado</t>
  </si>
  <si>
    <t>CAT212</t>
  </si>
  <si>
    <t>Extreme Weather Event</t>
  </si>
  <si>
    <t>Following intense rainfall on 18th-22nd March, flooding and storm damage affected Sydney, The Hunter Valley and the Mid North Coastal areas. 
Major impact in Taree where the Manning River reached a peak of 5.6m and areas around Port Macquarie. The Western Sydney suburbs around Penrith and along the Nepean river were submerged after the river burst its banks. 150mm of rain to the Warragamba Dam catchment caused it to spill adding to the already swollen Nepean River. Downstream suburbs of Richmond, Windso, Pitt Town and into Wisemans Ferry were also affected by flooding.
On the 24th March, the affected area was extended to include Sourtheast Queensland</t>
  </si>
  <si>
    <t>NSW and SEQ</t>
  </si>
  <si>
    <t xml:space="preserve">2010, 2016, 2017, 2018, 2021, 2022, 2023, 2024, 2026, 2030, 2031, 2035, 2037, 2038, 2039, 2040, 2041, 2042, 2044, 2045, 2046, 2048, 2049, 2050, 2062, 2065, 2066, 2068, 2069, 2070, 2071, 2072, 2073, 2074, 2075, 2076, 2077, 2079, 2080, 2081, 2082, 2083, 2084, 2085, 2086, 2087, 2088, 2090, 2092, 2093, 2094, 2095, 2096, 2097, 2099, 2100, 2101, 2102, 2103, 2104, 2105, 2106, 2107, 2108, 2112, 2113, 2114, 2115, 2116, 2117, 2118, 2119, 2120, 2121, 2122, 2125, 2126, 2127, 2128, 2130, 2131, 2132, 2133, 2134, 2135, 2137, 2138, 2141, 2142, 2143, 2144, 2145, 2146, 2147, 2148, 2150, 2151, 2152, 2153, 2154, 2155, 2156, 2157, 2158, 2159, 2160, 2161, 2162, 2163, 2164, 2165, 2166, 2167, 2168, 2170, 2171, 2172, 2173, 2174, 2175, 2176, 2177, 2178, 2179, 2190, 2191, 2192, 2193, 2194, 2195, 2196, 2197, 2198, 2199, 2200, 2203, 2204, 2205, 2206, 2207, 2208, 2209, 2210, 2211, 2212, 2213, 2214, 2216, 2218, 2220, 2221, 2222, 2223, 2224, 2225, 2226, 2227, 2228, 2229, 2230, 2231, 2232, 2233, 2234, 2250, 2251, 2256, 2257, 2258, 2259, 2260, 2261, 2262, 2263, 2264, 2265, 2267, 2278, 2280, 2281, 2282, 2283, 2284, 2285, 2286, 2287, 2289, 2290, 2291, 2292, 2293, 2294, 2295, 2296, 2297, 2298, 2299, 2300, 2302, 2303, 2304, 2305, 2306, 2307, 2308, 2311, 2312, 2315, 2316, 2317, 2318, 2319, 2320, 2321, 2322, 2323, 2324, 2325, 2326, 2327, 2330, 2334, 2335, 2337, 2350, 2359, 2360, 2365, 2369, 2370, 2371, 2372, 2390, 2415, 2420, 2421, 2422, 2423, 2424, 2425, 2426, 2427, 2428, 2429, 2430, 2431, 2439, 2440, 2441, 2443, 2444, 2445, 2446, 2447, 2448, 2449, 2450, 2452, 2453, 2454, 2455, 2456, 2460, 2462, 2463, 2464, 2465, 2466, 2469, 2475, 2476, 2477, 2478, 2479, 2480, 2481, 2484, 2485, 2486, 2487, 2488, 2489, 2500, 2502, 2508, 2515, 2519, 2527, 2529, 2530, 2535, 2536, 2548, 2555, 2556, 2557, 2558, 2559, 2560, 2563, 2564, 2565, 2566, 2567, 2568, 2569, 2570, 2571, 2572, 2573, 2574, 2575, 2576, 2577, 2579, 2705, 2710, 2745, 2747, 2748, 2749, 2750, 2752, 2753, 2754, 2756, 2757, 2758, 2759, 2760, 2761, 2762, 2763, 2765, 2766, 2767, 2768, 2769, 2770, 2773, 2774, 2775, 2776, 2777, 2778, 2779, 2780, 2782, 2783, 2784, 2785, 2786, 2787, 2810, 2825, 4005, 4007, 4009, 4012, 4013, 4014, 4017, 4020, 4021, 4030, 4031, 4032, 4034, 4035, 4036, 4037, 4051, 4053, 4054, 4055, 4059, 4061, 4066, 4067, 4068, 4069, 4070, 4074, 4075, 4077, 4101, 4104, 4105, 4108, 4109, 4110, 4113, 4114, 4115, 4118, 4119, 4120, 4121, 4122, 4123, 4124, 4125, 4127, 4128, 4129, 4130, 4131, 4132, 4133, 4152, 4153, 4154, 4157, 4160, 4161, 4163, 4164, 4165, 4170, 4171, 4174, 4178, 4179, 4183, 4184, 4205, 4207, 4208, 4209, 4210, 4211, 4212, 4213, 4214, 4215, 4216, 4217, 4218, 4220, 4221, 4223, 4224, 4225, 4226, 4227, 4228, 4270, 4272, 4280, 4285, 4300, 4301, 4304, 4305, 4306, 4311, 4341, 4342, 4350, 4358, 4380, 4390, 4500, 4501, 4502, 4503, 4504, 4505, 4506, 4507, 4508, 4509, 4510, 4512, 4514, 4519, 4520, 4521, 4551, 4553, 4556, 4558, 4560, 4561, 4564, 4565, 4570, 4573, 4581, 4610, 4650, 4655, 4680, 4700, 4701, 4702, 4703, 4818, 2600, 2601, 2602, 2603, 2604, 2605, 2606, 2607, 2609, 2611, 2612, 2614, 2615, 2617, 2618, 2620, 2900, 2902, 2903, 2904, 2905, 2906, 2911, 2912, 2913, 2914, 2470, 2471, 2472, 2473, 2474, 2482, 2483, 2490, 2314, 2328, 2331, 2333, 2336, 2338, 2846, 2351, 2354, 2358, 4373, 2000, 2006, 2007, 2008, 2009, 2011, 2015, 2019, 2020, 2025, 2027, 2028, 2029, 2032, 2033, 2034, 2036, 2043, 2047, 2052, 2060, 2061, 2063, 2064, 2067, 2089, 2091, 2109, 2110, 2111, 2136, 2139, 2140, 2217, 2219, 2755, 2505, 2506, 2516, 2517, 2518, 2522, 2525, 2526, 2528, 2533, 2534, 2540, 2541, 2578, 2537, 2538, 2539, 2545, 2546, 2549, 2550, 2551, 2329, 2583, 2790, 2791, 2792, 2793, 2795, 2797, 2798, 2799, 2804, 2843, 2845, 2847, 2848, 2849, 2850, 2852, 2866, 2580, 2581, 2582, 2584, 2618, 2619, 2621, 2622, 2623, 2620, 2625, 2626, 2627, 2628, 2629, 2630, 2631, 2632, 2633, 2642, 2339, 2340, 2341, 2342, 2343, 2344, 2345, 2346, 2347, 2352, 2353, 2355, 2356, 2361, 2379, 2380, 2381, 2382, 2386, 2387, 2388, 2396, 2397, 2398, 2399, 2400, 2401, 2402, 2403, 2404, 2405, 2406, 2408, 2409, 2410, 2411, 4385, 2357, 2395, 2665, 2666, 2668, 2669, 2671, 2672, 2721, 2725, 2794, 2800, 2805, 2806, 2807, 2809, 2820, 2821, 2823, 2824, 2827, 2828, 2829, 2830, 2842, 2844, 2864, 2865, 2867, 2868, 2869, 2870, 2871, 2873, 2874, 2875, 2876, 2585, 2586, 2587, 2588, 2590, 2594, 2611, 2624, 2649, 2653, 2720, 2722, 2726, 2727, 2729, 2730, 2803, 2808, 3707, 2640, 2641, 2643, 2644, 2645, 2646, 2647, 2650, 2651, 2652, 2655, 2656, 2658, 2659, 2660, 2661, 2663, 2675, 2680, 2681, 2700, 2701, 2702, 2703, 2706, 2707, 2712, 2713, 2714, 2716, 2731, 2732, 2733, 2734, 2735, 2736, 3585, 3586, 3641, 3644, 2648, 2711, 2715, 2717, 2737, 2738, 2739, 2877, 2878, 2879, 2831, 2832, 2833, 2834, 2835, 2836, 2839, 2840, 2880, 2898, 2899, 4871, 4874, 4875, 4876, 4895, 4862, 4830, 4890, 4891, 4816, 4820, 4821, 4822, 4849, 4852, 4854, 4855, 4856, 4857, 4858, 4859, 4860, 4861, 4865, 4868, 4869, 4870, 4872, 4873, 4877, 4878, 4879, 4880, 4881, 4882, 4883, 4884, 4885, 4886, 4887, 4888, 4806, 4807, 4808, 4809, 4810, 4811, 4812, 4814, 4815, 4817, 4819, 4850, 4707, 4737, 4738, 4739, 4740, 4741, 4750, 4751, 4753, 4754, 4756, 4757, 4798, 4799, 4800, 4801, 4802, 4803, 4805, 4678, 4694, 4695, 4697, 4699, 4704, 4706, 4710, 4711, 4714, 4715, 4716, 4719, 4418, 4419, 4420, 4705, 4709, 4712, 4713, 4717, 4718, 4720, 4721, 4722, 4723, 4724, 4742, 4743, 4744, 4745, 4746, 4804, 4472, 4478, 4725, 4726, 4727, 4728, 4730, 4731, 4732, 4733, 4735, 4823, 4824, 4825, 4828, 4872, 4480, 4481, 4482, 4492, 4736, 4829, 4417, 4427, 4428, 4454, 4455, 4461, 4462, 4465, 4467, 4468, 4470, 4471, 4474, 4475, 4477, 4479, 4486, 4487, 4488, 4489, 4490, 4491, 4493, 4352, 4353, 4354, 4356, 4357, 4359, 4360, 4361, 4362, 4363, 4364, 4365, 4370, 4371, 4372, 4373, 4374, 4375, 4376, 4377, 4378, 4381, 4382, 4383, 4384, 4385, 4387, 4388, 4400, 4401, 4403, 4404, 4405, 4406, 4407, 4408, 4410, 4411, 4412, 4413, 4415, 4416, 4421, 4422, 4423, 4424, 4425, 4426, 4494, 4496, 4497, 4498, 4355, 4402, 4515, 4568, 4569, 4571, 4580, 4600, 4601, 4605, 4606, 4608, 4611, 4612, 4613, 4614, 4615, 4620, 4621, 4625, 4626, 4627, 4630, 4659, 4660, 4662, 4670, 4671, 4673, 4674, 4676, 4677, 4000, 4006, 4008, 4010, 4011, 4018, 4019, 4022, 4025, 4029, 4060, 4064, 4065, 4073, 4076, 4078, 4102, 4103, 4106, 4107, 4111, 4112, 4116, 4117, 4151, 4155, 4156, 4158, 4159, 4169, 4172, 4173, 4219, 4229, 4230, 4271, 4275, 4287, 4303, 4307, 4309, 4310, 4312, 4313, 4340, 4343, 4344, 4345, 4346, 4347, 4511, 4516, 4517, 4518, 4550, 4552, 4554, 4555, 4557, 4559, 4562, 4563, 4566, 4567, 4572, 4574, 4575 </t>
  </si>
  <si>
    <t>CAT 213</t>
  </si>
  <si>
    <t>CAT 214</t>
  </si>
  <si>
    <t>TC Seroja</t>
  </si>
  <si>
    <t>Kalbarri and Northampton</t>
  </si>
  <si>
    <t>6043,6401,6405,6407,6409,6410,6411,6412,6413,6414,6415,6418,6420,6421,6422,6423,6424,6425,6426,6427,6429,6430,6431,6432,6434,6436,6442,6443,6460,6461,6462,6463,6465,6466,6467,6468,6470,6472,6473,6475,6476,6477,6479,6480,6484,6485,6487,6488,6489,6490,6502,6503,6504,6505,6506,6509,6510,6512,6513,6517,6566,6567,6568,6569,6571,6572,6574,6575,6603,6605,6606,6608,6609,6612,6613,6614,6616,6620,6625,6627,6628,6630,6631,6632,6635,6638,6639,6640,6705,6530,6532,6535,6536</t>
  </si>
  <si>
    <t>Severe Weather &amp; Flooding</t>
  </si>
  <si>
    <t>Vic</t>
  </si>
  <si>
    <t>Various</t>
  </si>
  <si>
    <t xml:space="preserve">Extensive storm damage and flooding felt most significantly in Gippsland around Traralgon and in the Yarra Ranges. </t>
  </si>
  <si>
    <t>ICA Historical Catastrophe List</t>
  </si>
  <si>
    <t>Wind</t>
  </si>
  <si>
    <t>FinYeae</t>
  </si>
  <si>
    <t>2020-21</t>
  </si>
  <si>
    <t>2019-20</t>
  </si>
  <si>
    <t>2018-19</t>
  </si>
  <si>
    <t>2017-18</t>
  </si>
  <si>
    <t>2016-17</t>
  </si>
  <si>
    <t>2015-16</t>
  </si>
  <si>
    <t>2014-15</t>
  </si>
  <si>
    <t>2013-14</t>
  </si>
  <si>
    <t>2012-13</t>
  </si>
  <si>
    <t>2011-12</t>
  </si>
  <si>
    <t>2010-11</t>
  </si>
  <si>
    <t>2009-10</t>
  </si>
  <si>
    <t>2008-09</t>
  </si>
  <si>
    <t>2007-08</t>
  </si>
  <si>
    <t>2006-07</t>
  </si>
  <si>
    <t>2005-06</t>
  </si>
  <si>
    <t>2004-05</t>
  </si>
  <si>
    <t>2003-04</t>
  </si>
  <si>
    <t>2002-03</t>
  </si>
  <si>
    <t>2001-02</t>
  </si>
  <si>
    <t>2000-01</t>
  </si>
  <si>
    <t>1999-00</t>
  </si>
  <si>
    <t>1998-99</t>
  </si>
  <si>
    <t>1997-98</t>
  </si>
  <si>
    <t>1996-97</t>
  </si>
  <si>
    <t>1995-96</t>
  </si>
  <si>
    <t>1994-95</t>
  </si>
  <si>
    <t>1993-94</t>
  </si>
  <si>
    <t>1992-93</t>
  </si>
  <si>
    <t>1991-92</t>
  </si>
  <si>
    <t>1990-91</t>
  </si>
  <si>
    <t>1989-90</t>
  </si>
  <si>
    <t>1987-88</t>
  </si>
  <si>
    <t>1986-87</t>
  </si>
  <si>
    <t>1985-86</t>
  </si>
  <si>
    <t>1984-85</t>
  </si>
  <si>
    <t>1983-84</t>
  </si>
  <si>
    <t>1982-83</t>
  </si>
  <si>
    <t>1981-82</t>
  </si>
  <si>
    <t>1980-81</t>
  </si>
  <si>
    <t>1979-80</t>
  </si>
  <si>
    <t>1978-79</t>
  </si>
  <si>
    <t>1977-78</t>
  </si>
  <si>
    <t>1976-77</t>
  </si>
  <si>
    <t>1975-76</t>
  </si>
  <si>
    <t>1974-75</t>
  </si>
  <si>
    <t>1973-74</t>
  </si>
  <si>
    <t>1972-73</t>
  </si>
  <si>
    <t>1971-72</t>
  </si>
  <si>
    <t>1970-71</t>
  </si>
  <si>
    <t>1969-70</t>
  </si>
  <si>
    <t>1968-69</t>
  </si>
  <si>
    <t>1967-68</t>
  </si>
  <si>
    <t>1966-67</t>
  </si>
  <si>
    <t>2002-02</t>
  </si>
  <si>
    <t>SA Vic Severe Storms</t>
  </si>
  <si>
    <t xml:space="preserve">SA: Barossa Valley, Elizabeth, the Adelaide Hills, Salisbury, Craigmore and surrounds
Vic: </t>
  </si>
  <si>
    <t>Mansfield Earthquake</t>
  </si>
  <si>
    <t>SE215</t>
  </si>
  <si>
    <t>An earthquake struck approximately 53 kilometres SSW of the town of Mansfield (27 km from the closest settlement of Jamieson), in the Victorian Alps of Australia on 22 September 2021, at 09:15 local time. The earthquake measured 5.9 on the moment magnitude scale. The earthquake caused minor structural damage in parts of Melbourne and left one person injured. The earthquake was also felt in New South Wales, Australian Capital Territory, South Australia and Tasmania.[6] The earthquake was substantially stronger than the 1989 Newcastle earthquake that measured Mw 5.6 and killed 13 people.</t>
  </si>
  <si>
    <t>2021-22</t>
  </si>
  <si>
    <t>Mansfield Victoria with damage reported in Melbourne CBD</t>
  </si>
  <si>
    <t>3000,3001,3011,3012,3013,3015,3016,3018,3019,3020,3021,3022,3023,3024,3025,3026,3027,3028,3029,3030,3031,3032,3033,3034,3036,3037,3038,3039,3040,3041,3042,3043,3044,3046,3047,3048,3049,3051,3053,3055,3056,3057,3058,3059,3060,3061,3064,3066,3067,3068,3070,3071,3072,3073,3074,3075,3076,3078,3079,3081,3082,3083,3084,3085,3087,3088,3089,3090,3091,3093,3094,3095,3097,3099,3101,3102,3103,3104,3105,3106,3107,3108,3109,3111,3113,3114,3115,3116,3121,3122,3123,3124,3125,3126,3127,3128,3129,3130,3131,3132,3133,3134,3135,3136,3137,3138,3139,3140,3143,3144,3145,3146,3147,3148,3149,3150,3151,3152,3153,3154,3155,3156,3158,3159,3160,3161,3162,3163,3165,3166,3167,3168,3169,3170,3171,3172,3173,3174,3175,3177,3178,3180,3181,3182,3183,3184,3185,3186,3187,3188,3190,3192,3193,3194,3195,3196,3197,3198,3199,3200,3201,3202,3204,3205,3206,3212,3214,3215,3216,3217,3218,3219,3220,3221,3222,3223,3224,3225,3226,3227,3228,3230,3231,3232,3233,3234,3238,3241,3243,3249,3250,3251,3254,3260,3264,3265,3266,3268,3270,3272,3277,3278,3280,3281,3282,3283,3284,3294,3300,3304,3305,3312,3315,3317,3321,3324,3329,3331,3333,3334,3335,3336,3337,3338,3340,3341,3342,3345,3350,3351,3352,3355,3356,3357,3358,3360,3361,3363,3364,3370,3371,3373,3377,3379,3380,3381,3396,3400,3401,3409,3418,3420,3427,3429,3433,3434,3435,3437,3441,3442,3444,3458,3465,3478,3483,3489,3490,3494,3496,3500,3502,3505,3509,3515,3518,3527,3550,3551,3555,3556,3568,3571,3579,3597,3612,3614,3660,3677,3713,3717,3719,3741,3747,3750,3752,3754,3755,3756,3757,3763,3765,3770,3775,3777,3781,3782,3783,3785,3786,3787,3788,3791,3792,3793,3795,3796,3799,3802,3803,3804,3805,3806,3807,3808,3809,3810,3812,3813,3815,3816,3818,3820,3821,3822,3824,3825,3831,3833,3840,3844,3847,3850,3851,3854,3856,3860,3862,3865,3869,3871,3874,3875,3882,3885,3888,3892,3909,3910,3911,3912,3913,3915,3916,3918,3919,3922,3923,3925,3926,3927,3928,3929,3930,3931,3933,3934,3936,3937,3938,3939,3940,3941,3942,3943,3944,3945,3950,3951,3953,3956,3959,3960,3971,3975,3976,3977,3978,3980,3981,3984,3987,3988,3991,3995,3996,4011,5000,5006,5007,5008,5009,5010,5011,5017,5018,5019,5021,5022,5023,5024,5025,5031,5032,5037,5038,5039,5042,5043,5046,5048,5051,5061,5062,5063,5064,5065,5066,5067,5071,5072,5074,5075,5076,5082,5084,5085,5086,5087,5089,5090,5091,5092,5093,5094,5095,5096,5097,5098,5106,5107,5108,5109,5110,5111,5112,5113,5114,5115,5116,5117,5118,5120,5121,5125,5126,5127,5131,5133,5144,5151,5152,5154,5158,5159,5161,5162,5167,5168,5169,5172,5173,5202,5211,5213,5214,5231,5232,5233,5234,5235,5236,5238,5241,5244,5251,5252,5255,5260,5261,5264,5265,5268,5270,5290,5291,5302,5311,5320,5322,5330,5331,5332,5333,5340,5341,5343,5344,5345,5351,5352,5353,5355,5356,5357,5360,5371,5372,5373,5374,5400,5401,5410,5411,5412,5413,5422,5453,5454,5460,5461,5501,5502,5520,5521,5540,5550,5554,5556,5558,5560,5570,5571,5572,5573,5575,5580,5581,5583,5600,5605,5606,5607,5608,5631,5670,5700,5710,7004,7005,7007,7008,7009,7018,7020,7030,7116,7120,7170,7173,7249,7252,7256,7259,7302,7325,5000,5045,5081,5132,5250,5271,</t>
  </si>
  <si>
    <t>SA, Vic</t>
  </si>
  <si>
    <t>Severe storm with large hailstones impacted the northern suburbs of Adelaide and the Barossa Valley causing severe damage to vehicles and primary producers. This storm front continued into Victoria over the weekend with damaging winds and flash flooding causing damage to property</t>
  </si>
  <si>
    <t>CAT216</t>
  </si>
  <si>
    <t>CAT221</t>
  </si>
  <si>
    <t>SE Queensland and NSW Floods</t>
  </si>
  <si>
    <t>S</t>
  </si>
  <si>
    <t>2000,2001,2006,2007,2008,2009,2010,2011,2015,2016,2017,2018,2019,2020,2021,2022,2023,2024,2025,2026,2027,2028,2029,2030,2031,2032,2033,2034,2035,2036,2037,2038,2039,2040,2041,2042,2043,2044,2045,2046,2047,2048,2049,2050,2052,2060,2061,2062,2063,2064,2065,2066,2067,2068,2069,2070,2071,2072,2073,2074,2075,2076,2077,2079,2080,2081,2082,2083,2084,2085,2086,2087,2088,2089,2090,2092,2093,2094,2095,2096,2097,2099,2100,2101,2102,2103,2104,2105,2106,2107,2108,2109,2110,2111,2112,2113,2114,2115,2116,2117,2118,2119,2120,2121,2122,2123,2124,2125,2126,2127,2128,2129,2130,2131,2132,2133,2134,2135,2136,2137,2138,2139,2140,2141,2142,2143,2144,2145,2146,2147,2148,2150,2151,2152,2153,2154,2155,2156,2157,2158,2159,2160,2161,2162,2163,2164,2165,2166,2167,2168,2170,2171,2172,2173,2174,2175,2176,2177,2178,2179,2190,2191,2192,2193,2194,2195,2196,2197,2198,2199,2200,2203,2204,2205,2206,2207,2208,2209,2210,2211,2212,2213,2214,2216,2217,2218,2219,2220,2221,2222,2223,2224,2225,2226,2227,2228,2229,2230,2231,2232,2233,2234,2250,2251,2256,2257,2258,2259,2260,2261,2262,2263,2287,2289,2291,2292,2293,2294,2295,2296,2297,2298,2299,2300,2302,2303,2304,2305,2307,2308,2312,2322,2324,2330,2337,2350,2351,2360,2365,2369,2370,2371,2372,2399,2415,2420,2422,2423,2424,2425,2426,2427,2428,2429,2430,2431,2439,2440,2441,2443,2444,2445,2446,2447,2448,2449,2450,2452,2453,2454,2455,2456,2460,2462,2463,2464,2465,2466,2469,2470,2471,2472,2473,2474,2475,2476,2477,2478,2479,2480,2481,2482,2483,2484,2485,2486,2487,2488,2489,2490,2500,2502,2505,2506,2508,2515,2516,2517,2518,2519,2520,2522,2525,2526,2527,2528,2529,2530,2533,2534,2535,2536,2537,2538,2539,2540,2541,2545,2546,2548,2549,2550,2551,2555,2556,2557,2558,2559,2560,2563,2564,2565,2566,2567,2568,2569,2570,2571,2572,2573,2574,2575,2576,2577,2578,2579,2580,2622,2632,2729,2745,2747,2748,2749,2750,2751,2752,2753,2754,2755,2756,2757,2758,2759,2760,2761,2762,2763,2765,2766,2767,2768,2769,2770,2773,2774,2775,2776,2777,2778,2779,2780,2782,2783,2784,2785,2786,2787,2790,2898,4000,4001,4004,4005,4006,4007,4008,4009,4010,4011,4012,4013,4014,4017,4018,4019,4020,4021,4022,4025,4029,4030,4031,4032,4034,4035,4036,4037,4051,4053,4054,4055,4059,4060,4061,4064,4065,4066,4067,4068,4069,4070,4072,4073,4074,4075,4076,4077,4078,4101,4102,4103,4104,4105,4106,4107,4108,4109,4110,4111,4112,4113,4114,4115,4116,4117,4118,4119,4120,4121,4122,4123,4124,4125,4127,4128,4129,4130,4131,4132,4133,4151,4152,4153,4154,4155,4156,4157,4158,4159,4160,4161,4163,4164,4165,4169,4170,4171,4172,4173,4174,4178,4179,4183,4184,4205,4207,4208,4209,4210,4211,4212,4213,4214,4215,4216,4217,4218,4219,4220,4221,4222,4223,4224,4225,4226,4227,4228,4229,4230,4270,4271,4272,4275,4280,4285,4287,4300,4301,4303,4304,4305,4306,4307,4309,4310,4311,4312,4313,4314,4340,4341,4342,4343,4344,4345,4346,4347,4350,4352,4358,4359,4373,4400,4405,4500,4501,4502,4503,4504,4505,4506,4507,4508,4509,4510,4511,4512,4514,4515,4516,4517,4518,4519,4520,4521,4550,4551,4552,4553,4554,4555,4556,4557,4558,4559,4560,4561,4562,4563,4564,4565,4566,4567,4568,4569,4570,4571,4572,4573,4574,4575,4580,4581,4600,4601,4605,4606,4608,4610,4611,4612,4613,4614,4615,4620,4621,4625,4626,4627,4630,4650,4655,4659,4660,4662,4670,4671,4673,4674,4676</t>
  </si>
  <si>
    <t xml:space="preserve">Record breaking flooding across NSW and SEQ. Consistent rain for weeks, with water levels rapidly rising.  Reported 23 deaths. Lismore notably affected, waters reaching 14.4m. </t>
  </si>
  <si>
    <t>SA, VIC, TAS</t>
  </si>
  <si>
    <t>NSW/QLD</t>
  </si>
  <si>
    <t>Across NSW and SE Queensland</t>
  </si>
  <si>
    <t>On 14 April, the Insurance Council of Australia declared an Insurance Catastrophe for impacted parts of Western Australia from Tropical Cyclone Seroja. The cyclone made landfall late Sunday 11 April, with the coastal town of Kalbarri, taking the brunt of Seroja, as did the community of Northampton.
Tropical Cyclone Seroja severely damaged homes, businesses, communications, and road infrastructure as well as the electricity service, across a number of West Australian communities</t>
  </si>
  <si>
    <t>As at July-2022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</si>
</sst>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name val="Calibri"/>
      <family val="2"/>
      <scheme val="minor"/>
    </font>
    <font>
      <b/>
      <sz val="14"/>
      <color rgb="FF2A8164"/>
      <name val="Arial"/>
      <family val="2"/>
    </font>
    <font>
      <sz val="11"/>
      <color rgb="FFE66C37"/>
      <name val="Arial"/>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rgb="FF0A334D"/>
        <bgColor indexed="64"/>
      </patternFill>
    </fill>
    <fill>
      <patternFill patternType="solid">
        <fgColor rgb="FF2A816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26">
    <xf numFmtId="0" fontId="0" fillId="0" borderId="0" xfId="0"/>
    <xf numFmtId="0" fontId="18" fillId="0" borderId="0" xfId="0" applyFont="1"/>
    <xf numFmtId="0" fontId="18" fillId="0" borderId="0" xfId="0" applyFont="1" applyAlignment="1">
      <alignment wrapText="1"/>
    </xf>
    <xf numFmtId="14" fontId="18" fillId="0" borderId="0" xfId="0" applyNumberFormat="1" applyFont="1"/>
    <xf numFmtId="0" fontId="0" fillId="0" borderId="0" xfId="0" applyAlignment="1">
      <alignment wrapText="1"/>
    </xf>
    <xf numFmtId="0" fontId="18" fillId="0" borderId="0" xfId="0" applyFont="1" applyAlignment="1">
      <alignment vertical="top" wrapText="1"/>
    </xf>
    <xf numFmtId="0" fontId="18" fillId="0" borderId="0" xfId="0" applyFont="1" applyAlignment="1">
      <alignment horizontal="left" vertical="top" wrapText="1"/>
    </xf>
    <xf numFmtId="3" fontId="18" fillId="0" borderId="0" xfId="0" applyNumberFormat="1" applyFont="1"/>
    <xf numFmtId="0" fontId="18" fillId="33" borderId="0" xfId="0" applyFont="1" applyFill="1"/>
    <xf numFmtId="0" fontId="18" fillId="33" borderId="0" xfId="0" applyFont="1" applyFill="1" applyAlignment="1">
      <alignment horizontal="left" vertical="top" wrapText="1"/>
    </xf>
    <xf numFmtId="14" fontId="18" fillId="0" borderId="0" xfId="0" applyNumberFormat="1" applyFont="1" applyAlignment="1">
      <alignment wrapText="1"/>
    </xf>
    <xf numFmtId="0" fontId="18" fillId="34" borderId="0" xfId="0" applyFont="1" applyFill="1"/>
    <xf numFmtId="0" fontId="18" fillId="35" borderId="0" xfId="0" applyFont="1" applyFill="1" applyAlignment="1">
      <alignment wrapText="1"/>
    </xf>
    <xf numFmtId="0" fontId="18" fillId="35" borderId="0" xfId="0" applyFont="1" applyFill="1" applyAlignment="1">
      <alignment horizontal="left" wrapText="1"/>
    </xf>
    <xf numFmtId="0" fontId="21" fillId="0" borderId="0" xfId="0" applyFont="1" applyAlignment="1">
      <alignment horizontal="left" vertical="top" wrapText="1"/>
    </xf>
    <xf numFmtId="14" fontId="18" fillId="34" borderId="0" xfId="0" applyNumberFormat="1" applyFont="1" applyFill="1"/>
    <xf numFmtId="14" fontId="18" fillId="35" borderId="0" xfId="0" applyNumberFormat="1" applyFont="1" applyFill="1" applyAlignment="1">
      <alignment wrapText="1"/>
    </xf>
    <xf numFmtId="0" fontId="18" fillId="0" borderId="0" xfId="0" applyFont="1" applyAlignment="1">
      <alignment horizontal="right"/>
    </xf>
    <xf numFmtId="0" fontId="18" fillId="0" borderId="0" xfId="43" applyNumberFormat="1" applyFont="1"/>
    <xf numFmtId="0" fontId="18" fillId="34" borderId="0" xfId="42" applyNumberFormat="1" applyFont="1" applyFill="1"/>
    <xf numFmtId="0" fontId="18" fillId="0" borderId="0" xfId="42" applyNumberFormat="1" applyFont="1"/>
    <xf numFmtId="0" fontId="18" fillId="35" borderId="0" xfId="42" applyNumberFormat="1" applyFont="1" applyFill="1" applyAlignment="1">
      <alignment wrapText="1"/>
    </xf>
    <xf numFmtId="0" fontId="18" fillId="0" borderId="0" xfId="42" applyNumberFormat="1" applyFont="1" applyFill="1" applyAlignment="1">
      <alignment wrapText="1"/>
    </xf>
    <xf numFmtId="0" fontId="18" fillId="33" borderId="0" xfId="42" applyNumberFormat="1" applyFont="1" applyFill="1"/>
    <xf numFmtId="0" fontId="21" fillId="0" borderId="0" xfId="0" applyFont="1" applyAlignment="1">
      <alignment horizontal="left" vertical="top" wrapText="1"/>
    </xf>
    <xf numFmtId="0" fontId="22"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54">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alignment horizontal="left"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0" formatCode="General"/>
    </dxf>
    <dxf>
      <font>
        <b val="0"/>
        <i val="0"/>
        <strike val="0"/>
        <condense val="0"/>
        <extend val="0"/>
        <outline val="0"/>
        <shadow val="0"/>
        <u val="none"/>
        <vertAlign val="baseline"/>
        <sz val="10"/>
        <color theme="1"/>
        <name val="Calibri"/>
        <family val="2"/>
        <scheme val="minor"/>
      </font>
      <numFmt numFmtId="3" formatCode="#,##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minor"/>
      </font>
      <numFmt numFmtId="165" formatCode="d/mm/yyyy"/>
    </dxf>
    <dxf>
      <font>
        <b val="0"/>
        <i val="0"/>
        <strike val="0"/>
        <condense val="0"/>
        <extend val="0"/>
        <outline val="0"/>
        <shadow val="0"/>
        <u val="none"/>
        <vertAlign val="baseline"/>
        <sz val="10"/>
        <color theme="1"/>
        <name val="Calibri"/>
        <family val="2"/>
        <scheme val="minor"/>
      </font>
      <numFmt numFmtId="19" formatCode="m/d/yyyy"/>
    </dxf>
    <dxf>
      <font>
        <b val="0"/>
        <i val="0"/>
        <strike val="0"/>
        <condense val="0"/>
        <extend val="0"/>
        <outline val="0"/>
        <shadow val="0"/>
        <u val="none"/>
        <vertAlign val="baseline"/>
        <sz val="10"/>
        <color theme="1"/>
        <name val="Calibri"/>
        <family val="2"/>
        <scheme val="minor"/>
      </font>
      <numFmt numFmtId="165" formatCode="d/mm/yyyy"/>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rgb="FF2A8164"/>
        </patternFill>
      </fill>
      <alignment horizontal="general" vertical="bottom" textRotation="0" wrapText="1" indent="0" justifyLastLine="0" shrinkToFit="0" readingOrder="0"/>
    </dxf>
  </dxfs>
  <tableStyles count="0" defaultTableStyle="TableStyleMedium2" defaultPivotStyle="PivotStyleLight16"/>
  <colors>
    <mruColors>
      <color rgb="FF0A334D"/>
      <color rgb="FFE66C37"/>
      <color rgb="FF2A8164"/>
      <color rgb="FF969696"/>
      <color rgb="FFCCC7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230713</xdr:colOff>
      <xdr:row>3</xdr:row>
      <xdr:rowOff>263580</xdr:rowOff>
    </xdr:to>
    <xdr:pic>
      <xdr:nvPicPr>
        <xdr:cNvPr id="2" name="Picture 1">
          <a:extLst>
            <a:ext uri="{FF2B5EF4-FFF2-40B4-BE49-F238E27FC236}">
              <a16:creationId xmlns:a16="http://schemas.microsoft.com/office/drawing/2014/main" id="{F3529C5A-954C-4343-B123-B4FDBBBE775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131376" cy="139737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12A0107-EB69-47A0-97FC-777752CDB425}" name="Table5" displayName="Table5" ref="A8:Z718" totalsRowCount="1" headerRowDxfId="53" dataDxfId="52">
  <autoFilter ref="A8:Z717" xr:uid="{112A0107-EB69-47A0-97FC-777752CDB425}">
    <filterColumn colId="12">
      <filters blank="1">
        <filter val="0"/>
      </filters>
    </filterColumn>
  </autoFilter>
  <tableColumns count="26">
    <tableColumn id="1" xr3:uid="{3F111022-D679-49F6-9E07-C86368CD56AE}" name="CAT NUMBER" dataDxfId="51" totalsRowDxfId="50"/>
    <tableColumn id="2" xr3:uid="{B48481F5-C82F-4AB6-AC22-9DD420A224E6}" name="EVENT NAME" dataDxfId="49" totalsRowDxfId="48"/>
    <tableColumn id="3" xr3:uid="{98959149-3AC3-4E3C-9499-B8426CFAEED8}" name="CAT EVENT START" dataDxfId="47" totalsRowDxfId="46"/>
    <tableColumn id="4" xr3:uid="{FE52CE72-4FDE-495A-A23E-AA3D9C1A640A}" name="CAT EVENT FINISH" dataDxfId="45" totalsRowDxfId="44"/>
    <tableColumn id="26" xr3:uid="{5D9E9FA4-3F3E-4AFE-B8B0-888E546DEC2E}" name="FinYeae" dataDxfId="43" totalsRowDxfId="42"/>
    <tableColumn id="5" xr3:uid="{26B44C72-A88D-477B-8480-B9648AFF647B}" name="STATE" dataDxfId="41" totalsRowDxfId="40"/>
    <tableColumn id="6" xr3:uid="{1F346667-D001-4C71-85A5-AEEB27851823}" name="REGION / TOWN" dataDxfId="39" totalsRowDxfId="38"/>
    <tableColumn id="7" xr3:uid="{892392FD-8A76-4519-A82A-9381931759B8}" name="DESCRIPTION2" dataDxfId="37" totalsRowDxfId="36"/>
    <tableColumn id="17" xr3:uid="{988DDFB1-F763-4AA1-8DF1-770B47ADFBB0}" name="Location" dataDxfId="35" totalsRowDxfId="34"/>
    <tableColumn id="20" xr3:uid="{2A4DEC6A-401A-4EC5-83B6-B7F6B9263579}" name="Type" dataDxfId="33" totalsRowDxfId="32"/>
    <tableColumn id="8" xr3:uid="{F8C97775-631E-4E8F-A481-BDE112D58914}" name="YEAR" dataDxfId="31" totalsRowDxfId="30"/>
    <tableColumn id="9" xr3:uid="{C28221EB-2494-46DB-B4C6-AF8BF6B02D22}" name="ORIGINAL LOSS VALUE" dataDxfId="29" totalsRowDxfId="28"/>
    <tableColumn id="10" xr3:uid="{1AFA2B2E-0C60-4B2A-B392-097535913DEE}" name="NORMALISED LOSS VALUE (2017)" dataDxfId="27" totalsRowDxfId="26"/>
    <tableColumn id="24" xr3:uid="{C459F88E-C17B-436F-BCCF-434818E36648}" name="TOTAL CLAIMS RECEIVED" dataDxfId="25" totalsRowDxfId="24"/>
    <tableColumn id="11" xr3:uid="{D2596153-F6D6-4A02-8EEC-79CB27B9DDFD}" name="Domestic Building Claims" dataDxfId="23" totalsRowDxfId="22"/>
    <tableColumn id="12" xr3:uid="{9F9DA642-D179-408B-8E97-0F99DF7D5276}" name="Domestic Content Claims" dataDxfId="21" totalsRowDxfId="20" dataCellStyle="Comma"/>
    <tableColumn id="13" xr3:uid="{3BC9D37D-C851-402E-8D7C-3DEB1967A660}" name="Domestic Motor Claims" dataDxfId="19" totalsRowDxfId="18" dataCellStyle="Comma"/>
    <tableColumn id="14" xr3:uid="{5C2F4D81-F4E2-4F05-9DC4-376136B00CCB}" name="Domestic Other Claims" dataDxfId="17" totalsRowDxfId="16" dataCellStyle="Comma"/>
    <tableColumn id="15" xr3:uid="{93DA7AEC-DE79-43EF-A3CB-CBC87343A187}" name="Commercial Property Claims" dataDxfId="15" totalsRowDxfId="14" dataCellStyle="Comma"/>
    <tableColumn id="25" xr3:uid="{AEB171A4-AD10-4953-960B-1098CC01BB85}" name="Commercial motor" dataDxfId="13" totalsRowDxfId="12" dataCellStyle="Comma"/>
    <tableColumn id="16" xr3:uid="{0307F026-4756-4AD7-B79C-0EFD3C592A8B}" name="Commercial BI Claims" dataDxfId="11" totalsRowDxfId="10" dataCellStyle="Comma"/>
    <tableColumn id="18" xr3:uid="{78DD3F08-30E1-496E-AE68-398FDA213DF4}" name="Commercial Other Claims" dataDxfId="9" totalsRowDxfId="8"/>
    <tableColumn id="19" xr3:uid="{9596AA4B-5091-4391-BC25-9F9822AB1C11}" name="Commercial Crop Claims" dataDxfId="7" totalsRowDxfId="6"/>
    <tableColumn id="21" xr3:uid="{DCEBD6E8-85F6-45BC-9D55-F00D5C6EF933}" name="POSTCODES" dataDxfId="5" totalsRowDxfId="4"/>
    <tableColumn id="22" xr3:uid="{4665AC74-4147-4B45-BFFA-13D498137D10}" name="ICA METADATA RECORD" dataDxfId="3" totalsRowDxfId="2"/>
    <tableColumn id="23" xr3:uid="{392B395D-B72B-4677-8B91-C9C5CD5738CD}" name="DOWNLOAD LINK" dataDxfId="1" totalsRow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AC718"/>
  <sheetViews>
    <sheetView tabSelected="1" topLeftCell="G264" zoomScale="70" zoomScaleNormal="70" workbookViewId="0">
      <selection activeCell="O718" sqref="O718"/>
    </sheetView>
  </sheetViews>
  <sheetFormatPr defaultColWidth="9.140625" defaultRowHeight="60" customHeight="1" x14ac:dyDescent="0.25"/>
  <cols>
    <col min="1" max="1" width="13.140625" style="1" customWidth="1"/>
    <col min="2" max="2" width="17.5703125" style="1" customWidth="1"/>
    <col min="3" max="4" width="16.42578125" style="3" customWidth="1"/>
    <col min="5" max="5" width="16.42578125" style="1" customWidth="1"/>
    <col min="6" max="6" width="15.42578125" style="2" customWidth="1"/>
    <col min="7" max="9" width="36.5703125" style="5" customWidth="1"/>
    <col min="10" max="10" width="11.5703125" style="1" customWidth="1"/>
    <col min="11" max="11" width="18.5703125" style="7" customWidth="1"/>
    <col min="12" max="15" width="18.5703125" style="1" customWidth="1"/>
    <col min="16" max="21" width="18.5703125" style="20" customWidth="1"/>
    <col min="22" max="22" width="18.5703125" style="1" customWidth="1"/>
    <col min="23" max="23" width="19.85546875" style="6" customWidth="1"/>
    <col min="24" max="24" width="13.42578125" style="1" customWidth="1"/>
    <col min="25" max="25" width="15.5703125" style="6" customWidth="1"/>
    <col min="29" max="16384" width="9.140625" style="1"/>
  </cols>
  <sheetData>
    <row r="1" spans="1:29" ht="60" customHeight="1" x14ac:dyDescent="0.25">
      <c r="A1" s="11"/>
      <c r="B1" s="11"/>
      <c r="C1" s="15"/>
      <c r="D1" s="15"/>
      <c r="E1" s="11"/>
      <c r="F1" s="11"/>
      <c r="G1" s="11"/>
      <c r="H1" s="11"/>
      <c r="I1" s="11"/>
      <c r="J1" s="11"/>
      <c r="K1" s="11"/>
      <c r="L1" s="11"/>
      <c r="M1" s="11"/>
      <c r="N1" s="11"/>
      <c r="O1" s="11"/>
      <c r="P1" s="19"/>
      <c r="Q1" s="19"/>
      <c r="R1" s="19"/>
      <c r="S1" s="19"/>
      <c r="T1" s="19"/>
      <c r="U1" s="19"/>
      <c r="V1" s="11"/>
      <c r="W1" s="11"/>
      <c r="X1" s="11"/>
      <c r="Y1" s="11"/>
    </row>
    <row r="2" spans="1:29" ht="15" x14ac:dyDescent="0.25">
      <c r="A2" s="11"/>
      <c r="B2" s="11"/>
      <c r="C2" s="15"/>
      <c r="D2" s="15"/>
      <c r="E2" s="11"/>
      <c r="F2" s="11"/>
      <c r="G2" s="11"/>
      <c r="H2" s="11"/>
      <c r="I2" s="11"/>
      <c r="J2" s="11"/>
      <c r="K2" s="11"/>
      <c r="L2" s="11"/>
      <c r="M2" s="11"/>
      <c r="N2" s="11"/>
      <c r="O2" s="11"/>
      <c r="P2" s="19"/>
      <c r="Q2" s="19"/>
      <c r="R2" s="19"/>
      <c r="S2" s="19"/>
      <c r="T2" s="19"/>
      <c r="U2" s="19"/>
      <c r="V2" s="11"/>
      <c r="W2" s="11"/>
      <c r="X2" s="11"/>
      <c r="Y2" s="11"/>
    </row>
    <row r="3" spans="1:29" ht="15" x14ac:dyDescent="0.25">
      <c r="A3" s="11"/>
      <c r="B3" s="11"/>
      <c r="C3" s="15"/>
      <c r="D3" s="15"/>
      <c r="E3" s="11"/>
      <c r="F3" s="11"/>
      <c r="G3" s="11"/>
      <c r="H3" s="11"/>
      <c r="I3" s="11"/>
      <c r="J3" s="11"/>
      <c r="K3" s="11"/>
      <c r="L3" s="11"/>
      <c r="M3" s="11"/>
      <c r="N3" s="11"/>
      <c r="O3" s="11"/>
      <c r="P3" s="19"/>
      <c r="Q3" s="19"/>
      <c r="R3" s="19"/>
      <c r="S3" s="19"/>
      <c r="T3" s="19"/>
      <c r="U3" s="19"/>
      <c r="V3" s="11"/>
      <c r="W3" s="11"/>
      <c r="X3" s="11"/>
      <c r="Y3" s="11"/>
    </row>
    <row r="4" spans="1:29" ht="22.7" customHeight="1" x14ac:dyDescent="0.25">
      <c r="A4" s="11"/>
      <c r="B4" s="11"/>
      <c r="C4" s="15"/>
      <c r="D4" s="15"/>
      <c r="E4" s="11"/>
      <c r="F4" s="11"/>
      <c r="G4" s="11"/>
      <c r="H4" s="11"/>
      <c r="I4" s="11"/>
      <c r="J4" s="11"/>
      <c r="K4" s="11"/>
      <c r="L4" s="11"/>
      <c r="M4" s="11"/>
      <c r="N4" s="11"/>
      <c r="O4" s="11"/>
      <c r="P4" s="19"/>
      <c r="Q4" s="19"/>
      <c r="R4" s="19"/>
      <c r="S4" s="19"/>
      <c r="T4" s="19"/>
      <c r="U4" s="19"/>
      <c r="V4" s="11"/>
      <c r="W4" s="11"/>
      <c r="X4" s="11"/>
      <c r="Y4" s="11"/>
    </row>
    <row r="5" spans="1:29" ht="18" x14ac:dyDescent="0.25">
      <c r="A5" s="24" t="s">
        <v>1580</v>
      </c>
      <c r="B5" s="24"/>
      <c r="C5" s="24"/>
      <c r="D5" s="24"/>
      <c r="E5" s="14"/>
    </row>
    <row r="6" spans="1:29" ht="21" customHeight="1" x14ac:dyDescent="0.25">
      <c r="A6" s="25" t="s">
        <v>1658</v>
      </c>
      <c r="B6" s="25"/>
      <c r="L6" s="18"/>
    </row>
    <row r="7" spans="1:29" ht="26.45" customHeight="1" x14ac:dyDescent="0.25"/>
    <row r="8" spans="1:29" s="2" customFormat="1" ht="37.5" customHeight="1" x14ac:dyDescent="0.25">
      <c r="A8" s="12" t="s">
        <v>0</v>
      </c>
      <c r="B8" s="12" t="s">
        <v>1</v>
      </c>
      <c r="C8" s="16" t="s">
        <v>2</v>
      </c>
      <c r="D8" s="16" t="s">
        <v>3</v>
      </c>
      <c r="E8" s="12" t="s">
        <v>1582</v>
      </c>
      <c r="F8" s="12" t="s">
        <v>4</v>
      </c>
      <c r="G8" s="12" t="s">
        <v>5</v>
      </c>
      <c r="H8" s="12" t="s">
        <v>6</v>
      </c>
      <c r="I8" s="12" t="s">
        <v>1555</v>
      </c>
      <c r="J8" s="12" t="s">
        <v>1557</v>
      </c>
      <c r="K8" s="12" t="s">
        <v>7</v>
      </c>
      <c r="L8" s="12" t="s">
        <v>8</v>
      </c>
      <c r="M8" s="12" t="s">
        <v>9</v>
      </c>
      <c r="N8" s="12" t="s">
        <v>10</v>
      </c>
      <c r="O8" s="12" t="s">
        <v>11</v>
      </c>
      <c r="P8" s="21" t="s">
        <v>12</v>
      </c>
      <c r="Q8" s="21" t="s">
        <v>13</v>
      </c>
      <c r="R8" s="21" t="s">
        <v>14</v>
      </c>
      <c r="S8" s="21" t="s">
        <v>15</v>
      </c>
      <c r="T8" s="21" t="s">
        <v>16</v>
      </c>
      <c r="U8" s="21" t="s">
        <v>17</v>
      </c>
      <c r="V8" s="12" t="s">
        <v>18</v>
      </c>
      <c r="W8" s="12" t="s">
        <v>19</v>
      </c>
      <c r="X8" s="13" t="s">
        <v>20</v>
      </c>
      <c r="Y8" s="12" t="s">
        <v>21</v>
      </c>
      <c r="Z8" s="13" t="s">
        <v>22</v>
      </c>
      <c r="AA8" s="4"/>
      <c r="AB8" s="4"/>
      <c r="AC8" s="4"/>
    </row>
    <row r="9" spans="1:29" s="2" customFormat="1" ht="111.75" hidden="1" customHeight="1" x14ac:dyDescent="0.25">
      <c r="A9" s="2" t="s">
        <v>1649</v>
      </c>
      <c r="B9" s="2" t="s">
        <v>1650</v>
      </c>
      <c r="C9" s="10">
        <v>44613</v>
      </c>
      <c r="D9" s="10">
        <v>44629</v>
      </c>
      <c r="E9" s="2" t="s">
        <v>1643</v>
      </c>
      <c r="F9" s="2" t="s">
        <v>1503</v>
      </c>
      <c r="G9" s="2" t="s">
        <v>1656</v>
      </c>
      <c r="H9" s="5" t="s">
        <v>1653</v>
      </c>
      <c r="I9" s="5" t="s">
        <v>1569</v>
      </c>
      <c r="J9" s="5" t="s">
        <v>1560</v>
      </c>
      <c r="K9" s="2">
        <v>2022</v>
      </c>
      <c r="L9" s="2">
        <v>5134188383</v>
      </c>
      <c r="M9" s="2">
        <v>5134188383</v>
      </c>
      <c r="N9" s="2">
        <v>229720</v>
      </c>
      <c r="O9" s="2">
        <v>127119</v>
      </c>
      <c r="P9" s="22">
        <v>56578</v>
      </c>
      <c r="Q9" s="22">
        <v>23497</v>
      </c>
      <c r="R9" s="22">
        <v>659</v>
      </c>
      <c r="S9" s="22">
        <v>15778</v>
      </c>
      <c r="T9" s="22">
        <v>4044</v>
      </c>
      <c r="U9" s="22">
        <v>1088</v>
      </c>
      <c r="V9" s="2">
        <v>846</v>
      </c>
      <c r="W9" s="2">
        <v>11</v>
      </c>
      <c r="X9" s="4" t="s">
        <v>1652</v>
      </c>
      <c r="Z9" s="6"/>
      <c r="AA9" s="4"/>
      <c r="AB9" s="4"/>
      <c r="AC9" s="4"/>
    </row>
    <row r="10" spans="1:29" s="2" customFormat="1" ht="81" hidden="1" customHeight="1" x14ac:dyDescent="0.25">
      <c r="A10" s="2" t="s">
        <v>1648</v>
      </c>
      <c r="B10" s="2" t="s">
        <v>1638</v>
      </c>
      <c r="C10" s="10">
        <v>44497</v>
      </c>
      <c r="D10" s="10">
        <v>44501</v>
      </c>
      <c r="E10" s="10" t="s">
        <v>1643</v>
      </c>
      <c r="F10" s="2" t="s">
        <v>1654</v>
      </c>
      <c r="G10" s="5" t="s">
        <v>1639</v>
      </c>
      <c r="H10" s="5" t="s">
        <v>1647</v>
      </c>
      <c r="I10" s="5" t="s">
        <v>1646</v>
      </c>
      <c r="J10" s="5" t="s">
        <v>564</v>
      </c>
      <c r="K10" s="2">
        <v>2021</v>
      </c>
      <c r="L10" s="2">
        <v>839236560</v>
      </c>
      <c r="M10" s="2">
        <v>839236560</v>
      </c>
      <c r="N10" s="2">
        <v>109442</v>
      </c>
      <c r="O10" s="2">
        <v>46997</v>
      </c>
      <c r="P10" s="22">
        <v>10354</v>
      </c>
      <c r="Q10" s="22">
        <v>41451</v>
      </c>
      <c r="R10" s="22">
        <v>130</v>
      </c>
      <c r="S10" s="22">
        <v>5446</v>
      </c>
      <c r="T10" s="22">
        <v>3856</v>
      </c>
      <c r="U10" s="22">
        <v>154</v>
      </c>
      <c r="V10" s="2">
        <v>109</v>
      </c>
      <c r="W10" s="2">
        <v>945</v>
      </c>
      <c r="X10" s="6" t="s">
        <v>1645</v>
      </c>
      <c r="Z10" s="6"/>
      <c r="AA10" s="4"/>
      <c r="AB10" s="4"/>
      <c r="AC10" s="4"/>
    </row>
    <row r="11" spans="1:29" s="2" customFormat="1" ht="191.25" hidden="1" x14ac:dyDescent="0.25">
      <c r="A11" s="2" t="s">
        <v>1641</v>
      </c>
      <c r="B11" s="2" t="s">
        <v>1640</v>
      </c>
      <c r="C11" s="10">
        <v>44461</v>
      </c>
      <c r="D11" s="10">
        <v>44461</v>
      </c>
      <c r="E11" s="10" t="s">
        <v>1643</v>
      </c>
      <c r="F11" s="2" t="s">
        <v>90</v>
      </c>
      <c r="G11" s="2" t="s">
        <v>1644</v>
      </c>
      <c r="H11" s="5" t="s">
        <v>1642</v>
      </c>
      <c r="I11" s="5" t="s">
        <v>1577</v>
      </c>
      <c r="J11" s="5" t="s">
        <v>1561</v>
      </c>
      <c r="K11" s="2">
        <v>2021</v>
      </c>
      <c r="L11" s="2">
        <v>110533377</v>
      </c>
      <c r="M11" s="2">
        <v>110533377</v>
      </c>
      <c r="N11" s="2">
        <v>17870</v>
      </c>
      <c r="O11" s="2">
        <v>15188</v>
      </c>
      <c r="P11" s="22">
        <v>755</v>
      </c>
      <c r="Q11" s="22">
        <v>13</v>
      </c>
      <c r="R11" s="22">
        <v>11</v>
      </c>
      <c r="S11" s="22">
        <v>1468</v>
      </c>
      <c r="T11" s="22">
        <v>355</v>
      </c>
      <c r="U11" s="22">
        <v>18</v>
      </c>
      <c r="V11" s="2">
        <v>62</v>
      </c>
      <c r="W11" s="2">
        <v>0</v>
      </c>
      <c r="X11" s="6"/>
      <c r="Z11" s="6"/>
      <c r="AA11" s="4"/>
      <c r="AB11" s="4"/>
      <c r="AC11" s="4"/>
    </row>
    <row r="12" spans="1:29" s="2" customFormat="1" ht="151.5" hidden="1" customHeight="1" x14ac:dyDescent="0.25">
      <c r="A12" s="2" t="s">
        <v>1572</v>
      </c>
      <c r="B12" s="2" t="s">
        <v>1576</v>
      </c>
      <c r="C12" s="10">
        <v>44354</v>
      </c>
      <c r="D12" s="10">
        <v>44361</v>
      </c>
      <c r="E12" s="10" t="s">
        <v>1583</v>
      </c>
      <c r="F12" s="2" t="s">
        <v>90</v>
      </c>
      <c r="G12" s="2" t="s">
        <v>1578</v>
      </c>
      <c r="H12" s="5" t="s">
        <v>1579</v>
      </c>
      <c r="I12" s="5" t="s">
        <v>90</v>
      </c>
      <c r="J12" s="5" t="s">
        <v>564</v>
      </c>
      <c r="K12" s="2">
        <v>2021</v>
      </c>
      <c r="L12" s="2">
        <v>310427327</v>
      </c>
      <c r="M12" s="2">
        <v>310427327</v>
      </c>
      <c r="N12" s="2">
        <v>34125</v>
      </c>
      <c r="O12" s="2">
        <v>16406</v>
      </c>
      <c r="P12" s="22">
        <v>12509</v>
      </c>
      <c r="Q12" s="22">
        <v>1237</v>
      </c>
      <c r="R12" s="22">
        <v>44</v>
      </c>
      <c r="S12" s="22">
        <v>3678</v>
      </c>
      <c r="T12" s="22">
        <v>164</v>
      </c>
      <c r="U12" s="22">
        <v>228</v>
      </c>
      <c r="V12" s="2">
        <v>49</v>
      </c>
      <c r="W12" s="2">
        <v>0</v>
      </c>
      <c r="X12" s="6"/>
      <c r="Z12" s="6"/>
      <c r="AA12" s="4"/>
      <c r="AB12" s="4"/>
      <c r="AC12" s="4"/>
    </row>
    <row r="13" spans="1:29" s="2" customFormat="1" ht="409.5" hidden="1" x14ac:dyDescent="0.25">
      <c r="A13" s="2" t="s">
        <v>1571</v>
      </c>
      <c r="B13" s="2" t="s">
        <v>1573</v>
      </c>
      <c r="C13" s="10">
        <v>44293</v>
      </c>
      <c r="D13" s="10">
        <v>44300</v>
      </c>
      <c r="E13" s="10" t="s">
        <v>1583</v>
      </c>
      <c r="F13" s="2" t="s">
        <v>75</v>
      </c>
      <c r="G13" s="2" t="s">
        <v>1574</v>
      </c>
      <c r="H13" s="2" t="s">
        <v>1657</v>
      </c>
      <c r="I13" s="5" t="s">
        <v>75</v>
      </c>
      <c r="J13" s="5" t="s">
        <v>1562</v>
      </c>
      <c r="K13" s="2">
        <v>2021</v>
      </c>
      <c r="L13" s="2">
        <v>367698725</v>
      </c>
      <c r="M13" s="2">
        <v>367698725</v>
      </c>
      <c r="N13" s="2">
        <v>9604</v>
      </c>
      <c r="O13" s="2">
        <v>3781</v>
      </c>
      <c r="P13" s="22">
        <v>2525</v>
      </c>
      <c r="Q13" s="22">
        <v>286</v>
      </c>
      <c r="R13" s="22">
        <v>67</v>
      </c>
      <c r="S13" s="22">
        <v>2621</v>
      </c>
      <c r="T13" s="22">
        <v>230</v>
      </c>
      <c r="U13" s="22">
        <v>111</v>
      </c>
      <c r="V13" s="2">
        <v>38</v>
      </c>
      <c r="W13" s="2">
        <v>0</v>
      </c>
      <c r="X13" s="6" t="s">
        <v>1575</v>
      </c>
      <c r="Z13" s="6"/>
      <c r="AA13" s="4"/>
      <c r="AB13" s="4"/>
      <c r="AC13" s="4"/>
    </row>
    <row r="14" spans="1:29" s="2" customFormat="1" ht="63" hidden="1" customHeight="1" x14ac:dyDescent="0.25">
      <c r="A14" s="2" t="s">
        <v>1566</v>
      </c>
      <c r="B14" s="2" t="s">
        <v>1567</v>
      </c>
      <c r="C14" s="10">
        <v>44271</v>
      </c>
      <c r="D14" s="10">
        <v>44279</v>
      </c>
      <c r="E14" s="10" t="s">
        <v>1583</v>
      </c>
      <c r="F14" s="2" t="s">
        <v>1655</v>
      </c>
      <c r="H14" s="5" t="s">
        <v>1568</v>
      </c>
      <c r="I14" s="5" t="s">
        <v>1569</v>
      </c>
      <c r="J14" s="5" t="s">
        <v>1560</v>
      </c>
      <c r="K14" s="2">
        <v>2021</v>
      </c>
      <c r="L14" s="2">
        <v>617532295</v>
      </c>
      <c r="M14" s="2">
        <v>617532295</v>
      </c>
      <c r="N14" s="2">
        <v>58865</v>
      </c>
      <c r="O14" s="2">
        <v>37168</v>
      </c>
      <c r="P14" s="22">
        <v>12284</v>
      </c>
      <c r="Q14" s="22">
        <v>4354</v>
      </c>
      <c r="R14" s="22">
        <v>387</v>
      </c>
      <c r="S14" s="22">
        <v>3909</v>
      </c>
      <c r="T14" s="22">
        <v>440</v>
      </c>
      <c r="U14" s="22">
        <v>171</v>
      </c>
      <c r="V14" s="2">
        <v>134</v>
      </c>
      <c r="W14" s="2">
        <v>18</v>
      </c>
      <c r="X14" s="6" t="s">
        <v>1570</v>
      </c>
      <c r="Z14" s="6"/>
      <c r="AA14" s="4"/>
      <c r="AB14" s="4"/>
      <c r="AC14" s="4"/>
    </row>
    <row r="15" spans="1:29" ht="131.1" hidden="1" customHeight="1" x14ac:dyDescent="0.25">
      <c r="A15" s="2" t="s">
        <v>1552</v>
      </c>
      <c r="B15" s="2" t="s">
        <v>271</v>
      </c>
      <c r="C15" s="10">
        <v>44228</v>
      </c>
      <c r="D15" s="10">
        <v>44248</v>
      </c>
      <c r="E15" s="10" t="s">
        <v>1583</v>
      </c>
      <c r="F15" s="2" t="s">
        <v>75</v>
      </c>
      <c r="G15" s="2"/>
      <c r="H15" s="5" t="s">
        <v>1553</v>
      </c>
      <c r="I15" s="5" t="s">
        <v>75</v>
      </c>
      <c r="J15" s="5" t="s">
        <v>541</v>
      </c>
      <c r="K15" s="2">
        <v>2021</v>
      </c>
      <c r="L15" s="2">
        <v>98557284</v>
      </c>
      <c r="M15" s="2">
        <v>98557284</v>
      </c>
      <c r="N15" s="2">
        <v>1342</v>
      </c>
      <c r="O15" s="2">
        <v>245</v>
      </c>
      <c r="P15" s="22">
        <v>247</v>
      </c>
      <c r="Q15" s="22">
        <v>84</v>
      </c>
      <c r="R15" s="22">
        <v>2</v>
      </c>
      <c r="S15" s="22">
        <v>617</v>
      </c>
      <c r="T15" s="22">
        <v>110</v>
      </c>
      <c r="U15" s="22">
        <v>28</v>
      </c>
      <c r="V15" s="2">
        <v>8</v>
      </c>
      <c r="W15" s="2">
        <v>1</v>
      </c>
      <c r="X15" s="6" t="s">
        <v>1554</v>
      </c>
      <c r="Y15" s="2"/>
      <c r="Z15" s="6"/>
      <c r="AC15"/>
    </row>
    <row r="16" spans="1:29" ht="140.25" hidden="1" x14ac:dyDescent="0.25">
      <c r="A16" s="1" t="s">
        <v>23</v>
      </c>
      <c r="B16" s="2" t="s">
        <v>24</v>
      </c>
      <c r="C16" s="3">
        <v>44135</v>
      </c>
      <c r="D16" s="3">
        <v>44135</v>
      </c>
      <c r="E16" s="10" t="s">
        <v>1583</v>
      </c>
      <c r="F16" s="2" t="s">
        <v>25</v>
      </c>
      <c r="G16" s="2" t="s">
        <v>26</v>
      </c>
      <c r="H16" s="5" t="s">
        <v>27</v>
      </c>
      <c r="I16" s="5" t="s">
        <v>1556</v>
      </c>
      <c r="J16" s="5" t="s">
        <v>1558</v>
      </c>
      <c r="K16" s="1">
        <v>2020</v>
      </c>
      <c r="L16" s="2">
        <v>1056074599</v>
      </c>
      <c r="M16" s="2">
        <v>1056074599</v>
      </c>
      <c r="N16" s="2">
        <v>44703</v>
      </c>
      <c r="O16" s="1">
        <v>20889</v>
      </c>
      <c r="P16" s="20">
        <v>4581</v>
      </c>
      <c r="Q16" s="20">
        <v>15952</v>
      </c>
      <c r="R16" s="20">
        <v>99</v>
      </c>
      <c r="S16" s="20">
        <v>1285</v>
      </c>
      <c r="T16" s="20">
        <v>1753</v>
      </c>
      <c r="U16" s="20">
        <v>5</v>
      </c>
      <c r="V16" s="1">
        <v>35</v>
      </c>
      <c r="W16" s="1">
        <v>105</v>
      </c>
      <c r="X16" s="6"/>
      <c r="Y16" s="1"/>
      <c r="Z16" s="6"/>
      <c r="AC16"/>
    </row>
    <row r="17" spans="1:29" ht="102" hidden="1" x14ac:dyDescent="0.25">
      <c r="A17" s="1" t="s">
        <v>28</v>
      </c>
      <c r="B17" s="2" t="s">
        <v>29</v>
      </c>
      <c r="C17" s="3">
        <v>43940</v>
      </c>
      <c r="D17" s="3">
        <v>43940</v>
      </c>
      <c r="E17" s="3" t="s">
        <v>1584</v>
      </c>
      <c r="F17" s="2" t="s">
        <v>25</v>
      </c>
      <c r="G17" s="2" t="s">
        <v>30</v>
      </c>
      <c r="H17" s="5" t="s">
        <v>31</v>
      </c>
      <c r="I17" s="5" t="s">
        <v>1563</v>
      </c>
      <c r="J17" s="5" t="s">
        <v>1558</v>
      </c>
      <c r="K17" s="1">
        <v>2020</v>
      </c>
      <c r="L17" s="17" t="s">
        <v>32</v>
      </c>
      <c r="M17" s="17" t="s">
        <v>32</v>
      </c>
      <c r="N17" s="1">
        <v>14804</v>
      </c>
      <c r="O17" s="17" t="s">
        <v>33</v>
      </c>
      <c r="P17" s="20">
        <v>477</v>
      </c>
      <c r="Q17" s="20">
        <v>2824</v>
      </c>
      <c r="R17" s="20">
        <v>18</v>
      </c>
      <c r="S17" s="20">
        <v>806</v>
      </c>
      <c r="T17" s="20">
        <v>639</v>
      </c>
      <c r="U17" s="20">
        <v>8</v>
      </c>
      <c r="V17" s="1">
        <v>11</v>
      </c>
      <c r="W17" s="1"/>
      <c r="X17" s="6"/>
      <c r="Y17" s="1"/>
      <c r="Z17" s="6"/>
      <c r="AC17"/>
    </row>
    <row r="18" spans="1:29" ht="39" x14ac:dyDescent="0.25">
      <c r="A18" s="1" t="s">
        <v>34</v>
      </c>
      <c r="B18" s="2" t="s">
        <v>35</v>
      </c>
      <c r="C18" s="3">
        <v>43901</v>
      </c>
      <c r="E18" s="3" t="s">
        <v>1584</v>
      </c>
      <c r="F18" s="2" t="s">
        <v>36</v>
      </c>
      <c r="G18" s="2" t="s">
        <v>37</v>
      </c>
      <c r="H18" s="5" t="s">
        <v>38</v>
      </c>
      <c r="J18" s="5" t="s">
        <v>1559</v>
      </c>
      <c r="K18" s="1">
        <v>2020</v>
      </c>
      <c r="W18" s="1"/>
      <c r="X18" s="6"/>
      <c r="Y18" s="1"/>
      <c r="Z18" s="6"/>
      <c r="AC18"/>
    </row>
    <row r="19" spans="1:29" ht="409.5" hidden="1" x14ac:dyDescent="0.25">
      <c r="A19" s="1" t="s">
        <v>39</v>
      </c>
      <c r="B19" s="2" t="s">
        <v>40</v>
      </c>
      <c r="C19" s="3">
        <v>43865</v>
      </c>
      <c r="D19" s="3">
        <v>43871</v>
      </c>
      <c r="E19" s="3" t="s">
        <v>1584</v>
      </c>
      <c r="F19" s="2" t="s">
        <v>41</v>
      </c>
      <c r="G19" s="2"/>
      <c r="H19" s="5" t="s">
        <v>42</v>
      </c>
      <c r="I19" s="5" t="s">
        <v>1556</v>
      </c>
      <c r="J19" s="5" t="s">
        <v>1560</v>
      </c>
      <c r="K19" s="1">
        <v>2020</v>
      </c>
      <c r="L19" s="1">
        <v>973837676</v>
      </c>
      <c r="M19" s="1">
        <v>973837676</v>
      </c>
      <c r="N19" s="1">
        <v>102286</v>
      </c>
      <c r="O19" s="1">
        <v>59590</v>
      </c>
      <c r="P19" s="20">
        <v>27274</v>
      </c>
      <c r="Q19" s="20">
        <v>5025</v>
      </c>
      <c r="R19" s="20">
        <v>269</v>
      </c>
      <c r="S19" s="20">
        <v>9355</v>
      </c>
      <c r="T19" s="20">
        <v>306</v>
      </c>
      <c r="U19" s="20">
        <v>360</v>
      </c>
      <c r="V19" s="1">
        <v>197</v>
      </c>
      <c r="W19" s="1">
        <v>0</v>
      </c>
      <c r="X19" s="6" t="s">
        <v>43</v>
      </c>
      <c r="Y19" s="1">
        <v>1804</v>
      </c>
      <c r="Z19" s="6"/>
      <c r="AC19"/>
    </row>
    <row r="20" spans="1:29" ht="60" hidden="1" customHeight="1" x14ac:dyDescent="0.25">
      <c r="A20" s="1" t="s">
        <v>44</v>
      </c>
      <c r="B20" s="2" t="s">
        <v>45</v>
      </c>
      <c r="C20" s="3">
        <v>43848</v>
      </c>
      <c r="D20" s="3">
        <v>43850</v>
      </c>
      <c r="E20" s="3" t="s">
        <v>1584</v>
      </c>
      <c r="F20" s="2" t="s">
        <v>46</v>
      </c>
      <c r="G20" s="2" t="s">
        <v>47</v>
      </c>
      <c r="H20" s="5" t="s">
        <v>48</v>
      </c>
      <c r="I20" s="5" t="s">
        <v>1556</v>
      </c>
      <c r="J20" s="5" t="s">
        <v>1558</v>
      </c>
      <c r="K20" s="1">
        <v>2020</v>
      </c>
      <c r="L20" s="1">
        <v>1681889372</v>
      </c>
      <c r="M20" s="1">
        <v>1681889372</v>
      </c>
      <c r="N20" s="1">
        <v>132205</v>
      </c>
      <c r="O20" s="1">
        <v>39654</v>
      </c>
      <c r="P20" s="20">
        <v>10696</v>
      </c>
      <c r="Q20" s="20">
        <v>68576</v>
      </c>
      <c r="R20" s="20">
        <v>197</v>
      </c>
      <c r="S20" s="20">
        <v>5756</v>
      </c>
      <c r="T20" s="20">
        <v>7109</v>
      </c>
      <c r="U20" s="20">
        <v>152</v>
      </c>
      <c r="V20" s="1">
        <v>65</v>
      </c>
      <c r="W20" s="1"/>
      <c r="X20" s="6" t="s">
        <v>49</v>
      </c>
      <c r="Y20" s="1">
        <v>1802</v>
      </c>
      <c r="Z20" s="6"/>
      <c r="AC20"/>
    </row>
    <row r="21" spans="1:29" ht="60" hidden="1" customHeight="1" x14ac:dyDescent="0.25">
      <c r="A21" s="1" t="s">
        <v>50</v>
      </c>
      <c r="B21" s="2" t="s">
        <v>51</v>
      </c>
      <c r="C21" s="3">
        <v>43786</v>
      </c>
      <c r="D21" s="3">
        <v>43786</v>
      </c>
      <c r="E21" s="3" t="s">
        <v>1584</v>
      </c>
      <c r="F21" s="2" t="s">
        <v>25</v>
      </c>
      <c r="G21" s="2" t="s">
        <v>52</v>
      </c>
      <c r="H21" s="5" t="s">
        <v>53</v>
      </c>
      <c r="I21" s="5" t="s">
        <v>1556</v>
      </c>
      <c r="J21" s="5" t="s">
        <v>1558</v>
      </c>
      <c r="K21" s="1">
        <v>2019</v>
      </c>
      <c r="L21" s="1">
        <v>498300091</v>
      </c>
      <c r="M21" s="1">
        <v>498300091</v>
      </c>
      <c r="N21" s="1">
        <v>30923</v>
      </c>
      <c r="O21" s="1">
        <v>10669</v>
      </c>
      <c r="P21" s="20">
        <v>1660</v>
      </c>
      <c r="Q21" s="20">
        <v>15512</v>
      </c>
      <c r="R21" s="20">
        <v>71</v>
      </c>
      <c r="S21" s="20">
        <v>1185</v>
      </c>
      <c r="T21" s="20">
        <v>1814</v>
      </c>
      <c r="U21" s="20">
        <v>5</v>
      </c>
      <c r="V21" s="1">
        <v>7</v>
      </c>
      <c r="W21" s="1"/>
      <c r="X21" s="6" t="s">
        <v>54</v>
      </c>
      <c r="Y21" s="1">
        <v>1800</v>
      </c>
      <c r="Z21" s="6"/>
      <c r="AC21"/>
    </row>
    <row r="22" spans="1:29" ht="60" hidden="1" customHeight="1" x14ac:dyDescent="0.25">
      <c r="A22" s="1" t="s">
        <v>55</v>
      </c>
      <c r="B22" s="2" t="s">
        <v>56</v>
      </c>
      <c r="C22" s="3">
        <v>43777</v>
      </c>
      <c r="D22" s="3">
        <v>43874</v>
      </c>
      <c r="E22" s="3" t="s">
        <v>1584</v>
      </c>
      <c r="F22" s="2" t="s">
        <v>57</v>
      </c>
      <c r="G22" s="2"/>
      <c r="H22" s="5" t="s">
        <v>58</v>
      </c>
      <c r="I22" s="5" t="s">
        <v>1556</v>
      </c>
      <c r="J22" s="5" t="s">
        <v>541</v>
      </c>
      <c r="K22" s="1">
        <v>2019</v>
      </c>
      <c r="L22" s="1">
        <v>2319164486</v>
      </c>
      <c r="M22" s="1">
        <v>2319164486</v>
      </c>
      <c r="N22" s="1">
        <v>38936</v>
      </c>
      <c r="O22" s="1">
        <v>9665</v>
      </c>
      <c r="P22" s="20">
        <v>14355</v>
      </c>
      <c r="Q22" s="20">
        <v>1659</v>
      </c>
      <c r="R22" s="20">
        <v>712</v>
      </c>
      <c r="S22" s="20">
        <v>8883</v>
      </c>
      <c r="T22" s="20">
        <v>1368</v>
      </c>
      <c r="U22" s="20">
        <v>1268</v>
      </c>
      <c r="V22" s="1">
        <v>998</v>
      </c>
      <c r="W22" s="1"/>
      <c r="X22" s="6" t="s">
        <v>59</v>
      </c>
      <c r="Y22" s="1">
        <v>1799</v>
      </c>
      <c r="Z22" s="6" t="s">
        <v>60</v>
      </c>
      <c r="AC22"/>
    </row>
    <row r="23" spans="1:29" ht="60" customHeight="1" x14ac:dyDescent="0.25">
      <c r="A23" s="1" t="s">
        <v>61</v>
      </c>
      <c r="B23" s="2" t="s">
        <v>62</v>
      </c>
      <c r="C23" s="3">
        <v>43746</v>
      </c>
      <c r="D23" s="3">
        <v>43747</v>
      </c>
      <c r="E23" s="3" t="s">
        <v>1584</v>
      </c>
      <c r="F23" s="2" t="s">
        <v>63</v>
      </c>
      <c r="G23" s="2" t="s">
        <v>64</v>
      </c>
      <c r="H23" s="5" t="s">
        <v>65</v>
      </c>
      <c r="J23" s="5" t="s">
        <v>541</v>
      </c>
      <c r="K23" s="1">
        <v>2019</v>
      </c>
      <c r="L23" s="8"/>
      <c r="M23" s="8"/>
      <c r="N23" s="8"/>
      <c r="O23" s="8"/>
      <c r="P23" s="23"/>
      <c r="Q23" s="23"/>
      <c r="R23" s="23"/>
      <c r="S23" s="23"/>
      <c r="T23" s="23"/>
      <c r="U23" s="23"/>
      <c r="V23" s="8"/>
      <c r="W23" s="8"/>
      <c r="X23" s="9">
        <v>2469</v>
      </c>
      <c r="Y23" s="8">
        <v>1797</v>
      </c>
      <c r="Z23" s="9"/>
      <c r="AC23"/>
    </row>
    <row r="24" spans="1:29" ht="242.25" hidden="1" x14ac:dyDescent="0.25">
      <c r="A24" s="1" t="s">
        <v>66</v>
      </c>
      <c r="B24" s="2" t="s">
        <v>67</v>
      </c>
      <c r="C24" s="3">
        <v>43713</v>
      </c>
      <c r="D24" s="3">
        <v>43719</v>
      </c>
      <c r="E24" s="3" t="s">
        <v>1584</v>
      </c>
      <c r="F24" s="2" t="s">
        <v>68</v>
      </c>
      <c r="G24" s="2"/>
      <c r="H24" s="5" t="s">
        <v>69</v>
      </c>
      <c r="I24" s="5" t="s">
        <v>1556</v>
      </c>
      <c r="J24" s="5" t="s">
        <v>541</v>
      </c>
      <c r="K24" s="1">
        <v>2019</v>
      </c>
      <c r="L24" s="1">
        <v>13500000</v>
      </c>
      <c r="M24" s="1">
        <v>13500000</v>
      </c>
      <c r="W24" s="1"/>
      <c r="X24" s="6" t="s">
        <v>70</v>
      </c>
      <c r="Y24" s="1">
        <v>1795</v>
      </c>
      <c r="Z24" s="6"/>
      <c r="AC24"/>
    </row>
    <row r="25" spans="1:29" ht="60" customHeight="1" x14ac:dyDescent="0.25">
      <c r="B25" s="2" t="s">
        <v>71</v>
      </c>
      <c r="C25" s="3">
        <v>43686</v>
      </c>
      <c r="D25" s="3">
        <v>43689</v>
      </c>
      <c r="E25" s="3" t="s">
        <v>1584</v>
      </c>
      <c r="F25" s="2" t="s">
        <v>72</v>
      </c>
      <c r="G25" s="2"/>
      <c r="H25" s="5" t="s">
        <v>73</v>
      </c>
      <c r="I25" s="5" t="s">
        <v>1556</v>
      </c>
      <c r="J25" s="5" t="s">
        <v>564</v>
      </c>
      <c r="K25" s="1">
        <v>2019</v>
      </c>
      <c r="W25" s="1"/>
      <c r="X25" s="6"/>
      <c r="Y25" s="1">
        <v>1792</v>
      </c>
      <c r="Z25" s="6"/>
      <c r="AC25"/>
    </row>
    <row r="26" spans="1:29" ht="60" hidden="1" customHeight="1" x14ac:dyDescent="0.25">
      <c r="A26" s="1" t="s">
        <v>28</v>
      </c>
      <c r="B26" s="2" t="s">
        <v>74</v>
      </c>
      <c r="C26" s="3">
        <v>43660</v>
      </c>
      <c r="D26" s="3">
        <v>43660</v>
      </c>
      <c r="E26" s="3" t="s">
        <v>1584</v>
      </c>
      <c r="F26" s="2" t="s">
        <v>75</v>
      </c>
      <c r="G26" s="2" t="s">
        <v>76</v>
      </c>
      <c r="H26" s="5" t="s">
        <v>77</v>
      </c>
      <c r="J26" s="5" t="s">
        <v>1561</v>
      </c>
      <c r="K26" s="1">
        <v>2019</v>
      </c>
      <c r="L26" s="1">
        <v>1500000</v>
      </c>
      <c r="M26" s="1">
        <v>1500000</v>
      </c>
      <c r="W26" s="1"/>
      <c r="X26" s="6"/>
      <c r="Y26" s="1">
        <v>1789</v>
      </c>
      <c r="Z26" s="6"/>
      <c r="AC26"/>
    </row>
    <row r="27" spans="1:29" ht="60" customHeight="1" x14ac:dyDescent="0.25">
      <c r="A27" s="1" t="s">
        <v>28</v>
      </c>
      <c r="B27" s="2" t="s">
        <v>78</v>
      </c>
      <c r="C27" s="3">
        <v>43645</v>
      </c>
      <c r="D27" s="3">
        <v>43645</v>
      </c>
      <c r="E27" s="3" t="s">
        <v>1585</v>
      </c>
      <c r="F27" s="2" t="s">
        <v>79</v>
      </c>
      <c r="G27" s="2" t="s">
        <v>80</v>
      </c>
      <c r="H27" s="5" t="s">
        <v>81</v>
      </c>
      <c r="J27" s="5" t="s">
        <v>564</v>
      </c>
      <c r="K27" s="1">
        <v>2019</v>
      </c>
      <c r="W27" s="1"/>
      <c r="X27" s="6" t="s">
        <v>82</v>
      </c>
      <c r="Y27" s="1">
        <v>1788</v>
      </c>
      <c r="Z27" s="6"/>
      <c r="AC27"/>
    </row>
    <row r="28" spans="1:29" ht="60" customHeight="1" x14ac:dyDescent="0.25">
      <c r="A28" s="1" t="s">
        <v>28</v>
      </c>
      <c r="B28" s="2" t="s">
        <v>1546</v>
      </c>
      <c r="C28" s="3">
        <v>43640</v>
      </c>
      <c r="E28" s="1" t="s">
        <v>1585</v>
      </c>
      <c r="F28" s="2" t="s">
        <v>100</v>
      </c>
      <c r="G28" s="2" t="s">
        <v>1547</v>
      </c>
      <c r="H28" s="5" t="s">
        <v>1548</v>
      </c>
      <c r="J28" s="5" t="s">
        <v>1561</v>
      </c>
      <c r="K28" s="1">
        <v>2019</v>
      </c>
      <c r="W28" s="1"/>
      <c r="X28" s="6" t="s">
        <v>1549</v>
      </c>
      <c r="Y28" s="1">
        <v>1787</v>
      </c>
      <c r="Z28" s="6"/>
      <c r="AC28"/>
    </row>
    <row r="29" spans="1:29" ht="60" customHeight="1" x14ac:dyDescent="0.25">
      <c r="A29" s="1" t="s">
        <v>28</v>
      </c>
      <c r="B29" s="2" t="s">
        <v>83</v>
      </c>
      <c r="C29" s="3">
        <v>43610</v>
      </c>
      <c r="D29" s="3">
        <v>43610</v>
      </c>
      <c r="E29" s="3" t="s">
        <v>1585</v>
      </c>
      <c r="F29" s="2" t="s">
        <v>25</v>
      </c>
      <c r="G29" s="2" t="s">
        <v>84</v>
      </c>
      <c r="H29" s="5" t="s">
        <v>85</v>
      </c>
      <c r="J29" s="5" t="s">
        <v>1561</v>
      </c>
      <c r="K29" s="1">
        <v>2019</v>
      </c>
      <c r="L29" s="1">
        <v>0</v>
      </c>
      <c r="M29" s="1">
        <v>0</v>
      </c>
      <c r="W29" s="1"/>
      <c r="X29" s="6">
        <v>4492</v>
      </c>
      <c r="Y29" s="1">
        <v>1780</v>
      </c>
      <c r="Z29" s="6"/>
      <c r="AC29"/>
    </row>
    <row r="30" spans="1:29" ht="60" customHeight="1" x14ac:dyDescent="0.25">
      <c r="A30" s="1" t="s">
        <v>28</v>
      </c>
      <c r="B30" s="2" t="s">
        <v>86</v>
      </c>
      <c r="C30" s="3">
        <v>43609</v>
      </c>
      <c r="D30" s="3">
        <v>43614</v>
      </c>
      <c r="E30" s="3" t="s">
        <v>1585</v>
      </c>
      <c r="F30" s="2" t="s">
        <v>63</v>
      </c>
      <c r="G30" s="2" t="s">
        <v>87</v>
      </c>
      <c r="H30" s="5" t="s">
        <v>88</v>
      </c>
      <c r="J30" s="5" t="s">
        <v>564</v>
      </c>
      <c r="K30" s="1">
        <v>2019</v>
      </c>
      <c r="L30" s="1">
        <v>0</v>
      </c>
      <c r="M30" s="1">
        <v>0</v>
      </c>
      <c r="W30" s="1"/>
      <c r="X30" s="6"/>
      <c r="Y30" s="1">
        <v>1782</v>
      </c>
      <c r="Z30" s="6"/>
      <c r="AC30"/>
    </row>
    <row r="31" spans="1:29" ht="204" hidden="1" x14ac:dyDescent="0.25">
      <c r="A31" s="1" t="s">
        <v>28</v>
      </c>
      <c r="B31" s="2" t="s">
        <v>89</v>
      </c>
      <c r="C31" s="3">
        <v>43587</v>
      </c>
      <c r="D31" s="3">
        <v>43587</v>
      </c>
      <c r="E31" s="3" t="s">
        <v>1585</v>
      </c>
      <c r="F31" s="2" t="s">
        <v>90</v>
      </c>
      <c r="G31" s="2" t="s">
        <v>91</v>
      </c>
      <c r="H31" s="5" t="s">
        <v>92</v>
      </c>
      <c r="J31" s="5" t="s">
        <v>1565</v>
      </c>
      <c r="K31" s="1">
        <v>2019</v>
      </c>
      <c r="L31" s="1">
        <v>250000</v>
      </c>
      <c r="M31" s="1">
        <v>250000</v>
      </c>
      <c r="O31" s="1">
        <v>7</v>
      </c>
      <c r="P31" s="20">
        <v>3</v>
      </c>
      <c r="Q31" s="20">
        <v>3</v>
      </c>
      <c r="W31" s="1"/>
      <c r="X31" s="6">
        <v>3260</v>
      </c>
      <c r="Y31" s="1">
        <v>1778</v>
      </c>
      <c r="Z31" s="6"/>
      <c r="AC31"/>
    </row>
    <row r="32" spans="1:29" ht="25.5" hidden="1" x14ac:dyDescent="0.25">
      <c r="A32" s="1" t="s">
        <v>28</v>
      </c>
      <c r="B32" s="2" t="s">
        <v>93</v>
      </c>
      <c r="C32" s="3">
        <v>43553</v>
      </c>
      <c r="D32" s="3">
        <v>43554</v>
      </c>
      <c r="E32" s="3" t="s">
        <v>1585</v>
      </c>
      <c r="F32" s="2" t="s">
        <v>90</v>
      </c>
      <c r="G32" s="2" t="s">
        <v>94</v>
      </c>
      <c r="H32" s="5" t="s">
        <v>95</v>
      </c>
      <c r="J32" s="5" t="s">
        <v>541</v>
      </c>
      <c r="K32" s="1">
        <v>2019</v>
      </c>
      <c r="L32" s="1">
        <v>750000</v>
      </c>
      <c r="M32" s="1">
        <v>750000</v>
      </c>
      <c r="O32" s="1">
        <v>3</v>
      </c>
      <c r="P32" s="20">
        <v>3</v>
      </c>
      <c r="Q32" s="20">
        <v>5</v>
      </c>
      <c r="W32" s="1"/>
      <c r="X32" s="6">
        <v>3352</v>
      </c>
      <c r="Y32" s="1">
        <v>1777</v>
      </c>
      <c r="Z32" s="6"/>
      <c r="AC32"/>
    </row>
    <row r="33" spans="1:29" ht="38.25" x14ac:dyDescent="0.25">
      <c r="A33" s="1" t="s">
        <v>28</v>
      </c>
      <c r="B33" s="2" t="s">
        <v>96</v>
      </c>
      <c r="C33" s="3">
        <v>43544</v>
      </c>
      <c r="D33" s="3">
        <v>43550</v>
      </c>
      <c r="E33" s="3" t="s">
        <v>1585</v>
      </c>
      <c r="F33" s="2" t="s">
        <v>75</v>
      </c>
      <c r="G33" s="2" t="s">
        <v>97</v>
      </c>
      <c r="H33" s="5" t="s">
        <v>98</v>
      </c>
      <c r="J33" s="5" t="s">
        <v>1562</v>
      </c>
      <c r="K33" s="1">
        <v>2019</v>
      </c>
      <c r="L33" s="1">
        <v>0</v>
      </c>
      <c r="M33" s="1">
        <v>0</v>
      </c>
      <c r="W33" s="1"/>
      <c r="X33" s="6"/>
      <c r="Y33" s="1">
        <v>1775</v>
      </c>
      <c r="Z33" s="6"/>
      <c r="AC33"/>
    </row>
    <row r="34" spans="1:29" ht="76.5" x14ac:dyDescent="0.25">
      <c r="A34" s="1" t="s">
        <v>28</v>
      </c>
      <c r="B34" s="2" t="s">
        <v>99</v>
      </c>
      <c r="C34" s="3">
        <v>43543</v>
      </c>
      <c r="D34" s="3">
        <v>43550</v>
      </c>
      <c r="E34" s="3" t="s">
        <v>1585</v>
      </c>
      <c r="F34" s="2" t="s">
        <v>100</v>
      </c>
      <c r="G34" s="2" t="s">
        <v>101</v>
      </c>
      <c r="H34" s="5" t="s">
        <v>102</v>
      </c>
      <c r="J34" s="5" t="s">
        <v>1562</v>
      </c>
      <c r="K34" s="1">
        <v>2019</v>
      </c>
      <c r="L34" s="1">
        <v>0</v>
      </c>
      <c r="M34" s="1">
        <v>0</v>
      </c>
      <c r="W34" s="1"/>
      <c r="X34" s="6"/>
      <c r="Y34" s="1">
        <v>1776</v>
      </c>
      <c r="Z34" s="6"/>
      <c r="AC34"/>
    </row>
    <row r="35" spans="1:29" ht="60" hidden="1" customHeight="1" x14ac:dyDescent="0.25">
      <c r="A35" s="1" t="s">
        <v>103</v>
      </c>
      <c r="B35" s="2" t="s">
        <v>104</v>
      </c>
      <c r="C35" s="3">
        <v>43527</v>
      </c>
      <c r="D35" s="3">
        <v>43536</v>
      </c>
      <c r="E35" s="3" t="s">
        <v>1585</v>
      </c>
      <c r="F35" s="2" t="s">
        <v>90</v>
      </c>
      <c r="G35" s="2" t="s">
        <v>105</v>
      </c>
      <c r="H35" s="5" t="s">
        <v>106</v>
      </c>
      <c r="J35" s="5" t="s">
        <v>541</v>
      </c>
      <c r="K35" s="1">
        <v>2019</v>
      </c>
      <c r="L35" s="1">
        <v>35429104</v>
      </c>
      <c r="M35" s="1">
        <v>35429104</v>
      </c>
      <c r="N35" s="1">
        <v>519</v>
      </c>
      <c r="O35" s="1">
        <v>142</v>
      </c>
      <c r="P35" s="20">
        <v>147</v>
      </c>
      <c r="Q35" s="20">
        <v>32</v>
      </c>
      <c r="R35" s="20">
        <v>0</v>
      </c>
      <c r="S35" s="20">
        <v>90</v>
      </c>
      <c r="T35" s="20">
        <v>39</v>
      </c>
      <c r="U35" s="20">
        <v>38</v>
      </c>
      <c r="V35" s="1">
        <v>30</v>
      </c>
      <c r="W35" s="1">
        <v>1</v>
      </c>
      <c r="X35" s="6" t="s">
        <v>107</v>
      </c>
      <c r="Y35" s="1">
        <v>1774</v>
      </c>
      <c r="Z35" s="6"/>
      <c r="AC35"/>
    </row>
    <row r="36" spans="1:29" ht="60" hidden="1" customHeight="1" x14ac:dyDescent="0.25">
      <c r="A36" s="1" t="s">
        <v>108</v>
      </c>
      <c r="B36" s="2" t="s">
        <v>109</v>
      </c>
      <c r="C36" s="3">
        <v>43489</v>
      </c>
      <c r="D36" s="3">
        <v>43507</v>
      </c>
      <c r="E36" s="3" t="s">
        <v>1585</v>
      </c>
      <c r="F36" s="2" t="s">
        <v>25</v>
      </c>
      <c r="G36" s="2" t="s">
        <v>110</v>
      </c>
      <c r="H36" s="5" t="s">
        <v>111</v>
      </c>
      <c r="I36" s="5" t="s">
        <v>1563</v>
      </c>
      <c r="J36" s="5" t="s">
        <v>1560</v>
      </c>
      <c r="K36" s="1">
        <v>2019</v>
      </c>
      <c r="L36" s="1">
        <v>1267963959</v>
      </c>
      <c r="M36" s="1">
        <v>1267963959</v>
      </c>
      <c r="N36" s="1">
        <v>30674</v>
      </c>
      <c r="O36" s="1">
        <v>13233</v>
      </c>
      <c r="P36" s="20">
        <v>9358</v>
      </c>
      <c r="Q36" s="20">
        <v>4575</v>
      </c>
      <c r="R36" s="20">
        <v>53</v>
      </c>
      <c r="S36" s="20">
        <v>2336</v>
      </c>
      <c r="T36" s="20">
        <v>487</v>
      </c>
      <c r="U36" s="20">
        <v>559</v>
      </c>
      <c r="V36" s="1">
        <v>73</v>
      </c>
      <c r="W36" s="1">
        <v>0</v>
      </c>
      <c r="X36" s="6" t="s">
        <v>112</v>
      </c>
      <c r="Y36" s="1">
        <v>1772</v>
      </c>
      <c r="Z36" s="6"/>
      <c r="AC36"/>
    </row>
    <row r="37" spans="1:29" ht="60" hidden="1" customHeight="1" x14ac:dyDescent="0.25">
      <c r="A37" s="1" t="s">
        <v>113</v>
      </c>
      <c r="B37" s="2" t="s">
        <v>114</v>
      </c>
      <c r="C37" s="3">
        <v>43454</v>
      </c>
      <c r="D37" s="3">
        <v>43454</v>
      </c>
      <c r="E37" s="3" t="s">
        <v>1585</v>
      </c>
      <c r="F37" s="2" t="s">
        <v>63</v>
      </c>
      <c r="G37" s="2" t="s">
        <v>115</v>
      </c>
      <c r="H37" s="5" t="s">
        <v>116</v>
      </c>
      <c r="J37" s="5" t="s">
        <v>1558</v>
      </c>
      <c r="K37" s="1">
        <v>2018</v>
      </c>
      <c r="L37" s="1">
        <v>1357939813</v>
      </c>
      <c r="M37" s="1">
        <v>1357939813</v>
      </c>
      <c r="N37" s="1">
        <v>143084</v>
      </c>
      <c r="O37" s="1">
        <v>32652</v>
      </c>
      <c r="P37" s="20">
        <v>6727</v>
      </c>
      <c r="Q37" s="20">
        <v>90897</v>
      </c>
      <c r="R37" s="20">
        <v>66</v>
      </c>
      <c r="S37" s="20">
        <v>2629</v>
      </c>
      <c r="T37" s="20">
        <v>9375</v>
      </c>
      <c r="U37" s="20">
        <v>662</v>
      </c>
      <c r="V37" s="1">
        <v>76</v>
      </c>
      <c r="W37" s="1">
        <v>0</v>
      </c>
      <c r="X37" s="6" t="s">
        <v>117</v>
      </c>
      <c r="Y37" s="1">
        <v>1770</v>
      </c>
      <c r="Z37" s="6"/>
      <c r="AC37"/>
    </row>
    <row r="38" spans="1:29" ht="60" customHeight="1" x14ac:dyDescent="0.25">
      <c r="A38" s="1" t="s">
        <v>28</v>
      </c>
      <c r="B38" s="2" t="s">
        <v>118</v>
      </c>
      <c r="C38" s="3">
        <v>43405</v>
      </c>
      <c r="E38" s="3" t="s">
        <v>1585</v>
      </c>
      <c r="F38" s="2" t="s">
        <v>75</v>
      </c>
      <c r="G38" s="2"/>
      <c r="H38" s="5" t="s">
        <v>119</v>
      </c>
      <c r="J38" s="5" t="s">
        <v>1562</v>
      </c>
      <c r="K38" s="1">
        <v>2018</v>
      </c>
      <c r="W38" s="1"/>
      <c r="X38" s="6"/>
      <c r="Y38" s="1">
        <v>201802</v>
      </c>
      <c r="Z38" s="6" t="s">
        <v>120</v>
      </c>
      <c r="AC38"/>
    </row>
    <row r="39" spans="1:29" ht="60" hidden="1" customHeight="1" x14ac:dyDescent="0.25">
      <c r="A39" s="1" t="s">
        <v>28</v>
      </c>
      <c r="B39" s="2" t="s">
        <v>121</v>
      </c>
      <c r="C39" s="3">
        <v>43384</v>
      </c>
      <c r="D39" s="3">
        <v>43385</v>
      </c>
      <c r="E39" s="3" t="s">
        <v>1585</v>
      </c>
      <c r="F39" s="2" t="s">
        <v>25</v>
      </c>
      <c r="G39" s="2" t="s">
        <v>122</v>
      </c>
      <c r="H39" s="5" t="s">
        <v>123</v>
      </c>
      <c r="I39" s="5" t="s">
        <v>1556</v>
      </c>
      <c r="J39" s="5" t="s">
        <v>1558</v>
      </c>
      <c r="K39" s="1">
        <v>2018</v>
      </c>
      <c r="L39" s="1">
        <v>63215338</v>
      </c>
      <c r="M39" s="1">
        <v>63215338</v>
      </c>
      <c r="W39" s="1"/>
      <c r="X39" s="6" t="s">
        <v>124</v>
      </c>
      <c r="Y39" s="1">
        <v>1766</v>
      </c>
      <c r="Z39" s="6"/>
      <c r="AC39"/>
    </row>
    <row r="40" spans="1:29" ht="60" customHeight="1" x14ac:dyDescent="0.25">
      <c r="A40" s="1" t="s">
        <v>28</v>
      </c>
      <c r="B40" s="2" t="s">
        <v>125</v>
      </c>
      <c r="C40" s="3">
        <v>43252</v>
      </c>
      <c r="D40" s="3">
        <v>43344</v>
      </c>
      <c r="E40" s="3" t="s">
        <v>1586</v>
      </c>
      <c r="F40" s="2" t="s">
        <v>126</v>
      </c>
      <c r="G40" s="2"/>
      <c r="H40" s="5" t="s">
        <v>127</v>
      </c>
      <c r="J40" s="5" t="s">
        <v>541</v>
      </c>
      <c r="K40" s="1">
        <v>2018</v>
      </c>
      <c r="W40" s="1"/>
      <c r="X40" s="6"/>
      <c r="Y40" s="1">
        <v>201801</v>
      </c>
      <c r="Z40" s="6" t="s">
        <v>120</v>
      </c>
      <c r="AC40"/>
    </row>
    <row r="41" spans="1:29" ht="60" hidden="1" customHeight="1" x14ac:dyDescent="0.25">
      <c r="A41" s="1" t="s">
        <v>128</v>
      </c>
      <c r="B41" s="2" t="s">
        <v>129</v>
      </c>
      <c r="C41" s="3">
        <v>43231</v>
      </c>
      <c r="D41" s="3">
        <v>43231</v>
      </c>
      <c r="E41" s="3" t="s">
        <v>1586</v>
      </c>
      <c r="F41" s="2" t="s">
        <v>130</v>
      </c>
      <c r="G41" s="2" t="s">
        <v>131</v>
      </c>
      <c r="H41" s="5" t="s">
        <v>132</v>
      </c>
      <c r="J41" s="5" t="s">
        <v>1560</v>
      </c>
      <c r="K41" s="1">
        <v>2018</v>
      </c>
      <c r="L41" s="1">
        <v>99588880</v>
      </c>
      <c r="M41" s="1">
        <v>99588880</v>
      </c>
      <c r="N41">
        <v>8897</v>
      </c>
      <c r="O41" s="1">
        <v>4878</v>
      </c>
      <c r="P41" s="20">
        <v>2902</v>
      </c>
      <c r="Q41" s="20">
        <v>227</v>
      </c>
      <c r="R41" s="20">
        <v>40</v>
      </c>
      <c r="S41" s="20">
        <v>729</v>
      </c>
      <c r="T41" s="20">
        <v>31</v>
      </c>
      <c r="U41" s="20">
        <v>86</v>
      </c>
      <c r="V41" s="1">
        <v>4</v>
      </c>
      <c r="W41" s="1">
        <v>0</v>
      </c>
      <c r="X41" s="6" t="s">
        <v>133</v>
      </c>
      <c r="Y41" s="1">
        <v>201807</v>
      </c>
      <c r="Z41" s="6" t="s">
        <v>120</v>
      </c>
      <c r="AC41"/>
    </row>
    <row r="42" spans="1:29" ht="60" hidden="1" customHeight="1" x14ac:dyDescent="0.25">
      <c r="A42" s="1" t="s">
        <v>134</v>
      </c>
      <c r="B42" s="2" t="s">
        <v>135</v>
      </c>
      <c r="C42" s="3">
        <v>43223</v>
      </c>
      <c r="D42" s="3">
        <v>43437</v>
      </c>
      <c r="E42" s="3" t="s">
        <v>1586</v>
      </c>
      <c r="F42" s="2" t="s">
        <v>25</v>
      </c>
      <c r="G42" s="2"/>
      <c r="H42" s="5" t="s">
        <v>136</v>
      </c>
      <c r="I42" s="5" t="s">
        <v>1563</v>
      </c>
      <c r="J42" s="5" t="s">
        <v>1560</v>
      </c>
      <c r="K42" s="1">
        <v>2018</v>
      </c>
      <c r="L42" s="1">
        <v>16800000</v>
      </c>
      <c r="M42" s="1">
        <v>16800000</v>
      </c>
      <c r="N42" s="1">
        <v>0</v>
      </c>
      <c r="W42" s="1"/>
      <c r="X42" s="6" t="s">
        <v>137</v>
      </c>
      <c r="Y42" s="1">
        <v>201804</v>
      </c>
      <c r="Z42" s="6" t="s">
        <v>120</v>
      </c>
      <c r="AC42"/>
    </row>
    <row r="43" spans="1:29" ht="60" hidden="1" customHeight="1" x14ac:dyDescent="0.25">
      <c r="A43" s="1" t="s">
        <v>138</v>
      </c>
      <c r="B43" s="2" t="s">
        <v>139</v>
      </c>
      <c r="C43" s="3">
        <v>43176</v>
      </c>
      <c r="D43" s="3">
        <v>43178</v>
      </c>
      <c r="E43" s="3" t="s">
        <v>1586</v>
      </c>
      <c r="F43" s="2" t="s">
        <v>79</v>
      </c>
      <c r="G43" s="2" t="s">
        <v>140</v>
      </c>
      <c r="H43" s="5" t="s">
        <v>141</v>
      </c>
      <c r="J43" s="5" t="s">
        <v>541</v>
      </c>
      <c r="K43" s="1">
        <v>2018</v>
      </c>
      <c r="L43" s="1">
        <v>82489235</v>
      </c>
      <c r="M43" s="1">
        <v>82489235</v>
      </c>
      <c r="N43" s="1">
        <v>1032</v>
      </c>
      <c r="O43" s="1">
        <v>364</v>
      </c>
      <c r="P43" s="20">
        <v>320</v>
      </c>
      <c r="Q43" s="20">
        <v>49</v>
      </c>
      <c r="R43" s="20">
        <v>18</v>
      </c>
      <c r="S43" s="20">
        <v>220</v>
      </c>
      <c r="T43" s="20">
        <v>24</v>
      </c>
      <c r="U43" s="20">
        <v>26</v>
      </c>
      <c r="V43" s="1">
        <v>11</v>
      </c>
      <c r="W43" s="1">
        <v>0</v>
      </c>
      <c r="X43" s="6" t="s">
        <v>142</v>
      </c>
      <c r="Y43" s="1">
        <v>1773</v>
      </c>
      <c r="Z43" s="6"/>
      <c r="AC43"/>
    </row>
    <row r="44" spans="1:29" ht="60" hidden="1" customHeight="1" x14ac:dyDescent="0.25">
      <c r="A44" s="1" t="s">
        <v>1542</v>
      </c>
      <c r="B44" s="2" t="s">
        <v>1543</v>
      </c>
      <c r="C44" s="3">
        <v>43176</v>
      </c>
      <c r="E44" s="1" t="s">
        <v>1586</v>
      </c>
      <c r="F44" s="2" t="s">
        <v>100</v>
      </c>
      <c r="G44" s="2"/>
      <c r="H44" s="5" t="s">
        <v>1544</v>
      </c>
      <c r="J44" s="5" t="s">
        <v>1562</v>
      </c>
      <c r="K44" s="1">
        <v>2018</v>
      </c>
      <c r="L44" s="1">
        <v>61919384</v>
      </c>
      <c r="M44" s="1">
        <v>61919384</v>
      </c>
      <c r="W44" s="1"/>
      <c r="X44" s="6" t="s">
        <v>1545</v>
      </c>
      <c r="Y44" s="1">
        <v>201805</v>
      </c>
      <c r="Z44" s="6" t="s">
        <v>120</v>
      </c>
      <c r="AC44"/>
    </row>
    <row r="45" spans="1:29" ht="60" customHeight="1" x14ac:dyDescent="0.25">
      <c r="A45" s="1" t="s">
        <v>28</v>
      </c>
      <c r="B45" s="2" t="s">
        <v>1540</v>
      </c>
      <c r="C45" s="3">
        <v>43118</v>
      </c>
      <c r="E45" s="1" t="s">
        <v>1586</v>
      </c>
      <c r="F45" s="2" t="s">
        <v>75</v>
      </c>
      <c r="G45" s="2"/>
      <c r="H45" s="5" t="s">
        <v>1541</v>
      </c>
      <c r="J45" s="5" t="s">
        <v>1562</v>
      </c>
      <c r="K45" s="1">
        <v>2018</v>
      </c>
      <c r="W45" s="1"/>
      <c r="X45" s="6"/>
      <c r="Y45" s="1">
        <v>201803</v>
      </c>
      <c r="Z45" s="6" t="s">
        <v>120</v>
      </c>
      <c r="AC45"/>
    </row>
    <row r="46" spans="1:29" ht="60" customHeight="1" x14ac:dyDescent="0.25">
      <c r="A46" s="1" t="s">
        <v>28</v>
      </c>
      <c r="B46" s="2" t="s">
        <v>143</v>
      </c>
      <c r="C46" s="3">
        <v>43097</v>
      </c>
      <c r="D46" s="3">
        <v>43097</v>
      </c>
      <c r="E46" s="3" t="s">
        <v>1586</v>
      </c>
      <c r="F46" s="2" t="s">
        <v>75</v>
      </c>
      <c r="G46" s="2"/>
      <c r="H46" s="5" t="s">
        <v>144</v>
      </c>
      <c r="J46" s="5" t="s">
        <v>1562</v>
      </c>
      <c r="K46" s="1">
        <v>2017</v>
      </c>
      <c r="N46" s="1">
        <v>0</v>
      </c>
      <c r="W46" s="1"/>
      <c r="X46" s="6"/>
      <c r="Y46" s="1">
        <v>201710</v>
      </c>
      <c r="Z46" s="6" t="s">
        <v>120</v>
      </c>
      <c r="AC46"/>
    </row>
    <row r="47" spans="1:29" ht="60" customHeight="1" x14ac:dyDescent="0.25">
      <c r="A47" s="1" t="s">
        <v>28</v>
      </c>
      <c r="B47" s="2" t="s">
        <v>1534</v>
      </c>
      <c r="C47" s="3">
        <v>43095</v>
      </c>
      <c r="E47" s="1" t="s">
        <v>1586</v>
      </c>
      <c r="F47" s="2" t="s">
        <v>25</v>
      </c>
      <c r="G47" s="2"/>
      <c r="H47" s="5" t="s">
        <v>1535</v>
      </c>
      <c r="I47" s="5" t="s">
        <v>1556</v>
      </c>
      <c r="J47" s="5" t="s">
        <v>564</v>
      </c>
      <c r="K47" s="1">
        <v>2017</v>
      </c>
      <c r="W47" s="1"/>
      <c r="X47" s="6"/>
      <c r="Y47" s="1">
        <v>201711</v>
      </c>
      <c r="Z47" s="6" t="s">
        <v>120</v>
      </c>
      <c r="AC47"/>
    </row>
    <row r="48" spans="1:29" ht="60" hidden="1" customHeight="1" x14ac:dyDescent="0.25">
      <c r="A48" s="1" t="s">
        <v>1536</v>
      </c>
      <c r="B48" s="2" t="s">
        <v>1537</v>
      </c>
      <c r="C48" s="3">
        <v>43088</v>
      </c>
      <c r="E48" s="1" t="s">
        <v>1586</v>
      </c>
      <c r="F48" s="2" t="s">
        <v>90</v>
      </c>
      <c r="G48" s="2"/>
      <c r="H48" s="5" t="s">
        <v>1538</v>
      </c>
      <c r="J48" s="5" t="s">
        <v>564</v>
      </c>
      <c r="K48" s="1">
        <v>2017</v>
      </c>
      <c r="L48" s="1">
        <v>378000000</v>
      </c>
      <c r="M48" s="1">
        <v>378000000</v>
      </c>
      <c r="N48" s="1">
        <f>18186+38600</f>
        <v>56786</v>
      </c>
      <c r="O48" s="1">
        <v>18186</v>
      </c>
      <c r="Q48" s="20">
        <v>38600</v>
      </c>
      <c r="W48" s="1"/>
      <c r="X48" s="6" t="s">
        <v>1539</v>
      </c>
      <c r="Y48" s="1">
        <v>201709</v>
      </c>
      <c r="Z48" s="6" t="s">
        <v>120</v>
      </c>
      <c r="AC48"/>
    </row>
    <row r="49" spans="1:29" ht="60" hidden="1" customHeight="1" x14ac:dyDescent="0.25">
      <c r="A49" s="1" t="s">
        <v>145</v>
      </c>
      <c r="B49" s="2" t="s">
        <v>146</v>
      </c>
      <c r="C49" s="3">
        <v>43071</v>
      </c>
      <c r="E49" s="3" t="s">
        <v>1586</v>
      </c>
      <c r="F49" s="2" t="s">
        <v>63</v>
      </c>
      <c r="G49" s="2"/>
      <c r="H49" s="5" t="s">
        <v>147</v>
      </c>
      <c r="J49" s="5" t="s">
        <v>541</v>
      </c>
      <c r="K49" s="1">
        <v>2017</v>
      </c>
      <c r="L49" s="1">
        <v>33500000</v>
      </c>
      <c r="M49" s="1">
        <v>34243907</v>
      </c>
      <c r="N49" s="1">
        <v>0</v>
      </c>
      <c r="W49" s="1"/>
      <c r="X49" s="6" t="s">
        <v>148</v>
      </c>
      <c r="Y49" s="1">
        <v>201701</v>
      </c>
      <c r="Z49" s="6" t="s">
        <v>120</v>
      </c>
      <c r="AC49"/>
    </row>
    <row r="50" spans="1:29" ht="60" customHeight="1" x14ac:dyDescent="0.25">
      <c r="A50" s="1" t="s">
        <v>28</v>
      </c>
      <c r="B50" s="2" t="s">
        <v>1532</v>
      </c>
      <c r="C50" s="3">
        <v>43057</v>
      </c>
      <c r="E50" s="1" t="s">
        <v>1586</v>
      </c>
      <c r="F50" s="2" t="s">
        <v>75</v>
      </c>
      <c r="G50" s="2"/>
      <c r="H50" s="5" t="s">
        <v>1533</v>
      </c>
      <c r="J50" s="5" t="s">
        <v>564</v>
      </c>
      <c r="K50" s="1">
        <v>2017</v>
      </c>
      <c r="W50" s="1"/>
      <c r="X50" s="6"/>
      <c r="Y50" s="1">
        <v>201707</v>
      </c>
      <c r="Z50" s="6" t="s">
        <v>120</v>
      </c>
      <c r="AC50"/>
    </row>
    <row r="51" spans="1:29" ht="60" hidden="1" customHeight="1" x14ac:dyDescent="0.25">
      <c r="A51" s="1" t="s">
        <v>28</v>
      </c>
      <c r="B51" s="2" t="s">
        <v>149</v>
      </c>
      <c r="C51" s="3">
        <v>42927</v>
      </c>
      <c r="D51" s="3">
        <v>42927</v>
      </c>
      <c r="E51" s="3" t="s">
        <v>1586</v>
      </c>
      <c r="F51" s="2" t="s">
        <v>25</v>
      </c>
      <c r="G51" s="2"/>
      <c r="H51" s="5" t="s">
        <v>150</v>
      </c>
      <c r="I51" s="5" t="s">
        <v>1563</v>
      </c>
      <c r="J51" s="5" t="s">
        <v>564</v>
      </c>
      <c r="K51" s="1">
        <v>2017</v>
      </c>
      <c r="L51" s="1">
        <v>10000000</v>
      </c>
      <c r="M51" s="1">
        <v>10000000</v>
      </c>
      <c r="N51" s="1">
        <v>0</v>
      </c>
      <c r="W51" s="1"/>
      <c r="X51" s="6"/>
      <c r="Y51" s="1">
        <v>201706</v>
      </c>
      <c r="Z51" s="6" t="s">
        <v>120</v>
      </c>
      <c r="AC51"/>
    </row>
    <row r="52" spans="1:29" ht="60" hidden="1" customHeight="1" x14ac:dyDescent="0.25">
      <c r="A52" s="1" t="s">
        <v>28</v>
      </c>
      <c r="B52" s="2" t="s">
        <v>151</v>
      </c>
      <c r="C52" s="3">
        <v>42897</v>
      </c>
      <c r="D52" s="3">
        <v>42897</v>
      </c>
      <c r="E52" s="3" t="s">
        <v>1587</v>
      </c>
      <c r="F52" s="2" t="s">
        <v>63</v>
      </c>
      <c r="G52" s="2"/>
      <c r="H52" s="5" t="s">
        <v>152</v>
      </c>
      <c r="J52" s="5" t="s">
        <v>564</v>
      </c>
      <c r="K52" s="1">
        <v>2017</v>
      </c>
      <c r="L52" s="1">
        <v>10000000</v>
      </c>
      <c r="M52" s="1">
        <v>10000000</v>
      </c>
      <c r="N52" s="1">
        <v>0</v>
      </c>
      <c r="W52" s="1"/>
      <c r="X52" s="6"/>
      <c r="Y52" s="1">
        <v>201705</v>
      </c>
      <c r="Z52" s="6" t="s">
        <v>120</v>
      </c>
      <c r="AC52"/>
    </row>
    <row r="53" spans="1:29" ht="409.5" hidden="1" x14ac:dyDescent="0.25">
      <c r="A53" s="1" t="s">
        <v>153</v>
      </c>
      <c r="B53" s="2" t="s">
        <v>154</v>
      </c>
      <c r="C53" s="3">
        <v>42822</v>
      </c>
      <c r="D53" s="3">
        <v>42835</v>
      </c>
      <c r="E53" s="3" t="s">
        <v>1587</v>
      </c>
      <c r="F53" s="2" t="s">
        <v>68</v>
      </c>
      <c r="G53" s="2"/>
      <c r="H53" s="5" t="s">
        <v>155</v>
      </c>
      <c r="I53" s="5" t="s">
        <v>1563</v>
      </c>
      <c r="J53" s="5" t="s">
        <v>1562</v>
      </c>
      <c r="K53" s="1">
        <v>2017</v>
      </c>
      <c r="L53" s="1">
        <v>1774598765</v>
      </c>
      <c r="M53" s="1">
        <v>1781599484</v>
      </c>
      <c r="N53" s="1">
        <v>76841</v>
      </c>
      <c r="O53" s="1">
        <v>38581</v>
      </c>
      <c r="P53" s="20">
        <v>22925</v>
      </c>
      <c r="Q53" s="20">
        <v>5214</v>
      </c>
      <c r="R53" s="20">
        <v>610</v>
      </c>
      <c r="S53" s="20">
        <v>6998</v>
      </c>
      <c r="T53" s="20">
        <v>843</v>
      </c>
      <c r="U53" s="20">
        <v>1298</v>
      </c>
      <c r="V53" s="1">
        <v>168</v>
      </c>
      <c r="W53" s="1">
        <v>204</v>
      </c>
      <c r="X53" s="6" t="s">
        <v>156</v>
      </c>
      <c r="Y53" s="1">
        <v>201703</v>
      </c>
      <c r="Z53" s="6"/>
      <c r="AC53"/>
    </row>
    <row r="54" spans="1:29" ht="60" hidden="1" customHeight="1" x14ac:dyDescent="0.25">
      <c r="A54" s="1" t="s">
        <v>1550</v>
      </c>
      <c r="B54" s="2" t="s">
        <v>966</v>
      </c>
      <c r="C54" s="3">
        <v>42784</v>
      </c>
      <c r="D54" s="3">
        <v>42784</v>
      </c>
      <c r="E54" s="3" t="s">
        <v>1587</v>
      </c>
      <c r="F54" s="2" t="s">
        <v>63</v>
      </c>
      <c r="G54" s="2"/>
      <c r="H54" s="5" t="s">
        <v>1551</v>
      </c>
      <c r="J54" s="5" t="s">
        <v>1558</v>
      </c>
      <c r="K54" s="1">
        <v>2017</v>
      </c>
      <c r="L54" s="1">
        <v>328000000</v>
      </c>
      <c r="M54" s="1">
        <v>328000000</v>
      </c>
      <c r="N54" s="1">
        <v>50000</v>
      </c>
      <c r="W54" s="1"/>
      <c r="X54" s="6"/>
      <c r="Y54" s="1"/>
      <c r="Z54" s="6"/>
      <c r="AC54"/>
    </row>
    <row r="55" spans="1:29" ht="60" hidden="1" customHeight="1" x14ac:dyDescent="0.25">
      <c r="A55" s="1" t="s">
        <v>28</v>
      </c>
      <c r="B55" s="2" t="s">
        <v>149</v>
      </c>
      <c r="C55" s="3">
        <v>42776</v>
      </c>
      <c r="D55" s="3">
        <v>42776</v>
      </c>
      <c r="E55" s="3" t="s">
        <v>1587</v>
      </c>
      <c r="F55" s="2" t="s">
        <v>25</v>
      </c>
      <c r="G55" s="2"/>
      <c r="H55" s="5" t="s">
        <v>157</v>
      </c>
      <c r="I55" s="5" t="s">
        <v>1563</v>
      </c>
      <c r="J55" s="5" t="s">
        <v>564</v>
      </c>
      <c r="K55" s="1">
        <v>2017</v>
      </c>
      <c r="L55" s="1">
        <v>7000000</v>
      </c>
      <c r="M55" s="1">
        <v>7000000</v>
      </c>
      <c r="W55" s="1"/>
      <c r="X55" s="6"/>
      <c r="Y55" s="1">
        <v>201704</v>
      </c>
      <c r="Z55" s="6" t="s">
        <v>120</v>
      </c>
      <c r="AC55"/>
    </row>
    <row r="56" spans="1:29" ht="60" customHeight="1" x14ac:dyDescent="0.25">
      <c r="A56" s="1" t="s">
        <v>28</v>
      </c>
      <c r="B56" s="2" t="s">
        <v>158</v>
      </c>
      <c r="C56" s="3">
        <v>42747</v>
      </c>
      <c r="D56" s="3">
        <v>42806</v>
      </c>
      <c r="E56" s="3" t="s">
        <v>1587</v>
      </c>
      <c r="F56" s="2" t="s">
        <v>90</v>
      </c>
      <c r="G56" s="2"/>
      <c r="H56" s="5" t="s">
        <v>159</v>
      </c>
      <c r="J56" s="5" t="s">
        <v>564</v>
      </c>
      <c r="K56" s="1">
        <v>2017</v>
      </c>
      <c r="W56" s="1"/>
      <c r="X56" s="6"/>
      <c r="Y56" s="1">
        <v>201708</v>
      </c>
      <c r="Z56" s="6" t="s">
        <v>120</v>
      </c>
      <c r="AC56"/>
    </row>
    <row r="57" spans="1:29" ht="60" customHeight="1" x14ac:dyDescent="0.25">
      <c r="A57" s="1" t="s">
        <v>28</v>
      </c>
      <c r="B57" s="2" t="s">
        <v>1530</v>
      </c>
      <c r="E57" s="1" t="s">
        <v>1587</v>
      </c>
      <c r="F57" s="2" t="s">
        <v>63</v>
      </c>
      <c r="G57" s="2"/>
      <c r="H57" s="5" t="s">
        <v>1531</v>
      </c>
      <c r="J57" s="5" t="s">
        <v>1560</v>
      </c>
      <c r="K57" s="1">
        <v>2017</v>
      </c>
      <c r="W57" s="1"/>
      <c r="X57" s="6"/>
      <c r="Y57" s="1">
        <v>201712</v>
      </c>
      <c r="Z57" s="6" t="s">
        <v>120</v>
      </c>
      <c r="AC57"/>
    </row>
    <row r="58" spans="1:29" ht="60" hidden="1" customHeight="1" x14ac:dyDescent="0.25">
      <c r="A58" s="1" t="s">
        <v>28</v>
      </c>
      <c r="B58" s="2" t="s">
        <v>160</v>
      </c>
      <c r="C58" s="3">
        <v>42713</v>
      </c>
      <c r="E58" s="3" t="s">
        <v>1587</v>
      </c>
      <c r="F58" s="2" t="s">
        <v>90</v>
      </c>
      <c r="G58" s="2"/>
      <c r="H58" s="5" t="s">
        <v>161</v>
      </c>
      <c r="J58" s="5" t="s">
        <v>1560</v>
      </c>
      <c r="K58" s="1">
        <v>2016</v>
      </c>
      <c r="L58" s="1">
        <v>12680000</v>
      </c>
      <c r="M58" s="1">
        <v>13292284</v>
      </c>
      <c r="W58" s="1"/>
      <c r="X58" s="6"/>
      <c r="Y58" s="1">
        <v>201616</v>
      </c>
      <c r="Z58" s="6" t="s">
        <v>120</v>
      </c>
      <c r="AC58"/>
    </row>
    <row r="59" spans="1:29" ht="60" customHeight="1" x14ac:dyDescent="0.25">
      <c r="A59" s="1" t="s">
        <v>28</v>
      </c>
      <c r="B59" s="2" t="s">
        <v>162</v>
      </c>
      <c r="C59" s="3">
        <v>42695</v>
      </c>
      <c r="D59" s="3">
        <v>42695</v>
      </c>
      <c r="E59" s="3" t="s">
        <v>1587</v>
      </c>
      <c r="F59" s="2" t="s">
        <v>90</v>
      </c>
      <c r="G59" s="2" t="s">
        <v>163</v>
      </c>
      <c r="H59" s="5" t="s">
        <v>164</v>
      </c>
      <c r="J59" s="5" t="s">
        <v>1559</v>
      </c>
      <c r="K59" s="1">
        <v>2016</v>
      </c>
      <c r="L59" s="1">
        <v>0</v>
      </c>
      <c r="M59" s="1">
        <v>0</v>
      </c>
      <c r="W59" s="1"/>
      <c r="X59" s="6"/>
      <c r="Y59" s="1">
        <v>1779</v>
      </c>
      <c r="Z59" s="6"/>
      <c r="AC59"/>
    </row>
    <row r="60" spans="1:29" ht="60" hidden="1" customHeight="1" x14ac:dyDescent="0.25">
      <c r="A60" s="1" t="s">
        <v>165</v>
      </c>
      <c r="B60" s="2" t="s">
        <v>166</v>
      </c>
      <c r="C60" s="3">
        <v>42685</v>
      </c>
      <c r="D60" s="3">
        <v>42685</v>
      </c>
      <c r="E60" s="3" t="s">
        <v>1587</v>
      </c>
      <c r="F60" s="2" t="s">
        <v>167</v>
      </c>
      <c r="G60" s="2"/>
      <c r="H60" s="5" t="s">
        <v>168</v>
      </c>
      <c r="J60" s="5" t="s">
        <v>1558</v>
      </c>
      <c r="K60" s="1">
        <v>2016</v>
      </c>
      <c r="L60" s="1">
        <v>597000000</v>
      </c>
      <c r="M60" s="1">
        <v>621470779</v>
      </c>
      <c r="W60" s="1"/>
      <c r="X60" s="6" t="s">
        <v>169</v>
      </c>
      <c r="Y60" s="1">
        <v>201623</v>
      </c>
      <c r="Z60" s="6" t="s">
        <v>120</v>
      </c>
      <c r="AC60"/>
    </row>
    <row r="61" spans="1:29" ht="60" customHeight="1" x14ac:dyDescent="0.25">
      <c r="A61" s="1" t="s">
        <v>28</v>
      </c>
      <c r="B61" s="2" t="s">
        <v>170</v>
      </c>
      <c r="C61" s="3">
        <v>42663</v>
      </c>
      <c r="D61" s="3">
        <v>42419</v>
      </c>
      <c r="E61" s="3" t="s">
        <v>1587</v>
      </c>
      <c r="F61" s="2" t="s">
        <v>25</v>
      </c>
      <c r="G61" s="2"/>
      <c r="H61" s="5" t="s">
        <v>171</v>
      </c>
      <c r="I61" s="5" t="s">
        <v>1563</v>
      </c>
      <c r="J61" s="5" t="s">
        <v>1562</v>
      </c>
      <c r="K61" s="1">
        <v>2016</v>
      </c>
      <c r="W61" s="1"/>
      <c r="X61" s="6"/>
      <c r="Y61" s="1">
        <v>201609</v>
      </c>
      <c r="Z61" s="6" t="s">
        <v>120</v>
      </c>
      <c r="AC61"/>
    </row>
    <row r="62" spans="1:29" ht="60" hidden="1" customHeight="1" x14ac:dyDescent="0.25">
      <c r="A62" s="1" t="s">
        <v>28</v>
      </c>
      <c r="B62" s="2" t="s">
        <v>172</v>
      </c>
      <c r="C62" s="3">
        <v>42592</v>
      </c>
      <c r="D62" s="3">
        <v>42623</v>
      </c>
      <c r="E62" s="3" t="s">
        <v>1587</v>
      </c>
      <c r="F62" s="2" t="s">
        <v>90</v>
      </c>
      <c r="G62" s="2"/>
      <c r="H62" s="5" t="s">
        <v>173</v>
      </c>
      <c r="J62" s="5" t="s">
        <v>1581</v>
      </c>
      <c r="K62" s="1">
        <v>2016</v>
      </c>
      <c r="L62" s="1">
        <v>7500000</v>
      </c>
      <c r="M62" s="1">
        <v>7963241</v>
      </c>
      <c r="W62" s="1"/>
      <c r="X62" s="6"/>
      <c r="Y62" s="1">
        <v>201621</v>
      </c>
      <c r="Z62" s="6" t="s">
        <v>120</v>
      </c>
      <c r="AC62"/>
    </row>
    <row r="63" spans="1:29" ht="60" hidden="1" customHeight="1" x14ac:dyDescent="0.25">
      <c r="A63" s="1" t="s">
        <v>28</v>
      </c>
      <c r="B63" s="2" t="s">
        <v>471</v>
      </c>
      <c r="C63" s="3">
        <v>42567</v>
      </c>
      <c r="E63" s="1" t="s">
        <v>1587</v>
      </c>
      <c r="F63" s="2" t="s">
        <v>1523</v>
      </c>
      <c r="G63" s="2"/>
      <c r="H63" s="5" t="s">
        <v>1524</v>
      </c>
      <c r="J63" s="5" t="s">
        <v>564</v>
      </c>
      <c r="K63" s="1">
        <v>2016</v>
      </c>
      <c r="L63" s="1">
        <v>12000000</v>
      </c>
      <c r="M63" s="1">
        <v>12542041</v>
      </c>
      <c r="W63" s="1"/>
      <c r="X63" s="6"/>
      <c r="Y63" s="1">
        <v>201613</v>
      </c>
      <c r="Z63" s="6" t="s">
        <v>120</v>
      </c>
      <c r="AC63"/>
    </row>
    <row r="64" spans="1:29" ht="60" hidden="1" customHeight="1" x14ac:dyDescent="0.25">
      <c r="A64" s="1" t="s">
        <v>174</v>
      </c>
      <c r="B64" s="2" t="s">
        <v>175</v>
      </c>
      <c r="C64" s="3">
        <v>42541</v>
      </c>
      <c r="D64" s="3">
        <v>42724</v>
      </c>
      <c r="E64" s="3" t="s">
        <v>1588</v>
      </c>
      <c r="F64" s="2" t="s">
        <v>75</v>
      </c>
      <c r="G64" s="2"/>
      <c r="H64" s="5" t="s">
        <v>176</v>
      </c>
      <c r="J64" s="5" t="s">
        <v>541</v>
      </c>
      <c r="K64" s="1">
        <v>2016</v>
      </c>
      <c r="L64" s="1">
        <v>71250666</v>
      </c>
      <c r="M64" s="1">
        <v>70579607</v>
      </c>
      <c r="N64" s="1">
        <v>1358</v>
      </c>
      <c r="W64" s="1"/>
      <c r="X64" s="6" t="s">
        <v>177</v>
      </c>
      <c r="Y64" s="1">
        <v>201603</v>
      </c>
      <c r="Z64" s="6" t="s">
        <v>120</v>
      </c>
      <c r="AC64"/>
    </row>
    <row r="65" spans="1:29" ht="60" hidden="1" customHeight="1" x14ac:dyDescent="0.25">
      <c r="A65" s="1" t="s">
        <v>28</v>
      </c>
      <c r="B65" s="2" t="s">
        <v>151</v>
      </c>
      <c r="C65" s="3">
        <v>42539</v>
      </c>
      <c r="D65" s="3">
        <v>42541</v>
      </c>
      <c r="E65" s="1" t="s">
        <v>1588</v>
      </c>
      <c r="F65" s="2" t="s">
        <v>63</v>
      </c>
      <c r="G65" s="2"/>
      <c r="H65" s="5" t="s">
        <v>1529</v>
      </c>
      <c r="J65" s="5" t="s">
        <v>151</v>
      </c>
      <c r="K65" s="1">
        <v>2016</v>
      </c>
      <c r="L65" s="1">
        <v>8000000</v>
      </c>
      <c r="M65" s="1">
        <v>8574145</v>
      </c>
      <c r="W65" s="1"/>
      <c r="X65" s="6"/>
      <c r="Y65" s="1">
        <v>201612</v>
      </c>
      <c r="Z65" s="6" t="s">
        <v>120</v>
      </c>
      <c r="AC65"/>
    </row>
    <row r="66" spans="1:29" ht="60" hidden="1" customHeight="1" x14ac:dyDescent="0.25">
      <c r="A66" s="1" t="s">
        <v>28</v>
      </c>
      <c r="B66" s="2" t="s">
        <v>146</v>
      </c>
      <c r="C66" s="3">
        <v>42532</v>
      </c>
      <c r="D66" s="3">
        <v>42593</v>
      </c>
      <c r="E66" s="3" t="s">
        <v>1588</v>
      </c>
      <c r="F66" s="2" t="s">
        <v>63</v>
      </c>
      <c r="G66" s="2"/>
      <c r="H66" s="5" t="s">
        <v>178</v>
      </c>
      <c r="J66" s="5" t="s">
        <v>541</v>
      </c>
      <c r="K66" s="1">
        <v>2016</v>
      </c>
      <c r="L66" s="1">
        <v>1000000</v>
      </c>
      <c r="M66" s="1">
        <v>1040599</v>
      </c>
      <c r="W66" s="1"/>
      <c r="X66" s="6"/>
      <c r="Y66" s="1">
        <v>201622</v>
      </c>
      <c r="Z66" s="6" t="s">
        <v>120</v>
      </c>
      <c r="AC66"/>
    </row>
    <row r="67" spans="1:29" ht="60" hidden="1" customHeight="1" x14ac:dyDescent="0.25">
      <c r="A67" s="1" t="s">
        <v>179</v>
      </c>
      <c r="B67" s="2" t="s">
        <v>180</v>
      </c>
      <c r="C67" s="3">
        <v>42527</v>
      </c>
      <c r="D67" s="3">
        <v>42532</v>
      </c>
      <c r="E67" s="3" t="s">
        <v>1588</v>
      </c>
      <c r="F67" s="2" t="s">
        <v>63</v>
      </c>
      <c r="G67" s="2"/>
      <c r="H67" s="5" t="s">
        <v>181</v>
      </c>
      <c r="J67" s="5" t="s">
        <v>1560</v>
      </c>
      <c r="K67" s="1">
        <v>2016</v>
      </c>
      <c r="L67" s="1">
        <v>8700000</v>
      </c>
      <c r="M67" s="1">
        <v>5113461</v>
      </c>
      <c r="N67" s="1">
        <v>1200</v>
      </c>
      <c r="W67" s="1"/>
      <c r="X67" s="6" t="s">
        <v>182</v>
      </c>
      <c r="Y67" s="1">
        <v>201618</v>
      </c>
      <c r="Z67" s="6" t="s">
        <v>120</v>
      </c>
      <c r="AC67"/>
    </row>
    <row r="68" spans="1:29" ht="142.5" hidden="1" customHeight="1" x14ac:dyDescent="0.25">
      <c r="A68" s="1" t="s">
        <v>183</v>
      </c>
      <c r="B68" s="2" t="s">
        <v>151</v>
      </c>
      <c r="C68" s="3">
        <v>42524</v>
      </c>
      <c r="D68" s="3">
        <v>42528</v>
      </c>
      <c r="E68" s="3" t="s">
        <v>1588</v>
      </c>
      <c r="F68" s="2" t="s">
        <v>41</v>
      </c>
      <c r="G68" s="2" t="s">
        <v>184</v>
      </c>
      <c r="H68" s="5" t="s">
        <v>185</v>
      </c>
      <c r="I68" s="5" t="s">
        <v>1556</v>
      </c>
      <c r="J68" s="5" t="s">
        <v>1560</v>
      </c>
      <c r="K68" s="1">
        <v>2016</v>
      </c>
      <c r="L68" s="1">
        <v>421696229</v>
      </c>
      <c r="M68" s="1">
        <v>431566695</v>
      </c>
      <c r="N68" s="1">
        <v>46363</v>
      </c>
      <c r="W68" s="1"/>
      <c r="X68" s="6" t="s">
        <v>186</v>
      </c>
      <c r="Y68" s="1">
        <v>201611</v>
      </c>
      <c r="Z68" s="6" t="s">
        <v>120</v>
      </c>
      <c r="AC68"/>
    </row>
    <row r="69" spans="1:29" ht="60" customHeight="1" x14ac:dyDescent="0.25">
      <c r="A69" s="1" t="s">
        <v>28</v>
      </c>
      <c r="B69" s="2" t="s">
        <v>187</v>
      </c>
      <c r="C69" s="3">
        <v>42469</v>
      </c>
      <c r="D69" s="3">
        <v>42469</v>
      </c>
      <c r="E69" s="3" t="s">
        <v>1588</v>
      </c>
      <c r="F69" s="2" t="s">
        <v>75</v>
      </c>
      <c r="G69" s="2"/>
      <c r="H69" s="5" t="s">
        <v>188</v>
      </c>
      <c r="J69" s="5" t="s">
        <v>1561</v>
      </c>
      <c r="K69" s="1">
        <v>2016</v>
      </c>
      <c r="W69" s="1"/>
      <c r="X69" s="6"/>
      <c r="Y69" s="1">
        <v>201615</v>
      </c>
      <c r="Z69" s="6" t="s">
        <v>120</v>
      </c>
      <c r="AC69"/>
    </row>
    <row r="70" spans="1:29" ht="60" hidden="1" customHeight="1" x14ac:dyDescent="0.25">
      <c r="A70" s="1" t="s">
        <v>28</v>
      </c>
      <c r="B70" s="2" t="s">
        <v>191</v>
      </c>
      <c r="C70" s="3">
        <v>42449</v>
      </c>
      <c r="D70" s="3">
        <v>42541</v>
      </c>
      <c r="E70" s="3" t="s">
        <v>1588</v>
      </c>
      <c r="F70" s="2" t="s">
        <v>63</v>
      </c>
      <c r="G70" s="2"/>
      <c r="H70" s="5" t="s">
        <v>192</v>
      </c>
      <c r="J70" s="5" t="s">
        <v>564</v>
      </c>
      <c r="K70" s="1">
        <v>2016</v>
      </c>
      <c r="L70" s="1">
        <v>5000000</v>
      </c>
      <c r="M70" s="1">
        <v>5339252</v>
      </c>
      <c r="W70" s="1"/>
      <c r="X70" s="6"/>
      <c r="Y70" s="1">
        <v>201602</v>
      </c>
      <c r="Z70" s="6" t="s">
        <v>120</v>
      </c>
      <c r="AC70"/>
    </row>
    <row r="71" spans="1:29" ht="60" hidden="1" customHeight="1" x14ac:dyDescent="0.25">
      <c r="A71" s="1" t="s">
        <v>28</v>
      </c>
      <c r="B71" s="2" t="s">
        <v>189</v>
      </c>
      <c r="C71" s="3">
        <v>42449</v>
      </c>
      <c r="D71" s="3">
        <v>42449</v>
      </c>
      <c r="E71" s="3" t="s">
        <v>1588</v>
      </c>
      <c r="F71" s="2" t="s">
        <v>90</v>
      </c>
      <c r="G71" s="2"/>
      <c r="H71" s="5" t="s">
        <v>190</v>
      </c>
      <c r="J71" s="5" t="s">
        <v>564</v>
      </c>
      <c r="K71" s="1">
        <v>2016</v>
      </c>
      <c r="L71" s="1">
        <v>2000000</v>
      </c>
      <c r="M71" s="1">
        <v>2253506</v>
      </c>
      <c r="W71" s="1"/>
      <c r="X71" s="6"/>
      <c r="Y71" s="1">
        <v>201601</v>
      </c>
      <c r="Z71" s="6" t="s">
        <v>120</v>
      </c>
      <c r="AC71"/>
    </row>
    <row r="72" spans="1:29" ht="60" hidden="1" customHeight="1" x14ac:dyDescent="0.25">
      <c r="A72" s="1" t="s">
        <v>28</v>
      </c>
      <c r="B72" s="2" t="s">
        <v>193</v>
      </c>
      <c r="C72" s="3">
        <v>42420</v>
      </c>
      <c r="D72" s="3">
        <v>42420</v>
      </c>
      <c r="E72" s="3" t="s">
        <v>1588</v>
      </c>
      <c r="F72" s="2" t="s">
        <v>63</v>
      </c>
      <c r="G72" s="2"/>
      <c r="H72" s="5" t="s">
        <v>194</v>
      </c>
      <c r="J72" s="5" t="s">
        <v>564</v>
      </c>
      <c r="K72" s="1">
        <v>2016</v>
      </c>
      <c r="L72" s="1">
        <v>4500000</v>
      </c>
      <c r="M72" s="1">
        <v>4816878</v>
      </c>
      <c r="W72" s="1"/>
      <c r="X72" s="6"/>
      <c r="Y72" s="1">
        <v>201610</v>
      </c>
      <c r="Z72" s="6" t="s">
        <v>120</v>
      </c>
      <c r="AC72"/>
    </row>
    <row r="73" spans="1:29" ht="60" hidden="1" customHeight="1" x14ac:dyDescent="0.25">
      <c r="A73" s="1" t="s">
        <v>28</v>
      </c>
      <c r="B73" s="2" t="s">
        <v>195</v>
      </c>
      <c r="C73" s="3">
        <v>42398</v>
      </c>
      <c r="D73" s="3">
        <v>42399</v>
      </c>
      <c r="E73" s="3" t="s">
        <v>1588</v>
      </c>
      <c r="F73" s="2" t="s">
        <v>63</v>
      </c>
      <c r="G73" s="2"/>
      <c r="H73" s="5" t="s">
        <v>196</v>
      </c>
      <c r="J73" s="5" t="s">
        <v>564</v>
      </c>
      <c r="K73" s="1">
        <v>2016</v>
      </c>
      <c r="L73" s="1">
        <v>19500000</v>
      </c>
      <c r="M73" s="1">
        <v>20870661</v>
      </c>
      <c r="W73" s="1"/>
      <c r="X73" s="6"/>
      <c r="Y73" s="1">
        <v>201608</v>
      </c>
      <c r="Z73" s="6" t="s">
        <v>120</v>
      </c>
      <c r="AC73"/>
    </row>
    <row r="74" spans="1:29" ht="60" hidden="1" customHeight="1" x14ac:dyDescent="0.25">
      <c r="A74" s="1" t="s">
        <v>28</v>
      </c>
      <c r="B74" s="2" t="s">
        <v>199</v>
      </c>
      <c r="C74" s="3">
        <v>42396</v>
      </c>
      <c r="D74" s="3">
        <v>42396</v>
      </c>
      <c r="E74" s="3" t="s">
        <v>1588</v>
      </c>
      <c r="F74" s="2" t="s">
        <v>90</v>
      </c>
      <c r="G74" s="2"/>
      <c r="H74" s="5" t="s">
        <v>200</v>
      </c>
      <c r="J74" s="5" t="s">
        <v>564</v>
      </c>
      <c r="K74" s="1">
        <v>2016</v>
      </c>
      <c r="L74" s="1">
        <v>10500000</v>
      </c>
      <c r="M74" s="1">
        <v>11701073</v>
      </c>
      <c r="W74" s="1"/>
      <c r="X74" s="6"/>
      <c r="Y74" s="1">
        <v>201607</v>
      </c>
      <c r="Z74" s="6" t="s">
        <v>120</v>
      </c>
      <c r="AC74"/>
    </row>
    <row r="75" spans="1:29" ht="89.25" hidden="1" x14ac:dyDescent="0.25">
      <c r="A75" s="1" t="s">
        <v>28</v>
      </c>
      <c r="B75" s="2" t="s">
        <v>197</v>
      </c>
      <c r="C75" s="3">
        <v>42396</v>
      </c>
      <c r="D75" s="3">
        <v>42400</v>
      </c>
      <c r="E75" s="3" t="s">
        <v>1588</v>
      </c>
      <c r="F75" s="2" t="s">
        <v>75</v>
      </c>
      <c r="G75" s="2"/>
      <c r="H75" s="5" t="s">
        <v>198</v>
      </c>
      <c r="J75" s="5" t="s">
        <v>1562</v>
      </c>
      <c r="K75" s="1">
        <v>2016</v>
      </c>
      <c r="L75" s="1">
        <v>8800000</v>
      </c>
      <c r="M75" s="1">
        <v>9495165</v>
      </c>
      <c r="W75" s="1"/>
      <c r="X75" s="6"/>
      <c r="Y75" s="1">
        <v>201606</v>
      </c>
      <c r="Z75" s="6" t="s">
        <v>120</v>
      </c>
      <c r="AC75"/>
    </row>
    <row r="76" spans="1:29" ht="60" hidden="1" customHeight="1" x14ac:dyDescent="0.25">
      <c r="A76" s="1" t="s">
        <v>28</v>
      </c>
      <c r="B76" s="2" t="s">
        <v>201</v>
      </c>
      <c r="C76" s="3">
        <v>42384</v>
      </c>
      <c r="D76" s="3">
        <v>42415</v>
      </c>
      <c r="E76" s="3" t="s">
        <v>1588</v>
      </c>
      <c r="F76" s="2" t="s">
        <v>130</v>
      </c>
      <c r="G76" s="2"/>
      <c r="H76" s="5" t="s">
        <v>202</v>
      </c>
      <c r="J76" s="5" t="s">
        <v>541</v>
      </c>
      <c r="K76" s="1">
        <v>2016</v>
      </c>
      <c r="L76" s="1">
        <v>2200200</v>
      </c>
      <c r="M76" s="1">
        <v>2349389</v>
      </c>
      <c r="W76" s="1"/>
      <c r="X76" s="6"/>
      <c r="Y76" s="1">
        <v>201605</v>
      </c>
      <c r="Z76" s="6" t="s">
        <v>120</v>
      </c>
      <c r="AC76"/>
    </row>
    <row r="77" spans="1:29" ht="60" hidden="1" customHeight="1" x14ac:dyDescent="0.25">
      <c r="A77" s="1" t="s">
        <v>28</v>
      </c>
      <c r="B77" s="2" t="s">
        <v>203</v>
      </c>
      <c r="C77" s="3">
        <v>42383</v>
      </c>
      <c r="D77" s="3">
        <v>42383</v>
      </c>
      <c r="E77" s="3" t="s">
        <v>1588</v>
      </c>
      <c r="F77" s="2" t="s">
        <v>63</v>
      </c>
      <c r="G77" s="2"/>
      <c r="H77" s="5" t="s">
        <v>204</v>
      </c>
      <c r="J77" s="5" t="s">
        <v>564</v>
      </c>
      <c r="K77" s="1">
        <v>2016</v>
      </c>
      <c r="L77" s="1">
        <v>18000000</v>
      </c>
      <c r="M77" s="1">
        <v>19267512</v>
      </c>
      <c r="W77" s="1"/>
      <c r="X77" s="6"/>
      <c r="Y77" s="1">
        <v>201604</v>
      </c>
      <c r="Z77" s="6" t="s">
        <v>120</v>
      </c>
      <c r="AC77"/>
    </row>
    <row r="78" spans="1:29" ht="60" hidden="1" customHeight="1" x14ac:dyDescent="0.25">
      <c r="A78" s="1" t="s">
        <v>28</v>
      </c>
      <c r="B78" s="2" t="s">
        <v>205</v>
      </c>
      <c r="C78" s="3">
        <v>42379</v>
      </c>
      <c r="D78" s="3">
        <v>42561</v>
      </c>
      <c r="E78" s="3" t="s">
        <v>1588</v>
      </c>
      <c r="F78" s="2" t="s">
        <v>90</v>
      </c>
      <c r="G78" s="2"/>
      <c r="H78" s="5" t="s">
        <v>206</v>
      </c>
      <c r="J78" s="5" t="s">
        <v>1560</v>
      </c>
      <c r="K78" s="1">
        <v>2016</v>
      </c>
      <c r="L78" s="1">
        <v>3000000</v>
      </c>
      <c r="M78" s="1">
        <v>3155948</v>
      </c>
      <c r="W78" s="1"/>
      <c r="X78" s="6"/>
      <c r="Y78" s="1">
        <v>201620</v>
      </c>
      <c r="Z78" s="6" t="s">
        <v>120</v>
      </c>
      <c r="AC78"/>
    </row>
    <row r="79" spans="1:29" ht="60" hidden="1" customHeight="1" x14ac:dyDescent="0.25">
      <c r="A79" s="1" t="s">
        <v>28</v>
      </c>
      <c r="B79" s="2" t="s">
        <v>1527</v>
      </c>
      <c r="E79" s="1" t="s">
        <v>1588</v>
      </c>
      <c r="F79" s="2" t="s">
        <v>126</v>
      </c>
      <c r="G79" s="2"/>
      <c r="H79" s="5" t="s">
        <v>1528</v>
      </c>
      <c r="J79" s="5" t="s">
        <v>564</v>
      </c>
      <c r="K79" s="1">
        <v>2016</v>
      </c>
      <c r="L79" s="1">
        <v>4500000</v>
      </c>
      <c r="M79" s="1">
        <v>4778936</v>
      </c>
      <c r="W79" s="1"/>
      <c r="X79" s="6"/>
      <c r="Y79" s="1">
        <v>201619</v>
      </c>
      <c r="Z79" s="6" t="s">
        <v>120</v>
      </c>
      <c r="AC79"/>
    </row>
    <row r="80" spans="1:29" ht="60" hidden="1" customHeight="1" x14ac:dyDescent="0.25">
      <c r="A80" s="1" t="s">
        <v>28</v>
      </c>
      <c r="B80" s="2" t="s">
        <v>1525</v>
      </c>
      <c r="E80" s="1" t="s">
        <v>1588</v>
      </c>
      <c r="F80" s="2" t="s">
        <v>25</v>
      </c>
      <c r="G80" s="2"/>
      <c r="H80" s="5" t="s">
        <v>1526</v>
      </c>
      <c r="I80" s="5" t="s">
        <v>1563</v>
      </c>
      <c r="J80" s="5" t="s">
        <v>1561</v>
      </c>
      <c r="K80" s="1">
        <v>2016</v>
      </c>
      <c r="L80" s="1">
        <v>2000000</v>
      </c>
      <c r="M80" s="1">
        <v>2014828</v>
      </c>
      <c r="W80" s="1"/>
      <c r="X80" s="6"/>
      <c r="Y80" s="1">
        <v>201614</v>
      </c>
      <c r="Z80" s="6" t="s">
        <v>120</v>
      </c>
      <c r="AC80"/>
    </row>
    <row r="81" spans="1:29" ht="60" hidden="1" customHeight="1" x14ac:dyDescent="0.25">
      <c r="A81" s="1" t="s">
        <v>207</v>
      </c>
      <c r="B81" s="2" t="s">
        <v>208</v>
      </c>
      <c r="C81" s="3">
        <v>42362</v>
      </c>
      <c r="D81" s="3">
        <v>42365</v>
      </c>
      <c r="E81" s="3" t="s">
        <v>1588</v>
      </c>
      <c r="F81" s="2" t="s">
        <v>90</v>
      </c>
      <c r="G81" s="2"/>
      <c r="H81" s="5" t="s">
        <v>209</v>
      </c>
      <c r="J81" s="5" t="s">
        <v>541</v>
      </c>
      <c r="K81" s="1">
        <v>2015</v>
      </c>
      <c r="L81" s="1">
        <v>109833512</v>
      </c>
      <c r="M81" s="1">
        <v>120988423</v>
      </c>
      <c r="W81" s="1"/>
      <c r="X81" s="6" t="s">
        <v>210</v>
      </c>
      <c r="Y81" s="1">
        <v>201516</v>
      </c>
      <c r="Z81" s="6" t="s">
        <v>120</v>
      </c>
      <c r="AC81"/>
    </row>
    <row r="82" spans="1:29" ht="60" hidden="1" customHeight="1" x14ac:dyDescent="0.25">
      <c r="A82" s="1" t="s">
        <v>28</v>
      </c>
      <c r="B82" s="2" t="s">
        <v>211</v>
      </c>
      <c r="C82" s="3">
        <v>42357</v>
      </c>
      <c r="D82" s="3">
        <v>42358</v>
      </c>
      <c r="E82" s="3" t="s">
        <v>1588</v>
      </c>
      <c r="F82" s="2" t="s">
        <v>90</v>
      </c>
      <c r="G82" s="2"/>
      <c r="H82" s="5" t="s">
        <v>212</v>
      </c>
      <c r="J82" s="5" t="s">
        <v>541</v>
      </c>
      <c r="K82" s="1">
        <v>2015</v>
      </c>
      <c r="L82" s="1">
        <v>5000000</v>
      </c>
      <c r="M82" s="1">
        <v>5621781</v>
      </c>
      <c r="W82" s="1"/>
      <c r="X82" s="6"/>
      <c r="Y82" s="1">
        <v>201515</v>
      </c>
      <c r="Z82" s="6" t="s">
        <v>120</v>
      </c>
      <c r="AC82"/>
    </row>
    <row r="83" spans="1:29" ht="60" hidden="1" customHeight="1" x14ac:dyDescent="0.25">
      <c r="A83" s="1" t="s">
        <v>213</v>
      </c>
      <c r="B83" s="2" t="s">
        <v>214</v>
      </c>
      <c r="C83" s="3">
        <v>42354</v>
      </c>
      <c r="D83" s="3">
        <v>42354</v>
      </c>
      <c r="E83" s="3" t="s">
        <v>1588</v>
      </c>
      <c r="F83" s="2" t="s">
        <v>63</v>
      </c>
      <c r="G83" s="2"/>
      <c r="H83" s="5" t="s">
        <v>215</v>
      </c>
      <c r="J83" s="5" t="s">
        <v>1565</v>
      </c>
      <c r="K83" s="1">
        <v>2015</v>
      </c>
      <c r="L83" s="1">
        <v>205799600</v>
      </c>
      <c r="M83" s="1">
        <v>220291454</v>
      </c>
      <c r="W83" s="1"/>
      <c r="X83" s="6" t="s">
        <v>216</v>
      </c>
      <c r="Y83" s="1">
        <v>201514</v>
      </c>
      <c r="Z83" s="6" t="s">
        <v>120</v>
      </c>
      <c r="AC83"/>
    </row>
    <row r="84" spans="1:29" ht="60" hidden="1" customHeight="1" x14ac:dyDescent="0.25">
      <c r="A84" s="1" t="s">
        <v>217</v>
      </c>
      <c r="B84" s="2" t="s">
        <v>218</v>
      </c>
      <c r="C84" s="3">
        <v>42334</v>
      </c>
      <c r="D84" s="3">
        <v>42336</v>
      </c>
      <c r="E84" s="3" t="s">
        <v>1588</v>
      </c>
      <c r="F84" s="2" t="s">
        <v>126</v>
      </c>
      <c r="G84" s="2"/>
      <c r="H84" s="5" t="s">
        <v>219</v>
      </c>
      <c r="J84" s="5" t="s">
        <v>541</v>
      </c>
      <c r="K84" s="1">
        <v>2015</v>
      </c>
      <c r="L84" s="1">
        <v>171589230</v>
      </c>
      <c r="M84" s="1">
        <v>185205642</v>
      </c>
      <c r="W84" s="1"/>
      <c r="X84" s="6" t="s">
        <v>220</v>
      </c>
      <c r="Y84" s="1">
        <v>201513</v>
      </c>
      <c r="Z84" s="6" t="s">
        <v>120</v>
      </c>
      <c r="AC84"/>
    </row>
    <row r="85" spans="1:29" ht="60" hidden="1" customHeight="1" x14ac:dyDescent="0.25">
      <c r="A85" s="1" t="s">
        <v>28</v>
      </c>
      <c r="B85" s="2" t="s">
        <v>221</v>
      </c>
      <c r="C85" s="3">
        <v>42328</v>
      </c>
      <c r="D85" s="3">
        <v>42332</v>
      </c>
      <c r="E85" s="3" t="s">
        <v>1588</v>
      </c>
      <c r="F85" s="2" t="s">
        <v>75</v>
      </c>
      <c r="G85" s="2"/>
      <c r="H85" s="5" t="s">
        <v>222</v>
      </c>
      <c r="J85" s="5" t="s">
        <v>541</v>
      </c>
      <c r="K85" s="1">
        <v>2015</v>
      </c>
      <c r="L85" s="1">
        <v>16800000</v>
      </c>
      <c r="M85" s="1">
        <v>17197514</v>
      </c>
      <c r="W85" s="1"/>
      <c r="X85" s="6"/>
      <c r="Y85" s="1">
        <v>201512</v>
      </c>
      <c r="Z85" s="6" t="s">
        <v>120</v>
      </c>
      <c r="AC85"/>
    </row>
    <row r="86" spans="1:29" ht="60" customHeight="1" x14ac:dyDescent="0.25">
      <c r="A86" s="1" t="s">
        <v>28</v>
      </c>
      <c r="B86" s="2" t="s">
        <v>223</v>
      </c>
      <c r="C86" s="3">
        <v>42175</v>
      </c>
      <c r="D86" s="3">
        <v>42175</v>
      </c>
      <c r="E86" s="3" t="s">
        <v>1589</v>
      </c>
      <c r="F86" s="2" t="s">
        <v>75</v>
      </c>
      <c r="G86" s="2"/>
      <c r="H86" s="5" t="s">
        <v>224</v>
      </c>
      <c r="J86" s="5" t="s">
        <v>1562</v>
      </c>
      <c r="K86" s="1">
        <v>2015</v>
      </c>
      <c r="W86" s="1"/>
      <c r="X86" s="6"/>
      <c r="Y86" s="1">
        <v>201507</v>
      </c>
      <c r="Z86" s="6" t="s">
        <v>120</v>
      </c>
      <c r="AC86"/>
    </row>
    <row r="87" spans="1:29" ht="60" hidden="1" customHeight="1" x14ac:dyDescent="0.25">
      <c r="A87" s="1" t="s">
        <v>225</v>
      </c>
      <c r="B87" s="2" t="s">
        <v>226</v>
      </c>
      <c r="C87" s="3">
        <v>42124</v>
      </c>
      <c r="D87" s="3">
        <v>42083</v>
      </c>
      <c r="E87" s="3" t="s">
        <v>1589</v>
      </c>
      <c r="F87" s="2" t="s">
        <v>25</v>
      </c>
      <c r="G87" s="2"/>
      <c r="H87" s="5" t="s">
        <v>227</v>
      </c>
      <c r="I87" s="5" t="s">
        <v>1556</v>
      </c>
      <c r="J87" s="5" t="s">
        <v>1560</v>
      </c>
      <c r="K87" s="1">
        <v>2015</v>
      </c>
      <c r="L87" s="1">
        <v>351102112</v>
      </c>
      <c r="M87" s="1">
        <v>387405291</v>
      </c>
      <c r="W87" s="1"/>
      <c r="X87" s="6" t="s">
        <v>228</v>
      </c>
      <c r="Y87" s="1">
        <v>201511</v>
      </c>
      <c r="Z87" s="6" t="s">
        <v>120</v>
      </c>
      <c r="AC87"/>
    </row>
    <row r="88" spans="1:29" ht="60" hidden="1" customHeight="1" x14ac:dyDescent="0.25">
      <c r="A88" s="1" t="s">
        <v>28</v>
      </c>
      <c r="B88" s="2" t="s">
        <v>229</v>
      </c>
      <c r="C88" s="3">
        <v>42121</v>
      </c>
      <c r="D88" s="3">
        <v>42024</v>
      </c>
      <c r="E88" s="3" t="s">
        <v>1589</v>
      </c>
      <c r="F88" s="2" t="s">
        <v>75</v>
      </c>
      <c r="G88" s="2"/>
      <c r="H88" s="5" t="s">
        <v>230</v>
      </c>
      <c r="J88" s="5" t="s">
        <v>1562</v>
      </c>
      <c r="K88" s="1">
        <v>2015</v>
      </c>
      <c r="L88" s="1">
        <v>5000000</v>
      </c>
      <c r="M88" s="1">
        <v>5216751</v>
      </c>
      <c r="W88" s="1"/>
      <c r="X88" s="6"/>
      <c r="Y88" s="1">
        <v>201510</v>
      </c>
      <c r="Z88" s="6" t="s">
        <v>120</v>
      </c>
      <c r="AC88"/>
    </row>
    <row r="89" spans="1:29" ht="60" hidden="1" customHeight="1" x14ac:dyDescent="0.25">
      <c r="A89" s="1" t="s">
        <v>231</v>
      </c>
      <c r="B89" s="2" t="s">
        <v>232</v>
      </c>
      <c r="C89" s="3">
        <v>42119</v>
      </c>
      <c r="D89" s="3">
        <v>42119</v>
      </c>
      <c r="E89" s="3" t="s">
        <v>1589</v>
      </c>
      <c r="F89" s="2" t="s">
        <v>63</v>
      </c>
      <c r="G89" s="2"/>
      <c r="H89" s="5" t="s">
        <v>233</v>
      </c>
      <c r="J89" s="5" t="s">
        <v>1558</v>
      </c>
      <c r="K89" s="1">
        <v>2015</v>
      </c>
      <c r="L89" s="1">
        <v>421132705</v>
      </c>
      <c r="M89" s="1">
        <v>470819649</v>
      </c>
      <c r="W89" s="1"/>
      <c r="X89" s="6" t="s">
        <v>234</v>
      </c>
      <c r="Y89" s="1">
        <v>201509</v>
      </c>
      <c r="Z89" s="6" t="s">
        <v>120</v>
      </c>
      <c r="AC89"/>
    </row>
    <row r="90" spans="1:29" ht="60" hidden="1" customHeight="1" x14ac:dyDescent="0.25">
      <c r="A90" s="1" t="s">
        <v>235</v>
      </c>
      <c r="B90" s="2" t="s">
        <v>151</v>
      </c>
      <c r="C90" s="3">
        <v>42116</v>
      </c>
      <c r="D90" s="3">
        <v>42116</v>
      </c>
      <c r="E90" s="3" t="s">
        <v>1589</v>
      </c>
      <c r="F90" s="2" t="s">
        <v>63</v>
      </c>
      <c r="G90" s="2"/>
      <c r="H90" s="5" t="s">
        <v>236</v>
      </c>
      <c r="J90" s="5" t="s">
        <v>151</v>
      </c>
      <c r="K90" s="1">
        <v>2015</v>
      </c>
      <c r="L90" s="1">
        <v>949615700</v>
      </c>
      <c r="M90" s="1">
        <v>1059849563</v>
      </c>
      <c r="W90" s="1"/>
      <c r="X90" s="6" t="s">
        <v>237</v>
      </c>
      <c r="Y90" s="1">
        <v>201508</v>
      </c>
      <c r="Z90" s="6" t="s">
        <v>120</v>
      </c>
      <c r="AC90"/>
    </row>
    <row r="91" spans="1:29" ht="60" hidden="1" customHeight="1" x14ac:dyDescent="0.25">
      <c r="A91" s="1" t="s">
        <v>28</v>
      </c>
      <c r="B91" s="2" t="s">
        <v>238</v>
      </c>
      <c r="C91" s="3">
        <v>42083</v>
      </c>
      <c r="D91" s="3">
        <v>42077</v>
      </c>
      <c r="E91" s="3" t="s">
        <v>1589</v>
      </c>
      <c r="F91" s="2" t="s">
        <v>75</v>
      </c>
      <c r="G91" s="2"/>
      <c r="H91" s="5" t="s">
        <v>239</v>
      </c>
      <c r="J91" s="5" t="s">
        <v>1562</v>
      </c>
      <c r="K91" s="1">
        <v>2015</v>
      </c>
      <c r="L91" s="1">
        <v>66800000</v>
      </c>
      <c r="M91" s="1">
        <v>67007104</v>
      </c>
      <c r="W91" s="1"/>
      <c r="X91" s="6"/>
      <c r="Y91" s="1">
        <v>201505</v>
      </c>
      <c r="Z91" s="6" t="s">
        <v>120</v>
      </c>
      <c r="AC91"/>
    </row>
    <row r="92" spans="1:29" ht="60" customHeight="1" x14ac:dyDescent="0.25">
      <c r="A92" s="1" t="s">
        <v>28</v>
      </c>
      <c r="B92" s="2" t="s">
        <v>240</v>
      </c>
      <c r="C92" s="3">
        <v>42083</v>
      </c>
      <c r="D92" s="3">
        <v>42089</v>
      </c>
      <c r="E92" s="3" t="s">
        <v>1589</v>
      </c>
      <c r="F92" s="2" t="s">
        <v>25</v>
      </c>
      <c r="G92" s="2"/>
      <c r="H92" s="5" t="s">
        <v>241</v>
      </c>
      <c r="I92" s="5" t="s">
        <v>1563</v>
      </c>
      <c r="J92" s="5" t="s">
        <v>1562</v>
      </c>
      <c r="K92" s="1">
        <v>2015</v>
      </c>
      <c r="W92" s="1"/>
      <c r="X92" s="6"/>
      <c r="Y92" s="1">
        <v>201506</v>
      </c>
      <c r="Z92" s="6" t="s">
        <v>120</v>
      </c>
      <c r="AC92"/>
    </row>
    <row r="93" spans="1:29" ht="60" hidden="1" customHeight="1" x14ac:dyDescent="0.25">
      <c r="A93" s="1" t="s">
        <v>28</v>
      </c>
      <c r="B93" s="2" t="s">
        <v>242</v>
      </c>
      <c r="C93" s="3">
        <v>42059</v>
      </c>
      <c r="D93" s="3">
        <v>42059</v>
      </c>
      <c r="E93" s="3" t="s">
        <v>1589</v>
      </c>
      <c r="F93" s="2" t="s">
        <v>63</v>
      </c>
      <c r="G93" s="2"/>
      <c r="H93" s="5" t="s">
        <v>243</v>
      </c>
      <c r="J93" s="5" t="s">
        <v>1565</v>
      </c>
      <c r="K93" s="1">
        <v>2015</v>
      </c>
      <c r="L93" s="1">
        <v>7800000</v>
      </c>
      <c r="M93" s="1">
        <v>8549324</v>
      </c>
      <c r="W93" s="1"/>
      <c r="X93" s="6"/>
      <c r="Y93" s="1">
        <v>201504</v>
      </c>
      <c r="Z93" s="6" t="s">
        <v>120</v>
      </c>
      <c r="AC93"/>
    </row>
    <row r="94" spans="1:29" ht="60" hidden="1" customHeight="1" x14ac:dyDescent="0.25">
      <c r="A94" s="1" t="s">
        <v>248</v>
      </c>
      <c r="B94" s="2" t="s">
        <v>249</v>
      </c>
      <c r="C94" s="3">
        <v>42055</v>
      </c>
      <c r="D94" s="3">
        <v>42055</v>
      </c>
      <c r="E94" s="3" t="s">
        <v>1589</v>
      </c>
      <c r="F94" s="2" t="s">
        <v>25</v>
      </c>
      <c r="G94" s="2"/>
      <c r="H94" s="5" t="s">
        <v>250</v>
      </c>
      <c r="I94" s="5" t="s">
        <v>1563</v>
      </c>
      <c r="J94" s="5" t="s">
        <v>1562</v>
      </c>
      <c r="K94" s="1">
        <v>2015</v>
      </c>
      <c r="L94" s="1">
        <v>544163458</v>
      </c>
      <c r="M94" s="1">
        <v>573653503</v>
      </c>
      <c r="W94" s="1"/>
      <c r="X94" s="6" t="s">
        <v>251</v>
      </c>
      <c r="Y94" s="1">
        <v>201502</v>
      </c>
      <c r="Z94" s="6" t="s">
        <v>120</v>
      </c>
      <c r="AC94"/>
    </row>
    <row r="95" spans="1:29" ht="60" hidden="1" customHeight="1" x14ac:dyDescent="0.25">
      <c r="A95" s="1" t="s">
        <v>244</v>
      </c>
      <c r="B95" s="2" t="s">
        <v>245</v>
      </c>
      <c r="C95" s="3">
        <v>42055</v>
      </c>
      <c r="D95" s="3">
        <v>42236</v>
      </c>
      <c r="E95" s="3" t="s">
        <v>1589</v>
      </c>
      <c r="F95" s="2" t="s">
        <v>126</v>
      </c>
      <c r="G95" s="2"/>
      <c r="H95" s="5" t="s">
        <v>246</v>
      </c>
      <c r="J95" s="5" t="s">
        <v>541</v>
      </c>
      <c r="K95" s="1">
        <v>2015</v>
      </c>
      <c r="L95" s="1">
        <v>62133554</v>
      </c>
      <c r="M95" s="1">
        <v>69616414</v>
      </c>
      <c r="W95" s="1"/>
      <c r="X95" s="6" t="s">
        <v>247</v>
      </c>
      <c r="Y95" s="1">
        <v>201501</v>
      </c>
      <c r="Z95" s="6" t="s">
        <v>120</v>
      </c>
      <c r="AC95"/>
    </row>
    <row r="96" spans="1:29" ht="60" hidden="1" customHeight="1" x14ac:dyDescent="0.25">
      <c r="A96" s="1" t="s">
        <v>28</v>
      </c>
      <c r="B96" s="2" t="s">
        <v>252</v>
      </c>
      <c r="C96" s="3">
        <v>42055</v>
      </c>
      <c r="D96" s="3">
        <v>42055</v>
      </c>
      <c r="E96" s="3" t="s">
        <v>1589</v>
      </c>
      <c r="F96" s="2" t="s">
        <v>100</v>
      </c>
      <c r="G96" s="2"/>
      <c r="H96" s="5" t="s">
        <v>253</v>
      </c>
      <c r="J96" s="5" t="s">
        <v>1562</v>
      </c>
      <c r="K96" s="1">
        <v>2015</v>
      </c>
      <c r="L96" s="1">
        <v>45000000</v>
      </c>
      <c r="M96" s="1">
        <v>51522673</v>
      </c>
      <c r="W96" s="1"/>
      <c r="X96" s="6"/>
      <c r="Y96" s="1">
        <v>201503</v>
      </c>
      <c r="Z96" s="6" t="s">
        <v>120</v>
      </c>
      <c r="AC96"/>
    </row>
    <row r="97" spans="1:29" ht="60" hidden="1" customHeight="1" x14ac:dyDescent="0.25">
      <c r="A97" s="1" t="s">
        <v>28</v>
      </c>
      <c r="B97" s="2" t="s">
        <v>256</v>
      </c>
      <c r="C97" s="3">
        <v>41994</v>
      </c>
      <c r="D97" s="3">
        <v>40959</v>
      </c>
      <c r="E97" s="3" t="s">
        <v>1589</v>
      </c>
      <c r="F97" s="2" t="s">
        <v>90</v>
      </c>
      <c r="G97" s="2"/>
      <c r="H97" s="5" t="s">
        <v>257</v>
      </c>
      <c r="J97" s="5" t="s">
        <v>1565</v>
      </c>
      <c r="K97" s="1">
        <v>2014</v>
      </c>
      <c r="L97" s="1">
        <v>1000000</v>
      </c>
      <c r="M97" s="1">
        <v>1202206</v>
      </c>
      <c r="W97" s="1"/>
      <c r="X97" s="6"/>
      <c r="Y97" s="1">
        <v>201117</v>
      </c>
      <c r="Z97" s="6" t="s">
        <v>120</v>
      </c>
      <c r="AC97"/>
    </row>
    <row r="98" spans="1:29" ht="60" customHeight="1" x14ac:dyDescent="0.25">
      <c r="A98" s="1" t="s">
        <v>28</v>
      </c>
      <c r="B98" s="2" t="s">
        <v>254</v>
      </c>
      <c r="C98" s="3">
        <v>41994</v>
      </c>
      <c r="D98" s="3">
        <v>42003</v>
      </c>
      <c r="E98" s="3" t="s">
        <v>1589</v>
      </c>
      <c r="F98" s="2" t="s">
        <v>25</v>
      </c>
      <c r="G98" s="2"/>
      <c r="H98" s="5" t="s">
        <v>255</v>
      </c>
      <c r="I98" s="5" t="s">
        <v>1563</v>
      </c>
      <c r="J98" s="5" t="s">
        <v>1562</v>
      </c>
      <c r="K98" s="1">
        <v>2014</v>
      </c>
      <c r="W98" s="1"/>
      <c r="X98" s="6"/>
      <c r="Y98" s="1">
        <v>201413</v>
      </c>
      <c r="Z98" s="6" t="s">
        <v>120</v>
      </c>
      <c r="AC98"/>
    </row>
    <row r="99" spans="1:29" ht="60" hidden="1" customHeight="1" x14ac:dyDescent="0.25">
      <c r="A99" s="1" t="s">
        <v>258</v>
      </c>
      <c r="B99" s="2" t="s">
        <v>259</v>
      </c>
      <c r="C99" s="3">
        <v>41970</v>
      </c>
      <c r="D99" s="3">
        <v>41970</v>
      </c>
      <c r="E99" s="3" t="s">
        <v>1589</v>
      </c>
      <c r="F99" s="2" t="s">
        <v>25</v>
      </c>
      <c r="G99" s="2"/>
      <c r="H99" s="5" t="s">
        <v>260</v>
      </c>
      <c r="I99" s="5" t="s">
        <v>1556</v>
      </c>
      <c r="J99" s="5" t="s">
        <v>1558</v>
      </c>
      <c r="K99" s="1">
        <v>2014</v>
      </c>
      <c r="L99" s="1">
        <v>1391556200</v>
      </c>
      <c r="M99" s="1">
        <v>1535440024</v>
      </c>
      <c r="W99" s="1"/>
      <c r="X99" s="6" t="s">
        <v>261</v>
      </c>
      <c r="Y99" s="1">
        <v>201411</v>
      </c>
      <c r="Z99" s="6" t="s">
        <v>120</v>
      </c>
      <c r="AC99"/>
    </row>
    <row r="100" spans="1:29" ht="60" hidden="1" customHeight="1" x14ac:dyDescent="0.25">
      <c r="A100" s="1" t="s">
        <v>262</v>
      </c>
      <c r="B100" s="2" t="s">
        <v>263</v>
      </c>
      <c r="C100" s="3">
        <v>41963</v>
      </c>
      <c r="D100" s="3">
        <v>41963</v>
      </c>
      <c r="E100" s="3" t="s">
        <v>1589</v>
      </c>
      <c r="F100" s="2" t="s">
        <v>25</v>
      </c>
      <c r="G100" s="2"/>
      <c r="H100" s="5" t="s">
        <v>264</v>
      </c>
      <c r="I100" s="5" t="s">
        <v>1563</v>
      </c>
      <c r="J100" s="5" t="s">
        <v>1562</v>
      </c>
      <c r="K100" s="1">
        <v>2014</v>
      </c>
      <c r="L100" s="1">
        <v>22458451</v>
      </c>
      <c r="M100" s="1">
        <v>24556116</v>
      </c>
      <c r="W100" s="1"/>
      <c r="X100" s="6" t="s">
        <v>265</v>
      </c>
      <c r="Y100" s="1">
        <v>201409</v>
      </c>
      <c r="Z100" s="6" t="s">
        <v>120</v>
      </c>
      <c r="AC100"/>
    </row>
    <row r="101" spans="1:29" ht="60" hidden="1" customHeight="1" x14ac:dyDescent="0.25">
      <c r="A101" s="1" t="s">
        <v>270</v>
      </c>
      <c r="B101" s="2" t="s">
        <v>271</v>
      </c>
      <c r="C101" s="3">
        <v>41932</v>
      </c>
      <c r="D101" s="3">
        <v>41653</v>
      </c>
      <c r="E101" s="3" t="s">
        <v>1589</v>
      </c>
      <c r="F101" s="2" t="s">
        <v>75</v>
      </c>
      <c r="G101" s="2"/>
      <c r="H101" s="5" t="s">
        <v>272</v>
      </c>
      <c r="J101" s="5" t="s">
        <v>541</v>
      </c>
      <c r="K101" s="1">
        <v>2014</v>
      </c>
      <c r="L101" s="1">
        <v>87812300</v>
      </c>
      <c r="M101" s="1">
        <v>97900802</v>
      </c>
      <c r="W101" s="1"/>
      <c r="X101" s="6" t="s">
        <v>273</v>
      </c>
      <c r="Y101" s="1">
        <v>201401</v>
      </c>
      <c r="Z101" s="6" t="s">
        <v>120</v>
      </c>
      <c r="AC101"/>
    </row>
    <row r="102" spans="1:29" ht="60" customHeight="1" x14ac:dyDescent="0.25">
      <c r="A102" s="1" t="s">
        <v>28</v>
      </c>
      <c r="B102" s="2" t="s">
        <v>268</v>
      </c>
      <c r="C102" s="3">
        <v>41932</v>
      </c>
      <c r="D102" s="3">
        <v>41986</v>
      </c>
      <c r="E102" s="3" t="s">
        <v>1589</v>
      </c>
      <c r="F102" s="2" t="s">
        <v>25</v>
      </c>
      <c r="G102" s="2"/>
      <c r="H102" s="5" t="s">
        <v>269</v>
      </c>
      <c r="I102" s="5" t="s">
        <v>1563</v>
      </c>
      <c r="J102" s="5" t="s">
        <v>1562</v>
      </c>
      <c r="K102" s="1">
        <v>2014</v>
      </c>
      <c r="W102" s="1"/>
      <c r="X102" s="6"/>
      <c r="Y102" s="1">
        <v>201412</v>
      </c>
      <c r="Z102" s="6" t="s">
        <v>120</v>
      </c>
      <c r="AC102"/>
    </row>
    <row r="103" spans="1:29" ht="60" customHeight="1" x14ac:dyDescent="0.25">
      <c r="A103" s="1" t="s">
        <v>28</v>
      </c>
      <c r="B103" s="2" t="s">
        <v>266</v>
      </c>
      <c r="C103" s="3">
        <v>41932</v>
      </c>
      <c r="D103" s="3">
        <v>41662</v>
      </c>
      <c r="E103" s="3" t="s">
        <v>1589</v>
      </c>
      <c r="F103" s="2" t="s">
        <v>25</v>
      </c>
      <c r="G103" s="2"/>
      <c r="H103" s="5" t="s">
        <v>267</v>
      </c>
      <c r="I103" s="5" t="s">
        <v>1563</v>
      </c>
      <c r="J103" s="5" t="s">
        <v>564</v>
      </c>
      <c r="K103" s="1">
        <v>2014</v>
      </c>
      <c r="W103" s="1"/>
      <c r="X103" s="6"/>
      <c r="Y103" s="1">
        <v>201402</v>
      </c>
      <c r="Z103" s="6" t="s">
        <v>120</v>
      </c>
      <c r="AC103"/>
    </row>
    <row r="104" spans="1:29" ht="60" hidden="1" customHeight="1" x14ac:dyDescent="0.25">
      <c r="A104" s="1" t="s">
        <v>28</v>
      </c>
      <c r="B104" s="2" t="s">
        <v>274</v>
      </c>
      <c r="C104" s="3">
        <v>41840</v>
      </c>
      <c r="D104" s="3">
        <v>41684</v>
      </c>
      <c r="E104" s="3" t="s">
        <v>1589</v>
      </c>
      <c r="F104" s="2" t="s">
        <v>90</v>
      </c>
      <c r="G104" s="2"/>
      <c r="H104" s="5" t="s">
        <v>275</v>
      </c>
      <c r="J104" s="5" t="s">
        <v>541</v>
      </c>
      <c r="K104" s="1">
        <v>2014</v>
      </c>
      <c r="L104" s="1">
        <v>11100000</v>
      </c>
      <c r="M104" s="1">
        <v>13232010</v>
      </c>
      <c r="W104" s="1"/>
      <c r="X104" s="6"/>
      <c r="Y104" s="1">
        <v>201407</v>
      </c>
      <c r="Z104" s="6" t="s">
        <v>120</v>
      </c>
      <c r="AC104"/>
    </row>
    <row r="105" spans="1:29" ht="60" customHeight="1" x14ac:dyDescent="0.25">
      <c r="A105" s="1" t="s">
        <v>28</v>
      </c>
      <c r="B105" s="2" t="s">
        <v>276</v>
      </c>
      <c r="C105" s="3">
        <v>41810</v>
      </c>
      <c r="D105" s="3">
        <v>41724</v>
      </c>
      <c r="E105" s="3" t="s">
        <v>1590</v>
      </c>
      <c r="F105" s="2" t="s">
        <v>277</v>
      </c>
      <c r="G105" s="2"/>
      <c r="H105" s="5" t="s">
        <v>278</v>
      </c>
      <c r="I105" s="5" t="s">
        <v>1563</v>
      </c>
      <c r="J105" s="5" t="s">
        <v>1562</v>
      </c>
      <c r="K105" s="1">
        <v>2014</v>
      </c>
      <c r="W105" s="1"/>
      <c r="X105" s="6"/>
      <c r="Y105" s="1">
        <v>201408</v>
      </c>
      <c r="Z105" s="6" t="s">
        <v>120</v>
      </c>
      <c r="AC105"/>
    </row>
    <row r="106" spans="1:29" ht="60" hidden="1" customHeight="1" x14ac:dyDescent="0.25">
      <c r="A106" s="1" t="s">
        <v>28</v>
      </c>
      <c r="B106" s="2" t="s">
        <v>279</v>
      </c>
      <c r="C106" s="3">
        <v>41690</v>
      </c>
      <c r="D106" s="3">
        <v>41993</v>
      </c>
      <c r="E106" s="3" t="s">
        <v>1590</v>
      </c>
      <c r="F106" s="2" t="s">
        <v>75</v>
      </c>
      <c r="G106" s="2"/>
      <c r="H106" s="5" t="s">
        <v>280</v>
      </c>
      <c r="J106" s="5" t="s">
        <v>1562</v>
      </c>
      <c r="K106" s="1">
        <v>2014</v>
      </c>
      <c r="L106" s="1">
        <v>1700000</v>
      </c>
      <c r="M106" s="1">
        <v>1751526</v>
      </c>
      <c r="W106" s="1"/>
      <c r="X106" s="6"/>
      <c r="Y106" s="1">
        <v>201406</v>
      </c>
      <c r="Z106" s="6" t="s">
        <v>120</v>
      </c>
      <c r="AC106"/>
    </row>
    <row r="107" spans="1:29" ht="60" hidden="1" customHeight="1" x14ac:dyDescent="0.25">
      <c r="A107" s="1" t="s">
        <v>28</v>
      </c>
      <c r="B107" s="2" t="s">
        <v>281</v>
      </c>
      <c r="C107" s="3">
        <v>41669</v>
      </c>
      <c r="D107" s="3">
        <v>41993</v>
      </c>
      <c r="E107" s="3" t="s">
        <v>1590</v>
      </c>
      <c r="F107" s="2" t="s">
        <v>25</v>
      </c>
      <c r="G107" s="2"/>
      <c r="H107" s="5" t="s">
        <v>282</v>
      </c>
      <c r="J107" s="5" t="s">
        <v>1562</v>
      </c>
      <c r="K107" s="1">
        <v>2014</v>
      </c>
      <c r="L107" s="1">
        <v>3800000</v>
      </c>
      <c r="M107" s="1">
        <v>4368763</v>
      </c>
      <c r="W107" s="1"/>
      <c r="X107" s="6"/>
      <c r="Y107" s="1">
        <v>201405</v>
      </c>
      <c r="Z107" s="6" t="s">
        <v>120</v>
      </c>
      <c r="AC107"/>
    </row>
    <row r="108" spans="1:29" ht="60" hidden="1" customHeight="1" x14ac:dyDescent="0.25">
      <c r="A108" s="1" t="s">
        <v>28</v>
      </c>
      <c r="B108" s="2" t="s">
        <v>283</v>
      </c>
      <c r="C108" s="3">
        <v>41663</v>
      </c>
      <c r="D108" s="3">
        <v>41670</v>
      </c>
      <c r="E108" s="3" t="s">
        <v>1590</v>
      </c>
      <c r="F108" s="2" t="s">
        <v>25</v>
      </c>
      <c r="G108" s="2"/>
      <c r="H108" s="5" t="s">
        <v>284</v>
      </c>
      <c r="J108" s="5" t="s">
        <v>1562</v>
      </c>
      <c r="K108" s="1">
        <v>2014</v>
      </c>
      <c r="L108" s="1">
        <v>11300000</v>
      </c>
      <c r="M108" s="1">
        <v>13019565</v>
      </c>
      <c r="W108" s="1"/>
      <c r="X108" s="6"/>
      <c r="Y108" s="1">
        <v>201404</v>
      </c>
      <c r="Z108" s="6" t="s">
        <v>120</v>
      </c>
      <c r="AC108"/>
    </row>
    <row r="109" spans="1:29" ht="60" hidden="1" customHeight="1" x14ac:dyDescent="0.25">
      <c r="A109" s="1" t="s">
        <v>28</v>
      </c>
      <c r="B109" s="2" t="s">
        <v>285</v>
      </c>
      <c r="C109" s="3">
        <v>41654</v>
      </c>
      <c r="D109" s="3">
        <v>41654</v>
      </c>
      <c r="E109" s="3" t="s">
        <v>1590</v>
      </c>
      <c r="F109" s="2" t="s">
        <v>90</v>
      </c>
      <c r="G109" s="2"/>
      <c r="H109" s="5" t="s">
        <v>286</v>
      </c>
      <c r="J109" s="5" t="s">
        <v>541</v>
      </c>
      <c r="K109" s="1">
        <v>2014</v>
      </c>
      <c r="L109" s="1">
        <v>18500000</v>
      </c>
      <c r="M109" s="1">
        <v>20753550</v>
      </c>
      <c r="W109" s="1"/>
      <c r="X109" s="6"/>
      <c r="Y109" s="1">
        <v>201403</v>
      </c>
      <c r="Z109" s="6" t="s">
        <v>120</v>
      </c>
      <c r="AC109"/>
    </row>
    <row r="110" spans="1:29" ht="60" hidden="1" customHeight="1" x14ac:dyDescent="0.25">
      <c r="A110" s="1" t="s">
        <v>28</v>
      </c>
      <c r="B110" s="2" t="s">
        <v>287</v>
      </c>
      <c r="C110" s="3">
        <v>41633</v>
      </c>
      <c r="D110" s="3">
        <v>41659</v>
      </c>
      <c r="E110" s="3" t="s">
        <v>1590</v>
      </c>
      <c r="F110" s="2" t="s">
        <v>75</v>
      </c>
      <c r="G110" s="2"/>
      <c r="H110" s="5" t="s">
        <v>288</v>
      </c>
      <c r="J110" s="5" t="s">
        <v>1562</v>
      </c>
      <c r="K110" s="1">
        <v>2013</v>
      </c>
      <c r="L110" s="1">
        <v>6300000</v>
      </c>
      <c r="M110" s="1">
        <v>6217498</v>
      </c>
      <c r="W110" s="1"/>
      <c r="X110" s="6"/>
      <c r="Y110" s="1">
        <v>201319</v>
      </c>
      <c r="Z110" s="6" t="s">
        <v>120</v>
      </c>
      <c r="AC110"/>
    </row>
    <row r="111" spans="1:29" ht="60" hidden="1" customHeight="1" x14ac:dyDescent="0.25">
      <c r="A111" s="1" t="s">
        <v>28</v>
      </c>
      <c r="B111" s="2" t="s">
        <v>289</v>
      </c>
      <c r="C111" s="3">
        <v>41601</v>
      </c>
      <c r="D111" s="3">
        <v>41601</v>
      </c>
      <c r="E111" s="3" t="s">
        <v>1590</v>
      </c>
      <c r="F111" s="2" t="s">
        <v>63</v>
      </c>
      <c r="G111" s="2"/>
      <c r="H111" s="5" t="s">
        <v>290</v>
      </c>
      <c r="J111" s="5" t="s">
        <v>1565</v>
      </c>
      <c r="K111" s="1">
        <v>2013</v>
      </c>
      <c r="L111" s="1">
        <v>1000000</v>
      </c>
      <c r="M111" s="1">
        <v>1138222</v>
      </c>
      <c r="W111" s="1"/>
      <c r="X111" s="6"/>
      <c r="Y111" s="1">
        <v>201318</v>
      </c>
      <c r="Z111" s="6" t="s">
        <v>120</v>
      </c>
      <c r="AC111"/>
    </row>
    <row r="112" spans="1:29" ht="60" hidden="1" customHeight="1" x14ac:dyDescent="0.25">
      <c r="A112" s="1" t="s">
        <v>28</v>
      </c>
      <c r="B112" s="2" t="s">
        <v>291</v>
      </c>
      <c r="C112" s="3">
        <v>41598</v>
      </c>
      <c r="D112" s="3">
        <v>41294</v>
      </c>
      <c r="E112" s="3" t="s">
        <v>1590</v>
      </c>
      <c r="F112" s="2" t="s">
        <v>100</v>
      </c>
      <c r="G112" s="2"/>
      <c r="H112" s="5" t="s">
        <v>292</v>
      </c>
      <c r="J112" s="5" t="s">
        <v>1562</v>
      </c>
      <c r="K112" s="1">
        <v>2013</v>
      </c>
      <c r="L112" s="1">
        <v>4500000</v>
      </c>
      <c r="M112" s="1">
        <v>5632014</v>
      </c>
      <c r="W112" s="1"/>
      <c r="X112" s="6"/>
      <c r="Y112" s="1">
        <v>201317</v>
      </c>
      <c r="Z112" s="6" t="s">
        <v>120</v>
      </c>
      <c r="AC112"/>
    </row>
    <row r="113" spans="1:29" ht="60" hidden="1" customHeight="1" x14ac:dyDescent="0.25">
      <c r="A113" s="1" t="s">
        <v>28</v>
      </c>
      <c r="B113" s="2" t="s">
        <v>293</v>
      </c>
      <c r="C113" s="3">
        <v>41569</v>
      </c>
      <c r="D113" s="3">
        <v>41569</v>
      </c>
      <c r="E113" s="3" t="s">
        <v>1590</v>
      </c>
      <c r="F113" s="2" t="s">
        <v>90</v>
      </c>
      <c r="G113" s="2"/>
      <c r="H113" s="5" t="s">
        <v>294</v>
      </c>
      <c r="J113" s="5" t="s">
        <v>1565</v>
      </c>
      <c r="K113" s="1">
        <v>2013</v>
      </c>
      <c r="L113" s="1">
        <v>1200000</v>
      </c>
      <c r="M113" s="1">
        <v>1399333</v>
      </c>
      <c r="W113" s="1"/>
      <c r="X113" s="6"/>
      <c r="Y113" s="1">
        <v>201317</v>
      </c>
      <c r="Z113" s="6" t="s">
        <v>120</v>
      </c>
      <c r="AC113"/>
    </row>
    <row r="114" spans="1:29" ht="60" hidden="1" customHeight="1" x14ac:dyDescent="0.25">
      <c r="A114" s="1" t="s">
        <v>295</v>
      </c>
      <c r="B114" s="2" t="s">
        <v>296</v>
      </c>
      <c r="C114" s="3">
        <v>41560</v>
      </c>
      <c r="D114" s="3">
        <v>41591</v>
      </c>
      <c r="E114" s="3" t="s">
        <v>1590</v>
      </c>
      <c r="F114" s="2" t="s">
        <v>63</v>
      </c>
      <c r="G114" s="2"/>
      <c r="H114" s="5" t="s">
        <v>297</v>
      </c>
      <c r="J114" s="5" t="s">
        <v>541</v>
      </c>
      <c r="K114" s="1">
        <v>2013</v>
      </c>
      <c r="L114" s="1">
        <v>193450500</v>
      </c>
      <c r="M114" s="1">
        <v>217413271</v>
      </c>
      <c r="W114" s="1"/>
      <c r="X114" s="6" t="s">
        <v>298</v>
      </c>
      <c r="Y114" s="1">
        <v>201316</v>
      </c>
      <c r="Z114" s="6" t="s">
        <v>120</v>
      </c>
      <c r="AC114"/>
    </row>
    <row r="115" spans="1:29" ht="60" hidden="1" customHeight="1" x14ac:dyDescent="0.25">
      <c r="A115" s="1" t="s">
        <v>299</v>
      </c>
      <c r="B115" s="2" t="s">
        <v>300</v>
      </c>
      <c r="C115" s="3">
        <v>41475</v>
      </c>
      <c r="D115" s="3">
        <v>41295</v>
      </c>
      <c r="E115" s="3" t="s">
        <v>1590</v>
      </c>
      <c r="F115" s="2" t="s">
        <v>63</v>
      </c>
      <c r="G115" s="2"/>
      <c r="H115" s="5" t="s">
        <v>301</v>
      </c>
      <c r="J115" s="5" t="s">
        <v>541</v>
      </c>
      <c r="K115" s="1">
        <v>2013</v>
      </c>
      <c r="L115" s="1">
        <v>35000000</v>
      </c>
      <c r="M115" s="1">
        <v>39169402</v>
      </c>
      <c r="W115" s="1"/>
      <c r="X115" s="6" t="s">
        <v>302</v>
      </c>
      <c r="Y115" s="1">
        <v>201303</v>
      </c>
      <c r="Z115" s="6" t="s">
        <v>120</v>
      </c>
      <c r="AC115"/>
    </row>
    <row r="116" spans="1:29" ht="60" customHeight="1" x14ac:dyDescent="0.25">
      <c r="A116" s="1" t="s">
        <v>28</v>
      </c>
      <c r="B116" s="2" t="s">
        <v>303</v>
      </c>
      <c r="C116" s="3">
        <v>41414</v>
      </c>
      <c r="D116" s="3">
        <v>41289</v>
      </c>
      <c r="E116" s="3" t="s">
        <v>1591</v>
      </c>
      <c r="F116" s="2" t="s">
        <v>75</v>
      </c>
      <c r="G116" s="2"/>
      <c r="H116" s="5" t="s">
        <v>304</v>
      </c>
      <c r="J116" s="5" t="s">
        <v>1562</v>
      </c>
      <c r="K116" s="1">
        <v>2013</v>
      </c>
      <c r="W116" s="1"/>
      <c r="X116" s="6"/>
      <c r="Y116" s="1">
        <v>201302</v>
      </c>
      <c r="Z116" s="6" t="s">
        <v>120</v>
      </c>
      <c r="AC116"/>
    </row>
    <row r="117" spans="1:29" ht="60" hidden="1" customHeight="1" x14ac:dyDescent="0.25">
      <c r="A117" s="1" t="s">
        <v>28</v>
      </c>
      <c r="B117" s="2" t="s">
        <v>305</v>
      </c>
      <c r="C117" s="3">
        <v>41354</v>
      </c>
      <c r="D117" s="3">
        <v>41354</v>
      </c>
      <c r="E117" s="3" t="s">
        <v>1591</v>
      </c>
      <c r="F117" s="2" t="s">
        <v>90</v>
      </c>
      <c r="G117" s="2" t="s">
        <v>306</v>
      </c>
      <c r="H117" s="5" t="s">
        <v>307</v>
      </c>
      <c r="J117" s="5" t="s">
        <v>1565</v>
      </c>
      <c r="K117" s="1">
        <v>2013</v>
      </c>
      <c r="L117" s="1">
        <v>2300000</v>
      </c>
      <c r="M117" s="1">
        <v>2867315</v>
      </c>
      <c r="O117" s="1">
        <v>19</v>
      </c>
      <c r="P117" s="20">
        <v>21</v>
      </c>
      <c r="Q117" s="20">
        <v>22</v>
      </c>
      <c r="R117" s="20">
        <v>77</v>
      </c>
      <c r="S117" s="20">
        <v>7</v>
      </c>
      <c r="W117" s="1"/>
      <c r="X117" s="6"/>
      <c r="Y117" s="1">
        <v>201313</v>
      </c>
      <c r="Z117" s="6"/>
      <c r="AC117"/>
    </row>
    <row r="118" spans="1:29" ht="60" hidden="1" customHeight="1" x14ac:dyDescent="0.25">
      <c r="A118" s="1" t="s">
        <v>308</v>
      </c>
      <c r="B118" s="2" t="s">
        <v>309</v>
      </c>
      <c r="C118" s="3">
        <v>41353</v>
      </c>
      <c r="D118" s="3">
        <v>41567</v>
      </c>
      <c r="E118" s="3" t="s">
        <v>1591</v>
      </c>
      <c r="F118" s="2" t="s">
        <v>130</v>
      </c>
      <c r="G118" s="2"/>
      <c r="H118" s="5" t="s">
        <v>310</v>
      </c>
      <c r="J118" s="5" t="s">
        <v>541</v>
      </c>
      <c r="K118" s="1">
        <v>2013</v>
      </c>
      <c r="L118" s="1">
        <v>88800000</v>
      </c>
      <c r="M118" s="1">
        <v>103947348</v>
      </c>
      <c r="W118" s="1"/>
      <c r="X118" s="6" t="s">
        <v>311</v>
      </c>
      <c r="Y118" s="1">
        <v>201301</v>
      </c>
      <c r="Z118" s="6" t="s">
        <v>120</v>
      </c>
      <c r="AC118"/>
    </row>
    <row r="119" spans="1:29" ht="60" hidden="1" customHeight="1" x14ac:dyDescent="0.25">
      <c r="A119" s="1" t="s">
        <v>28</v>
      </c>
      <c r="B119" s="2" t="s">
        <v>312</v>
      </c>
      <c r="C119" s="3">
        <v>41305</v>
      </c>
      <c r="D119" s="3">
        <v>41305</v>
      </c>
      <c r="E119" s="3" t="s">
        <v>1591</v>
      </c>
      <c r="F119" s="2" t="s">
        <v>90</v>
      </c>
      <c r="G119" s="2" t="s">
        <v>313</v>
      </c>
      <c r="H119" s="5" t="s">
        <v>314</v>
      </c>
      <c r="J119" s="5" t="s">
        <v>1565</v>
      </c>
      <c r="K119" s="1">
        <v>2013</v>
      </c>
      <c r="L119" s="1">
        <v>2300000</v>
      </c>
      <c r="M119" s="1">
        <v>2920420</v>
      </c>
      <c r="W119" s="1"/>
      <c r="X119" s="6"/>
      <c r="Y119" s="1">
        <v>201308</v>
      </c>
      <c r="Z119" s="6" t="s">
        <v>120</v>
      </c>
      <c r="AC119"/>
    </row>
    <row r="120" spans="1:29" ht="60" hidden="1" customHeight="1" x14ac:dyDescent="0.25">
      <c r="A120" s="1" t="s">
        <v>315</v>
      </c>
      <c r="B120" s="2" t="s">
        <v>316</v>
      </c>
      <c r="C120" s="3">
        <v>41297</v>
      </c>
      <c r="D120" s="3">
        <v>41304</v>
      </c>
      <c r="E120" s="3" t="s">
        <v>1591</v>
      </c>
      <c r="F120" s="2" t="s">
        <v>63</v>
      </c>
      <c r="G120" s="2"/>
      <c r="H120" s="5" t="s">
        <v>317</v>
      </c>
      <c r="J120" s="5" t="s">
        <v>1562</v>
      </c>
      <c r="K120" s="1">
        <v>2013</v>
      </c>
      <c r="L120" s="1">
        <v>125310500</v>
      </c>
      <c r="M120" s="1">
        <v>139906160</v>
      </c>
      <c r="W120" s="1"/>
      <c r="X120" s="6" t="s">
        <v>318</v>
      </c>
      <c r="Y120" s="1">
        <v>201307</v>
      </c>
      <c r="Z120" s="6" t="s">
        <v>120</v>
      </c>
      <c r="AC120"/>
    </row>
    <row r="121" spans="1:29" ht="60" hidden="1" customHeight="1" x14ac:dyDescent="0.25">
      <c r="A121" s="1" t="s">
        <v>319</v>
      </c>
      <c r="B121" s="2" t="s">
        <v>320</v>
      </c>
      <c r="C121" s="3">
        <v>41294</v>
      </c>
      <c r="D121" s="3">
        <v>41303</v>
      </c>
      <c r="E121" s="3" t="s">
        <v>1591</v>
      </c>
      <c r="F121" s="2" t="s">
        <v>25</v>
      </c>
      <c r="G121" s="2" t="s">
        <v>321</v>
      </c>
      <c r="H121" s="5" t="s">
        <v>322</v>
      </c>
      <c r="I121" s="5" t="s">
        <v>1563</v>
      </c>
      <c r="J121" s="5" t="s">
        <v>1562</v>
      </c>
      <c r="K121" s="1">
        <v>2013</v>
      </c>
      <c r="L121" s="1">
        <v>987000000</v>
      </c>
      <c r="M121" s="1">
        <v>1130943627</v>
      </c>
      <c r="O121" s="1">
        <v>51039</v>
      </c>
      <c r="P121" s="20">
        <v>22706</v>
      </c>
      <c r="Q121" s="20">
        <v>3561</v>
      </c>
      <c r="R121" s="20">
        <v>112</v>
      </c>
      <c r="S121" s="20">
        <v>11821</v>
      </c>
      <c r="T121" s="20">
        <v>66</v>
      </c>
      <c r="U121" s="20">
        <v>105</v>
      </c>
      <c r="V121" s="1">
        <v>108</v>
      </c>
      <c r="W121" s="1"/>
      <c r="X121" s="6" t="s">
        <v>323</v>
      </c>
      <c r="Y121" s="1">
        <v>201306</v>
      </c>
      <c r="Z121" s="6"/>
      <c r="AC121"/>
    </row>
    <row r="122" spans="1:29" ht="60" hidden="1" customHeight="1" x14ac:dyDescent="0.25">
      <c r="A122" s="1" t="s">
        <v>28</v>
      </c>
      <c r="B122" s="2" t="s">
        <v>324</v>
      </c>
      <c r="C122" s="3">
        <v>41294</v>
      </c>
      <c r="D122" s="3">
        <v>41297</v>
      </c>
      <c r="E122" s="3" t="s">
        <v>1591</v>
      </c>
      <c r="F122" s="2" t="s">
        <v>75</v>
      </c>
      <c r="G122" s="2"/>
      <c r="H122" s="5" t="s">
        <v>325</v>
      </c>
      <c r="J122" s="5" t="s">
        <v>1562</v>
      </c>
      <c r="K122" s="1">
        <v>2013</v>
      </c>
      <c r="L122" s="1">
        <v>5000000</v>
      </c>
      <c r="M122" s="1">
        <v>6046674</v>
      </c>
      <c r="W122" s="1"/>
      <c r="X122" s="6"/>
      <c r="Y122" s="1">
        <v>201305</v>
      </c>
      <c r="Z122" s="6" t="s">
        <v>120</v>
      </c>
      <c r="AC122"/>
    </row>
    <row r="123" spans="1:29" ht="60" hidden="1" customHeight="1" x14ac:dyDescent="0.25">
      <c r="A123" s="1" t="s">
        <v>28</v>
      </c>
      <c r="B123" s="2" t="s">
        <v>326</v>
      </c>
      <c r="C123" s="3">
        <v>41172</v>
      </c>
      <c r="D123" s="3">
        <v>40986</v>
      </c>
      <c r="E123" s="3" t="s">
        <v>1591</v>
      </c>
      <c r="F123" s="2" t="s">
        <v>75</v>
      </c>
      <c r="G123" s="2"/>
      <c r="H123" s="5" t="s">
        <v>327</v>
      </c>
      <c r="J123" s="5" t="s">
        <v>1562</v>
      </c>
      <c r="K123" s="1">
        <v>2012</v>
      </c>
      <c r="L123" s="1">
        <v>7800000</v>
      </c>
      <c r="M123" s="1">
        <v>8923252</v>
      </c>
      <c r="W123" s="1"/>
      <c r="X123" s="6"/>
      <c r="Y123" s="1">
        <v>201206</v>
      </c>
      <c r="Z123" s="6" t="s">
        <v>120</v>
      </c>
      <c r="AC123"/>
    </row>
    <row r="124" spans="1:29" ht="60" hidden="1" customHeight="1" x14ac:dyDescent="0.25">
      <c r="A124" s="1" t="s">
        <v>28</v>
      </c>
      <c r="B124" s="2" t="s">
        <v>328</v>
      </c>
      <c r="C124" s="3">
        <v>41172</v>
      </c>
      <c r="D124" s="3">
        <v>40921</v>
      </c>
      <c r="E124" s="3" t="s">
        <v>1591</v>
      </c>
      <c r="F124" s="2" t="s">
        <v>75</v>
      </c>
      <c r="G124" s="2"/>
      <c r="H124" s="5" t="s">
        <v>329</v>
      </c>
      <c r="J124" s="5" t="s">
        <v>1562</v>
      </c>
      <c r="K124" s="1">
        <v>2012</v>
      </c>
      <c r="L124" s="1">
        <v>2800000</v>
      </c>
      <c r="M124" s="1">
        <v>3158511</v>
      </c>
      <c r="W124" s="1"/>
      <c r="X124" s="6"/>
      <c r="Y124" s="1">
        <v>201201</v>
      </c>
      <c r="Z124" s="6" t="s">
        <v>120</v>
      </c>
      <c r="AC124"/>
    </row>
    <row r="125" spans="1:29" ht="60" hidden="1" customHeight="1" x14ac:dyDescent="0.25">
      <c r="A125" s="1" t="s">
        <v>333</v>
      </c>
      <c r="B125" s="2" t="s">
        <v>334</v>
      </c>
      <c r="C125" s="3">
        <v>40959</v>
      </c>
      <c r="D125" s="3">
        <v>40957</v>
      </c>
      <c r="E125" s="3" t="s">
        <v>1592</v>
      </c>
      <c r="F125" s="2" t="s">
        <v>90</v>
      </c>
      <c r="G125" s="2"/>
      <c r="H125" s="5" t="s">
        <v>335</v>
      </c>
      <c r="J125" s="5" t="s">
        <v>1560</v>
      </c>
      <c r="K125" s="1">
        <v>2012</v>
      </c>
      <c r="L125" s="1">
        <v>135680234</v>
      </c>
      <c r="M125" s="1">
        <v>159179983</v>
      </c>
      <c r="W125" s="1"/>
      <c r="X125" s="6"/>
      <c r="Y125" s="1">
        <v>201205</v>
      </c>
      <c r="Z125" s="6" t="s">
        <v>120</v>
      </c>
      <c r="AC125"/>
    </row>
    <row r="126" spans="1:29" ht="60" hidden="1" customHeight="1" x14ac:dyDescent="0.25">
      <c r="A126" s="1" t="s">
        <v>330</v>
      </c>
      <c r="B126" s="2" t="s">
        <v>331</v>
      </c>
      <c r="C126" s="3">
        <v>40959</v>
      </c>
      <c r="D126" s="3">
        <v>40957</v>
      </c>
      <c r="E126" s="3" t="s">
        <v>1592</v>
      </c>
      <c r="F126" s="2" t="s">
        <v>25</v>
      </c>
      <c r="G126" s="2"/>
      <c r="H126" s="5" t="s">
        <v>332</v>
      </c>
      <c r="I126" s="5" t="s">
        <v>1564</v>
      </c>
      <c r="J126" s="5" t="s">
        <v>1560</v>
      </c>
      <c r="K126" s="1">
        <v>2012</v>
      </c>
      <c r="L126" s="1">
        <v>128000000</v>
      </c>
      <c r="M126" s="1">
        <v>137172982</v>
      </c>
      <c r="W126" s="1"/>
      <c r="X126" s="6"/>
      <c r="Y126" s="1">
        <v>201203</v>
      </c>
      <c r="Z126" s="6" t="s">
        <v>120</v>
      </c>
      <c r="AC126"/>
    </row>
    <row r="127" spans="1:29" ht="60" hidden="1" customHeight="1" x14ac:dyDescent="0.25">
      <c r="A127" s="1" t="s">
        <v>336</v>
      </c>
      <c r="B127" s="2" t="s">
        <v>337</v>
      </c>
      <c r="C127" s="3">
        <v>40954</v>
      </c>
      <c r="D127" s="3">
        <v>40961</v>
      </c>
      <c r="E127" s="3" t="s">
        <v>1592</v>
      </c>
      <c r="F127" s="2" t="s">
        <v>63</v>
      </c>
      <c r="G127" s="2"/>
      <c r="H127" s="5" t="s">
        <v>338</v>
      </c>
      <c r="J127" s="5" t="s">
        <v>1560</v>
      </c>
      <c r="K127" s="1">
        <v>2012</v>
      </c>
      <c r="L127" s="1">
        <v>131432000</v>
      </c>
      <c r="M127" s="1">
        <v>149197371</v>
      </c>
      <c r="W127" s="1"/>
      <c r="X127" s="6"/>
      <c r="Y127" s="1">
        <v>201204</v>
      </c>
      <c r="Z127" s="6" t="s">
        <v>120</v>
      </c>
      <c r="AC127"/>
    </row>
    <row r="128" spans="1:29" ht="60" hidden="1" customHeight="1" x14ac:dyDescent="0.25">
      <c r="A128" s="1" t="s">
        <v>28</v>
      </c>
      <c r="B128" s="2" t="s">
        <v>339</v>
      </c>
      <c r="C128" s="3">
        <v>40928</v>
      </c>
      <c r="D128" s="3">
        <v>41080</v>
      </c>
      <c r="E128" s="3" t="s">
        <v>1592</v>
      </c>
      <c r="F128" s="2" t="s">
        <v>25</v>
      </c>
      <c r="G128" s="2"/>
      <c r="H128" s="5" t="s">
        <v>340</v>
      </c>
      <c r="I128" s="5" t="s">
        <v>1563</v>
      </c>
      <c r="J128" s="5" t="s">
        <v>1562</v>
      </c>
      <c r="K128" s="1">
        <v>2012</v>
      </c>
      <c r="L128" s="1">
        <v>3400000</v>
      </c>
      <c r="M128" s="1">
        <v>3558920</v>
      </c>
      <c r="W128" s="1"/>
      <c r="X128" s="6"/>
      <c r="Y128" s="1">
        <v>201202</v>
      </c>
      <c r="Z128" s="6" t="s">
        <v>120</v>
      </c>
      <c r="AC128"/>
    </row>
    <row r="129" spans="1:29" ht="60" hidden="1" customHeight="1" x14ac:dyDescent="0.25">
      <c r="A129" s="1" t="s">
        <v>343</v>
      </c>
      <c r="B129" s="2" t="s">
        <v>344</v>
      </c>
      <c r="C129" s="3">
        <v>40902</v>
      </c>
      <c r="D129" s="3">
        <v>40902</v>
      </c>
      <c r="E129" s="3" t="s">
        <v>1592</v>
      </c>
      <c r="F129" s="2" t="s">
        <v>90</v>
      </c>
      <c r="G129" s="2"/>
      <c r="H129" s="5" t="s">
        <v>345</v>
      </c>
      <c r="J129" s="5" t="s">
        <v>1558</v>
      </c>
      <c r="K129" s="1">
        <v>2011</v>
      </c>
      <c r="L129" s="1">
        <v>728640000</v>
      </c>
      <c r="M129" s="1">
        <v>987926516</v>
      </c>
      <c r="W129" s="1"/>
      <c r="X129" s="6"/>
      <c r="Y129" s="1">
        <v>201121</v>
      </c>
      <c r="Z129" s="6" t="s">
        <v>120</v>
      </c>
      <c r="AC129"/>
    </row>
    <row r="130" spans="1:29" ht="60" hidden="1" customHeight="1" x14ac:dyDescent="0.25">
      <c r="A130" s="1" t="s">
        <v>28</v>
      </c>
      <c r="B130" s="2" t="s">
        <v>341</v>
      </c>
      <c r="C130" s="3">
        <v>40902</v>
      </c>
      <c r="D130" s="3">
        <v>40902</v>
      </c>
      <c r="E130" s="3" t="s">
        <v>1592</v>
      </c>
      <c r="F130" s="2" t="s">
        <v>90</v>
      </c>
      <c r="G130" s="2"/>
      <c r="H130" s="5" t="s">
        <v>342</v>
      </c>
      <c r="J130" s="5" t="s">
        <v>1565</v>
      </c>
      <c r="K130" s="1">
        <v>2011</v>
      </c>
      <c r="L130" s="1">
        <v>1800000</v>
      </c>
      <c r="M130" s="1">
        <v>2540274</v>
      </c>
      <c r="W130" s="1"/>
      <c r="X130" s="6"/>
      <c r="Y130" s="1">
        <v>201122</v>
      </c>
      <c r="Z130" s="6" t="s">
        <v>120</v>
      </c>
      <c r="AC130"/>
    </row>
    <row r="131" spans="1:29" ht="60" customHeight="1" x14ac:dyDescent="0.25">
      <c r="A131" s="1" t="s">
        <v>28</v>
      </c>
      <c r="B131" s="2" t="s">
        <v>346</v>
      </c>
      <c r="C131" s="3">
        <v>40898</v>
      </c>
      <c r="D131" s="3">
        <v>40959</v>
      </c>
      <c r="E131" s="3" t="s">
        <v>1592</v>
      </c>
      <c r="F131" s="2" t="s">
        <v>100</v>
      </c>
      <c r="G131" s="2"/>
      <c r="H131" s="5" t="s">
        <v>347</v>
      </c>
      <c r="J131" s="5" t="s">
        <v>1562</v>
      </c>
      <c r="K131" s="1">
        <v>2011</v>
      </c>
      <c r="W131" s="1"/>
      <c r="X131" s="6"/>
      <c r="Y131" s="1">
        <v>201120</v>
      </c>
      <c r="Z131" s="6" t="s">
        <v>120</v>
      </c>
      <c r="AC131"/>
    </row>
    <row r="132" spans="1:29" ht="60" hidden="1" customHeight="1" x14ac:dyDescent="0.25">
      <c r="A132" s="1" t="s">
        <v>348</v>
      </c>
      <c r="B132" s="2" t="s">
        <v>349</v>
      </c>
      <c r="C132" s="3">
        <v>40897</v>
      </c>
      <c r="D132" s="3">
        <v>40557</v>
      </c>
      <c r="E132" s="3" t="s">
        <v>1592</v>
      </c>
      <c r="F132" s="2" t="s">
        <v>90</v>
      </c>
      <c r="G132" s="2"/>
      <c r="H132" s="5" t="s">
        <v>350</v>
      </c>
      <c r="J132" s="5" t="s">
        <v>1560</v>
      </c>
      <c r="K132" s="1">
        <v>2011</v>
      </c>
      <c r="L132" s="1">
        <v>128495000</v>
      </c>
      <c r="M132" s="1">
        <v>183366911</v>
      </c>
      <c r="W132" s="1"/>
      <c r="X132" s="6"/>
      <c r="Y132" s="1">
        <v>201104</v>
      </c>
      <c r="Z132" s="6" t="s">
        <v>120</v>
      </c>
      <c r="AC132"/>
    </row>
    <row r="133" spans="1:29" ht="60" customHeight="1" x14ac:dyDescent="0.25">
      <c r="A133" s="1" t="s">
        <v>28</v>
      </c>
      <c r="B133" s="2" t="s">
        <v>351</v>
      </c>
      <c r="C133" s="3">
        <v>40897</v>
      </c>
      <c r="D133" s="3">
        <v>40559</v>
      </c>
      <c r="E133" s="3" t="s">
        <v>1592</v>
      </c>
      <c r="F133" s="2" t="s">
        <v>25</v>
      </c>
      <c r="G133" s="2"/>
      <c r="H133" s="5" t="s">
        <v>352</v>
      </c>
      <c r="J133" s="5" t="s">
        <v>1562</v>
      </c>
      <c r="K133" s="1">
        <v>2011</v>
      </c>
      <c r="W133" s="1"/>
      <c r="X133" s="6"/>
      <c r="Y133" s="1">
        <v>201105</v>
      </c>
      <c r="Z133" s="6" t="s">
        <v>120</v>
      </c>
      <c r="AC133"/>
    </row>
    <row r="134" spans="1:29" ht="60" customHeight="1" x14ac:dyDescent="0.25">
      <c r="A134" s="1" t="s">
        <v>28</v>
      </c>
      <c r="B134" s="2" t="s">
        <v>353</v>
      </c>
      <c r="C134" s="3">
        <v>40867</v>
      </c>
      <c r="D134" s="3">
        <v>40596</v>
      </c>
      <c r="E134" s="3" t="s">
        <v>1592</v>
      </c>
      <c r="F134" s="2" t="s">
        <v>75</v>
      </c>
      <c r="G134" s="2"/>
      <c r="H134" s="5" t="s">
        <v>354</v>
      </c>
      <c r="J134" s="5" t="s">
        <v>1562</v>
      </c>
      <c r="K134" s="1">
        <v>2011</v>
      </c>
      <c r="W134" s="1"/>
      <c r="X134" s="6"/>
      <c r="Y134" s="1">
        <v>201111</v>
      </c>
      <c r="Z134" s="6" t="s">
        <v>120</v>
      </c>
      <c r="AC134"/>
    </row>
    <row r="135" spans="1:29" ht="60" hidden="1" customHeight="1" x14ac:dyDescent="0.25">
      <c r="A135" s="1" t="s">
        <v>388</v>
      </c>
      <c r="B135" s="2" t="s">
        <v>389</v>
      </c>
      <c r="C135" s="3">
        <v>40836</v>
      </c>
      <c r="D135" s="3">
        <v>40836</v>
      </c>
      <c r="E135" s="3" t="s">
        <v>1592</v>
      </c>
      <c r="F135" s="2" t="s">
        <v>25</v>
      </c>
      <c r="G135" s="2"/>
      <c r="H135" s="5" t="s">
        <v>355</v>
      </c>
      <c r="I135" s="5" t="s">
        <v>1556</v>
      </c>
      <c r="J135" s="5" t="s">
        <v>1560</v>
      </c>
      <c r="K135" s="1">
        <v>2011</v>
      </c>
      <c r="L135" s="1">
        <v>283000000</v>
      </c>
      <c r="M135" s="1">
        <v>304675232</v>
      </c>
      <c r="W135" s="1"/>
      <c r="X135" s="6"/>
      <c r="Y135" s="1">
        <v>201102</v>
      </c>
      <c r="Z135" s="6" t="s">
        <v>120</v>
      </c>
      <c r="AC135"/>
    </row>
    <row r="136" spans="1:29" ht="60" customHeight="1" x14ac:dyDescent="0.25">
      <c r="A136" s="1" t="s">
        <v>28</v>
      </c>
      <c r="B136" s="2" t="s">
        <v>356</v>
      </c>
      <c r="C136" s="3">
        <v>40836</v>
      </c>
      <c r="D136" s="3">
        <v>40558</v>
      </c>
      <c r="E136" s="3" t="s">
        <v>1592</v>
      </c>
      <c r="F136" s="2" t="s">
        <v>75</v>
      </c>
      <c r="G136" s="2"/>
      <c r="H136" s="5" t="s">
        <v>357</v>
      </c>
      <c r="J136" s="5" t="s">
        <v>1562</v>
      </c>
      <c r="K136" s="1">
        <v>2011</v>
      </c>
      <c r="W136" s="1"/>
      <c r="X136" s="6"/>
      <c r="Y136" s="1">
        <v>201101</v>
      </c>
      <c r="Z136" s="6" t="s">
        <v>120</v>
      </c>
      <c r="AC136"/>
    </row>
    <row r="137" spans="1:29" ht="60" hidden="1" customHeight="1" x14ac:dyDescent="0.25">
      <c r="A137" s="1" t="s">
        <v>358</v>
      </c>
      <c r="B137" s="2" t="s">
        <v>359</v>
      </c>
      <c r="C137" s="3">
        <v>40806</v>
      </c>
      <c r="D137" s="3">
        <v>40806</v>
      </c>
      <c r="E137" s="3" t="s">
        <v>1592</v>
      </c>
      <c r="F137" s="2" t="s">
        <v>75</v>
      </c>
      <c r="G137" s="2"/>
      <c r="H137" s="5" t="s">
        <v>360</v>
      </c>
      <c r="J137" s="5" t="s">
        <v>541</v>
      </c>
      <c r="K137" s="1">
        <v>2011</v>
      </c>
      <c r="L137" s="1">
        <v>53450000</v>
      </c>
      <c r="M137" s="1">
        <v>63996314</v>
      </c>
      <c r="W137" s="1"/>
      <c r="X137" s="6"/>
      <c r="Y137" s="1">
        <v>201118</v>
      </c>
      <c r="Z137" s="6" t="s">
        <v>120</v>
      </c>
      <c r="AC137"/>
    </row>
    <row r="138" spans="1:29" ht="60" hidden="1" customHeight="1" x14ac:dyDescent="0.25">
      <c r="A138" s="1" t="s">
        <v>28</v>
      </c>
      <c r="B138" s="2" t="s">
        <v>361</v>
      </c>
      <c r="C138" s="3">
        <v>40708</v>
      </c>
      <c r="D138" s="3">
        <v>40708</v>
      </c>
      <c r="E138" s="3" t="s">
        <v>1593</v>
      </c>
      <c r="F138" s="2" t="s">
        <v>63</v>
      </c>
      <c r="G138" s="2"/>
      <c r="H138" s="5" t="s">
        <v>362</v>
      </c>
      <c r="J138" s="5" t="s">
        <v>1565</v>
      </c>
      <c r="K138" s="1">
        <v>2011</v>
      </c>
      <c r="L138" s="1">
        <v>750000</v>
      </c>
      <c r="M138" s="1">
        <v>1041978</v>
      </c>
      <c r="W138" s="1"/>
      <c r="X138" s="6"/>
      <c r="Y138" s="1">
        <v>201116</v>
      </c>
      <c r="Z138" s="6" t="s">
        <v>120</v>
      </c>
      <c r="AC138"/>
    </row>
    <row r="139" spans="1:29" ht="60" hidden="1" customHeight="1" x14ac:dyDescent="0.25">
      <c r="A139" s="1" t="s">
        <v>363</v>
      </c>
      <c r="B139" s="2" t="s">
        <v>364</v>
      </c>
      <c r="C139" s="3">
        <v>40683</v>
      </c>
      <c r="D139" s="3">
        <v>40744</v>
      </c>
      <c r="E139" s="3" t="s">
        <v>1593</v>
      </c>
      <c r="F139" s="2" t="s">
        <v>63</v>
      </c>
      <c r="G139" s="2"/>
      <c r="H139" s="5" t="s">
        <v>365</v>
      </c>
      <c r="J139" s="5" t="s">
        <v>564</v>
      </c>
      <c r="K139" s="1">
        <v>2011</v>
      </c>
      <c r="L139" s="1">
        <v>37000000</v>
      </c>
      <c r="M139" s="1">
        <v>241743627</v>
      </c>
      <c r="W139" s="1"/>
      <c r="X139" s="6"/>
      <c r="Y139" s="1">
        <v>199402</v>
      </c>
      <c r="Z139" s="6" t="s">
        <v>120</v>
      </c>
      <c r="AC139"/>
    </row>
    <row r="140" spans="1:29" ht="60" hidden="1" customHeight="1" x14ac:dyDescent="0.25">
      <c r="A140" s="1" t="s">
        <v>368</v>
      </c>
      <c r="B140" s="2" t="s">
        <v>369</v>
      </c>
      <c r="C140" s="3">
        <v>40683</v>
      </c>
      <c r="D140" s="3">
        <v>40744</v>
      </c>
      <c r="E140" s="3" t="s">
        <v>1593</v>
      </c>
      <c r="F140" s="2" t="s">
        <v>75</v>
      </c>
      <c r="G140" s="2"/>
      <c r="H140" s="5" t="s">
        <v>370</v>
      </c>
      <c r="J140" s="5" t="s">
        <v>541</v>
      </c>
      <c r="K140" s="1">
        <v>2011</v>
      </c>
      <c r="L140" s="1">
        <v>35128000</v>
      </c>
      <c r="M140" s="1">
        <v>43015277</v>
      </c>
      <c r="W140" s="1"/>
      <c r="X140" s="6"/>
      <c r="Y140" s="1">
        <v>201110</v>
      </c>
      <c r="Z140" s="6" t="s">
        <v>120</v>
      </c>
      <c r="AC140"/>
    </row>
    <row r="141" spans="1:29" ht="60" hidden="1" customHeight="1" x14ac:dyDescent="0.25">
      <c r="A141" s="1" t="s">
        <v>28</v>
      </c>
      <c r="B141" s="2" t="s">
        <v>366</v>
      </c>
      <c r="C141" s="3">
        <v>40683</v>
      </c>
      <c r="D141" s="3">
        <v>40683</v>
      </c>
      <c r="E141" s="3" t="s">
        <v>1593</v>
      </c>
      <c r="F141" s="2" t="s">
        <v>75</v>
      </c>
      <c r="G141" s="2"/>
      <c r="H141" s="5" t="s">
        <v>367</v>
      </c>
      <c r="J141" s="5" t="s">
        <v>1565</v>
      </c>
      <c r="K141" s="1">
        <v>2011</v>
      </c>
      <c r="L141" s="1">
        <v>500000</v>
      </c>
      <c r="M141" s="1">
        <v>612265</v>
      </c>
      <c r="W141" s="1"/>
      <c r="X141" s="6"/>
      <c r="Y141" s="1">
        <v>201115</v>
      </c>
      <c r="Z141" s="6" t="s">
        <v>120</v>
      </c>
      <c r="AC141"/>
    </row>
    <row r="142" spans="1:29" ht="60" hidden="1" customHeight="1" x14ac:dyDescent="0.25">
      <c r="A142" s="1" t="s">
        <v>371</v>
      </c>
      <c r="B142" s="2" t="s">
        <v>372</v>
      </c>
      <c r="C142" s="3">
        <v>40653</v>
      </c>
      <c r="D142" s="3">
        <v>40653</v>
      </c>
      <c r="E142" s="3" t="s">
        <v>1593</v>
      </c>
      <c r="F142" s="2" t="s">
        <v>90</v>
      </c>
      <c r="G142" s="2"/>
      <c r="H142" s="5" t="s">
        <v>373</v>
      </c>
      <c r="J142" s="5" t="s">
        <v>564</v>
      </c>
      <c r="K142" s="1">
        <v>2011</v>
      </c>
      <c r="L142" s="1">
        <v>485617000</v>
      </c>
      <c r="M142" s="1">
        <v>712333752</v>
      </c>
      <c r="W142" s="1"/>
      <c r="X142" s="6"/>
      <c r="Y142" s="1">
        <v>201109</v>
      </c>
      <c r="Z142" s="6" t="s">
        <v>120</v>
      </c>
      <c r="AC142"/>
    </row>
    <row r="143" spans="1:29" ht="60" customHeight="1" x14ac:dyDescent="0.25">
      <c r="A143" s="1" t="s">
        <v>28</v>
      </c>
      <c r="B143" s="2" t="s">
        <v>374</v>
      </c>
      <c r="C143" s="3">
        <v>40616</v>
      </c>
      <c r="D143" s="3">
        <v>40616</v>
      </c>
      <c r="E143" s="3" t="s">
        <v>1593</v>
      </c>
      <c r="F143" s="2" t="s">
        <v>100</v>
      </c>
      <c r="G143" s="2"/>
      <c r="H143" s="5" t="s">
        <v>375</v>
      </c>
      <c r="J143" s="5" t="s">
        <v>1560</v>
      </c>
      <c r="K143" s="1">
        <v>2011</v>
      </c>
      <c r="W143" s="1"/>
      <c r="X143" s="6"/>
      <c r="Y143" s="1">
        <v>201114</v>
      </c>
      <c r="Z143" s="6" t="s">
        <v>120</v>
      </c>
      <c r="AC143"/>
    </row>
    <row r="144" spans="1:29" ht="60" hidden="1" customHeight="1" x14ac:dyDescent="0.25">
      <c r="A144" s="1" t="s">
        <v>28</v>
      </c>
      <c r="B144" s="2" t="s">
        <v>376</v>
      </c>
      <c r="C144" s="3">
        <v>40595</v>
      </c>
      <c r="D144" s="3">
        <v>40595</v>
      </c>
      <c r="E144" s="3" t="s">
        <v>1593</v>
      </c>
      <c r="F144" s="2" t="s">
        <v>75</v>
      </c>
      <c r="G144" s="2"/>
      <c r="H144" s="5" t="s">
        <v>377</v>
      </c>
      <c r="J144" s="5" t="s">
        <v>1565</v>
      </c>
      <c r="K144" s="1">
        <v>2011</v>
      </c>
      <c r="L144" s="1">
        <v>750000</v>
      </c>
      <c r="M144" s="1">
        <v>958201</v>
      </c>
      <c r="W144" s="1"/>
      <c r="X144" s="6"/>
      <c r="Y144" s="1">
        <v>201113</v>
      </c>
      <c r="Z144" s="6" t="s">
        <v>120</v>
      </c>
      <c r="AC144"/>
    </row>
    <row r="145" spans="1:29" ht="60" customHeight="1" x14ac:dyDescent="0.25">
      <c r="A145" s="1" t="s">
        <v>28</v>
      </c>
      <c r="B145" s="2" t="s">
        <v>378</v>
      </c>
      <c r="C145" s="3">
        <v>40589</v>
      </c>
      <c r="D145" s="3">
        <v>40563</v>
      </c>
      <c r="E145" s="3" t="s">
        <v>1593</v>
      </c>
      <c r="F145" s="2" t="s">
        <v>379</v>
      </c>
      <c r="G145" s="2"/>
      <c r="H145" s="5" t="s">
        <v>380</v>
      </c>
      <c r="J145" s="5" t="s">
        <v>1562</v>
      </c>
      <c r="K145" s="1">
        <v>2011</v>
      </c>
      <c r="W145" s="1"/>
      <c r="X145" s="6"/>
      <c r="Y145" s="1">
        <v>201112</v>
      </c>
      <c r="Z145" s="6" t="s">
        <v>120</v>
      </c>
      <c r="AC145"/>
    </row>
    <row r="146" spans="1:29" ht="60" customHeight="1" x14ac:dyDescent="0.25">
      <c r="A146" s="1" t="s">
        <v>28</v>
      </c>
      <c r="B146" s="2" t="s">
        <v>381</v>
      </c>
      <c r="C146" s="3">
        <v>40566</v>
      </c>
      <c r="D146" s="3">
        <v>40573</v>
      </c>
      <c r="E146" s="3" t="s">
        <v>1593</v>
      </c>
      <c r="F146" s="2" t="s">
        <v>75</v>
      </c>
      <c r="G146" s="2"/>
      <c r="H146" s="5" t="s">
        <v>382</v>
      </c>
      <c r="J146" s="5" t="s">
        <v>1562</v>
      </c>
      <c r="K146" s="1">
        <v>2011</v>
      </c>
      <c r="W146" s="1"/>
      <c r="X146" s="6"/>
      <c r="Y146" s="1">
        <v>201106</v>
      </c>
      <c r="Z146" s="6" t="s">
        <v>120</v>
      </c>
      <c r="AC146"/>
    </row>
    <row r="147" spans="1:29" ht="60" hidden="1" customHeight="1" x14ac:dyDescent="0.25">
      <c r="A147" s="1" t="s">
        <v>383</v>
      </c>
      <c r="B147" s="2" t="s">
        <v>384</v>
      </c>
      <c r="C147" s="3">
        <v>40563</v>
      </c>
      <c r="D147" s="3">
        <v>40744</v>
      </c>
      <c r="E147" s="3" t="s">
        <v>1593</v>
      </c>
      <c r="F147" s="2" t="s">
        <v>25</v>
      </c>
      <c r="G147" s="2"/>
      <c r="H147" s="5" t="s">
        <v>385</v>
      </c>
      <c r="I147" s="5" t="s">
        <v>1563</v>
      </c>
      <c r="J147" s="5" t="s">
        <v>1562</v>
      </c>
      <c r="K147" s="1">
        <v>2011</v>
      </c>
      <c r="L147" s="1">
        <v>1412239000</v>
      </c>
      <c r="M147" s="1">
        <v>1478641606</v>
      </c>
      <c r="W147" s="1"/>
      <c r="X147" s="6"/>
      <c r="Y147" s="1">
        <v>201108</v>
      </c>
      <c r="Z147" s="6" t="s">
        <v>120</v>
      </c>
      <c r="AC147"/>
    </row>
    <row r="148" spans="1:29" ht="60" hidden="1" customHeight="1" x14ac:dyDescent="0.25">
      <c r="A148" s="1" t="s">
        <v>28</v>
      </c>
      <c r="B148" s="2" t="s">
        <v>386</v>
      </c>
      <c r="C148" s="3">
        <v>40563</v>
      </c>
      <c r="D148" s="3">
        <v>40563</v>
      </c>
      <c r="E148" s="3" t="s">
        <v>1593</v>
      </c>
      <c r="F148" s="2" t="s">
        <v>63</v>
      </c>
      <c r="G148" s="2"/>
      <c r="H148" s="5" t="s">
        <v>387</v>
      </c>
      <c r="J148" s="5" t="s">
        <v>1565</v>
      </c>
      <c r="K148" s="1">
        <v>2011</v>
      </c>
      <c r="L148" s="1">
        <v>100000</v>
      </c>
      <c r="M148" s="1">
        <v>113023</v>
      </c>
      <c r="W148" s="1"/>
      <c r="X148" s="6"/>
      <c r="Y148" s="1">
        <v>201107</v>
      </c>
      <c r="Z148" s="6" t="s">
        <v>120</v>
      </c>
      <c r="AC148"/>
    </row>
    <row r="149" spans="1:29" ht="60" hidden="1" customHeight="1" x14ac:dyDescent="0.25">
      <c r="A149" s="1" t="s">
        <v>388</v>
      </c>
      <c r="B149" s="2" t="s">
        <v>389</v>
      </c>
      <c r="C149" s="3">
        <v>40557</v>
      </c>
      <c r="D149" s="3">
        <v>40557</v>
      </c>
      <c r="E149" s="3" t="s">
        <v>1593</v>
      </c>
      <c r="F149" s="2" t="s">
        <v>25</v>
      </c>
      <c r="G149" s="2"/>
      <c r="H149" s="5" t="s">
        <v>390</v>
      </c>
      <c r="I149" s="5" t="s">
        <v>1556</v>
      </c>
      <c r="J149" s="5" t="s">
        <v>1560</v>
      </c>
      <c r="K149" s="1">
        <v>2011</v>
      </c>
      <c r="L149" s="1">
        <v>1356000000</v>
      </c>
      <c r="M149" s="1">
        <f>1527316352+548008416</f>
        <v>2075324768</v>
      </c>
      <c r="W149" s="1"/>
      <c r="X149" s="6"/>
      <c r="Y149" s="1">
        <v>201103</v>
      </c>
      <c r="Z149" s="6" t="s">
        <v>120</v>
      </c>
      <c r="AC149"/>
    </row>
    <row r="150" spans="1:29" ht="60" hidden="1" customHeight="1" x14ac:dyDescent="0.25">
      <c r="A150" s="1" t="s">
        <v>391</v>
      </c>
      <c r="B150" s="2" t="s">
        <v>392</v>
      </c>
      <c r="C150" s="3">
        <v>40536</v>
      </c>
      <c r="D150" s="3">
        <v>40537</v>
      </c>
      <c r="E150" s="3" t="s">
        <v>1593</v>
      </c>
      <c r="F150" s="2" t="s">
        <v>25</v>
      </c>
      <c r="G150" s="2"/>
      <c r="H150" s="5" t="s">
        <v>393</v>
      </c>
      <c r="I150" s="5" t="s">
        <v>1564</v>
      </c>
      <c r="J150" s="5" t="s">
        <v>1562</v>
      </c>
      <c r="K150" s="1">
        <v>2010</v>
      </c>
      <c r="L150" s="1">
        <v>383000000</v>
      </c>
      <c r="M150" s="1">
        <v>427751031</v>
      </c>
      <c r="W150" s="1"/>
      <c r="X150" s="6"/>
      <c r="Y150" s="1">
        <v>201014</v>
      </c>
      <c r="Z150" s="6" t="s">
        <v>120</v>
      </c>
      <c r="AC150"/>
    </row>
    <row r="151" spans="1:29" ht="60" hidden="1" customHeight="1" x14ac:dyDescent="0.25">
      <c r="A151" s="1" t="s">
        <v>28</v>
      </c>
      <c r="B151" s="2" t="s">
        <v>394</v>
      </c>
      <c r="C151" s="3">
        <v>40528</v>
      </c>
      <c r="D151" s="3">
        <v>40533</v>
      </c>
      <c r="E151" s="3" t="s">
        <v>1593</v>
      </c>
      <c r="F151" s="2" t="s">
        <v>75</v>
      </c>
      <c r="G151" s="2"/>
      <c r="H151" s="5" t="s">
        <v>395</v>
      </c>
      <c r="J151" s="5" t="s">
        <v>1560</v>
      </c>
      <c r="K151" s="1">
        <v>2010</v>
      </c>
      <c r="L151" s="1">
        <v>68000000</v>
      </c>
      <c r="M151" s="1">
        <v>65321069</v>
      </c>
      <c r="W151" s="1"/>
      <c r="X151" s="6"/>
      <c r="Y151" s="1">
        <v>201018</v>
      </c>
      <c r="Z151" s="6" t="s">
        <v>120</v>
      </c>
      <c r="AC151"/>
    </row>
    <row r="152" spans="1:29" ht="60" customHeight="1" x14ac:dyDescent="0.25">
      <c r="A152" s="1" t="s">
        <v>28</v>
      </c>
      <c r="B152" s="2" t="s">
        <v>396</v>
      </c>
      <c r="C152" s="3">
        <v>40511</v>
      </c>
      <c r="D152" s="3">
        <v>40288</v>
      </c>
      <c r="E152" s="3" t="s">
        <v>1593</v>
      </c>
      <c r="F152" s="2" t="s">
        <v>75</v>
      </c>
      <c r="G152" s="2"/>
      <c r="H152" s="5" t="s">
        <v>397</v>
      </c>
      <c r="J152" s="5" t="s">
        <v>1562</v>
      </c>
      <c r="K152" s="1">
        <v>2010</v>
      </c>
      <c r="W152" s="1"/>
      <c r="X152" s="6"/>
      <c r="Y152" s="1">
        <v>201013</v>
      </c>
      <c r="Z152" s="6" t="s">
        <v>120</v>
      </c>
      <c r="AC152"/>
    </row>
    <row r="153" spans="1:29" ht="60" hidden="1" customHeight="1" x14ac:dyDescent="0.25">
      <c r="A153" s="1" t="s">
        <v>398</v>
      </c>
      <c r="B153" s="2" t="s">
        <v>399</v>
      </c>
      <c r="C153" s="3">
        <v>40349</v>
      </c>
      <c r="D153" s="3">
        <v>40349</v>
      </c>
      <c r="E153" s="3" t="s">
        <v>1594</v>
      </c>
      <c r="F153" s="2" t="s">
        <v>90</v>
      </c>
      <c r="G153" s="2"/>
      <c r="H153" s="5" t="s">
        <v>400</v>
      </c>
      <c r="J153" s="5" t="s">
        <v>564</v>
      </c>
      <c r="K153" s="1">
        <v>2010</v>
      </c>
      <c r="L153" s="1">
        <v>1044000000</v>
      </c>
      <c r="M153" s="1">
        <v>1625980165</v>
      </c>
      <c r="W153" s="1"/>
      <c r="X153" s="6"/>
      <c r="Y153" s="1">
        <v>201005</v>
      </c>
      <c r="Z153" s="6" t="s">
        <v>120</v>
      </c>
      <c r="AC153"/>
    </row>
    <row r="154" spans="1:29" ht="60" hidden="1" customHeight="1" x14ac:dyDescent="0.25">
      <c r="A154" s="1" t="s">
        <v>28</v>
      </c>
      <c r="B154" s="2" t="s">
        <v>402</v>
      </c>
      <c r="C154" s="3">
        <v>40288</v>
      </c>
      <c r="D154" s="3">
        <v>40288</v>
      </c>
      <c r="E154" s="3" t="s">
        <v>1594</v>
      </c>
      <c r="F154" s="2" t="s">
        <v>75</v>
      </c>
      <c r="G154" s="2"/>
      <c r="H154" s="5" t="s">
        <v>403</v>
      </c>
      <c r="J154" s="5" t="s">
        <v>1561</v>
      </c>
      <c r="K154" s="1">
        <v>2010</v>
      </c>
      <c r="L154" s="1">
        <v>33750000</v>
      </c>
      <c r="M154" s="1">
        <v>35612345</v>
      </c>
      <c r="W154" s="1"/>
      <c r="X154" s="6"/>
      <c r="Y154" s="1">
        <v>201010</v>
      </c>
      <c r="Z154" s="6" t="s">
        <v>120</v>
      </c>
      <c r="AC154"/>
    </row>
    <row r="155" spans="1:29" ht="60" customHeight="1" x14ac:dyDescent="0.25">
      <c r="A155" s="1" t="s">
        <v>28</v>
      </c>
      <c r="B155" s="2" t="s">
        <v>401</v>
      </c>
      <c r="C155" s="3">
        <v>40288</v>
      </c>
      <c r="D155" s="3">
        <v>40294</v>
      </c>
      <c r="E155" s="3" t="s">
        <v>1594</v>
      </c>
      <c r="F155" s="2" t="s">
        <v>75</v>
      </c>
      <c r="G155" s="2"/>
      <c r="H155" s="5" t="s">
        <v>397</v>
      </c>
      <c r="J155" s="5" t="s">
        <v>1562</v>
      </c>
      <c r="K155" s="1">
        <v>2010</v>
      </c>
      <c r="W155" s="1"/>
      <c r="X155" s="6"/>
      <c r="Y155" s="1">
        <v>201011</v>
      </c>
      <c r="Z155" s="6" t="s">
        <v>120</v>
      </c>
      <c r="AC155"/>
    </row>
    <row r="156" spans="1:29" ht="60" hidden="1" customHeight="1" x14ac:dyDescent="0.25">
      <c r="A156" s="1" t="s">
        <v>406</v>
      </c>
      <c r="B156" s="2" t="s">
        <v>407</v>
      </c>
      <c r="C156" s="3">
        <v>40259</v>
      </c>
      <c r="D156" s="3">
        <v>40259</v>
      </c>
      <c r="E156" s="3" t="s">
        <v>1594</v>
      </c>
      <c r="F156" s="2" t="s">
        <v>75</v>
      </c>
      <c r="G156" s="2"/>
      <c r="H156" s="5" t="s">
        <v>408</v>
      </c>
      <c r="J156" s="5" t="s">
        <v>564</v>
      </c>
      <c r="K156" s="1">
        <v>2010</v>
      </c>
      <c r="L156" s="1">
        <v>1053000000</v>
      </c>
      <c r="M156" s="1">
        <v>1344798983</v>
      </c>
      <c r="W156" s="1"/>
      <c r="X156" s="6"/>
      <c r="Y156" s="1">
        <v>201008</v>
      </c>
      <c r="Z156" s="6" t="s">
        <v>120</v>
      </c>
      <c r="AC156"/>
    </row>
    <row r="157" spans="1:29" ht="60" customHeight="1" x14ac:dyDescent="0.25">
      <c r="A157" s="1" t="s">
        <v>28</v>
      </c>
      <c r="B157" s="2" t="s">
        <v>404</v>
      </c>
      <c r="C157" s="3">
        <v>40259</v>
      </c>
      <c r="D157" s="3">
        <v>40318</v>
      </c>
      <c r="E157" s="3" t="s">
        <v>1594</v>
      </c>
      <c r="F157" s="2" t="s">
        <v>100</v>
      </c>
      <c r="G157" s="2"/>
      <c r="H157" s="5" t="s">
        <v>405</v>
      </c>
      <c r="J157" s="5" t="s">
        <v>1562</v>
      </c>
      <c r="K157" s="1">
        <v>2010</v>
      </c>
      <c r="W157" s="1"/>
      <c r="X157" s="6"/>
      <c r="Y157" s="1">
        <v>201007</v>
      </c>
      <c r="Z157" s="6" t="s">
        <v>120</v>
      </c>
      <c r="AC157"/>
    </row>
    <row r="158" spans="1:29" ht="60" hidden="1" customHeight="1" x14ac:dyDescent="0.25">
      <c r="A158" s="1" t="s">
        <v>28</v>
      </c>
      <c r="B158" s="2" t="s">
        <v>409</v>
      </c>
      <c r="C158" s="3">
        <v>40251</v>
      </c>
      <c r="D158" s="3">
        <v>40257</v>
      </c>
      <c r="E158" s="3" t="s">
        <v>1594</v>
      </c>
      <c r="F158" s="2" t="s">
        <v>75</v>
      </c>
      <c r="G158" s="2"/>
      <c r="H158" s="5" t="s">
        <v>410</v>
      </c>
      <c r="J158" s="5" t="s">
        <v>1562</v>
      </c>
      <c r="K158" s="1">
        <v>2010</v>
      </c>
      <c r="L158" s="1">
        <v>12250000</v>
      </c>
      <c r="M158" s="1">
        <v>15680639</v>
      </c>
      <c r="W158" s="1"/>
      <c r="X158" s="6"/>
      <c r="Y158" s="1">
        <v>201006</v>
      </c>
      <c r="Z158" s="6" t="s">
        <v>120</v>
      </c>
      <c r="AC158"/>
    </row>
    <row r="159" spans="1:29" ht="60" hidden="1" customHeight="1" x14ac:dyDescent="0.25">
      <c r="A159" s="1" t="s">
        <v>411</v>
      </c>
      <c r="B159" s="2" t="s">
        <v>412</v>
      </c>
      <c r="C159" s="3">
        <v>40237</v>
      </c>
      <c r="D159" s="3">
        <v>40237</v>
      </c>
      <c r="E159" s="3" t="s">
        <v>1594</v>
      </c>
      <c r="F159" s="2" t="s">
        <v>25</v>
      </c>
      <c r="G159" s="2"/>
      <c r="H159" s="5" t="s">
        <v>413</v>
      </c>
      <c r="I159" s="5" t="s">
        <v>1556</v>
      </c>
      <c r="J159" s="5" t="s">
        <v>1560</v>
      </c>
      <c r="K159" s="1">
        <v>2010</v>
      </c>
      <c r="L159" s="1">
        <v>46700000</v>
      </c>
      <c r="M159" s="1">
        <v>53261856</v>
      </c>
      <c r="W159" s="1"/>
      <c r="X159" s="6"/>
      <c r="Y159" s="1">
        <v>201004</v>
      </c>
      <c r="Z159" s="6" t="s">
        <v>120</v>
      </c>
      <c r="AC159"/>
    </row>
    <row r="160" spans="1:29" ht="60" customHeight="1" x14ac:dyDescent="0.25">
      <c r="A160" s="1" t="s">
        <v>28</v>
      </c>
      <c r="B160" s="2" t="s">
        <v>414</v>
      </c>
      <c r="C160" s="3">
        <v>40199</v>
      </c>
      <c r="D160" s="3">
        <v>40208</v>
      </c>
      <c r="E160" s="3" t="s">
        <v>1594</v>
      </c>
      <c r="F160" s="2" t="s">
        <v>25</v>
      </c>
      <c r="G160" s="2"/>
      <c r="H160" s="5" t="s">
        <v>415</v>
      </c>
      <c r="I160" s="5" t="s">
        <v>1563</v>
      </c>
      <c r="J160" s="5" t="s">
        <v>1562</v>
      </c>
      <c r="K160" s="1">
        <v>2010</v>
      </c>
      <c r="W160" s="1"/>
      <c r="X160" s="6"/>
      <c r="Y160" s="1">
        <v>201003</v>
      </c>
      <c r="Z160" s="6" t="s">
        <v>120</v>
      </c>
      <c r="AC160"/>
    </row>
    <row r="161" spans="1:29" ht="60" customHeight="1" x14ac:dyDescent="0.25">
      <c r="A161" s="1" t="s">
        <v>28</v>
      </c>
      <c r="B161" s="2" t="s">
        <v>416</v>
      </c>
      <c r="C161" s="3">
        <v>40198</v>
      </c>
      <c r="D161" s="3">
        <v>40379</v>
      </c>
      <c r="E161" s="3" t="s">
        <v>1594</v>
      </c>
      <c r="F161" s="2" t="s">
        <v>75</v>
      </c>
      <c r="G161" s="2"/>
      <c r="H161" s="5" t="s">
        <v>417</v>
      </c>
      <c r="J161" s="5" t="s">
        <v>1562</v>
      </c>
      <c r="K161" s="1">
        <v>2010</v>
      </c>
      <c r="W161" s="1"/>
      <c r="X161" s="6"/>
      <c r="Y161" s="1">
        <v>201009</v>
      </c>
      <c r="Z161" s="6" t="s">
        <v>120</v>
      </c>
      <c r="AC161"/>
    </row>
    <row r="162" spans="1:29" ht="60" customHeight="1" x14ac:dyDescent="0.25">
      <c r="A162" s="1" t="s">
        <v>28</v>
      </c>
      <c r="B162" s="2" t="s">
        <v>418</v>
      </c>
      <c r="C162" s="3">
        <v>40197</v>
      </c>
      <c r="D162" s="3">
        <v>40199</v>
      </c>
      <c r="E162" s="3" t="s">
        <v>1594</v>
      </c>
      <c r="F162" s="2" t="s">
        <v>25</v>
      </c>
      <c r="G162" s="2"/>
      <c r="H162" s="5" t="s">
        <v>419</v>
      </c>
      <c r="I162" s="5" t="s">
        <v>1563</v>
      </c>
      <c r="J162" s="5" t="s">
        <v>1562</v>
      </c>
      <c r="K162" s="1">
        <v>2010</v>
      </c>
      <c r="W162" s="1"/>
      <c r="X162" s="6"/>
      <c r="Y162" s="1">
        <v>201001</v>
      </c>
      <c r="Z162" s="6" t="s">
        <v>120</v>
      </c>
      <c r="AC162"/>
    </row>
    <row r="163" spans="1:29" ht="60" customHeight="1" x14ac:dyDescent="0.25">
      <c r="A163" s="1" t="s">
        <v>28</v>
      </c>
      <c r="B163" s="2" t="s">
        <v>420</v>
      </c>
      <c r="C163" s="3">
        <v>40196</v>
      </c>
      <c r="D163" s="3">
        <v>40202</v>
      </c>
      <c r="E163" s="3" t="s">
        <v>1594</v>
      </c>
      <c r="F163" s="2" t="s">
        <v>100</v>
      </c>
      <c r="G163" s="2"/>
      <c r="H163" s="5" t="s">
        <v>421</v>
      </c>
      <c r="J163" s="5" t="s">
        <v>1562</v>
      </c>
      <c r="K163" s="1">
        <v>2010</v>
      </c>
      <c r="W163" s="1"/>
      <c r="X163" s="6"/>
      <c r="Y163" s="1">
        <v>201002</v>
      </c>
      <c r="Z163" s="6" t="s">
        <v>120</v>
      </c>
      <c r="AC163"/>
    </row>
    <row r="164" spans="1:29" ht="60" hidden="1" customHeight="1" x14ac:dyDescent="0.25">
      <c r="A164" s="1" t="s">
        <v>422</v>
      </c>
      <c r="B164" s="2" t="s">
        <v>423</v>
      </c>
      <c r="C164" s="3">
        <v>40176</v>
      </c>
      <c r="D164" s="3">
        <v>40176</v>
      </c>
      <c r="E164" s="3" t="s">
        <v>1594</v>
      </c>
      <c r="F164" s="2" t="s">
        <v>75</v>
      </c>
      <c r="G164" s="2"/>
      <c r="H164" s="5" t="s">
        <v>424</v>
      </c>
      <c r="J164" s="5" t="s">
        <v>541</v>
      </c>
      <c r="K164" s="1">
        <v>2009</v>
      </c>
      <c r="L164" s="1">
        <v>7400000</v>
      </c>
      <c r="M164" s="1">
        <v>7286998</v>
      </c>
      <c r="W164" s="1"/>
      <c r="X164" s="6"/>
      <c r="Y164" s="1">
        <v>200913</v>
      </c>
      <c r="Z164" s="6" t="s">
        <v>120</v>
      </c>
      <c r="AC164"/>
    </row>
    <row r="165" spans="1:29" ht="60" hidden="1" customHeight="1" x14ac:dyDescent="0.25">
      <c r="A165" s="1" t="s">
        <v>425</v>
      </c>
      <c r="B165" s="2" t="s">
        <v>426</v>
      </c>
      <c r="C165" s="3">
        <v>40106</v>
      </c>
      <c r="D165" s="3">
        <v>39865</v>
      </c>
      <c r="E165" s="3" t="s">
        <v>1594</v>
      </c>
      <c r="F165" s="2" t="s">
        <v>25</v>
      </c>
      <c r="G165" s="2"/>
      <c r="H165" s="5" t="s">
        <v>427</v>
      </c>
      <c r="I165" s="5" t="s">
        <v>1563</v>
      </c>
      <c r="J165" s="5" t="s">
        <v>1560</v>
      </c>
      <c r="K165" s="1">
        <v>2009</v>
      </c>
      <c r="L165" s="1">
        <v>19000000</v>
      </c>
      <c r="M165" s="1">
        <v>25308635</v>
      </c>
      <c r="W165" s="1"/>
      <c r="X165" s="6"/>
      <c r="Y165" s="1">
        <v>200905</v>
      </c>
      <c r="Z165" s="6" t="s">
        <v>120</v>
      </c>
      <c r="AC165"/>
    </row>
    <row r="166" spans="1:29" ht="60" hidden="1" customHeight="1" x14ac:dyDescent="0.25">
      <c r="A166" s="1" t="s">
        <v>28</v>
      </c>
      <c r="B166" s="2" t="s">
        <v>428</v>
      </c>
      <c r="C166" s="3">
        <v>40045</v>
      </c>
      <c r="D166" s="3">
        <v>40170</v>
      </c>
      <c r="E166" s="3" t="s">
        <v>1594</v>
      </c>
      <c r="F166" s="2" t="s">
        <v>75</v>
      </c>
      <c r="G166" s="2"/>
      <c r="H166" s="5" t="s">
        <v>429</v>
      </c>
      <c r="J166" s="5" t="s">
        <v>1562</v>
      </c>
      <c r="K166" s="1">
        <v>2009</v>
      </c>
      <c r="L166" s="1">
        <v>2500000</v>
      </c>
      <c r="M166" s="1">
        <v>3150520</v>
      </c>
      <c r="W166" s="1"/>
      <c r="X166" s="6"/>
      <c r="Y166" s="1">
        <v>200912</v>
      </c>
      <c r="Z166" s="6" t="s">
        <v>120</v>
      </c>
      <c r="AC166"/>
    </row>
    <row r="167" spans="1:29" ht="60" hidden="1" customHeight="1" x14ac:dyDescent="0.25">
      <c r="A167" s="1" t="s">
        <v>430</v>
      </c>
      <c r="B167" s="2" t="s">
        <v>431</v>
      </c>
      <c r="C167" s="3">
        <v>40014</v>
      </c>
      <c r="D167" s="3">
        <v>40014</v>
      </c>
      <c r="E167" s="3" t="s">
        <v>1594</v>
      </c>
      <c r="F167" s="2" t="s">
        <v>90</v>
      </c>
      <c r="G167" s="2"/>
      <c r="H167" s="5" t="s">
        <v>432</v>
      </c>
      <c r="J167" s="5" t="s">
        <v>541</v>
      </c>
      <c r="K167" s="1">
        <v>2009</v>
      </c>
      <c r="L167" s="1">
        <v>1070000000</v>
      </c>
      <c r="M167" s="1">
        <v>1757793316</v>
      </c>
      <c r="W167" s="1"/>
      <c r="X167" s="6"/>
      <c r="Y167" s="1">
        <v>200904</v>
      </c>
      <c r="Z167" s="6" t="s">
        <v>120</v>
      </c>
      <c r="AC167"/>
    </row>
    <row r="168" spans="1:29" ht="60" hidden="1" customHeight="1" x14ac:dyDescent="0.25">
      <c r="A168" s="1" t="s">
        <v>435</v>
      </c>
      <c r="B168" s="2" t="s">
        <v>151</v>
      </c>
      <c r="C168" s="3">
        <v>39953</v>
      </c>
      <c r="D168" s="3">
        <v>39953</v>
      </c>
      <c r="E168" s="3" t="s">
        <v>1595</v>
      </c>
      <c r="F168" s="2" t="s">
        <v>25</v>
      </c>
      <c r="G168" s="2"/>
      <c r="H168" s="5" t="s">
        <v>436</v>
      </c>
      <c r="I168" s="5" t="s">
        <v>1556</v>
      </c>
      <c r="J168" s="5" t="s">
        <v>151</v>
      </c>
      <c r="K168" s="1">
        <v>2009</v>
      </c>
      <c r="L168" s="1">
        <v>48000000</v>
      </c>
      <c r="M168" s="1">
        <v>59940538</v>
      </c>
      <c r="W168" s="1"/>
      <c r="X168" s="6"/>
      <c r="Y168" s="1">
        <v>200911</v>
      </c>
      <c r="Z168" s="6" t="s">
        <v>120</v>
      </c>
      <c r="AC168"/>
    </row>
    <row r="169" spans="1:29" ht="60" hidden="1" customHeight="1" x14ac:dyDescent="0.25">
      <c r="A169" s="1" t="s">
        <v>28</v>
      </c>
      <c r="B169" s="2" t="s">
        <v>433</v>
      </c>
      <c r="C169" s="3">
        <v>39953</v>
      </c>
      <c r="D169" s="3">
        <v>40137</v>
      </c>
      <c r="E169" s="3" t="s">
        <v>1595</v>
      </c>
      <c r="F169" s="2" t="s">
        <v>25</v>
      </c>
      <c r="G169" s="2"/>
      <c r="H169" s="5" t="s">
        <v>434</v>
      </c>
      <c r="I169" s="5" t="s">
        <v>1563</v>
      </c>
      <c r="J169" s="5" t="s">
        <v>1562</v>
      </c>
      <c r="K169" s="1">
        <v>2009</v>
      </c>
      <c r="L169" s="1">
        <v>12500000</v>
      </c>
      <c r="M169" s="1">
        <v>15935151</v>
      </c>
      <c r="W169" s="1"/>
      <c r="X169" s="6"/>
      <c r="Y169" s="1">
        <v>200907</v>
      </c>
      <c r="Z169" s="6" t="s">
        <v>120</v>
      </c>
      <c r="AC169"/>
    </row>
    <row r="170" spans="1:29" ht="60" customHeight="1" x14ac:dyDescent="0.25">
      <c r="A170" s="1" t="s">
        <v>28</v>
      </c>
      <c r="B170" s="2" t="s">
        <v>437</v>
      </c>
      <c r="C170" s="3">
        <v>39920</v>
      </c>
      <c r="D170" s="3">
        <v>39920</v>
      </c>
      <c r="E170" s="3" t="s">
        <v>1595</v>
      </c>
      <c r="F170" s="2" t="s">
        <v>100</v>
      </c>
      <c r="G170" s="2"/>
      <c r="H170" s="5" t="s">
        <v>438</v>
      </c>
      <c r="J170" s="5" t="s">
        <v>1562</v>
      </c>
      <c r="K170" s="1">
        <v>2009</v>
      </c>
      <c r="W170" s="1"/>
      <c r="X170" s="6"/>
      <c r="Y170" s="1">
        <v>200910</v>
      </c>
      <c r="Z170" s="6" t="s">
        <v>120</v>
      </c>
      <c r="AC170"/>
    </row>
    <row r="171" spans="1:29" ht="60" hidden="1" customHeight="1" x14ac:dyDescent="0.25">
      <c r="A171" s="1" t="s">
        <v>439</v>
      </c>
      <c r="B171" s="2" t="s">
        <v>440</v>
      </c>
      <c r="C171" s="3">
        <v>39903</v>
      </c>
      <c r="D171" s="3">
        <v>39903</v>
      </c>
      <c r="E171" s="3" t="s">
        <v>1595</v>
      </c>
      <c r="F171" s="2" t="s">
        <v>63</v>
      </c>
      <c r="G171" s="2"/>
      <c r="H171" s="5" t="s">
        <v>441</v>
      </c>
      <c r="J171" s="5" t="s">
        <v>1560</v>
      </c>
      <c r="K171" s="1">
        <v>2009</v>
      </c>
      <c r="L171" s="1">
        <v>37000000</v>
      </c>
      <c r="M171" s="1">
        <v>53851899</v>
      </c>
      <c r="W171" s="1"/>
      <c r="X171" s="6"/>
      <c r="Y171" s="1">
        <v>200910</v>
      </c>
      <c r="Z171" s="6" t="s">
        <v>120</v>
      </c>
      <c r="AC171"/>
    </row>
    <row r="172" spans="1:29" ht="60" customHeight="1" x14ac:dyDescent="0.25">
      <c r="A172" s="1" t="s">
        <v>28</v>
      </c>
      <c r="B172" s="2" t="s">
        <v>442</v>
      </c>
      <c r="C172" s="3">
        <v>39895</v>
      </c>
      <c r="D172" s="3">
        <v>39896</v>
      </c>
      <c r="E172" s="3" t="s">
        <v>1595</v>
      </c>
      <c r="F172" s="2" t="s">
        <v>25</v>
      </c>
      <c r="G172" s="2"/>
      <c r="H172" s="5" t="s">
        <v>443</v>
      </c>
      <c r="I172" s="5" t="s">
        <v>1563</v>
      </c>
      <c r="J172" s="5" t="s">
        <v>1562</v>
      </c>
      <c r="K172" s="1">
        <v>2009</v>
      </c>
      <c r="W172" s="1"/>
      <c r="X172" s="6"/>
      <c r="Y172" s="1">
        <v>200909</v>
      </c>
      <c r="Z172" s="6" t="s">
        <v>120</v>
      </c>
      <c r="AC172"/>
    </row>
    <row r="173" spans="1:29" ht="60" customHeight="1" x14ac:dyDescent="0.25">
      <c r="A173" s="1" t="s">
        <v>28</v>
      </c>
      <c r="B173" s="2" t="s">
        <v>444</v>
      </c>
      <c r="C173" s="3">
        <v>39892</v>
      </c>
      <c r="D173" s="3">
        <v>39857</v>
      </c>
      <c r="E173" s="3" t="s">
        <v>1595</v>
      </c>
      <c r="F173" s="2" t="s">
        <v>75</v>
      </c>
      <c r="G173" s="2"/>
      <c r="H173" s="5" t="s">
        <v>445</v>
      </c>
      <c r="J173" s="5" t="s">
        <v>1562</v>
      </c>
      <c r="K173" s="1">
        <v>2009</v>
      </c>
      <c r="W173" s="1"/>
      <c r="X173" s="6"/>
      <c r="Y173" s="1">
        <v>200903</v>
      </c>
      <c r="Z173" s="6" t="s">
        <v>120</v>
      </c>
      <c r="AC173"/>
    </row>
    <row r="174" spans="1:29" ht="60" customHeight="1" x14ac:dyDescent="0.25">
      <c r="A174" s="1" t="s">
        <v>28</v>
      </c>
      <c r="B174" s="2" t="s">
        <v>446</v>
      </c>
      <c r="C174" s="3">
        <v>39887</v>
      </c>
      <c r="D174" s="3">
        <v>39896</v>
      </c>
      <c r="E174" s="3" t="s">
        <v>1595</v>
      </c>
      <c r="F174" s="2" t="s">
        <v>75</v>
      </c>
      <c r="G174" s="2"/>
      <c r="H174" s="5" t="s">
        <v>445</v>
      </c>
      <c r="J174" s="5" t="s">
        <v>1562</v>
      </c>
      <c r="K174" s="1">
        <v>2009</v>
      </c>
      <c r="W174" s="1"/>
      <c r="X174" s="6"/>
      <c r="Y174" s="1">
        <v>200908</v>
      </c>
      <c r="Z174" s="6" t="s">
        <v>120</v>
      </c>
      <c r="AC174"/>
    </row>
    <row r="175" spans="1:29" ht="60" customHeight="1" x14ac:dyDescent="0.25">
      <c r="A175" s="1" t="s">
        <v>28</v>
      </c>
      <c r="B175" s="2" t="s">
        <v>447</v>
      </c>
      <c r="C175" s="3">
        <v>39872</v>
      </c>
      <c r="D175" s="3">
        <v>39984</v>
      </c>
      <c r="E175" s="3" t="s">
        <v>1595</v>
      </c>
      <c r="F175" s="2" t="s">
        <v>75</v>
      </c>
      <c r="G175" s="2"/>
      <c r="H175" s="5" t="s">
        <v>445</v>
      </c>
      <c r="J175" s="5" t="s">
        <v>1562</v>
      </c>
      <c r="K175" s="1">
        <v>2009</v>
      </c>
      <c r="W175" s="1"/>
      <c r="X175" s="6"/>
      <c r="Y175" s="1">
        <v>200906</v>
      </c>
      <c r="Z175" s="6" t="s">
        <v>120</v>
      </c>
      <c r="AC175"/>
    </row>
    <row r="176" spans="1:29" ht="60" customHeight="1" x14ac:dyDescent="0.25">
      <c r="A176" s="1" t="s">
        <v>28</v>
      </c>
      <c r="B176" s="2" t="s">
        <v>448</v>
      </c>
      <c r="C176" s="3">
        <v>39843</v>
      </c>
      <c r="D176" s="3">
        <v>39923</v>
      </c>
      <c r="E176" s="3" t="s">
        <v>1595</v>
      </c>
      <c r="F176" s="2" t="s">
        <v>25</v>
      </c>
      <c r="G176" s="2"/>
      <c r="H176" s="5" t="s">
        <v>449</v>
      </c>
      <c r="I176" s="5" t="s">
        <v>1563</v>
      </c>
      <c r="J176" s="5" t="s">
        <v>1562</v>
      </c>
      <c r="K176" s="1">
        <v>2009</v>
      </c>
      <c r="W176" s="1"/>
      <c r="X176" s="6"/>
      <c r="Y176" s="1">
        <v>200902</v>
      </c>
      <c r="Z176" s="6" t="s">
        <v>120</v>
      </c>
      <c r="AC176"/>
    </row>
    <row r="177" spans="1:29" ht="60" customHeight="1" x14ac:dyDescent="0.25">
      <c r="A177" s="1" t="s">
        <v>28</v>
      </c>
      <c r="B177" s="2" t="s">
        <v>450</v>
      </c>
      <c r="C177" s="3">
        <v>39837</v>
      </c>
      <c r="D177" s="3">
        <v>39840</v>
      </c>
      <c r="E177" s="3" t="s">
        <v>1595</v>
      </c>
      <c r="F177" s="2" t="s">
        <v>75</v>
      </c>
      <c r="G177" s="2"/>
      <c r="H177" s="5" t="s">
        <v>445</v>
      </c>
      <c r="J177" s="5" t="s">
        <v>1562</v>
      </c>
      <c r="K177" s="1">
        <v>2009</v>
      </c>
      <c r="W177" s="1"/>
      <c r="X177" s="6"/>
      <c r="Y177" s="1">
        <v>200901</v>
      </c>
      <c r="Z177" s="6" t="s">
        <v>120</v>
      </c>
      <c r="AC177"/>
    </row>
    <row r="178" spans="1:29" ht="60" customHeight="1" x14ac:dyDescent="0.25">
      <c r="A178" s="1" t="s">
        <v>28</v>
      </c>
      <c r="B178" s="2" t="s">
        <v>451</v>
      </c>
      <c r="C178" s="3">
        <v>39772</v>
      </c>
      <c r="D178" s="3">
        <v>39498</v>
      </c>
      <c r="E178" s="3" t="s">
        <v>1595</v>
      </c>
      <c r="F178" s="2" t="s">
        <v>75</v>
      </c>
      <c r="G178" s="2"/>
      <c r="H178" s="5" t="s">
        <v>452</v>
      </c>
      <c r="J178" s="5" t="s">
        <v>1562</v>
      </c>
      <c r="K178" s="1">
        <v>2008</v>
      </c>
      <c r="W178" s="1"/>
      <c r="X178" s="6"/>
      <c r="Y178" s="1">
        <v>200803</v>
      </c>
      <c r="Z178" s="6" t="s">
        <v>120</v>
      </c>
      <c r="AC178"/>
    </row>
    <row r="179" spans="1:29" ht="60" customHeight="1" x14ac:dyDescent="0.25">
      <c r="A179" s="1" t="s">
        <v>28</v>
      </c>
      <c r="B179" s="2" t="s">
        <v>453</v>
      </c>
      <c r="C179" s="3">
        <v>39771</v>
      </c>
      <c r="D179" s="3">
        <v>39773</v>
      </c>
      <c r="E179" s="3" t="s">
        <v>1595</v>
      </c>
      <c r="F179" s="2" t="s">
        <v>75</v>
      </c>
      <c r="G179" s="2"/>
      <c r="H179" s="5" t="s">
        <v>454</v>
      </c>
      <c r="J179" s="5" t="s">
        <v>1562</v>
      </c>
      <c r="K179" s="1">
        <v>2008</v>
      </c>
      <c r="W179" s="1"/>
      <c r="X179" s="6"/>
      <c r="Y179" s="1">
        <v>200813</v>
      </c>
      <c r="Z179" s="6" t="s">
        <v>120</v>
      </c>
      <c r="AC179"/>
    </row>
    <row r="180" spans="1:29" ht="60" hidden="1" customHeight="1" x14ac:dyDescent="0.25">
      <c r="A180" s="1" t="s">
        <v>455</v>
      </c>
      <c r="B180" s="2" t="s">
        <v>456</v>
      </c>
      <c r="C180" s="3">
        <v>39768</v>
      </c>
      <c r="D180" s="3">
        <v>39774</v>
      </c>
      <c r="E180" s="3" t="s">
        <v>1595</v>
      </c>
      <c r="F180" s="2" t="s">
        <v>25</v>
      </c>
      <c r="G180" s="2"/>
      <c r="H180" s="5" t="s">
        <v>457</v>
      </c>
      <c r="I180" s="5" t="s">
        <v>1556</v>
      </c>
      <c r="J180" s="5" t="s">
        <v>564</v>
      </c>
      <c r="K180" s="1">
        <v>2008</v>
      </c>
      <c r="L180" s="1">
        <v>309000000</v>
      </c>
      <c r="M180" s="1">
        <v>386107989</v>
      </c>
      <c r="W180" s="1"/>
      <c r="X180" s="6"/>
      <c r="Y180" s="1">
        <v>200812</v>
      </c>
      <c r="Z180" s="6" t="s">
        <v>120</v>
      </c>
      <c r="AC180"/>
    </row>
    <row r="181" spans="1:29" ht="60" hidden="1" customHeight="1" x14ac:dyDescent="0.25">
      <c r="A181" s="1" t="s">
        <v>458</v>
      </c>
      <c r="B181" s="2" t="s">
        <v>459</v>
      </c>
      <c r="C181" s="3">
        <v>39741</v>
      </c>
      <c r="D181" s="3">
        <v>39496</v>
      </c>
      <c r="E181" s="3" t="s">
        <v>1595</v>
      </c>
      <c r="F181" s="2" t="s">
        <v>25</v>
      </c>
      <c r="G181" s="2"/>
      <c r="H181" s="5" t="s">
        <v>460</v>
      </c>
      <c r="I181" s="5" t="s">
        <v>1563</v>
      </c>
      <c r="J181" s="5" t="s">
        <v>1560</v>
      </c>
      <c r="K181" s="1">
        <v>2008</v>
      </c>
      <c r="L181" s="1">
        <v>410000000</v>
      </c>
      <c r="M181" s="1">
        <v>575424323</v>
      </c>
      <c r="W181" s="1"/>
      <c r="X181" s="6"/>
      <c r="Y181" s="1">
        <v>200804</v>
      </c>
      <c r="Z181" s="6" t="s">
        <v>120</v>
      </c>
      <c r="AC181"/>
    </row>
    <row r="182" spans="1:29" ht="60" hidden="1" customHeight="1" x14ac:dyDescent="0.25">
      <c r="A182" s="1" t="s">
        <v>28</v>
      </c>
      <c r="B182" s="2" t="s">
        <v>461</v>
      </c>
      <c r="C182" s="3">
        <v>39711</v>
      </c>
      <c r="D182" s="3">
        <v>39711</v>
      </c>
      <c r="E182" s="3" t="s">
        <v>1595</v>
      </c>
      <c r="F182" s="2" t="s">
        <v>75</v>
      </c>
      <c r="G182" s="2"/>
      <c r="H182" s="5" t="s">
        <v>462</v>
      </c>
      <c r="J182" s="5" t="s">
        <v>1565</v>
      </c>
      <c r="K182" s="1">
        <v>2008</v>
      </c>
      <c r="L182" s="1">
        <v>12800000</v>
      </c>
      <c r="M182" s="1">
        <v>21724412</v>
      </c>
      <c r="W182" s="1"/>
      <c r="X182" s="6"/>
      <c r="Y182" s="1">
        <v>200811</v>
      </c>
      <c r="Z182" s="6" t="s">
        <v>120</v>
      </c>
      <c r="AC182"/>
    </row>
    <row r="183" spans="1:29" ht="60" customHeight="1" x14ac:dyDescent="0.25">
      <c r="A183" s="1" t="s">
        <v>28</v>
      </c>
      <c r="B183" s="2" t="s">
        <v>463</v>
      </c>
      <c r="C183" s="3">
        <v>39558</v>
      </c>
      <c r="D183" s="3">
        <v>39562</v>
      </c>
      <c r="E183" s="3" t="s">
        <v>1596</v>
      </c>
      <c r="F183" s="2" t="s">
        <v>75</v>
      </c>
      <c r="G183" s="2"/>
      <c r="H183" s="5" t="s">
        <v>445</v>
      </c>
      <c r="J183" s="5" t="s">
        <v>1562</v>
      </c>
      <c r="K183" s="1">
        <v>2008</v>
      </c>
      <c r="W183" s="1"/>
      <c r="X183" s="6"/>
      <c r="Y183" s="1">
        <v>200808</v>
      </c>
      <c r="Z183" s="6" t="s">
        <v>120</v>
      </c>
      <c r="AC183"/>
    </row>
    <row r="184" spans="1:29" ht="60" customHeight="1" x14ac:dyDescent="0.25">
      <c r="A184" s="1" t="s">
        <v>28</v>
      </c>
      <c r="B184" s="2" t="s">
        <v>464</v>
      </c>
      <c r="C184" s="3">
        <v>39558</v>
      </c>
      <c r="D184" s="3">
        <v>39564</v>
      </c>
      <c r="E184" s="3" t="s">
        <v>1596</v>
      </c>
      <c r="F184" s="2" t="s">
        <v>75</v>
      </c>
      <c r="G184" s="2"/>
      <c r="H184" s="5" t="s">
        <v>445</v>
      </c>
      <c r="J184" s="5" t="s">
        <v>1562</v>
      </c>
      <c r="K184" s="1">
        <v>2008</v>
      </c>
      <c r="W184" s="1"/>
      <c r="X184" s="6"/>
      <c r="Y184" s="1">
        <v>200809</v>
      </c>
      <c r="Z184" s="6" t="s">
        <v>120</v>
      </c>
      <c r="AC184"/>
    </row>
    <row r="185" spans="1:29" ht="60" customHeight="1" x14ac:dyDescent="0.25">
      <c r="A185" s="1" t="s">
        <v>28</v>
      </c>
      <c r="B185" s="2" t="s">
        <v>465</v>
      </c>
      <c r="C185" s="3">
        <v>39530</v>
      </c>
      <c r="D185" s="3">
        <v>39537</v>
      </c>
      <c r="E185" s="3" t="s">
        <v>1596</v>
      </c>
      <c r="F185" s="2" t="s">
        <v>75</v>
      </c>
      <c r="G185" s="2"/>
      <c r="H185" s="5" t="s">
        <v>445</v>
      </c>
      <c r="J185" s="5" t="s">
        <v>1562</v>
      </c>
      <c r="K185" s="1">
        <v>2008</v>
      </c>
      <c r="W185" s="1"/>
      <c r="X185" s="6"/>
      <c r="Y185" s="1">
        <v>200806</v>
      </c>
      <c r="Z185" s="6" t="s">
        <v>120</v>
      </c>
      <c r="AC185"/>
    </row>
    <row r="186" spans="1:29" ht="60" hidden="1" customHeight="1" x14ac:dyDescent="0.25">
      <c r="A186" s="1" t="s">
        <v>466</v>
      </c>
      <c r="B186" s="2" t="s">
        <v>467</v>
      </c>
      <c r="C186" s="3">
        <v>39527</v>
      </c>
      <c r="D186" s="3">
        <v>39711</v>
      </c>
      <c r="E186" s="3" t="s">
        <v>1596</v>
      </c>
      <c r="F186" s="2" t="s">
        <v>63</v>
      </c>
      <c r="G186" s="2"/>
      <c r="H186" s="5" t="s">
        <v>468</v>
      </c>
      <c r="J186" s="5" t="s">
        <v>1560</v>
      </c>
      <c r="K186" s="1">
        <v>2008</v>
      </c>
      <c r="L186" s="1">
        <v>15000000</v>
      </c>
      <c r="M186" s="1">
        <v>21221137</v>
      </c>
      <c r="W186" s="1"/>
      <c r="X186" s="6"/>
      <c r="Y186" s="1">
        <v>200802</v>
      </c>
      <c r="Z186" s="6" t="s">
        <v>120</v>
      </c>
      <c r="AC186"/>
    </row>
    <row r="187" spans="1:29" ht="60" customHeight="1" x14ac:dyDescent="0.25">
      <c r="A187" s="1" t="s">
        <v>28</v>
      </c>
      <c r="B187" s="2" t="s">
        <v>469</v>
      </c>
      <c r="C187" s="3">
        <v>39506</v>
      </c>
      <c r="D187" s="3">
        <v>39649</v>
      </c>
      <c r="E187" s="3" t="s">
        <v>1596</v>
      </c>
      <c r="F187" s="2" t="s">
        <v>75</v>
      </c>
      <c r="G187" s="2"/>
      <c r="H187" s="5" t="s">
        <v>445</v>
      </c>
      <c r="J187" s="5" t="s">
        <v>1562</v>
      </c>
      <c r="K187" s="1">
        <v>2008</v>
      </c>
      <c r="W187" s="1"/>
      <c r="X187" s="6"/>
      <c r="Y187" s="1">
        <v>200805</v>
      </c>
      <c r="Z187" s="6" t="s">
        <v>120</v>
      </c>
      <c r="AC187"/>
    </row>
    <row r="188" spans="1:29" ht="60" hidden="1" customHeight="1" x14ac:dyDescent="0.25">
      <c r="A188" s="1" t="s">
        <v>470</v>
      </c>
      <c r="B188" s="2" t="s">
        <v>471</v>
      </c>
      <c r="C188" s="3">
        <v>39467</v>
      </c>
      <c r="D188" s="3">
        <v>39527</v>
      </c>
      <c r="E188" s="3" t="s">
        <v>1596</v>
      </c>
      <c r="F188" s="2" t="s">
        <v>472</v>
      </c>
      <c r="G188" s="2"/>
      <c r="H188" s="5" t="s">
        <v>473</v>
      </c>
      <c r="J188" s="5" t="s">
        <v>564</v>
      </c>
      <c r="K188" s="1">
        <v>2008</v>
      </c>
      <c r="L188" s="1">
        <v>65000000</v>
      </c>
      <c r="M188" s="1">
        <v>110241050</v>
      </c>
      <c r="W188" s="1"/>
      <c r="X188" s="6"/>
      <c r="Y188" s="1">
        <v>200807</v>
      </c>
      <c r="Z188" s="6" t="s">
        <v>120</v>
      </c>
      <c r="AC188"/>
    </row>
    <row r="189" spans="1:29" ht="60" hidden="1" customHeight="1" x14ac:dyDescent="0.25">
      <c r="A189" s="1" t="s">
        <v>474</v>
      </c>
      <c r="B189" s="2" t="s">
        <v>475</v>
      </c>
      <c r="C189" s="3">
        <v>39467</v>
      </c>
      <c r="D189" s="3">
        <v>39467</v>
      </c>
      <c r="E189" s="3" t="s">
        <v>1596</v>
      </c>
      <c r="F189" s="2" t="s">
        <v>25</v>
      </c>
      <c r="G189" s="2"/>
      <c r="H189" s="5" t="s">
        <v>476</v>
      </c>
      <c r="I189" s="5" t="s">
        <v>1564</v>
      </c>
      <c r="J189" s="5" t="s">
        <v>1560</v>
      </c>
      <c r="K189" s="1">
        <v>2008</v>
      </c>
      <c r="L189" s="1">
        <v>70000000</v>
      </c>
      <c r="M189" s="1">
        <v>104138162</v>
      </c>
      <c r="W189" s="1"/>
      <c r="X189" s="6"/>
      <c r="Y189" s="1">
        <v>200801</v>
      </c>
      <c r="Z189" s="6" t="s">
        <v>120</v>
      </c>
      <c r="AC189"/>
    </row>
    <row r="190" spans="1:29" ht="60" customHeight="1" x14ac:dyDescent="0.25">
      <c r="A190" s="1" t="s">
        <v>28</v>
      </c>
      <c r="B190" s="2" t="s">
        <v>477</v>
      </c>
      <c r="C190" s="3">
        <v>39444</v>
      </c>
      <c r="D190" s="3">
        <v>39444</v>
      </c>
      <c r="E190" s="3" t="s">
        <v>1596</v>
      </c>
      <c r="F190" s="2" t="s">
        <v>75</v>
      </c>
      <c r="G190" s="2"/>
      <c r="H190" s="5" t="s">
        <v>478</v>
      </c>
      <c r="J190" s="5" t="s">
        <v>541</v>
      </c>
      <c r="K190" s="1">
        <v>2007</v>
      </c>
      <c r="W190" s="1"/>
      <c r="X190" s="6"/>
      <c r="Y190" s="1">
        <v>200711</v>
      </c>
      <c r="Z190" s="6" t="s">
        <v>120</v>
      </c>
      <c r="AC190"/>
    </row>
    <row r="191" spans="1:29" ht="60" hidden="1" customHeight="1" x14ac:dyDescent="0.25">
      <c r="A191" s="1" t="s">
        <v>28</v>
      </c>
      <c r="B191" s="2" t="s">
        <v>479</v>
      </c>
      <c r="C191" s="3">
        <v>39381</v>
      </c>
      <c r="D191" s="3">
        <v>39381</v>
      </c>
      <c r="E191" s="3" t="s">
        <v>1596</v>
      </c>
      <c r="F191" s="2" t="s">
        <v>63</v>
      </c>
      <c r="G191" s="2"/>
      <c r="H191" s="5" t="s">
        <v>480</v>
      </c>
      <c r="J191" s="5" t="s">
        <v>1565</v>
      </c>
      <c r="K191" s="1">
        <v>2007</v>
      </c>
      <c r="L191" s="1">
        <v>8900000</v>
      </c>
      <c r="M191" s="1">
        <v>12387416</v>
      </c>
      <c r="W191" s="1"/>
      <c r="X191" s="6"/>
      <c r="Y191" s="1">
        <v>200708</v>
      </c>
      <c r="Z191" s="6" t="s">
        <v>120</v>
      </c>
      <c r="AC191"/>
    </row>
    <row r="192" spans="1:29" ht="60" hidden="1" customHeight="1" x14ac:dyDescent="0.25">
      <c r="A192" s="1" t="s">
        <v>487</v>
      </c>
      <c r="B192" s="2" t="s">
        <v>151</v>
      </c>
      <c r="C192" s="3">
        <v>39345</v>
      </c>
      <c r="D192" s="3">
        <v>39406</v>
      </c>
      <c r="E192" s="3" t="s">
        <v>1596</v>
      </c>
      <c r="F192" s="2" t="s">
        <v>63</v>
      </c>
      <c r="G192" s="2"/>
      <c r="H192" s="5" t="s">
        <v>488</v>
      </c>
      <c r="J192" s="5" t="s">
        <v>151</v>
      </c>
      <c r="K192" s="1">
        <v>2007</v>
      </c>
      <c r="L192" s="1">
        <v>1480000000</v>
      </c>
      <c r="M192" s="1">
        <v>2197387281</v>
      </c>
      <c r="W192" s="1"/>
      <c r="X192" s="6"/>
      <c r="Y192" s="1">
        <v>200705</v>
      </c>
      <c r="Z192" s="6" t="s">
        <v>120</v>
      </c>
      <c r="AC192"/>
    </row>
    <row r="193" spans="1:29" ht="60" hidden="1" customHeight="1" x14ac:dyDescent="0.25">
      <c r="A193" s="1" t="s">
        <v>481</v>
      </c>
      <c r="B193" s="2" t="s">
        <v>482</v>
      </c>
      <c r="C193" s="3">
        <v>39345</v>
      </c>
      <c r="D193" s="3">
        <v>39345</v>
      </c>
      <c r="E193" s="3" t="s">
        <v>1596</v>
      </c>
      <c r="F193" s="2" t="s">
        <v>63</v>
      </c>
      <c r="G193" s="2"/>
      <c r="H193" s="5" t="s">
        <v>483</v>
      </c>
      <c r="J193" s="5" t="s">
        <v>1558</v>
      </c>
      <c r="K193" s="1">
        <v>2007</v>
      </c>
      <c r="L193" s="1">
        <v>415900000</v>
      </c>
      <c r="M193" s="1">
        <v>586787347</v>
      </c>
      <c r="W193" s="1"/>
      <c r="X193" s="6"/>
      <c r="Y193" s="1">
        <v>200710</v>
      </c>
      <c r="Z193" s="6" t="s">
        <v>120</v>
      </c>
      <c r="AC193"/>
    </row>
    <row r="194" spans="1:29" ht="60" hidden="1" customHeight="1" x14ac:dyDescent="0.25">
      <c r="A194" s="1" t="s">
        <v>484</v>
      </c>
      <c r="B194" s="2" t="s">
        <v>485</v>
      </c>
      <c r="C194" s="3">
        <v>39345</v>
      </c>
      <c r="D194" s="3">
        <v>39406</v>
      </c>
      <c r="E194" s="3" t="s">
        <v>1596</v>
      </c>
      <c r="F194" s="2" t="s">
        <v>90</v>
      </c>
      <c r="G194" s="2"/>
      <c r="H194" s="5" t="s">
        <v>486</v>
      </c>
      <c r="J194" s="5" t="s">
        <v>1560</v>
      </c>
      <c r="K194" s="1">
        <v>2007</v>
      </c>
      <c r="L194" s="1">
        <v>22500000</v>
      </c>
      <c r="M194" s="1">
        <v>38384903</v>
      </c>
      <c r="W194" s="1"/>
      <c r="X194" s="6"/>
      <c r="Y194" s="1">
        <v>200706</v>
      </c>
      <c r="Z194" s="6" t="s">
        <v>120</v>
      </c>
      <c r="AC194"/>
    </row>
    <row r="195" spans="1:29" ht="60" hidden="1" customHeight="1" x14ac:dyDescent="0.25">
      <c r="A195" s="1" t="s">
        <v>489</v>
      </c>
      <c r="B195" s="2" t="s">
        <v>490</v>
      </c>
      <c r="C195" s="3">
        <v>39314</v>
      </c>
      <c r="D195" s="3">
        <v>39345</v>
      </c>
      <c r="E195" s="3" t="s">
        <v>1596</v>
      </c>
      <c r="F195" s="2" t="s">
        <v>63</v>
      </c>
      <c r="G195" s="2"/>
      <c r="H195" s="5" t="s">
        <v>491</v>
      </c>
      <c r="J195" s="5" t="s">
        <v>1558</v>
      </c>
      <c r="K195" s="1">
        <v>2007</v>
      </c>
      <c r="L195" s="1">
        <v>97000000</v>
      </c>
      <c r="M195" s="1">
        <v>135008911</v>
      </c>
      <c r="W195" s="1"/>
      <c r="X195" s="6"/>
      <c r="Y195" s="1">
        <v>200707</v>
      </c>
      <c r="Z195" s="6" t="s">
        <v>120</v>
      </c>
      <c r="AC195"/>
    </row>
    <row r="196" spans="1:29" ht="60" hidden="1" customHeight="1" x14ac:dyDescent="0.25">
      <c r="A196" s="1" t="s">
        <v>28</v>
      </c>
      <c r="B196" s="2" t="s">
        <v>492</v>
      </c>
      <c r="C196" s="3">
        <v>39223</v>
      </c>
      <c r="D196" s="3">
        <v>39223</v>
      </c>
      <c r="E196" s="3" t="s">
        <v>1597</v>
      </c>
      <c r="F196" s="2" t="s">
        <v>126</v>
      </c>
      <c r="G196" s="2"/>
      <c r="H196" s="5" t="s">
        <v>493</v>
      </c>
      <c r="J196" s="5" t="s">
        <v>1565</v>
      </c>
      <c r="K196" s="1">
        <v>2007</v>
      </c>
      <c r="L196" s="1">
        <v>500000</v>
      </c>
      <c r="M196" s="1">
        <v>852059</v>
      </c>
      <c r="W196" s="1"/>
      <c r="X196" s="6"/>
      <c r="Y196" s="1">
        <v>200704</v>
      </c>
      <c r="Z196" s="6" t="s">
        <v>120</v>
      </c>
      <c r="AC196"/>
    </row>
    <row r="197" spans="1:29" ht="60" hidden="1" customHeight="1" x14ac:dyDescent="0.25">
      <c r="A197" s="1" t="s">
        <v>494</v>
      </c>
      <c r="B197" s="2" t="s">
        <v>495</v>
      </c>
      <c r="C197" s="3">
        <v>39222</v>
      </c>
      <c r="D197" s="3">
        <v>39253</v>
      </c>
      <c r="E197" s="3" t="s">
        <v>1597</v>
      </c>
      <c r="F197" s="2" t="s">
        <v>75</v>
      </c>
      <c r="G197" s="2"/>
      <c r="H197" s="5" t="s">
        <v>496</v>
      </c>
      <c r="J197" s="5" t="s">
        <v>1562</v>
      </c>
      <c r="K197" s="1">
        <v>2007</v>
      </c>
      <c r="L197" s="1">
        <v>8000000</v>
      </c>
      <c r="M197" s="1">
        <v>17171973</v>
      </c>
      <c r="W197" s="1"/>
      <c r="X197" s="6"/>
      <c r="Y197" s="1">
        <v>200703</v>
      </c>
      <c r="Z197" s="6" t="s">
        <v>120</v>
      </c>
      <c r="AC197"/>
    </row>
    <row r="198" spans="1:29" ht="60" hidden="1" customHeight="1" x14ac:dyDescent="0.25">
      <c r="A198" s="1" t="s">
        <v>28</v>
      </c>
      <c r="B198" s="2" t="s">
        <v>499</v>
      </c>
      <c r="C198" s="3">
        <v>39102</v>
      </c>
      <c r="D198" s="3">
        <v>39102</v>
      </c>
      <c r="E198" s="3" t="s">
        <v>1597</v>
      </c>
      <c r="F198" s="2" t="s">
        <v>126</v>
      </c>
      <c r="G198" s="2"/>
      <c r="H198" s="5" t="s">
        <v>500</v>
      </c>
      <c r="J198" s="5" t="s">
        <v>541</v>
      </c>
      <c r="K198" s="1">
        <v>2007</v>
      </c>
      <c r="L198" s="1">
        <v>12000000</v>
      </c>
      <c r="M198" s="1">
        <v>17952654</v>
      </c>
      <c r="W198" s="1"/>
      <c r="X198" s="6"/>
      <c r="Y198" s="1">
        <v>200709</v>
      </c>
      <c r="Z198" s="6" t="s">
        <v>120</v>
      </c>
      <c r="AC198"/>
    </row>
    <row r="199" spans="1:29" ht="60" hidden="1" customHeight="1" x14ac:dyDescent="0.25">
      <c r="A199" s="1" t="s">
        <v>28</v>
      </c>
      <c r="B199" s="2" t="s">
        <v>497</v>
      </c>
      <c r="C199" s="3">
        <v>39102</v>
      </c>
      <c r="D199" s="3">
        <v>39102</v>
      </c>
      <c r="E199" s="3" t="s">
        <v>1597</v>
      </c>
      <c r="F199" s="2" t="s">
        <v>100</v>
      </c>
      <c r="G199" s="2"/>
      <c r="H199" s="5" t="s">
        <v>498</v>
      </c>
      <c r="J199" s="5" t="s">
        <v>1565</v>
      </c>
      <c r="K199" s="1">
        <v>2007</v>
      </c>
      <c r="L199" s="1">
        <v>500000</v>
      </c>
      <c r="M199" s="1">
        <v>672490</v>
      </c>
      <c r="W199" s="1"/>
      <c r="X199" s="6"/>
      <c r="Y199" s="1">
        <v>200702</v>
      </c>
      <c r="Z199" s="6" t="s">
        <v>120</v>
      </c>
      <c r="AC199"/>
    </row>
    <row r="200" spans="1:29" ht="60" hidden="1" customHeight="1" x14ac:dyDescent="0.25">
      <c r="A200" s="1" t="s">
        <v>501</v>
      </c>
      <c r="B200" s="2" t="s">
        <v>502</v>
      </c>
      <c r="C200" s="3">
        <v>39097</v>
      </c>
      <c r="D200" s="3">
        <v>39098</v>
      </c>
      <c r="E200" s="3" t="s">
        <v>1597</v>
      </c>
      <c r="F200" s="2" t="s">
        <v>63</v>
      </c>
      <c r="G200" s="2"/>
      <c r="H200" s="5" t="s">
        <v>503</v>
      </c>
      <c r="J200" s="5" t="s">
        <v>564</v>
      </c>
      <c r="K200" s="1">
        <v>2007</v>
      </c>
      <c r="L200" s="1">
        <v>6000000</v>
      </c>
      <c r="M200" s="1">
        <v>8423741</v>
      </c>
      <c r="W200" s="1"/>
      <c r="X200" s="6"/>
      <c r="Y200" s="1">
        <v>200701</v>
      </c>
      <c r="Z200" s="6" t="s">
        <v>120</v>
      </c>
      <c r="AC200"/>
    </row>
    <row r="201" spans="1:29" ht="60" hidden="1" customHeight="1" x14ac:dyDescent="0.25">
      <c r="A201" s="1" t="s">
        <v>504</v>
      </c>
      <c r="B201" s="2" t="s">
        <v>505</v>
      </c>
      <c r="C201" s="3">
        <v>39021</v>
      </c>
      <c r="D201" s="3">
        <v>39021</v>
      </c>
      <c r="E201" s="3" t="s">
        <v>1597</v>
      </c>
      <c r="F201" s="2" t="s">
        <v>63</v>
      </c>
      <c r="G201" s="2"/>
      <c r="H201" s="5" t="s">
        <v>506</v>
      </c>
      <c r="J201" s="5" t="s">
        <v>1558</v>
      </c>
      <c r="K201" s="1">
        <v>2006</v>
      </c>
      <c r="L201" s="1">
        <v>51000000</v>
      </c>
      <c r="M201" s="1">
        <v>75720778</v>
      </c>
      <c r="W201" s="1"/>
      <c r="X201" s="6"/>
      <c r="Y201" s="1">
        <v>200615</v>
      </c>
      <c r="Z201" s="6" t="s">
        <v>120</v>
      </c>
      <c r="AC201"/>
    </row>
    <row r="202" spans="1:29" ht="60" hidden="1" customHeight="1" x14ac:dyDescent="0.25">
      <c r="A202" s="1" t="s">
        <v>507</v>
      </c>
      <c r="B202" s="2" t="s">
        <v>508</v>
      </c>
      <c r="C202" s="3">
        <v>38918</v>
      </c>
      <c r="D202" s="3">
        <v>38918</v>
      </c>
      <c r="E202" s="3" t="s">
        <v>1597</v>
      </c>
      <c r="F202" s="2" t="s">
        <v>75</v>
      </c>
      <c r="G202" s="2"/>
      <c r="H202" s="5" t="s">
        <v>509</v>
      </c>
      <c r="J202" s="5" t="s">
        <v>1565</v>
      </c>
      <c r="K202" s="1">
        <v>2006</v>
      </c>
      <c r="L202" s="1">
        <v>5200000</v>
      </c>
      <c r="M202" s="1">
        <v>10234024</v>
      </c>
      <c r="W202" s="1"/>
      <c r="X202" s="6"/>
      <c r="Y202" s="1">
        <v>200614</v>
      </c>
      <c r="Z202" s="6" t="s">
        <v>120</v>
      </c>
      <c r="AC202"/>
    </row>
    <row r="203" spans="1:29" ht="60" customHeight="1" x14ac:dyDescent="0.25">
      <c r="A203" s="1" t="s">
        <v>28</v>
      </c>
      <c r="B203" s="2" t="s">
        <v>510</v>
      </c>
      <c r="C203" s="3">
        <v>38888</v>
      </c>
      <c r="D203" s="3">
        <v>39010</v>
      </c>
      <c r="E203" s="3" t="s">
        <v>1598</v>
      </c>
      <c r="F203" s="2" t="s">
        <v>75</v>
      </c>
      <c r="G203" s="2"/>
      <c r="H203" s="5" t="s">
        <v>511</v>
      </c>
      <c r="J203" s="5" t="s">
        <v>1562</v>
      </c>
      <c r="K203" s="1">
        <v>2006</v>
      </c>
      <c r="W203" s="1"/>
      <c r="X203" s="6"/>
      <c r="Y203" s="1">
        <v>200601</v>
      </c>
      <c r="Z203" s="6" t="s">
        <v>120</v>
      </c>
      <c r="AC203"/>
    </row>
    <row r="204" spans="1:29" ht="60" customHeight="1" x14ac:dyDescent="0.25">
      <c r="A204" s="1" t="s">
        <v>28</v>
      </c>
      <c r="B204" s="2" t="s">
        <v>512</v>
      </c>
      <c r="C204" s="3">
        <v>38857</v>
      </c>
      <c r="D204" s="3">
        <v>38918</v>
      </c>
      <c r="E204" s="3" t="s">
        <v>1598</v>
      </c>
      <c r="F204" s="2" t="s">
        <v>75</v>
      </c>
      <c r="G204" s="2"/>
      <c r="H204" s="5" t="s">
        <v>513</v>
      </c>
      <c r="J204" s="5" t="s">
        <v>1562</v>
      </c>
      <c r="K204" s="1">
        <v>2006</v>
      </c>
      <c r="W204" s="1"/>
      <c r="X204" s="6"/>
      <c r="Y204" s="1">
        <v>200611</v>
      </c>
      <c r="Z204" s="6" t="s">
        <v>120</v>
      </c>
      <c r="AC204"/>
    </row>
    <row r="205" spans="1:29" ht="60" hidden="1" customHeight="1" x14ac:dyDescent="0.25">
      <c r="A205" s="1" t="s">
        <v>28</v>
      </c>
      <c r="B205" s="2" t="s">
        <v>514</v>
      </c>
      <c r="C205" s="3">
        <v>38827</v>
      </c>
      <c r="D205" s="3">
        <v>38827</v>
      </c>
      <c r="E205" s="3" t="s">
        <v>1598</v>
      </c>
      <c r="F205" s="2" t="s">
        <v>63</v>
      </c>
      <c r="G205" s="2"/>
      <c r="H205" s="5" t="s">
        <v>515</v>
      </c>
      <c r="J205" s="5" t="s">
        <v>1565</v>
      </c>
      <c r="K205" s="1">
        <v>2006</v>
      </c>
      <c r="L205" s="1">
        <v>2000000</v>
      </c>
      <c r="M205" s="1">
        <v>2975462</v>
      </c>
      <c r="W205" s="1"/>
      <c r="X205" s="6"/>
      <c r="Y205" s="1">
        <v>200613</v>
      </c>
      <c r="Z205" s="6" t="s">
        <v>120</v>
      </c>
      <c r="AC205"/>
    </row>
    <row r="206" spans="1:29" ht="60" hidden="1" customHeight="1" x14ac:dyDescent="0.25">
      <c r="A206" s="1" t="s">
        <v>28</v>
      </c>
      <c r="B206" s="2" t="s">
        <v>516</v>
      </c>
      <c r="C206" s="3">
        <v>38823</v>
      </c>
      <c r="D206" s="3">
        <v>38833</v>
      </c>
      <c r="E206" s="3" t="s">
        <v>1598</v>
      </c>
      <c r="F206" s="2" t="s">
        <v>517</v>
      </c>
      <c r="G206" s="2"/>
      <c r="H206" s="5" t="s">
        <v>518</v>
      </c>
      <c r="I206" s="5" t="s">
        <v>1563</v>
      </c>
      <c r="J206" s="5" t="s">
        <v>1562</v>
      </c>
      <c r="K206" s="1">
        <v>2006</v>
      </c>
      <c r="L206" s="1">
        <v>5000000</v>
      </c>
      <c r="M206" s="1">
        <v>8308323</v>
      </c>
      <c r="W206" s="1"/>
      <c r="X206" s="6"/>
      <c r="Y206" s="1">
        <v>200612</v>
      </c>
      <c r="Z206" s="6" t="s">
        <v>120</v>
      </c>
      <c r="AC206"/>
    </row>
    <row r="207" spans="1:29" ht="60" customHeight="1" x14ac:dyDescent="0.25">
      <c r="A207" s="1" t="s">
        <v>28</v>
      </c>
      <c r="B207" s="2" t="s">
        <v>519</v>
      </c>
      <c r="C207" s="3">
        <v>38798</v>
      </c>
      <c r="D207" s="3">
        <v>38807</v>
      </c>
      <c r="E207" s="3" t="s">
        <v>1598</v>
      </c>
      <c r="F207" s="2" t="s">
        <v>75</v>
      </c>
      <c r="G207" s="2"/>
      <c r="H207" s="5" t="s">
        <v>520</v>
      </c>
      <c r="J207" s="5" t="s">
        <v>1562</v>
      </c>
      <c r="K207" s="1">
        <v>2006</v>
      </c>
      <c r="W207" s="1"/>
      <c r="X207" s="6"/>
      <c r="Y207" s="1">
        <v>200610</v>
      </c>
      <c r="Z207" s="6" t="s">
        <v>120</v>
      </c>
      <c r="AC207"/>
    </row>
    <row r="208" spans="1:29" ht="60" customHeight="1" x14ac:dyDescent="0.25">
      <c r="A208" s="1" t="s">
        <v>28</v>
      </c>
      <c r="B208" s="2" t="s">
        <v>521</v>
      </c>
      <c r="C208" s="3">
        <v>38796</v>
      </c>
      <c r="D208" s="3">
        <v>38800</v>
      </c>
      <c r="E208" s="3" t="s">
        <v>1598</v>
      </c>
      <c r="F208" s="2" t="s">
        <v>25</v>
      </c>
      <c r="G208" s="2"/>
      <c r="H208" s="5" t="s">
        <v>522</v>
      </c>
      <c r="I208" s="5" t="s">
        <v>1563</v>
      </c>
      <c r="J208" s="5" t="s">
        <v>1562</v>
      </c>
      <c r="K208" s="1">
        <v>2006</v>
      </c>
      <c r="W208" s="1"/>
      <c r="X208" s="6"/>
      <c r="Y208" s="1">
        <v>200609</v>
      </c>
      <c r="Z208" s="6" t="s">
        <v>120</v>
      </c>
      <c r="AC208"/>
    </row>
    <row r="209" spans="1:29" ht="60" customHeight="1" x14ac:dyDescent="0.25">
      <c r="A209" s="1" t="s">
        <v>28</v>
      </c>
      <c r="B209" s="2" t="s">
        <v>523</v>
      </c>
      <c r="C209" s="3">
        <v>38794</v>
      </c>
      <c r="D209" s="3">
        <v>38803</v>
      </c>
      <c r="E209" s="3" t="s">
        <v>1598</v>
      </c>
      <c r="F209" s="2" t="s">
        <v>75</v>
      </c>
      <c r="G209" s="2"/>
      <c r="H209" s="5" t="s">
        <v>524</v>
      </c>
      <c r="J209" s="5" t="s">
        <v>1562</v>
      </c>
      <c r="K209" s="1">
        <v>2006</v>
      </c>
      <c r="W209" s="1"/>
      <c r="X209" s="6"/>
      <c r="Y209" s="1">
        <v>200607</v>
      </c>
      <c r="Z209" s="6" t="s">
        <v>120</v>
      </c>
      <c r="AC209"/>
    </row>
    <row r="210" spans="1:29" ht="60" hidden="1" customHeight="1" x14ac:dyDescent="0.25">
      <c r="A210" s="1" t="s">
        <v>525</v>
      </c>
      <c r="B210" s="2" t="s">
        <v>526</v>
      </c>
      <c r="C210" s="3">
        <v>38793</v>
      </c>
      <c r="D210" s="3">
        <v>38797</v>
      </c>
      <c r="E210" s="3" t="s">
        <v>1598</v>
      </c>
      <c r="F210" s="2" t="s">
        <v>25</v>
      </c>
      <c r="G210" s="2"/>
      <c r="H210" s="5" t="s">
        <v>527</v>
      </c>
      <c r="I210" s="5" t="s">
        <v>1563</v>
      </c>
      <c r="J210" s="5" t="s">
        <v>1562</v>
      </c>
      <c r="K210" s="1">
        <v>2006</v>
      </c>
      <c r="L210" s="1">
        <v>540000000</v>
      </c>
      <c r="M210" s="1">
        <v>633493595</v>
      </c>
      <c r="W210" s="1"/>
      <c r="X210" s="6"/>
      <c r="Y210" s="1">
        <v>200608</v>
      </c>
      <c r="Z210" s="6" t="s">
        <v>120</v>
      </c>
      <c r="AC210"/>
    </row>
    <row r="211" spans="1:29" ht="60" customHeight="1" x14ac:dyDescent="0.25">
      <c r="A211" s="1" t="s">
        <v>28</v>
      </c>
      <c r="B211" s="2" t="s">
        <v>528</v>
      </c>
      <c r="C211" s="3">
        <v>38773</v>
      </c>
      <c r="D211" s="3">
        <v>38737</v>
      </c>
      <c r="E211" s="3" t="s">
        <v>1598</v>
      </c>
      <c r="F211" s="2" t="s">
        <v>75</v>
      </c>
      <c r="G211" s="2"/>
      <c r="H211" s="5" t="s">
        <v>529</v>
      </c>
      <c r="J211" s="5" t="s">
        <v>1562</v>
      </c>
      <c r="K211" s="1">
        <v>2006</v>
      </c>
      <c r="W211" s="1"/>
      <c r="X211" s="6"/>
      <c r="Y211" s="1">
        <v>200606</v>
      </c>
      <c r="Z211" s="6" t="s">
        <v>120</v>
      </c>
      <c r="AC211"/>
    </row>
    <row r="212" spans="1:29" ht="60" customHeight="1" x14ac:dyDescent="0.25">
      <c r="A212" s="1" t="s">
        <v>28</v>
      </c>
      <c r="B212" s="2" t="s">
        <v>254</v>
      </c>
      <c r="C212" s="3">
        <v>38770</v>
      </c>
      <c r="D212" s="3">
        <v>38772</v>
      </c>
      <c r="E212" s="3" t="s">
        <v>1598</v>
      </c>
      <c r="F212" s="2" t="s">
        <v>25</v>
      </c>
      <c r="G212" s="2"/>
      <c r="H212" s="5" t="s">
        <v>530</v>
      </c>
      <c r="I212" s="5" t="s">
        <v>1563</v>
      </c>
      <c r="J212" s="5" t="s">
        <v>1562</v>
      </c>
      <c r="K212" s="1">
        <v>2006</v>
      </c>
      <c r="W212" s="1"/>
      <c r="X212" s="6"/>
      <c r="Y212" s="1">
        <v>200605</v>
      </c>
      <c r="Z212" s="6" t="s">
        <v>120</v>
      </c>
      <c r="AC212"/>
    </row>
    <row r="213" spans="1:29" ht="60" customHeight="1" x14ac:dyDescent="0.25">
      <c r="A213" s="1" t="s">
        <v>28</v>
      </c>
      <c r="B213" s="2" t="s">
        <v>531</v>
      </c>
      <c r="C213" s="3">
        <v>38742</v>
      </c>
      <c r="D213" s="3">
        <v>38747</v>
      </c>
      <c r="E213" s="3" t="s">
        <v>1598</v>
      </c>
      <c r="F213" s="2" t="s">
        <v>25</v>
      </c>
      <c r="G213" s="2"/>
      <c r="H213" s="5" t="s">
        <v>532</v>
      </c>
      <c r="I213" s="5" t="s">
        <v>1563</v>
      </c>
      <c r="J213" s="5" t="s">
        <v>1562</v>
      </c>
      <c r="K213" s="1">
        <v>2006</v>
      </c>
      <c r="W213" s="1"/>
      <c r="X213" s="6"/>
      <c r="Y213" s="1">
        <v>200604</v>
      </c>
      <c r="Z213" s="6" t="s">
        <v>120</v>
      </c>
      <c r="AC213"/>
    </row>
    <row r="214" spans="1:29" ht="60" hidden="1" customHeight="1" x14ac:dyDescent="0.25">
      <c r="A214" s="1" t="s">
        <v>533</v>
      </c>
      <c r="B214" s="2" t="s">
        <v>274</v>
      </c>
      <c r="C214" s="3">
        <v>38736</v>
      </c>
      <c r="D214" s="3">
        <v>38743</v>
      </c>
      <c r="E214" s="3" t="s">
        <v>1598</v>
      </c>
      <c r="F214" s="2" t="s">
        <v>90</v>
      </c>
      <c r="G214" s="2"/>
      <c r="H214" s="5" t="s">
        <v>534</v>
      </c>
      <c r="J214" s="5" t="s">
        <v>541</v>
      </c>
      <c r="K214" s="1">
        <v>2006</v>
      </c>
      <c r="L214" s="1">
        <v>22400000</v>
      </c>
      <c r="M214" s="1">
        <v>33602225</v>
      </c>
      <c r="W214" s="1"/>
      <c r="X214" s="6"/>
      <c r="Y214" s="1">
        <v>200603</v>
      </c>
      <c r="Z214" s="6" t="s">
        <v>120</v>
      </c>
      <c r="AC214"/>
    </row>
    <row r="215" spans="1:29" ht="60" customHeight="1" x14ac:dyDescent="0.25">
      <c r="A215" s="1" t="s">
        <v>28</v>
      </c>
      <c r="B215" s="2" t="s">
        <v>535</v>
      </c>
      <c r="C215" s="3">
        <v>38735</v>
      </c>
      <c r="D215" s="3">
        <v>38739</v>
      </c>
      <c r="E215" s="3" t="s">
        <v>1598</v>
      </c>
      <c r="F215" s="2" t="s">
        <v>75</v>
      </c>
      <c r="G215" s="2"/>
      <c r="H215" s="5" t="s">
        <v>536</v>
      </c>
      <c r="J215" s="5" t="s">
        <v>1562</v>
      </c>
      <c r="K215" s="1">
        <v>2006</v>
      </c>
      <c r="W215" s="1"/>
      <c r="X215" s="6"/>
      <c r="Y215" s="1">
        <v>200602</v>
      </c>
      <c r="Z215" s="6" t="s">
        <v>120</v>
      </c>
      <c r="AC215"/>
    </row>
    <row r="216" spans="1:29" ht="60" hidden="1" customHeight="1" x14ac:dyDescent="0.25">
      <c r="A216" s="1" t="s">
        <v>537</v>
      </c>
      <c r="B216" s="2" t="s">
        <v>538</v>
      </c>
      <c r="C216" s="3">
        <v>38706</v>
      </c>
      <c r="D216" s="3">
        <v>38706</v>
      </c>
      <c r="E216" s="3" t="s">
        <v>1598</v>
      </c>
      <c r="F216" s="2" t="s">
        <v>25</v>
      </c>
      <c r="G216" s="2"/>
      <c r="H216" s="5" t="s">
        <v>539</v>
      </c>
      <c r="I216" s="5" t="s">
        <v>1556</v>
      </c>
      <c r="J216" s="5" t="s">
        <v>564</v>
      </c>
      <c r="K216" s="1">
        <v>2005</v>
      </c>
      <c r="L216" s="1">
        <v>61000000</v>
      </c>
      <c r="M216" s="1">
        <v>92385228</v>
      </c>
      <c r="W216" s="1"/>
      <c r="X216" s="6"/>
      <c r="Y216" s="1">
        <v>200516</v>
      </c>
      <c r="Z216" s="6" t="s">
        <v>120</v>
      </c>
      <c r="AC216"/>
    </row>
    <row r="217" spans="1:29" ht="60" hidden="1" customHeight="1" x14ac:dyDescent="0.25">
      <c r="A217" s="1" t="s">
        <v>540</v>
      </c>
      <c r="B217" s="2" t="s">
        <v>541</v>
      </c>
      <c r="C217" s="3">
        <v>38645</v>
      </c>
      <c r="D217" s="3">
        <v>38645</v>
      </c>
      <c r="E217" s="3" t="s">
        <v>1598</v>
      </c>
      <c r="F217" s="2" t="s">
        <v>126</v>
      </c>
      <c r="G217" s="2"/>
      <c r="H217" s="5" t="s">
        <v>542</v>
      </c>
      <c r="J217" s="5" t="s">
        <v>541</v>
      </c>
      <c r="K217" s="1">
        <v>2005</v>
      </c>
      <c r="L217" s="1">
        <v>27700000</v>
      </c>
      <c r="M217" s="1">
        <v>57418905</v>
      </c>
      <c r="W217" s="1"/>
      <c r="X217" s="6"/>
      <c r="Y217" s="1">
        <v>200509</v>
      </c>
      <c r="Z217" s="6" t="s">
        <v>120</v>
      </c>
      <c r="AC217"/>
    </row>
    <row r="218" spans="1:29" ht="60" hidden="1" customHeight="1" x14ac:dyDescent="0.25">
      <c r="A218" s="1" t="s">
        <v>28</v>
      </c>
      <c r="B218" s="2" t="s">
        <v>543</v>
      </c>
      <c r="C218" s="3">
        <v>38641</v>
      </c>
      <c r="D218" s="3">
        <v>38641</v>
      </c>
      <c r="E218" s="3" t="s">
        <v>1598</v>
      </c>
      <c r="F218" s="2" t="s">
        <v>75</v>
      </c>
      <c r="G218" s="2"/>
      <c r="H218" s="5" t="s">
        <v>544</v>
      </c>
      <c r="J218" s="5" t="s">
        <v>1558</v>
      </c>
      <c r="K218" s="1">
        <v>2005</v>
      </c>
      <c r="L218" s="1">
        <v>10000000</v>
      </c>
      <c r="M218" s="1">
        <v>16472837</v>
      </c>
      <c r="W218" s="1"/>
      <c r="X218" s="6"/>
      <c r="Y218" s="1">
        <v>200517</v>
      </c>
      <c r="Z218" s="6" t="s">
        <v>120</v>
      </c>
      <c r="AC218"/>
    </row>
    <row r="219" spans="1:29" ht="60" hidden="1" customHeight="1" x14ac:dyDescent="0.25">
      <c r="A219" s="1" t="s">
        <v>28</v>
      </c>
      <c r="B219" s="2" t="s">
        <v>545</v>
      </c>
      <c r="C219" s="3">
        <v>38584</v>
      </c>
      <c r="D219" s="3">
        <v>38584</v>
      </c>
      <c r="E219" s="3" t="s">
        <v>1598</v>
      </c>
      <c r="F219" s="2" t="s">
        <v>126</v>
      </c>
      <c r="G219" s="2"/>
      <c r="H219" s="5" t="s">
        <v>546</v>
      </c>
      <c r="J219" s="5" t="s">
        <v>1560</v>
      </c>
      <c r="K219" s="1">
        <v>2005</v>
      </c>
      <c r="L219" s="1">
        <v>40000000</v>
      </c>
      <c r="M219" s="1">
        <v>72261747</v>
      </c>
      <c r="W219" s="1"/>
      <c r="X219" s="6"/>
      <c r="Y219" s="1">
        <v>200518</v>
      </c>
      <c r="Z219" s="6" t="s">
        <v>120</v>
      </c>
      <c r="AC219"/>
    </row>
    <row r="220" spans="1:29" ht="60" customHeight="1" x14ac:dyDescent="0.25">
      <c r="A220" s="1" t="s">
        <v>28</v>
      </c>
      <c r="B220" s="2" t="s">
        <v>547</v>
      </c>
      <c r="C220" s="3">
        <v>38584</v>
      </c>
      <c r="D220" s="3">
        <v>38370</v>
      </c>
      <c r="E220" s="3" t="s">
        <v>1598</v>
      </c>
      <c r="F220" s="2" t="s">
        <v>25</v>
      </c>
      <c r="G220" s="2"/>
      <c r="H220" s="5" t="s">
        <v>548</v>
      </c>
      <c r="I220" s="5" t="s">
        <v>1563</v>
      </c>
      <c r="J220" s="5" t="s">
        <v>1562</v>
      </c>
      <c r="K220" s="1">
        <v>2005</v>
      </c>
      <c r="W220" s="1"/>
      <c r="X220" s="6"/>
      <c r="Y220" s="1">
        <v>200502</v>
      </c>
      <c r="Z220" s="6" t="s">
        <v>120</v>
      </c>
      <c r="AC220"/>
    </row>
    <row r="221" spans="1:29" ht="60" customHeight="1" x14ac:dyDescent="0.25">
      <c r="A221" s="1" t="s">
        <v>28</v>
      </c>
      <c r="B221" s="2" t="s">
        <v>549</v>
      </c>
      <c r="C221" s="3">
        <v>38584</v>
      </c>
      <c r="D221" s="3">
        <v>38425</v>
      </c>
      <c r="E221" s="3" t="s">
        <v>1598</v>
      </c>
      <c r="F221" s="2" t="s">
        <v>75</v>
      </c>
      <c r="G221" s="2"/>
      <c r="H221" s="5" t="s">
        <v>550</v>
      </c>
      <c r="J221" s="5" t="s">
        <v>1562</v>
      </c>
      <c r="K221" s="1">
        <v>2005</v>
      </c>
      <c r="W221" s="1"/>
      <c r="X221" s="6"/>
      <c r="Y221" s="1">
        <v>200504</v>
      </c>
      <c r="Z221" s="6" t="s">
        <v>120</v>
      </c>
      <c r="AC221"/>
    </row>
    <row r="222" spans="1:29" ht="60" hidden="1" customHeight="1" x14ac:dyDescent="0.25">
      <c r="A222" s="1" t="s">
        <v>551</v>
      </c>
      <c r="B222" s="2" t="s">
        <v>552</v>
      </c>
      <c r="C222" s="3">
        <v>38532</v>
      </c>
      <c r="D222" s="3">
        <v>38532</v>
      </c>
      <c r="E222" s="3" t="s">
        <v>1599</v>
      </c>
      <c r="F222" s="2" t="s">
        <v>25</v>
      </c>
      <c r="G222" s="2"/>
      <c r="H222" s="5" t="s">
        <v>553</v>
      </c>
      <c r="I222" s="5" t="s">
        <v>1556</v>
      </c>
      <c r="J222" s="5" t="s">
        <v>1560</v>
      </c>
      <c r="K222" s="1">
        <v>2005</v>
      </c>
      <c r="L222" s="1">
        <v>53900000</v>
      </c>
      <c r="M222" s="1">
        <v>95991694</v>
      </c>
      <c r="W222" s="1"/>
      <c r="X222" s="6"/>
      <c r="Y222" s="1">
        <v>200514</v>
      </c>
      <c r="Z222" s="6" t="s">
        <v>120</v>
      </c>
      <c r="AC222"/>
    </row>
    <row r="223" spans="1:29" ht="60" hidden="1" customHeight="1" x14ac:dyDescent="0.25">
      <c r="A223" s="1" t="s">
        <v>554</v>
      </c>
      <c r="B223" s="2" t="s">
        <v>151</v>
      </c>
      <c r="C223" s="3">
        <v>38532</v>
      </c>
      <c r="D223" s="3">
        <v>38532</v>
      </c>
      <c r="E223" s="3" t="s">
        <v>1599</v>
      </c>
      <c r="F223" s="2" t="s">
        <v>63</v>
      </c>
      <c r="G223" s="2"/>
      <c r="H223" s="5" t="s">
        <v>555</v>
      </c>
      <c r="J223" s="5" t="s">
        <v>151</v>
      </c>
      <c r="K223" s="1">
        <v>2005</v>
      </c>
      <c r="L223" s="1">
        <v>25000000</v>
      </c>
      <c r="M223" s="1">
        <v>47635249</v>
      </c>
      <c r="W223" s="1"/>
      <c r="X223" s="6"/>
      <c r="Y223" s="1">
        <v>200515</v>
      </c>
      <c r="Z223" s="6" t="s">
        <v>120</v>
      </c>
      <c r="AC223"/>
    </row>
    <row r="224" spans="1:29" ht="60" hidden="1" customHeight="1" x14ac:dyDescent="0.25">
      <c r="A224" s="1" t="s">
        <v>558</v>
      </c>
      <c r="B224" s="2" t="s">
        <v>559</v>
      </c>
      <c r="C224" s="3">
        <v>38523</v>
      </c>
      <c r="D224" s="3">
        <v>38523</v>
      </c>
      <c r="E224" s="3" t="s">
        <v>1599</v>
      </c>
      <c r="F224" s="2" t="s">
        <v>63</v>
      </c>
      <c r="G224" s="2"/>
      <c r="H224" s="5" t="s">
        <v>560</v>
      </c>
      <c r="J224" s="5" t="s">
        <v>564</v>
      </c>
      <c r="K224" s="1">
        <v>2005</v>
      </c>
      <c r="L224" s="1">
        <v>11150000</v>
      </c>
      <c r="M224" s="1">
        <v>15564659</v>
      </c>
      <c r="W224" s="1"/>
      <c r="X224" s="6"/>
      <c r="Y224" s="1">
        <v>200517</v>
      </c>
      <c r="Z224" s="6" t="s">
        <v>120</v>
      </c>
      <c r="AC224"/>
    </row>
    <row r="225" spans="1:29" ht="60" customHeight="1" x14ac:dyDescent="0.25">
      <c r="A225" s="1" t="s">
        <v>28</v>
      </c>
      <c r="B225" s="2" t="s">
        <v>556</v>
      </c>
      <c r="C225" s="3">
        <v>38523</v>
      </c>
      <c r="D225" s="3">
        <v>38645</v>
      </c>
      <c r="E225" s="3" t="s">
        <v>1599</v>
      </c>
      <c r="F225" s="2" t="s">
        <v>75</v>
      </c>
      <c r="G225" s="2"/>
      <c r="H225" s="5" t="s">
        <v>557</v>
      </c>
      <c r="J225" s="5" t="s">
        <v>1562</v>
      </c>
      <c r="K225" s="1">
        <v>2005</v>
      </c>
      <c r="W225" s="1"/>
      <c r="X225" s="6"/>
      <c r="Y225" s="1">
        <v>200509</v>
      </c>
      <c r="Z225" s="6" t="s">
        <v>120</v>
      </c>
      <c r="AC225"/>
    </row>
    <row r="226" spans="1:29" ht="60" hidden="1" customHeight="1" x14ac:dyDescent="0.25">
      <c r="A226" s="1" t="s">
        <v>561</v>
      </c>
      <c r="B226" s="2" t="s">
        <v>538</v>
      </c>
      <c r="C226" s="3">
        <v>38491</v>
      </c>
      <c r="D226" s="3">
        <v>38491</v>
      </c>
      <c r="E226" s="3" t="s">
        <v>1599</v>
      </c>
      <c r="F226" s="2" t="s">
        <v>25</v>
      </c>
      <c r="G226" s="2"/>
      <c r="H226" s="5" t="s">
        <v>562</v>
      </c>
      <c r="I226" s="5" t="s">
        <v>1556</v>
      </c>
      <c r="J226" s="5" t="s">
        <v>564</v>
      </c>
      <c r="K226" s="1">
        <v>2005</v>
      </c>
      <c r="L226" s="1">
        <v>17600000</v>
      </c>
      <c r="M226" s="1">
        <v>31276458</v>
      </c>
      <c r="W226" s="1"/>
      <c r="X226" s="6"/>
      <c r="Y226" s="1">
        <v>200513</v>
      </c>
      <c r="Z226" s="6" t="s">
        <v>120</v>
      </c>
      <c r="AC226"/>
    </row>
    <row r="227" spans="1:29" ht="60" hidden="1" customHeight="1" x14ac:dyDescent="0.25">
      <c r="A227" s="1" t="s">
        <v>563</v>
      </c>
      <c r="B227" s="2" t="s">
        <v>564</v>
      </c>
      <c r="C227" s="3">
        <v>38488</v>
      </c>
      <c r="D227" s="3">
        <v>38488</v>
      </c>
      <c r="E227" s="3" t="s">
        <v>1599</v>
      </c>
      <c r="F227" s="2" t="s">
        <v>75</v>
      </c>
      <c r="G227" s="2"/>
      <c r="H227" s="5" t="s">
        <v>565</v>
      </c>
      <c r="J227" s="5" t="s">
        <v>564</v>
      </c>
      <c r="K227" s="1">
        <v>2005</v>
      </c>
      <c r="L227" s="1">
        <v>53200000</v>
      </c>
      <c r="M227" s="1">
        <v>153661523</v>
      </c>
      <c r="W227" s="1"/>
      <c r="X227" s="6"/>
      <c r="Y227" s="1">
        <v>200512</v>
      </c>
      <c r="Z227" s="6" t="s">
        <v>120</v>
      </c>
      <c r="AC227"/>
    </row>
    <row r="228" spans="1:29" ht="60" customHeight="1" x14ac:dyDescent="0.25">
      <c r="A228" s="1" t="s">
        <v>28</v>
      </c>
      <c r="B228" s="2" t="s">
        <v>566</v>
      </c>
      <c r="C228" s="3">
        <v>38462</v>
      </c>
      <c r="D228" s="3">
        <v>38427</v>
      </c>
      <c r="E228" s="3" t="s">
        <v>1599</v>
      </c>
      <c r="F228" s="2" t="s">
        <v>567</v>
      </c>
      <c r="G228" s="2"/>
      <c r="H228" s="5" t="s">
        <v>568</v>
      </c>
      <c r="I228" s="5" t="s">
        <v>1563</v>
      </c>
      <c r="J228" s="5" t="s">
        <v>1562</v>
      </c>
      <c r="K228" s="1">
        <v>2005</v>
      </c>
      <c r="W228" s="1"/>
      <c r="X228" s="6"/>
      <c r="Y228" s="1">
        <v>200505</v>
      </c>
      <c r="Z228" s="6" t="s">
        <v>120</v>
      </c>
      <c r="AC228"/>
    </row>
    <row r="229" spans="1:29" ht="60" customHeight="1" x14ac:dyDescent="0.25">
      <c r="A229" s="1" t="s">
        <v>28</v>
      </c>
      <c r="B229" s="2" t="s">
        <v>569</v>
      </c>
      <c r="C229" s="3">
        <v>38462</v>
      </c>
      <c r="D229" s="3">
        <v>38615</v>
      </c>
      <c r="E229" s="3" t="s">
        <v>1599</v>
      </c>
      <c r="F229" s="2" t="s">
        <v>75</v>
      </c>
      <c r="G229" s="2"/>
      <c r="H229" s="5" t="s">
        <v>550</v>
      </c>
      <c r="J229" s="5" t="s">
        <v>1562</v>
      </c>
      <c r="K229" s="1">
        <v>2005</v>
      </c>
      <c r="W229" s="1"/>
      <c r="X229" s="6"/>
      <c r="Y229" s="1">
        <v>200506</v>
      </c>
      <c r="Z229" s="6" t="s">
        <v>120</v>
      </c>
      <c r="AC229"/>
    </row>
    <row r="230" spans="1:29" ht="60" customHeight="1" x14ac:dyDescent="0.25">
      <c r="A230" s="1" t="s">
        <v>28</v>
      </c>
      <c r="B230" s="2" t="s">
        <v>570</v>
      </c>
      <c r="C230" s="3">
        <v>38431</v>
      </c>
      <c r="D230" s="3">
        <v>38553</v>
      </c>
      <c r="E230" s="3" t="s">
        <v>1599</v>
      </c>
      <c r="F230" s="2" t="s">
        <v>571</v>
      </c>
      <c r="G230" s="2"/>
      <c r="H230" s="5" t="s">
        <v>572</v>
      </c>
      <c r="I230" s="5" t="s">
        <v>1563</v>
      </c>
      <c r="J230" s="5" t="s">
        <v>1562</v>
      </c>
      <c r="K230" s="1">
        <v>2005</v>
      </c>
      <c r="W230" s="1"/>
      <c r="X230" s="6"/>
      <c r="Y230" s="1">
        <v>200507</v>
      </c>
      <c r="Z230" s="6" t="s">
        <v>120</v>
      </c>
      <c r="AC230"/>
    </row>
    <row r="231" spans="1:29" ht="60" hidden="1" customHeight="1" x14ac:dyDescent="0.25">
      <c r="A231" s="1" t="s">
        <v>573</v>
      </c>
      <c r="B231" s="2" t="s">
        <v>574</v>
      </c>
      <c r="C231" s="3">
        <v>38429</v>
      </c>
      <c r="D231" s="3">
        <v>38429</v>
      </c>
      <c r="E231" s="3" t="s">
        <v>1599</v>
      </c>
      <c r="F231" s="2" t="s">
        <v>575</v>
      </c>
      <c r="G231" s="2"/>
      <c r="H231" s="5" t="s">
        <v>576</v>
      </c>
      <c r="I231" s="5" t="s">
        <v>1556</v>
      </c>
      <c r="J231" s="5" t="s">
        <v>564</v>
      </c>
      <c r="K231" s="1">
        <v>2005</v>
      </c>
      <c r="L231" s="1">
        <v>58500000</v>
      </c>
      <c r="M231" s="1">
        <v>124034541</v>
      </c>
      <c r="W231" s="1"/>
      <c r="X231" s="6"/>
      <c r="Y231" s="1">
        <v>200414</v>
      </c>
      <c r="Z231" s="6" t="s">
        <v>120</v>
      </c>
      <c r="AC231"/>
    </row>
    <row r="232" spans="1:29" ht="60" hidden="1" customHeight="1" x14ac:dyDescent="0.25">
      <c r="A232" s="1" t="s">
        <v>577</v>
      </c>
      <c r="B232" s="2" t="s">
        <v>578</v>
      </c>
      <c r="C232" s="3">
        <v>38403</v>
      </c>
      <c r="D232" s="3">
        <v>38403</v>
      </c>
      <c r="E232" s="3" t="s">
        <v>1599</v>
      </c>
      <c r="F232" s="2" t="s">
        <v>63</v>
      </c>
      <c r="G232" s="2"/>
      <c r="H232" s="5" t="s">
        <v>579</v>
      </c>
      <c r="J232" s="5" t="s">
        <v>1558</v>
      </c>
      <c r="K232" s="1">
        <v>2005</v>
      </c>
      <c r="L232" s="1">
        <v>10000000</v>
      </c>
      <c r="M232" s="1">
        <v>16431821</v>
      </c>
      <c r="W232" s="1"/>
      <c r="X232" s="6"/>
      <c r="Y232" s="1">
        <v>200518</v>
      </c>
      <c r="Z232" s="6" t="s">
        <v>120</v>
      </c>
      <c r="AC232"/>
    </row>
    <row r="233" spans="1:29" ht="60" customHeight="1" x14ac:dyDescent="0.25">
      <c r="A233" s="1" t="s">
        <v>28</v>
      </c>
      <c r="B233" s="2" t="s">
        <v>580</v>
      </c>
      <c r="C233" s="3">
        <v>38403</v>
      </c>
      <c r="D233" s="3">
        <v>38492</v>
      </c>
      <c r="E233" s="3" t="s">
        <v>1599</v>
      </c>
      <c r="F233" s="2" t="s">
        <v>75</v>
      </c>
      <c r="G233" s="2"/>
      <c r="H233" s="5" t="s">
        <v>557</v>
      </c>
      <c r="J233" s="5" t="s">
        <v>1562</v>
      </c>
      <c r="K233" s="1">
        <v>2005</v>
      </c>
      <c r="W233" s="1"/>
      <c r="X233" s="6"/>
      <c r="Y233" s="1">
        <v>200503</v>
      </c>
      <c r="Z233" s="6" t="s">
        <v>120</v>
      </c>
      <c r="AC233"/>
    </row>
    <row r="234" spans="1:29" ht="60" customHeight="1" x14ac:dyDescent="0.25">
      <c r="A234" s="1" t="s">
        <v>28</v>
      </c>
      <c r="B234" s="2" t="s">
        <v>581</v>
      </c>
      <c r="C234" s="3">
        <v>38374</v>
      </c>
      <c r="D234" s="3">
        <v>38377</v>
      </c>
      <c r="E234" s="3" t="s">
        <v>1599</v>
      </c>
      <c r="F234" s="2" t="s">
        <v>75</v>
      </c>
      <c r="G234" s="2"/>
      <c r="H234" s="5" t="s">
        <v>557</v>
      </c>
      <c r="J234" s="5" t="s">
        <v>1562</v>
      </c>
      <c r="K234" s="1">
        <v>2005</v>
      </c>
      <c r="W234" s="1"/>
      <c r="X234" s="6"/>
      <c r="Y234" s="1">
        <v>200508</v>
      </c>
      <c r="Z234" s="6" t="s">
        <v>120</v>
      </c>
      <c r="AC234"/>
    </row>
    <row r="235" spans="1:29" ht="60" hidden="1" customHeight="1" x14ac:dyDescent="0.25">
      <c r="A235" s="1" t="s">
        <v>582</v>
      </c>
      <c r="B235" s="2" t="s">
        <v>583</v>
      </c>
      <c r="C235" s="3">
        <v>38372</v>
      </c>
      <c r="D235" s="3">
        <v>38403</v>
      </c>
      <c r="E235" s="3" t="s">
        <v>1599</v>
      </c>
      <c r="F235" s="2" t="s">
        <v>584</v>
      </c>
      <c r="G235" s="2"/>
      <c r="H235" s="5" t="s">
        <v>585</v>
      </c>
      <c r="J235" s="5" t="s">
        <v>564</v>
      </c>
      <c r="K235" s="1">
        <v>2005</v>
      </c>
      <c r="L235" s="1">
        <v>216700000</v>
      </c>
      <c r="M235" s="1">
        <v>402020843</v>
      </c>
      <c r="W235" s="1"/>
      <c r="X235" s="6"/>
      <c r="Y235" s="1">
        <v>200511</v>
      </c>
      <c r="Z235" s="6" t="s">
        <v>120</v>
      </c>
      <c r="AC235"/>
    </row>
    <row r="236" spans="1:29" ht="60" hidden="1" customHeight="1" x14ac:dyDescent="0.25">
      <c r="A236" s="1" t="s">
        <v>28</v>
      </c>
      <c r="B236" s="2" t="s">
        <v>586</v>
      </c>
      <c r="C236" s="3">
        <v>38341</v>
      </c>
      <c r="D236" s="3">
        <v>38074</v>
      </c>
      <c r="E236" s="3" t="s">
        <v>1599</v>
      </c>
      <c r="F236" s="2" t="s">
        <v>75</v>
      </c>
      <c r="G236" s="2"/>
      <c r="H236" s="5" t="s">
        <v>587</v>
      </c>
      <c r="J236" s="5" t="s">
        <v>1562</v>
      </c>
      <c r="K236" s="1">
        <v>2004</v>
      </c>
      <c r="L236" s="1">
        <v>8500000</v>
      </c>
      <c r="M236" s="1">
        <v>22239503</v>
      </c>
      <c r="W236" s="1"/>
      <c r="X236" s="6"/>
      <c r="Y236" s="1">
        <v>200407</v>
      </c>
      <c r="Z236" s="6" t="s">
        <v>120</v>
      </c>
      <c r="AC236"/>
    </row>
    <row r="237" spans="1:29" ht="60" customHeight="1" x14ac:dyDescent="0.25">
      <c r="A237" s="1" t="s">
        <v>28</v>
      </c>
      <c r="B237" s="2" t="s">
        <v>588</v>
      </c>
      <c r="C237" s="3">
        <v>38280</v>
      </c>
      <c r="D237" s="3">
        <v>38032</v>
      </c>
      <c r="E237" s="3" t="s">
        <v>1599</v>
      </c>
      <c r="F237" s="2" t="s">
        <v>25</v>
      </c>
      <c r="G237" s="2"/>
      <c r="H237" s="5" t="s">
        <v>589</v>
      </c>
      <c r="I237" s="5" t="s">
        <v>1563</v>
      </c>
      <c r="J237" s="5" t="s">
        <v>1562</v>
      </c>
      <c r="K237" s="1">
        <v>2004</v>
      </c>
      <c r="W237" s="1"/>
      <c r="X237" s="6"/>
      <c r="Y237" s="1">
        <v>200411</v>
      </c>
      <c r="Z237" s="6" t="s">
        <v>120</v>
      </c>
      <c r="AC237"/>
    </row>
    <row r="238" spans="1:29" ht="60" hidden="1" customHeight="1" x14ac:dyDescent="0.25">
      <c r="A238" s="1" t="s">
        <v>593</v>
      </c>
      <c r="B238" s="2" t="s">
        <v>594</v>
      </c>
      <c r="C238" s="3">
        <v>38250</v>
      </c>
      <c r="D238" s="3">
        <v>38250</v>
      </c>
      <c r="E238" s="3" t="s">
        <v>1599</v>
      </c>
      <c r="F238" s="2" t="s">
        <v>63</v>
      </c>
      <c r="G238" s="2"/>
      <c r="H238" s="5" t="s">
        <v>595</v>
      </c>
      <c r="J238" s="5" t="s">
        <v>564</v>
      </c>
      <c r="K238" s="1">
        <v>2004</v>
      </c>
      <c r="L238" s="1">
        <v>32300000</v>
      </c>
      <c r="M238" s="1">
        <v>57213066</v>
      </c>
      <c r="W238" s="1"/>
      <c r="X238" s="6"/>
      <c r="Y238" s="1">
        <v>200416</v>
      </c>
      <c r="Z238" s="6" t="s">
        <v>120</v>
      </c>
      <c r="AC238"/>
    </row>
    <row r="239" spans="1:29" ht="60" hidden="1" customHeight="1" x14ac:dyDescent="0.25">
      <c r="A239" s="1" t="s">
        <v>590</v>
      </c>
      <c r="B239" s="2" t="s">
        <v>591</v>
      </c>
      <c r="C239" s="3">
        <v>38250</v>
      </c>
      <c r="D239" s="3">
        <v>38250</v>
      </c>
      <c r="E239" s="3" t="s">
        <v>1599</v>
      </c>
      <c r="F239" s="2" t="s">
        <v>25</v>
      </c>
      <c r="G239" s="2"/>
      <c r="H239" s="5" t="s">
        <v>592</v>
      </c>
      <c r="I239" s="5" t="s">
        <v>1556</v>
      </c>
      <c r="J239" s="5" t="s">
        <v>564</v>
      </c>
      <c r="K239" s="1">
        <v>2004</v>
      </c>
      <c r="L239" s="1">
        <v>3500000</v>
      </c>
      <c r="M239" s="1">
        <v>6223027</v>
      </c>
      <c r="W239" s="1"/>
      <c r="X239" s="6"/>
      <c r="Y239" s="1">
        <v>200415</v>
      </c>
      <c r="Z239" s="6" t="s">
        <v>120</v>
      </c>
      <c r="AC239"/>
    </row>
    <row r="240" spans="1:29" ht="60" customHeight="1" x14ac:dyDescent="0.25">
      <c r="A240" s="1" t="s">
        <v>28</v>
      </c>
      <c r="B240" s="2" t="s">
        <v>596</v>
      </c>
      <c r="C240" s="3">
        <v>38229</v>
      </c>
      <c r="D240" s="3">
        <v>38127</v>
      </c>
      <c r="E240" s="3" t="s">
        <v>1599</v>
      </c>
      <c r="F240" s="2" t="s">
        <v>75</v>
      </c>
      <c r="G240" s="2"/>
      <c r="H240" s="5" t="s">
        <v>597</v>
      </c>
      <c r="J240" s="5" t="s">
        <v>1562</v>
      </c>
      <c r="K240" s="1">
        <v>2004</v>
      </c>
      <c r="W240" s="1"/>
      <c r="X240" s="6"/>
      <c r="Y240" s="1">
        <v>200418</v>
      </c>
      <c r="Z240" s="6" t="s">
        <v>120</v>
      </c>
      <c r="AC240"/>
    </row>
    <row r="241" spans="1:29" ht="60" customHeight="1" x14ac:dyDescent="0.25">
      <c r="A241" s="1" t="s">
        <v>28</v>
      </c>
      <c r="B241" s="2" t="s">
        <v>598</v>
      </c>
      <c r="C241" s="3">
        <v>38219</v>
      </c>
      <c r="D241" s="3">
        <v>38280</v>
      </c>
      <c r="E241" s="3" t="s">
        <v>1599</v>
      </c>
      <c r="F241" s="2" t="s">
        <v>75</v>
      </c>
      <c r="G241" s="2"/>
      <c r="H241" s="5" t="s">
        <v>599</v>
      </c>
      <c r="J241" s="5" t="s">
        <v>1562</v>
      </c>
      <c r="K241" s="1">
        <v>2004</v>
      </c>
      <c r="W241" s="1"/>
      <c r="X241" s="6"/>
      <c r="Y241" s="1">
        <v>200408</v>
      </c>
      <c r="Z241" s="6" t="s">
        <v>120</v>
      </c>
      <c r="AC241"/>
    </row>
    <row r="242" spans="1:29" ht="60" customHeight="1" x14ac:dyDescent="0.25">
      <c r="A242" s="1" t="s">
        <v>28</v>
      </c>
      <c r="B242" s="2" t="s">
        <v>600</v>
      </c>
      <c r="C242" s="3">
        <v>38067</v>
      </c>
      <c r="D242" s="3">
        <v>38074</v>
      </c>
      <c r="E242" s="3" t="s">
        <v>1600</v>
      </c>
      <c r="F242" s="2" t="s">
        <v>75</v>
      </c>
      <c r="G242" s="2"/>
      <c r="H242" s="5" t="s">
        <v>601</v>
      </c>
      <c r="J242" s="5" t="s">
        <v>1562</v>
      </c>
      <c r="K242" s="1">
        <v>2004</v>
      </c>
      <c r="W242" s="1"/>
      <c r="X242" s="6"/>
      <c r="Y242" s="1">
        <v>200405</v>
      </c>
      <c r="Z242" s="6" t="s">
        <v>120</v>
      </c>
      <c r="AC242"/>
    </row>
    <row r="243" spans="1:29" ht="60" hidden="1" customHeight="1" x14ac:dyDescent="0.25">
      <c r="A243" s="1" t="s">
        <v>28</v>
      </c>
      <c r="B243" s="2" t="s">
        <v>602</v>
      </c>
      <c r="C243" s="3">
        <v>38066</v>
      </c>
      <c r="D243" s="3">
        <v>38069</v>
      </c>
      <c r="E243" s="3" t="s">
        <v>1600</v>
      </c>
      <c r="F243" s="2" t="s">
        <v>25</v>
      </c>
      <c r="G243" s="2"/>
      <c r="H243" s="5" t="s">
        <v>603</v>
      </c>
      <c r="I243" s="5" t="s">
        <v>1563</v>
      </c>
      <c r="J243" s="5" t="s">
        <v>1562</v>
      </c>
      <c r="K243" s="1">
        <v>2004</v>
      </c>
      <c r="L243" s="1">
        <v>25000000</v>
      </c>
      <c r="M243" s="1">
        <v>60505194</v>
      </c>
      <c r="W243" s="1"/>
      <c r="X243" s="6"/>
      <c r="Y243" s="1">
        <v>200406</v>
      </c>
      <c r="Z243" s="6" t="s">
        <v>120</v>
      </c>
      <c r="AC243"/>
    </row>
    <row r="244" spans="1:29" ht="60" customHeight="1" x14ac:dyDescent="0.25">
      <c r="A244" s="1" t="s">
        <v>28</v>
      </c>
      <c r="B244" s="2" t="s">
        <v>604</v>
      </c>
      <c r="C244" s="3">
        <v>38044</v>
      </c>
      <c r="D244" s="3">
        <v>38097</v>
      </c>
      <c r="E244" s="3" t="s">
        <v>1600</v>
      </c>
      <c r="F244" s="2" t="s">
        <v>100</v>
      </c>
      <c r="G244" s="2"/>
      <c r="H244" s="5" t="s">
        <v>605</v>
      </c>
      <c r="J244" s="5" t="s">
        <v>1562</v>
      </c>
      <c r="K244" s="1">
        <v>2004</v>
      </c>
      <c r="W244" s="1"/>
      <c r="X244" s="6"/>
      <c r="Y244" s="1">
        <v>200409</v>
      </c>
      <c r="Z244" s="6" t="s">
        <v>120</v>
      </c>
      <c r="AC244"/>
    </row>
    <row r="245" spans="1:29" ht="60" customHeight="1" x14ac:dyDescent="0.25">
      <c r="A245" s="1" t="s">
        <v>28</v>
      </c>
      <c r="B245" s="2" t="s">
        <v>606</v>
      </c>
      <c r="C245" s="3">
        <v>38042</v>
      </c>
      <c r="D245" s="3">
        <v>38066</v>
      </c>
      <c r="E245" s="3" t="s">
        <v>1600</v>
      </c>
      <c r="F245" s="2" t="s">
        <v>75</v>
      </c>
      <c r="G245" s="2"/>
      <c r="H245" s="5" t="s">
        <v>607</v>
      </c>
      <c r="J245" s="5" t="s">
        <v>1562</v>
      </c>
      <c r="K245" s="1">
        <v>2004</v>
      </c>
      <c r="W245" s="1"/>
      <c r="X245" s="6"/>
      <c r="Y245" s="1">
        <v>200410</v>
      </c>
      <c r="Z245" s="6" t="s">
        <v>120</v>
      </c>
      <c r="AC245"/>
    </row>
    <row r="246" spans="1:29" ht="60" customHeight="1" x14ac:dyDescent="0.25">
      <c r="A246" s="1" t="s">
        <v>28</v>
      </c>
      <c r="B246" s="2" t="s">
        <v>608</v>
      </c>
      <c r="C246" s="3">
        <v>38014</v>
      </c>
      <c r="D246" s="3">
        <v>38006</v>
      </c>
      <c r="E246" s="3" t="s">
        <v>1600</v>
      </c>
      <c r="F246" s="2" t="s">
        <v>75</v>
      </c>
      <c r="G246" s="2"/>
      <c r="H246" s="5" t="s">
        <v>599</v>
      </c>
      <c r="J246" s="5" t="s">
        <v>1562</v>
      </c>
      <c r="K246" s="1">
        <v>2004</v>
      </c>
      <c r="W246" s="1"/>
      <c r="X246" s="6"/>
      <c r="Y246" s="1">
        <v>200412</v>
      </c>
      <c r="Z246" s="6" t="s">
        <v>120</v>
      </c>
      <c r="AC246"/>
    </row>
    <row r="247" spans="1:29" ht="60" hidden="1" customHeight="1" x14ac:dyDescent="0.25">
      <c r="A247" s="1" t="s">
        <v>609</v>
      </c>
      <c r="B247" s="2" t="s">
        <v>591</v>
      </c>
      <c r="C247" s="3">
        <v>38010</v>
      </c>
      <c r="D247" s="3">
        <v>38010</v>
      </c>
      <c r="E247" s="3" t="s">
        <v>1600</v>
      </c>
      <c r="F247" s="2" t="s">
        <v>25</v>
      </c>
      <c r="G247" s="2"/>
      <c r="H247" s="5" t="s">
        <v>610</v>
      </c>
      <c r="I247" s="5" t="s">
        <v>1556</v>
      </c>
      <c r="J247" s="5" t="s">
        <v>564</v>
      </c>
      <c r="K247" s="1">
        <v>2004</v>
      </c>
      <c r="L247" s="1">
        <v>28500000</v>
      </c>
      <c r="M247" s="1">
        <v>60520940</v>
      </c>
      <c r="W247" s="1"/>
      <c r="X247" s="6"/>
      <c r="Y247" s="1">
        <v>200413</v>
      </c>
      <c r="Z247" s="6" t="s">
        <v>120</v>
      </c>
      <c r="AC247"/>
    </row>
    <row r="248" spans="1:29" ht="60" customHeight="1" x14ac:dyDescent="0.25">
      <c r="A248" s="1" t="s">
        <v>28</v>
      </c>
      <c r="B248" s="2" t="s">
        <v>611</v>
      </c>
      <c r="C248" s="3">
        <v>37971</v>
      </c>
      <c r="D248" s="3">
        <v>37978</v>
      </c>
      <c r="E248" s="3" t="s">
        <v>1600</v>
      </c>
      <c r="F248" s="2" t="s">
        <v>100</v>
      </c>
      <c r="G248" s="2"/>
      <c r="H248" s="5" t="s">
        <v>612</v>
      </c>
      <c r="J248" s="5" t="s">
        <v>1562</v>
      </c>
      <c r="K248" s="1">
        <v>2003</v>
      </c>
      <c r="W248" s="1"/>
      <c r="X248" s="6"/>
      <c r="Y248" s="1">
        <v>200315</v>
      </c>
      <c r="Z248" s="6" t="s">
        <v>120</v>
      </c>
      <c r="AC248"/>
    </row>
    <row r="249" spans="1:29" ht="60" hidden="1" customHeight="1" x14ac:dyDescent="0.25">
      <c r="A249" s="1" t="s">
        <v>613</v>
      </c>
      <c r="B249" s="2" t="s">
        <v>151</v>
      </c>
      <c r="C249" s="3">
        <v>37857</v>
      </c>
      <c r="D249" s="3">
        <v>37857</v>
      </c>
      <c r="E249" s="3" t="s">
        <v>1600</v>
      </c>
      <c r="F249" s="2" t="s">
        <v>614</v>
      </c>
      <c r="G249" s="2"/>
      <c r="H249" s="5" t="s">
        <v>615</v>
      </c>
      <c r="J249" s="5" t="s">
        <v>151</v>
      </c>
      <c r="K249" s="1">
        <v>2003</v>
      </c>
      <c r="L249" s="1">
        <v>25000000</v>
      </c>
      <c r="M249" s="1">
        <v>48726589</v>
      </c>
      <c r="W249" s="1"/>
      <c r="X249" s="6"/>
      <c r="Y249" s="1">
        <v>200313</v>
      </c>
      <c r="Z249" s="6" t="s">
        <v>120</v>
      </c>
      <c r="AC249"/>
    </row>
    <row r="250" spans="1:29" ht="60" hidden="1" customHeight="1" x14ac:dyDescent="0.25">
      <c r="A250" s="1" t="s">
        <v>616</v>
      </c>
      <c r="B250" s="2" t="s">
        <v>617</v>
      </c>
      <c r="C250" s="3">
        <v>37853</v>
      </c>
      <c r="D250" s="3">
        <v>37853</v>
      </c>
      <c r="E250" s="3" t="s">
        <v>1600</v>
      </c>
      <c r="F250" s="2" t="s">
        <v>618</v>
      </c>
      <c r="G250" s="2"/>
      <c r="H250" s="5" t="s">
        <v>619</v>
      </c>
      <c r="J250" s="5" t="s">
        <v>541</v>
      </c>
      <c r="K250" s="1">
        <v>2003</v>
      </c>
      <c r="L250" s="1">
        <v>12000000</v>
      </c>
      <c r="M250" s="1">
        <v>31442075</v>
      </c>
      <c r="W250" s="1"/>
      <c r="X250" s="6"/>
      <c r="Y250" s="1">
        <v>200301</v>
      </c>
      <c r="Z250" s="6" t="s">
        <v>120</v>
      </c>
      <c r="AC250"/>
    </row>
    <row r="251" spans="1:29" ht="60" customHeight="1" x14ac:dyDescent="0.25">
      <c r="A251" s="1" t="s">
        <v>28</v>
      </c>
      <c r="B251" s="2" t="s">
        <v>620</v>
      </c>
      <c r="C251" s="3">
        <v>37853</v>
      </c>
      <c r="D251" s="3">
        <v>37693</v>
      </c>
      <c r="E251" s="3" t="s">
        <v>1600</v>
      </c>
      <c r="F251" s="2" t="s">
        <v>100</v>
      </c>
      <c r="G251" s="2"/>
      <c r="H251" s="5" t="s">
        <v>621</v>
      </c>
      <c r="J251" s="5" t="s">
        <v>1562</v>
      </c>
      <c r="K251" s="1">
        <v>2003</v>
      </c>
      <c r="W251" s="1"/>
      <c r="X251" s="6"/>
      <c r="Y251" s="1">
        <v>200308</v>
      </c>
      <c r="Z251" s="6" t="s">
        <v>120</v>
      </c>
      <c r="AC251"/>
    </row>
    <row r="252" spans="1:29" ht="60" customHeight="1" x14ac:dyDescent="0.25">
      <c r="A252" s="1" t="s">
        <v>28</v>
      </c>
      <c r="B252" s="2" t="s">
        <v>622</v>
      </c>
      <c r="C252" s="3">
        <v>37792</v>
      </c>
      <c r="D252" s="3">
        <v>37975</v>
      </c>
      <c r="E252" s="3" t="s">
        <v>1601</v>
      </c>
      <c r="F252" s="2" t="s">
        <v>75</v>
      </c>
      <c r="G252" s="2"/>
      <c r="H252" s="5" t="s">
        <v>623</v>
      </c>
      <c r="J252" s="5" t="s">
        <v>1562</v>
      </c>
      <c r="K252" s="1">
        <v>2003</v>
      </c>
      <c r="W252" s="1"/>
      <c r="X252" s="6"/>
      <c r="Y252" s="1">
        <v>200316</v>
      </c>
      <c r="Z252" s="6" t="s">
        <v>120</v>
      </c>
      <c r="AC252"/>
    </row>
    <row r="253" spans="1:29" ht="60" customHeight="1" x14ac:dyDescent="0.25">
      <c r="A253" s="1" t="s">
        <v>28</v>
      </c>
      <c r="B253" s="2" t="s">
        <v>624</v>
      </c>
      <c r="C253" s="3">
        <v>37761</v>
      </c>
      <c r="D253" s="3">
        <v>37761</v>
      </c>
      <c r="E253" s="3" t="s">
        <v>1601</v>
      </c>
      <c r="F253" s="2" t="s">
        <v>100</v>
      </c>
      <c r="G253" s="2"/>
      <c r="H253" s="5" t="s">
        <v>625</v>
      </c>
      <c r="J253" s="5" t="s">
        <v>1562</v>
      </c>
      <c r="K253" s="1">
        <v>2003</v>
      </c>
      <c r="W253" s="1"/>
      <c r="X253" s="6"/>
      <c r="Y253" s="1">
        <v>200311</v>
      </c>
      <c r="Z253" s="6" t="s">
        <v>120</v>
      </c>
      <c r="AC253"/>
    </row>
    <row r="254" spans="1:29" ht="60" hidden="1" customHeight="1" x14ac:dyDescent="0.25">
      <c r="A254" s="1" t="s">
        <v>28</v>
      </c>
      <c r="B254" s="2" t="s">
        <v>626</v>
      </c>
      <c r="C254" s="3">
        <v>37759</v>
      </c>
      <c r="D254" s="3">
        <v>37759</v>
      </c>
      <c r="E254" s="3" t="s">
        <v>1601</v>
      </c>
      <c r="F254" s="2" t="s">
        <v>90</v>
      </c>
      <c r="G254" s="2" t="s">
        <v>627</v>
      </c>
      <c r="H254" s="5" t="s">
        <v>628</v>
      </c>
      <c r="J254" s="5" t="s">
        <v>1565</v>
      </c>
      <c r="K254" s="1">
        <v>2003</v>
      </c>
      <c r="L254" s="1">
        <v>2800000</v>
      </c>
      <c r="M254" s="1">
        <v>7593450</v>
      </c>
      <c r="W254" s="1"/>
      <c r="X254" s="6"/>
      <c r="Y254" s="1">
        <v>200310</v>
      </c>
      <c r="Z254" s="6" t="s">
        <v>120</v>
      </c>
      <c r="AC254"/>
    </row>
    <row r="255" spans="1:29" ht="60" customHeight="1" x14ac:dyDescent="0.25">
      <c r="A255" s="1" t="s">
        <v>28</v>
      </c>
      <c r="B255" s="2" t="s">
        <v>1521</v>
      </c>
      <c r="C255" s="3">
        <v>37743</v>
      </c>
      <c r="D255" s="3">
        <v>37743</v>
      </c>
      <c r="E255" s="3" t="s">
        <v>1637</v>
      </c>
      <c r="F255" s="2" t="s">
        <v>25</v>
      </c>
      <c r="G255" s="2"/>
      <c r="H255" s="5" t="s">
        <v>1522</v>
      </c>
      <c r="I255" s="5" t="s">
        <v>1563</v>
      </c>
      <c r="J255" s="5" t="s">
        <v>1562</v>
      </c>
      <c r="K255" s="1">
        <v>2003</v>
      </c>
      <c r="W255" s="1"/>
      <c r="X255" s="6"/>
      <c r="Y255" s="1">
        <v>200303</v>
      </c>
      <c r="Z255" s="6" t="s">
        <v>120</v>
      </c>
      <c r="AC255"/>
    </row>
    <row r="256" spans="1:29" ht="60" customHeight="1" x14ac:dyDescent="0.25">
      <c r="A256" s="1" t="s">
        <v>28</v>
      </c>
      <c r="B256" s="2" t="s">
        <v>629</v>
      </c>
      <c r="C256" s="3">
        <v>37700</v>
      </c>
      <c r="D256" s="3">
        <v>37665</v>
      </c>
      <c r="E256" s="3" t="s">
        <v>1601</v>
      </c>
      <c r="F256" s="2" t="s">
        <v>75</v>
      </c>
      <c r="G256" s="2"/>
      <c r="H256" s="5" t="s">
        <v>630</v>
      </c>
      <c r="J256" s="5" t="s">
        <v>1562</v>
      </c>
      <c r="K256" s="1">
        <v>2003</v>
      </c>
      <c r="W256" s="1"/>
      <c r="X256" s="6"/>
      <c r="Y256" s="1">
        <v>200304</v>
      </c>
      <c r="Z256" s="6" t="s">
        <v>120</v>
      </c>
      <c r="AC256"/>
    </row>
    <row r="257" spans="1:29" ht="60" customHeight="1" x14ac:dyDescent="0.25">
      <c r="A257" s="1" t="s">
        <v>28</v>
      </c>
      <c r="B257" s="2" t="s">
        <v>631</v>
      </c>
      <c r="C257" s="3">
        <v>37678</v>
      </c>
      <c r="D257" s="3">
        <v>37641</v>
      </c>
      <c r="E257" s="3" t="s">
        <v>1601</v>
      </c>
      <c r="F257" s="2" t="s">
        <v>75</v>
      </c>
      <c r="G257" s="2"/>
      <c r="H257" s="5" t="s">
        <v>632</v>
      </c>
      <c r="J257" s="5" t="s">
        <v>1562</v>
      </c>
      <c r="K257" s="1">
        <v>2003</v>
      </c>
      <c r="W257" s="1"/>
      <c r="X257" s="6"/>
      <c r="Y257" s="1">
        <v>200305</v>
      </c>
      <c r="Z257" s="6" t="s">
        <v>120</v>
      </c>
      <c r="AC257"/>
    </row>
    <row r="258" spans="1:29" ht="60" hidden="1" customHeight="1" x14ac:dyDescent="0.25">
      <c r="A258" s="1" t="s">
        <v>633</v>
      </c>
      <c r="B258" s="2" t="s">
        <v>634</v>
      </c>
      <c r="C258" s="3">
        <v>37641</v>
      </c>
      <c r="D258" s="3">
        <v>37792</v>
      </c>
      <c r="E258" s="3" t="s">
        <v>1601</v>
      </c>
      <c r="F258" s="2" t="s">
        <v>90</v>
      </c>
      <c r="G258" s="2"/>
      <c r="H258" s="5" t="s">
        <v>635</v>
      </c>
      <c r="J258" s="5" t="s">
        <v>564</v>
      </c>
      <c r="K258" s="1">
        <v>2003</v>
      </c>
      <c r="L258" s="1">
        <v>100000000</v>
      </c>
      <c r="M258" s="1">
        <v>234582930</v>
      </c>
      <c r="W258" s="1"/>
      <c r="X258" s="6"/>
      <c r="Y258" s="1">
        <v>200314</v>
      </c>
      <c r="Z258" s="6" t="s">
        <v>120</v>
      </c>
      <c r="AC258"/>
    </row>
    <row r="259" spans="1:29" ht="60" customHeight="1" x14ac:dyDescent="0.25">
      <c r="A259" s="1" t="s">
        <v>28</v>
      </c>
      <c r="B259" s="2" t="s">
        <v>636</v>
      </c>
      <c r="C259" s="3">
        <v>37641</v>
      </c>
      <c r="D259" s="3">
        <v>37975</v>
      </c>
      <c r="E259" s="3" t="s">
        <v>1601</v>
      </c>
      <c r="F259" s="2" t="s">
        <v>25</v>
      </c>
      <c r="G259" s="2"/>
      <c r="H259" s="5" t="s">
        <v>637</v>
      </c>
      <c r="I259" s="5" t="s">
        <v>1563</v>
      </c>
      <c r="J259" s="5" t="s">
        <v>1562</v>
      </c>
      <c r="K259" s="1">
        <v>2003</v>
      </c>
      <c r="W259" s="1"/>
      <c r="X259" s="6"/>
      <c r="Y259" s="1">
        <v>200307</v>
      </c>
      <c r="Z259" s="6" t="s">
        <v>120</v>
      </c>
      <c r="AC259"/>
    </row>
    <row r="260" spans="1:29" ht="60" customHeight="1" x14ac:dyDescent="0.25">
      <c r="A260" s="1" t="s">
        <v>28</v>
      </c>
      <c r="B260" s="2" t="s">
        <v>638</v>
      </c>
      <c r="C260" s="3">
        <v>37641</v>
      </c>
      <c r="D260" s="3">
        <v>37945</v>
      </c>
      <c r="E260" s="3" t="s">
        <v>1601</v>
      </c>
      <c r="F260" s="2" t="s">
        <v>75</v>
      </c>
      <c r="G260" s="2"/>
      <c r="H260" s="5" t="s">
        <v>639</v>
      </c>
      <c r="J260" s="5" t="s">
        <v>1562</v>
      </c>
      <c r="K260" s="1">
        <v>2003</v>
      </c>
      <c r="W260" s="1"/>
      <c r="X260" s="6"/>
      <c r="Y260" s="1">
        <v>200306</v>
      </c>
      <c r="Z260" s="6" t="s">
        <v>120</v>
      </c>
      <c r="AC260"/>
    </row>
    <row r="261" spans="1:29" ht="60" hidden="1" customHeight="1" x14ac:dyDescent="0.25">
      <c r="A261" s="1" t="s">
        <v>640</v>
      </c>
      <c r="B261" s="2" t="s">
        <v>641</v>
      </c>
      <c r="C261" s="3">
        <v>37639</v>
      </c>
      <c r="D261" s="3">
        <v>37639</v>
      </c>
      <c r="E261" s="3" t="s">
        <v>1601</v>
      </c>
      <c r="F261" s="2" t="s">
        <v>642</v>
      </c>
      <c r="G261" s="2"/>
      <c r="H261" s="5" t="s">
        <v>643</v>
      </c>
      <c r="J261" s="5" t="s">
        <v>541</v>
      </c>
      <c r="K261" s="1">
        <v>2003</v>
      </c>
      <c r="L261" s="1">
        <v>350000000</v>
      </c>
      <c r="M261" s="1">
        <v>839446512</v>
      </c>
      <c r="W261" s="1"/>
      <c r="X261" s="6"/>
      <c r="Y261" s="1">
        <v>200302</v>
      </c>
      <c r="Z261" s="6" t="s">
        <v>120</v>
      </c>
      <c r="AC261"/>
    </row>
    <row r="262" spans="1:29" ht="60" customHeight="1" x14ac:dyDescent="0.25">
      <c r="A262" s="1" t="s">
        <v>28</v>
      </c>
      <c r="B262" s="2" t="s">
        <v>644</v>
      </c>
      <c r="C262" s="3">
        <v>37549</v>
      </c>
      <c r="D262" s="3">
        <v>37610</v>
      </c>
      <c r="E262" s="3" t="s">
        <v>1601</v>
      </c>
      <c r="F262" s="2" t="s">
        <v>25</v>
      </c>
      <c r="G262" s="2"/>
      <c r="H262" s="5" t="s">
        <v>645</v>
      </c>
      <c r="I262" s="5" t="s">
        <v>1563</v>
      </c>
      <c r="J262" s="5" t="s">
        <v>1562</v>
      </c>
      <c r="K262" s="1">
        <v>2002</v>
      </c>
      <c r="W262" s="1"/>
      <c r="X262" s="6"/>
      <c r="Y262" s="1">
        <v>200203</v>
      </c>
      <c r="Z262" s="6" t="s">
        <v>120</v>
      </c>
      <c r="AC262"/>
    </row>
    <row r="263" spans="1:29" ht="60" hidden="1" customHeight="1" x14ac:dyDescent="0.25">
      <c r="A263" s="1" t="s">
        <v>646</v>
      </c>
      <c r="B263" s="2" t="s">
        <v>647</v>
      </c>
      <c r="C263" s="3">
        <v>37519</v>
      </c>
      <c r="D263" s="3">
        <v>37519</v>
      </c>
      <c r="E263" s="3" t="s">
        <v>1601</v>
      </c>
      <c r="F263" s="2" t="s">
        <v>63</v>
      </c>
      <c r="G263" s="2"/>
      <c r="H263" s="5" t="s">
        <v>648</v>
      </c>
      <c r="J263" s="5" t="s">
        <v>541</v>
      </c>
      <c r="K263" s="1">
        <v>2002</v>
      </c>
      <c r="L263" s="1">
        <v>25000000</v>
      </c>
      <c r="M263" s="1">
        <v>54957304</v>
      </c>
      <c r="W263" s="1"/>
      <c r="X263" s="6"/>
      <c r="Y263" s="1">
        <v>200210</v>
      </c>
      <c r="Z263" s="6" t="s">
        <v>120</v>
      </c>
      <c r="AC263"/>
    </row>
    <row r="264" spans="1:29" ht="60" customHeight="1" x14ac:dyDescent="0.25">
      <c r="A264" s="1" t="s">
        <v>28</v>
      </c>
      <c r="B264" s="2" t="s">
        <v>649</v>
      </c>
      <c r="C264" s="3">
        <v>37488</v>
      </c>
      <c r="D264" s="3">
        <v>37390</v>
      </c>
      <c r="E264" s="3" t="s">
        <v>1601</v>
      </c>
      <c r="F264" s="2" t="s">
        <v>75</v>
      </c>
      <c r="G264" s="2"/>
      <c r="H264" s="5" t="s">
        <v>650</v>
      </c>
      <c r="J264" s="5" t="s">
        <v>1562</v>
      </c>
      <c r="K264" s="1">
        <v>2002</v>
      </c>
      <c r="W264" s="1"/>
      <c r="X264" s="6"/>
      <c r="Y264" s="1">
        <v>200206</v>
      </c>
      <c r="Z264" s="6" t="s">
        <v>120</v>
      </c>
      <c r="AC264"/>
    </row>
    <row r="265" spans="1:29" ht="60" customHeight="1" x14ac:dyDescent="0.25">
      <c r="A265" s="1" t="s">
        <v>28</v>
      </c>
      <c r="B265" s="2" t="s">
        <v>651</v>
      </c>
      <c r="C265" s="3">
        <v>37457</v>
      </c>
      <c r="D265" s="3">
        <v>37361</v>
      </c>
      <c r="E265" s="3" t="s">
        <v>1601</v>
      </c>
      <c r="F265" s="2" t="s">
        <v>379</v>
      </c>
      <c r="G265" s="2"/>
      <c r="H265" s="5" t="s">
        <v>652</v>
      </c>
      <c r="J265" s="5" t="s">
        <v>1562</v>
      </c>
      <c r="K265" s="1">
        <v>2002</v>
      </c>
      <c r="W265" s="1"/>
      <c r="X265" s="6"/>
      <c r="Y265" s="1">
        <v>200208</v>
      </c>
      <c r="Z265" s="6" t="s">
        <v>120</v>
      </c>
      <c r="AC265"/>
    </row>
    <row r="266" spans="1:29" ht="60" customHeight="1" x14ac:dyDescent="0.25">
      <c r="A266" s="1" t="s">
        <v>28</v>
      </c>
      <c r="B266" s="2" t="s">
        <v>353</v>
      </c>
      <c r="C266" s="3">
        <v>37427</v>
      </c>
      <c r="D266" s="3">
        <v>37580</v>
      </c>
      <c r="E266" s="3" t="s">
        <v>1602</v>
      </c>
      <c r="F266" s="2" t="s">
        <v>75</v>
      </c>
      <c r="G266" s="2"/>
      <c r="H266" s="5" t="s">
        <v>653</v>
      </c>
      <c r="J266" s="5" t="s">
        <v>1562</v>
      </c>
      <c r="K266" s="1">
        <v>2002</v>
      </c>
      <c r="W266" s="1"/>
      <c r="X266" s="6"/>
      <c r="Y266" s="1">
        <v>200207</v>
      </c>
      <c r="Z266" s="6" t="s">
        <v>120</v>
      </c>
      <c r="AC266"/>
    </row>
    <row r="267" spans="1:29" ht="60" customHeight="1" x14ac:dyDescent="0.25">
      <c r="A267" s="1" t="s">
        <v>28</v>
      </c>
      <c r="B267" s="2" t="s">
        <v>654</v>
      </c>
      <c r="C267" s="3">
        <v>37401</v>
      </c>
      <c r="D267" s="3">
        <v>37405</v>
      </c>
      <c r="E267" s="3" t="s">
        <v>1602</v>
      </c>
      <c r="F267" s="2" t="s">
        <v>25</v>
      </c>
      <c r="G267" s="2"/>
      <c r="H267" s="5" t="s">
        <v>655</v>
      </c>
      <c r="I267" s="5" t="s">
        <v>1563</v>
      </c>
      <c r="J267" s="5" t="s">
        <v>1562</v>
      </c>
      <c r="K267" s="1">
        <v>2002</v>
      </c>
      <c r="W267" s="1"/>
      <c r="X267" s="6"/>
      <c r="Y267" s="1">
        <v>200209</v>
      </c>
      <c r="Z267" s="6" t="s">
        <v>120</v>
      </c>
      <c r="AC267"/>
    </row>
    <row r="268" spans="1:29" ht="60" customHeight="1" x14ac:dyDescent="0.25">
      <c r="A268" s="1" t="s">
        <v>28</v>
      </c>
      <c r="B268" s="2" t="s">
        <v>656</v>
      </c>
      <c r="C268" s="3">
        <v>37335</v>
      </c>
      <c r="D268" s="3">
        <v>37396</v>
      </c>
      <c r="E268" s="3" t="s">
        <v>1602</v>
      </c>
      <c r="F268" s="2" t="s">
        <v>25</v>
      </c>
      <c r="G268" s="2"/>
      <c r="H268" s="5" t="s">
        <v>657</v>
      </c>
      <c r="I268" s="5" t="s">
        <v>1563</v>
      </c>
      <c r="J268" s="5" t="s">
        <v>1562</v>
      </c>
      <c r="K268" s="1">
        <v>2002</v>
      </c>
      <c r="W268" s="1"/>
      <c r="X268" s="6"/>
      <c r="Y268" s="1">
        <v>200205</v>
      </c>
      <c r="Z268" s="6" t="s">
        <v>120</v>
      </c>
      <c r="AC268"/>
    </row>
    <row r="269" spans="1:29" ht="60" hidden="1" customHeight="1" x14ac:dyDescent="0.25">
      <c r="A269" s="1" t="s">
        <v>28</v>
      </c>
      <c r="B269" s="2" t="s">
        <v>658</v>
      </c>
      <c r="C269" s="3">
        <v>37307</v>
      </c>
      <c r="D269" s="3">
        <v>37457</v>
      </c>
      <c r="E269" s="3" t="s">
        <v>1602</v>
      </c>
      <c r="F269" s="2" t="s">
        <v>75</v>
      </c>
      <c r="G269" s="2"/>
      <c r="H269" s="5" t="s">
        <v>659</v>
      </c>
      <c r="J269" s="5" t="s">
        <v>1562</v>
      </c>
      <c r="K269" s="1">
        <v>2002</v>
      </c>
      <c r="L269" s="1">
        <v>2500000</v>
      </c>
      <c r="M269" s="1">
        <v>6360356</v>
      </c>
      <c r="W269" s="1"/>
      <c r="X269" s="6"/>
      <c r="Y269" s="1">
        <v>200202</v>
      </c>
      <c r="Z269" s="6" t="s">
        <v>120</v>
      </c>
      <c r="AC269"/>
    </row>
    <row r="270" spans="1:29" ht="60" hidden="1" customHeight="1" x14ac:dyDescent="0.25">
      <c r="A270" s="1" t="s">
        <v>660</v>
      </c>
      <c r="B270" s="2" t="s">
        <v>661</v>
      </c>
      <c r="C270" s="3">
        <v>37303</v>
      </c>
      <c r="D270" s="3">
        <v>37303</v>
      </c>
      <c r="E270" s="3" t="s">
        <v>1602</v>
      </c>
      <c r="F270" s="2" t="s">
        <v>63</v>
      </c>
      <c r="G270" s="2"/>
      <c r="H270" s="5" t="s">
        <v>662</v>
      </c>
      <c r="J270" s="5" t="s">
        <v>564</v>
      </c>
      <c r="K270" s="1">
        <v>2002</v>
      </c>
      <c r="L270" s="1">
        <v>18600000</v>
      </c>
      <c r="M270" s="1">
        <v>45008993</v>
      </c>
      <c r="W270" s="1"/>
      <c r="X270" s="6"/>
      <c r="Y270" s="1">
        <v>200204</v>
      </c>
      <c r="Z270" s="6" t="s">
        <v>120</v>
      </c>
      <c r="AC270"/>
    </row>
    <row r="271" spans="1:29" ht="60" hidden="1" customHeight="1" x14ac:dyDescent="0.25">
      <c r="A271" s="1" t="s">
        <v>663</v>
      </c>
      <c r="B271" s="2" t="s">
        <v>664</v>
      </c>
      <c r="C271" s="3">
        <v>37272</v>
      </c>
      <c r="D271" s="3">
        <v>37272</v>
      </c>
      <c r="E271" s="3" t="s">
        <v>1602</v>
      </c>
      <c r="F271" s="2" t="s">
        <v>63</v>
      </c>
      <c r="G271" s="2"/>
      <c r="H271" s="5" t="s">
        <v>665</v>
      </c>
      <c r="J271" s="5" t="s">
        <v>564</v>
      </c>
      <c r="K271" s="1">
        <v>2002</v>
      </c>
      <c r="L271" s="1">
        <v>12500000</v>
      </c>
      <c r="M271" s="1">
        <v>34288222</v>
      </c>
      <c r="W271" s="1"/>
      <c r="X271" s="6"/>
      <c r="Y271" s="1">
        <v>200201</v>
      </c>
      <c r="Z271" s="6" t="s">
        <v>120</v>
      </c>
      <c r="AC271"/>
    </row>
    <row r="272" spans="1:29" ht="60" hidden="1" customHeight="1" x14ac:dyDescent="0.25">
      <c r="A272" s="1" t="s">
        <v>666</v>
      </c>
      <c r="B272" s="2" t="s">
        <v>541</v>
      </c>
      <c r="C272" s="3">
        <v>37249</v>
      </c>
      <c r="D272" s="3">
        <v>37457</v>
      </c>
      <c r="E272" s="3" t="s">
        <v>1602</v>
      </c>
      <c r="F272" s="2" t="s">
        <v>63</v>
      </c>
      <c r="G272" s="2"/>
      <c r="H272" s="5" t="s">
        <v>667</v>
      </c>
      <c r="J272" s="5" t="s">
        <v>541</v>
      </c>
      <c r="K272" s="1">
        <v>2001</v>
      </c>
      <c r="L272" s="1">
        <v>69000000</v>
      </c>
      <c r="M272" s="1">
        <v>166968846</v>
      </c>
      <c r="W272" s="1"/>
      <c r="X272" s="6"/>
      <c r="Y272" s="1">
        <v>200114</v>
      </c>
      <c r="Z272" s="6" t="s">
        <v>120</v>
      </c>
      <c r="AC272"/>
    </row>
    <row r="273" spans="1:29" ht="60" hidden="1" customHeight="1" x14ac:dyDescent="0.25">
      <c r="A273" s="1" t="s">
        <v>671</v>
      </c>
      <c r="B273" s="2" t="s">
        <v>564</v>
      </c>
      <c r="C273" s="3">
        <v>37213</v>
      </c>
      <c r="D273" s="3">
        <v>37213</v>
      </c>
      <c r="E273" s="3" t="s">
        <v>1602</v>
      </c>
      <c r="F273" s="2" t="s">
        <v>63</v>
      </c>
      <c r="G273" s="2"/>
      <c r="H273" s="5" t="s">
        <v>672</v>
      </c>
      <c r="J273" s="5" t="s">
        <v>564</v>
      </c>
      <c r="K273" s="1">
        <v>2001</v>
      </c>
      <c r="L273" s="1">
        <v>30000000</v>
      </c>
      <c r="M273" s="1">
        <v>72534998</v>
      </c>
      <c r="W273" s="1"/>
      <c r="X273" s="6"/>
      <c r="Y273" s="1">
        <v>200113</v>
      </c>
      <c r="Z273" s="6" t="s">
        <v>120</v>
      </c>
      <c r="AC273"/>
    </row>
    <row r="274" spans="1:29" ht="60" hidden="1" customHeight="1" x14ac:dyDescent="0.25">
      <c r="A274" s="1" t="s">
        <v>668</v>
      </c>
      <c r="B274" s="2" t="s">
        <v>669</v>
      </c>
      <c r="C274" s="3">
        <v>37213</v>
      </c>
      <c r="D274" s="3">
        <v>37213</v>
      </c>
      <c r="E274" s="3" t="s">
        <v>1602</v>
      </c>
      <c r="F274" s="2" t="s">
        <v>63</v>
      </c>
      <c r="G274" s="2"/>
      <c r="H274" s="5" t="s">
        <v>670</v>
      </c>
      <c r="J274" s="5" t="s">
        <v>1565</v>
      </c>
      <c r="K274" s="1">
        <v>2001</v>
      </c>
      <c r="L274" s="1">
        <v>30000000</v>
      </c>
      <c r="M274" s="1">
        <v>72246158</v>
      </c>
      <c r="W274" s="1"/>
      <c r="X274" s="6"/>
      <c r="Y274" s="1">
        <v>200112</v>
      </c>
      <c r="Z274" s="6" t="s">
        <v>120</v>
      </c>
      <c r="AC274"/>
    </row>
    <row r="275" spans="1:29" ht="60" hidden="1" customHeight="1" x14ac:dyDescent="0.25">
      <c r="A275" s="1" t="s">
        <v>28</v>
      </c>
      <c r="B275" s="2" t="s">
        <v>673</v>
      </c>
      <c r="C275" s="3">
        <v>37191</v>
      </c>
      <c r="D275" s="3">
        <v>37191</v>
      </c>
      <c r="E275" s="3" t="s">
        <v>1602</v>
      </c>
      <c r="F275" s="2" t="s">
        <v>90</v>
      </c>
      <c r="G275" s="2"/>
      <c r="H275" s="5" t="s">
        <v>674</v>
      </c>
      <c r="J275" s="5" t="s">
        <v>1561</v>
      </c>
      <c r="K275" s="1">
        <v>2001</v>
      </c>
      <c r="L275" s="1">
        <v>2500000</v>
      </c>
      <c r="M275" s="1">
        <v>6067689</v>
      </c>
      <c r="W275" s="1"/>
      <c r="X275" s="6"/>
      <c r="Y275" s="1">
        <v>200111</v>
      </c>
      <c r="Z275" s="6" t="s">
        <v>120</v>
      </c>
      <c r="AC275"/>
    </row>
    <row r="276" spans="1:29" ht="60" hidden="1" customHeight="1" x14ac:dyDescent="0.25">
      <c r="A276" s="1" t="s">
        <v>675</v>
      </c>
      <c r="B276" s="2" t="s">
        <v>552</v>
      </c>
      <c r="C276" s="3">
        <v>37154</v>
      </c>
      <c r="D276" s="3">
        <v>37154</v>
      </c>
      <c r="E276" s="3" t="s">
        <v>1602</v>
      </c>
      <c r="F276" s="2" t="s">
        <v>25</v>
      </c>
      <c r="G276" s="2"/>
      <c r="H276" s="5" t="s">
        <v>676</v>
      </c>
      <c r="I276" s="5" t="s">
        <v>1556</v>
      </c>
      <c r="J276" s="5" t="s">
        <v>564</v>
      </c>
      <c r="K276" s="1">
        <v>2001</v>
      </c>
      <c r="L276" s="1">
        <v>37000000</v>
      </c>
      <c r="M276" s="1">
        <v>115585083</v>
      </c>
      <c r="W276" s="1"/>
      <c r="X276" s="6"/>
      <c r="Y276" s="1">
        <v>200110</v>
      </c>
      <c r="Z276" s="6" t="s">
        <v>120</v>
      </c>
      <c r="AC276"/>
    </row>
    <row r="277" spans="1:29" ht="60" customHeight="1" x14ac:dyDescent="0.25">
      <c r="A277" s="1" t="s">
        <v>28</v>
      </c>
      <c r="B277" s="2" t="s">
        <v>677</v>
      </c>
      <c r="C277" s="3">
        <v>37123</v>
      </c>
      <c r="D277" s="3">
        <v>37215</v>
      </c>
      <c r="E277" s="3" t="s">
        <v>1602</v>
      </c>
      <c r="F277" s="2" t="s">
        <v>100</v>
      </c>
      <c r="G277" s="2"/>
      <c r="H277" s="5" t="s">
        <v>678</v>
      </c>
      <c r="J277" s="5" t="s">
        <v>1562</v>
      </c>
      <c r="K277" s="1">
        <v>2001</v>
      </c>
      <c r="W277" s="1"/>
      <c r="X277" s="6"/>
      <c r="Y277" s="1">
        <v>200105</v>
      </c>
      <c r="Z277" s="6" t="s">
        <v>120</v>
      </c>
      <c r="AC277"/>
    </row>
    <row r="278" spans="1:29" ht="60" hidden="1" customHeight="1" x14ac:dyDescent="0.25">
      <c r="A278" s="1" t="s">
        <v>679</v>
      </c>
      <c r="B278" s="2" t="s">
        <v>680</v>
      </c>
      <c r="C278" s="3">
        <v>37062</v>
      </c>
      <c r="D278" s="3">
        <v>37062</v>
      </c>
      <c r="E278" s="3" t="s">
        <v>1603</v>
      </c>
      <c r="F278" s="2" t="s">
        <v>63</v>
      </c>
      <c r="G278" s="2"/>
      <c r="H278" s="5" t="s">
        <v>681</v>
      </c>
      <c r="J278" s="5" t="s">
        <v>564</v>
      </c>
      <c r="K278" s="1">
        <v>2001</v>
      </c>
      <c r="L278" s="1">
        <v>15000000</v>
      </c>
      <c r="M278" s="1">
        <v>39284641</v>
      </c>
      <c r="W278" s="1"/>
      <c r="X278" s="6"/>
      <c r="Y278" s="1">
        <v>200101</v>
      </c>
      <c r="Z278" s="6" t="s">
        <v>120</v>
      </c>
      <c r="AC278"/>
    </row>
    <row r="279" spans="1:29" ht="60" hidden="1" customHeight="1" x14ac:dyDescent="0.25">
      <c r="A279" s="1" t="s">
        <v>684</v>
      </c>
      <c r="B279" s="2" t="s">
        <v>685</v>
      </c>
      <c r="C279" s="3">
        <v>37031</v>
      </c>
      <c r="D279" s="3">
        <v>37031</v>
      </c>
      <c r="E279" s="3" t="s">
        <v>1603</v>
      </c>
      <c r="F279" s="2" t="s">
        <v>63</v>
      </c>
      <c r="G279" s="2"/>
      <c r="H279" s="5" t="s">
        <v>686</v>
      </c>
      <c r="J279" s="5" t="s">
        <v>1560</v>
      </c>
      <c r="K279" s="1">
        <v>2001</v>
      </c>
      <c r="L279" s="1">
        <v>39450000</v>
      </c>
      <c r="M279" s="1">
        <v>118024192</v>
      </c>
      <c r="W279" s="1"/>
      <c r="X279" s="6"/>
      <c r="Y279" s="1">
        <v>200109</v>
      </c>
      <c r="Z279" s="6" t="s">
        <v>120</v>
      </c>
      <c r="AC279"/>
    </row>
    <row r="280" spans="1:29" ht="60" customHeight="1" x14ac:dyDescent="0.25">
      <c r="A280" s="1" t="s">
        <v>28</v>
      </c>
      <c r="B280" s="2" t="s">
        <v>682</v>
      </c>
      <c r="C280" s="3">
        <v>37031</v>
      </c>
      <c r="D280" s="3">
        <v>36937</v>
      </c>
      <c r="E280" s="3" t="s">
        <v>1603</v>
      </c>
      <c r="F280" s="2" t="s">
        <v>75</v>
      </c>
      <c r="G280" s="2"/>
      <c r="H280" s="5" t="s">
        <v>683</v>
      </c>
      <c r="J280" s="5" t="s">
        <v>1562</v>
      </c>
      <c r="K280" s="1">
        <v>2001</v>
      </c>
      <c r="W280" s="1"/>
      <c r="X280" s="6"/>
      <c r="Y280" s="1">
        <v>200106</v>
      </c>
      <c r="Z280" s="6" t="s">
        <v>120</v>
      </c>
      <c r="AC280"/>
    </row>
    <row r="281" spans="1:29" ht="60" customHeight="1" x14ac:dyDescent="0.25">
      <c r="A281" s="1" t="s">
        <v>28</v>
      </c>
      <c r="B281" s="2" t="s">
        <v>687</v>
      </c>
      <c r="C281" s="3">
        <v>36947</v>
      </c>
      <c r="D281" s="3">
        <v>37031</v>
      </c>
      <c r="E281" s="3" t="s">
        <v>1603</v>
      </c>
      <c r="F281" s="2" t="s">
        <v>25</v>
      </c>
      <c r="G281" s="2"/>
      <c r="H281" s="5" t="s">
        <v>688</v>
      </c>
      <c r="I281" s="5" t="s">
        <v>1563</v>
      </c>
      <c r="J281" s="5" t="s">
        <v>1562</v>
      </c>
      <c r="K281" s="1">
        <v>2001</v>
      </c>
      <c r="W281" s="1"/>
      <c r="X281" s="6"/>
      <c r="Y281" s="1">
        <v>200108</v>
      </c>
      <c r="Z281" s="6" t="s">
        <v>120</v>
      </c>
      <c r="AC281"/>
    </row>
    <row r="282" spans="1:29" ht="60" customHeight="1" x14ac:dyDescent="0.25">
      <c r="A282" s="1" t="s">
        <v>28</v>
      </c>
      <c r="B282" s="2" t="s">
        <v>689</v>
      </c>
      <c r="C282" s="3">
        <v>36944</v>
      </c>
      <c r="D282" s="3">
        <v>36949</v>
      </c>
      <c r="E282" s="3" t="s">
        <v>1603</v>
      </c>
      <c r="F282" s="2" t="s">
        <v>25</v>
      </c>
      <c r="G282" s="2"/>
      <c r="H282" s="5" t="s">
        <v>690</v>
      </c>
      <c r="I282" s="5" t="s">
        <v>1563</v>
      </c>
      <c r="J282" s="5" t="s">
        <v>1562</v>
      </c>
      <c r="K282" s="1">
        <v>2001</v>
      </c>
      <c r="W282" s="1"/>
      <c r="X282" s="6"/>
      <c r="Y282" s="1">
        <v>200107</v>
      </c>
      <c r="Z282" s="6" t="s">
        <v>120</v>
      </c>
      <c r="AC282"/>
    </row>
    <row r="283" spans="1:29" ht="60" customHeight="1" x14ac:dyDescent="0.25">
      <c r="A283" s="1" t="s">
        <v>28</v>
      </c>
      <c r="B283" s="2" t="s">
        <v>691</v>
      </c>
      <c r="C283" s="3">
        <v>36919</v>
      </c>
      <c r="D283" s="3">
        <v>36922</v>
      </c>
      <c r="E283" s="3" t="s">
        <v>1603</v>
      </c>
      <c r="F283" s="2" t="s">
        <v>75</v>
      </c>
      <c r="G283" s="2"/>
      <c r="H283" s="5" t="s">
        <v>692</v>
      </c>
      <c r="J283" s="5" t="s">
        <v>1562</v>
      </c>
      <c r="K283" s="1">
        <v>2001</v>
      </c>
      <c r="W283" s="1"/>
      <c r="X283" s="6"/>
      <c r="Y283" s="1">
        <v>200104</v>
      </c>
      <c r="Z283" s="6" t="s">
        <v>120</v>
      </c>
      <c r="AC283"/>
    </row>
    <row r="284" spans="1:29" ht="60" hidden="1" customHeight="1" x14ac:dyDescent="0.25">
      <c r="A284" s="1" t="s">
        <v>28</v>
      </c>
      <c r="B284" s="2" t="s">
        <v>693</v>
      </c>
      <c r="C284" s="3">
        <v>36915</v>
      </c>
      <c r="D284" s="3">
        <v>36942</v>
      </c>
      <c r="E284" s="3" t="s">
        <v>1603</v>
      </c>
      <c r="F284" s="2" t="s">
        <v>63</v>
      </c>
      <c r="G284" s="2"/>
      <c r="H284" s="5" t="s">
        <v>694</v>
      </c>
      <c r="J284" s="5" t="s">
        <v>1558</v>
      </c>
      <c r="K284" s="1">
        <v>2001</v>
      </c>
      <c r="L284" s="1">
        <v>5000000</v>
      </c>
      <c r="M284" s="1">
        <v>12777148</v>
      </c>
      <c r="W284" s="1"/>
      <c r="X284" s="6"/>
      <c r="Y284" s="1">
        <v>200001</v>
      </c>
      <c r="Z284" s="6" t="s">
        <v>120</v>
      </c>
      <c r="AC284"/>
    </row>
    <row r="285" spans="1:29" ht="60" hidden="1" customHeight="1" x14ac:dyDescent="0.25">
      <c r="A285" s="1" t="s">
        <v>695</v>
      </c>
      <c r="B285" s="2" t="s">
        <v>696</v>
      </c>
      <c r="C285" s="3">
        <v>36908</v>
      </c>
      <c r="D285" s="3">
        <v>36908</v>
      </c>
      <c r="E285" s="3" t="s">
        <v>1603</v>
      </c>
      <c r="F285" s="2" t="s">
        <v>63</v>
      </c>
      <c r="G285" s="2"/>
      <c r="H285" s="5" t="s">
        <v>697</v>
      </c>
      <c r="J285" s="5" t="s">
        <v>564</v>
      </c>
      <c r="K285" s="1">
        <v>2001</v>
      </c>
      <c r="L285" s="1">
        <v>35000000</v>
      </c>
      <c r="M285" s="1">
        <v>80667832</v>
      </c>
      <c r="W285" s="1"/>
      <c r="X285" s="6"/>
      <c r="Y285" s="1">
        <v>200103</v>
      </c>
      <c r="Z285" s="6" t="s">
        <v>120</v>
      </c>
      <c r="AC285"/>
    </row>
    <row r="286" spans="1:29" ht="60" hidden="1" customHeight="1" x14ac:dyDescent="0.25">
      <c r="A286" s="1" t="s">
        <v>698</v>
      </c>
      <c r="B286" s="2" t="s">
        <v>699</v>
      </c>
      <c r="C286" s="3">
        <v>36906</v>
      </c>
      <c r="D286" s="3">
        <v>36906</v>
      </c>
      <c r="E286" s="3" t="s">
        <v>1603</v>
      </c>
      <c r="F286" s="2" t="s">
        <v>63</v>
      </c>
      <c r="G286" s="2"/>
      <c r="H286" s="5" t="s">
        <v>700</v>
      </c>
      <c r="J286" s="5" t="s">
        <v>564</v>
      </c>
      <c r="K286" s="1">
        <v>2001</v>
      </c>
      <c r="L286" s="1">
        <v>12000000</v>
      </c>
      <c r="M286" s="1">
        <v>31468091</v>
      </c>
      <c r="W286" s="1"/>
      <c r="X286" s="6"/>
      <c r="Y286" s="1">
        <v>200102</v>
      </c>
      <c r="Z286" s="6" t="s">
        <v>120</v>
      </c>
      <c r="AC286"/>
    </row>
    <row r="287" spans="1:29" ht="60" customHeight="1" x14ac:dyDescent="0.25">
      <c r="A287" s="1" t="s">
        <v>28</v>
      </c>
      <c r="B287" s="2" t="s">
        <v>701</v>
      </c>
      <c r="C287" s="3">
        <v>36630</v>
      </c>
      <c r="D287" s="3">
        <v>36636</v>
      </c>
      <c r="E287" s="3" t="s">
        <v>1604</v>
      </c>
      <c r="F287" s="2" t="s">
        <v>75</v>
      </c>
      <c r="G287" s="2"/>
      <c r="H287" s="5" t="s">
        <v>702</v>
      </c>
      <c r="J287" s="5" t="s">
        <v>1562</v>
      </c>
      <c r="K287" s="1">
        <v>2000</v>
      </c>
      <c r="W287" s="1"/>
      <c r="X287" s="6"/>
      <c r="Y287" s="1">
        <v>200010</v>
      </c>
      <c r="Z287" s="6" t="s">
        <v>120</v>
      </c>
      <c r="AC287"/>
    </row>
    <row r="288" spans="1:29" ht="60" customHeight="1" x14ac:dyDescent="0.25">
      <c r="A288" s="1" t="s">
        <v>28</v>
      </c>
      <c r="B288" s="2" t="s">
        <v>703</v>
      </c>
      <c r="C288" s="3">
        <v>36605</v>
      </c>
      <c r="D288" s="3">
        <v>36727</v>
      </c>
      <c r="E288" s="3" t="s">
        <v>1604</v>
      </c>
      <c r="F288" s="2" t="s">
        <v>25</v>
      </c>
      <c r="G288" s="2"/>
      <c r="H288" s="5" t="s">
        <v>704</v>
      </c>
      <c r="I288" s="5" t="s">
        <v>1563</v>
      </c>
      <c r="J288" s="5" t="s">
        <v>1562</v>
      </c>
      <c r="K288" s="1">
        <v>2000</v>
      </c>
      <c r="W288" s="1"/>
      <c r="X288" s="6"/>
      <c r="Y288" s="1">
        <v>200008</v>
      </c>
      <c r="Z288" s="6" t="s">
        <v>120</v>
      </c>
      <c r="AC288"/>
    </row>
    <row r="289" spans="1:29" ht="60" customHeight="1" x14ac:dyDescent="0.25">
      <c r="A289" s="1" t="s">
        <v>28</v>
      </c>
      <c r="B289" s="2" t="s">
        <v>414</v>
      </c>
      <c r="C289" s="3">
        <v>36600</v>
      </c>
      <c r="D289" s="3">
        <v>36605</v>
      </c>
      <c r="E289" s="3" t="s">
        <v>1604</v>
      </c>
      <c r="F289" s="2" t="s">
        <v>75</v>
      </c>
      <c r="G289" s="2"/>
      <c r="H289" s="5" t="s">
        <v>705</v>
      </c>
      <c r="J289" s="5" t="s">
        <v>1562</v>
      </c>
      <c r="K289" s="1">
        <v>2000</v>
      </c>
      <c r="W289" s="1"/>
      <c r="X289" s="6"/>
      <c r="Y289" s="1">
        <v>200006</v>
      </c>
      <c r="Z289" s="6" t="s">
        <v>120</v>
      </c>
      <c r="AC289"/>
    </row>
    <row r="290" spans="1:29" ht="60" customHeight="1" x14ac:dyDescent="0.25">
      <c r="A290" s="1" t="s">
        <v>28</v>
      </c>
      <c r="B290" s="2" t="s">
        <v>706</v>
      </c>
      <c r="C290" s="3">
        <v>36584</v>
      </c>
      <c r="D290" s="3">
        <v>36819</v>
      </c>
      <c r="E290" s="3" t="s">
        <v>1604</v>
      </c>
      <c r="F290" s="2" t="s">
        <v>75</v>
      </c>
      <c r="G290" s="2"/>
      <c r="H290" s="5" t="s">
        <v>707</v>
      </c>
      <c r="J290" s="5" t="s">
        <v>1562</v>
      </c>
      <c r="K290" s="1">
        <v>2000</v>
      </c>
      <c r="W290" s="1"/>
      <c r="X290" s="6"/>
      <c r="Y290" s="1">
        <v>200005</v>
      </c>
      <c r="Z290" s="6" t="s">
        <v>120</v>
      </c>
      <c r="AC290"/>
    </row>
    <row r="291" spans="1:29" ht="60" hidden="1" customHeight="1" x14ac:dyDescent="0.25">
      <c r="A291" s="1" t="s">
        <v>708</v>
      </c>
      <c r="B291" s="2" t="s">
        <v>709</v>
      </c>
      <c r="C291" s="3">
        <v>36583</v>
      </c>
      <c r="D291" s="3">
        <v>36850</v>
      </c>
      <c r="E291" s="3" t="s">
        <v>1604</v>
      </c>
      <c r="F291" s="2" t="s">
        <v>25</v>
      </c>
      <c r="G291" s="2"/>
      <c r="H291" s="5" t="s">
        <v>710</v>
      </c>
      <c r="I291" s="5" t="s">
        <v>1563</v>
      </c>
      <c r="J291" s="5" t="s">
        <v>1562</v>
      </c>
      <c r="K291" s="1">
        <v>2000</v>
      </c>
      <c r="L291" s="1">
        <v>11000000</v>
      </c>
      <c r="M291" s="1">
        <v>37883862</v>
      </c>
      <c r="W291" s="1"/>
      <c r="X291" s="6"/>
      <c r="Y291" s="1">
        <v>200013</v>
      </c>
      <c r="Z291" s="6" t="s">
        <v>120</v>
      </c>
      <c r="AC291"/>
    </row>
    <row r="292" spans="1:29" ht="60" customHeight="1" x14ac:dyDescent="0.25">
      <c r="A292" s="1" t="s">
        <v>28</v>
      </c>
      <c r="B292" s="2" t="s">
        <v>711</v>
      </c>
      <c r="C292" s="3">
        <v>36571</v>
      </c>
      <c r="D292" s="3">
        <v>36574</v>
      </c>
      <c r="E292" s="3" t="s">
        <v>1604</v>
      </c>
      <c r="F292" s="2" t="s">
        <v>75</v>
      </c>
      <c r="G292" s="2"/>
      <c r="H292" s="5" t="s">
        <v>712</v>
      </c>
      <c r="J292" s="5" t="s">
        <v>1562</v>
      </c>
      <c r="K292" s="1">
        <v>2000</v>
      </c>
      <c r="W292" s="1"/>
      <c r="X292" s="6"/>
      <c r="Y292" s="1">
        <v>200003</v>
      </c>
      <c r="Z292" s="6" t="s">
        <v>120</v>
      </c>
      <c r="AC292"/>
    </row>
    <row r="293" spans="1:29" ht="60" customHeight="1" x14ac:dyDescent="0.25">
      <c r="A293" s="1" t="s">
        <v>28</v>
      </c>
      <c r="B293" s="2" t="s">
        <v>437</v>
      </c>
      <c r="C293" s="3">
        <v>36549</v>
      </c>
      <c r="D293" s="3">
        <v>36576</v>
      </c>
      <c r="E293" s="3" t="s">
        <v>1604</v>
      </c>
      <c r="F293" s="2" t="s">
        <v>75</v>
      </c>
      <c r="G293" s="2"/>
      <c r="H293" s="5" t="s">
        <v>713</v>
      </c>
      <c r="J293" s="5" t="s">
        <v>1562</v>
      </c>
      <c r="K293" s="1">
        <v>2000</v>
      </c>
      <c r="W293" s="1"/>
      <c r="X293" s="6"/>
      <c r="Y293" s="1">
        <v>200001</v>
      </c>
      <c r="Z293" s="6" t="s">
        <v>120</v>
      </c>
      <c r="AC293"/>
    </row>
    <row r="294" spans="1:29" ht="60" hidden="1" customHeight="1" x14ac:dyDescent="0.25">
      <c r="A294" s="1" t="s">
        <v>714</v>
      </c>
      <c r="B294" s="2" t="s">
        <v>552</v>
      </c>
      <c r="C294" s="3">
        <v>36545</v>
      </c>
      <c r="D294" s="3">
        <v>36584</v>
      </c>
      <c r="E294" s="3" t="s">
        <v>1604</v>
      </c>
      <c r="F294" s="2" t="s">
        <v>25</v>
      </c>
      <c r="G294" s="2"/>
      <c r="H294" s="5" t="s">
        <v>715</v>
      </c>
      <c r="I294" s="5" t="s">
        <v>1563</v>
      </c>
      <c r="J294" s="5" t="s">
        <v>1560</v>
      </c>
      <c r="K294" s="1">
        <v>2000</v>
      </c>
      <c r="L294" s="1">
        <v>82000000</v>
      </c>
      <c r="M294" s="1">
        <v>322191702</v>
      </c>
      <c r="W294" s="1"/>
      <c r="X294" s="6"/>
      <c r="Y294" s="1">
        <v>200012</v>
      </c>
      <c r="Z294" s="6" t="s">
        <v>120</v>
      </c>
      <c r="AC294"/>
    </row>
    <row r="295" spans="1:29" ht="60" customHeight="1" x14ac:dyDescent="0.25">
      <c r="A295" s="1" t="s">
        <v>28</v>
      </c>
      <c r="B295" s="2" t="s">
        <v>716</v>
      </c>
      <c r="C295" s="3">
        <v>36545</v>
      </c>
      <c r="D295" s="3">
        <v>36758</v>
      </c>
      <c r="E295" s="3" t="s">
        <v>1604</v>
      </c>
      <c r="F295" s="2" t="s">
        <v>75</v>
      </c>
      <c r="G295" s="2"/>
      <c r="H295" s="5" t="s">
        <v>717</v>
      </c>
      <c r="J295" s="5" t="s">
        <v>1562</v>
      </c>
      <c r="K295" s="1">
        <v>2000</v>
      </c>
      <c r="W295" s="1"/>
      <c r="X295" s="6"/>
      <c r="Y295" s="1">
        <v>200002</v>
      </c>
      <c r="Z295" s="6" t="s">
        <v>120</v>
      </c>
      <c r="AC295"/>
    </row>
    <row r="296" spans="1:29" ht="60" hidden="1" customHeight="1" x14ac:dyDescent="0.25">
      <c r="A296" s="1" t="s">
        <v>718</v>
      </c>
      <c r="B296" s="2" t="s">
        <v>719</v>
      </c>
      <c r="C296" s="3">
        <v>36520</v>
      </c>
      <c r="D296" s="3">
        <v>36522</v>
      </c>
      <c r="E296" s="3" t="s">
        <v>1604</v>
      </c>
      <c r="F296" s="2" t="s">
        <v>90</v>
      </c>
      <c r="G296" s="2"/>
      <c r="H296" s="5" t="s">
        <v>720</v>
      </c>
      <c r="J296" s="5" t="s">
        <v>1560</v>
      </c>
      <c r="K296" s="1">
        <v>1999</v>
      </c>
      <c r="L296" s="1">
        <v>10000000</v>
      </c>
      <c r="M296" s="1">
        <v>35795703</v>
      </c>
      <c r="W296" s="1"/>
      <c r="X296" s="6"/>
      <c r="Y296" s="1">
        <v>199919</v>
      </c>
      <c r="Z296" s="6" t="s">
        <v>120</v>
      </c>
      <c r="AC296"/>
    </row>
    <row r="297" spans="1:29" ht="178.5" hidden="1" x14ac:dyDescent="0.25">
      <c r="A297" s="1" t="s">
        <v>721</v>
      </c>
      <c r="B297" s="2" t="s">
        <v>722</v>
      </c>
      <c r="C297" s="3">
        <v>36457</v>
      </c>
      <c r="D297" s="3">
        <v>36457</v>
      </c>
      <c r="E297" s="3" t="s">
        <v>1604</v>
      </c>
      <c r="F297" s="2" t="s">
        <v>63</v>
      </c>
      <c r="G297" s="2"/>
      <c r="H297" s="5" t="s">
        <v>723</v>
      </c>
      <c r="J297" s="5" t="s">
        <v>564</v>
      </c>
      <c r="K297" s="1">
        <v>1999</v>
      </c>
      <c r="L297" s="1">
        <v>45000000</v>
      </c>
      <c r="M297" s="1">
        <v>129987154</v>
      </c>
      <c r="W297" s="1"/>
      <c r="X297" s="6"/>
      <c r="Y297" s="1">
        <v>199918</v>
      </c>
      <c r="Z297" s="6" t="s">
        <v>120</v>
      </c>
      <c r="AC297"/>
    </row>
    <row r="298" spans="1:29" ht="140.25" x14ac:dyDescent="0.25">
      <c r="A298" s="1" t="s">
        <v>28</v>
      </c>
      <c r="B298" s="2" t="s">
        <v>724</v>
      </c>
      <c r="C298" s="3">
        <v>36422</v>
      </c>
      <c r="D298" s="3">
        <v>36510</v>
      </c>
      <c r="E298" s="3" t="s">
        <v>1604</v>
      </c>
      <c r="F298" s="2" t="s">
        <v>75</v>
      </c>
      <c r="G298" s="2"/>
      <c r="H298" s="5" t="s">
        <v>725</v>
      </c>
      <c r="J298" s="5" t="s">
        <v>1562</v>
      </c>
      <c r="K298" s="1">
        <v>1999</v>
      </c>
      <c r="W298" s="1"/>
      <c r="X298" s="6"/>
      <c r="Y298" s="1">
        <v>199911</v>
      </c>
      <c r="Z298" s="6" t="s">
        <v>120</v>
      </c>
      <c r="AC298"/>
    </row>
    <row r="299" spans="1:29" ht="76.5" hidden="1" x14ac:dyDescent="0.25">
      <c r="A299" s="1" t="s">
        <v>726</v>
      </c>
      <c r="B299" s="2" t="s">
        <v>552</v>
      </c>
      <c r="C299" s="3">
        <v>36391</v>
      </c>
      <c r="E299" s="3" t="s">
        <v>1604</v>
      </c>
      <c r="F299" s="2" t="s">
        <v>25</v>
      </c>
      <c r="G299" s="2"/>
      <c r="H299" s="5" t="s">
        <v>727</v>
      </c>
      <c r="I299" s="5" t="s">
        <v>1556</v>
      </c>
      <c r="J299" s="5" t="s">
        <v>564</v>
      </c>
      <c r="K299" s="1">
        <v>1999</v>
      </c>
      <c r="L299" s="1">
        <v>2000000</v>
      </c>
      <c r="M299" s="1">
        <v>8050488</v>
      </c>
      <c r="W299" s="1"/>
      <c r="X299" s="6"/>
      <c r="Y299" s="1">
        <v>199912</v>
      </c>
      <c r="Z299" s="6" t="s">
        <v>120</v>
      </c>
      <c r="AC299"/>
    </row>
    <row r="300" spans="1:29" ht="178.5" x14ac:dyDescent="0.25">
      <c r="A300" s="1" t="s">
        <v>28</v>
      </c>
      <c r="B300" s="2" t="s">
        <v>446</v>
      </c>
      <c r="C300" s="3">
        <v>36391</v>
      </c>
      <c r="D300" s="3">
        <v>36511</v>
      </c>
      <c r="E300" s="3" t="s">
        <v>1604</v>
      </c>
      <c r="F300" s="2" t="s">
        <v>75</v>
      </c>
      <c r="G300" s="2"/>
      <c r="H300" s="5" t="s">
        <v>728</v>
      </c>
      <c r="J300" s="5" t="s">
        <v>1562</v>
      </c>
      <c r="K300" s="1">
        <v>1999</v>
      </c>
      <c r="W300" s="1"/>
      <c r="X300" s="6"/>
      <c r="Y300" s="1">
        <v>199910</v>
      </c>
      <c r="Z300" s="6" t="s">
        <v>120</v>
      </c>
      <c r="AC300"/>
    </row>
    <row r="301" spans="1:29" ht="229.5" hidden="1" x14ac:dyDescent="0.25">
      <c r="A301" s="1" t="s">
        <v>729</v>
      </c>
      <c r="B301" s="2" t="s">
        <v>730</v>
      </c>
      <c r="C301" s="3">
        <v>36264</v>
      </c>
      <c r="D301" s="3">
        <v>36264</v>
      </c>
      <c r="E301" s="3" t="s">
        <v>1605</v>
      </c>
      <c r="F301" s="2" t="s">
        <v>63</v>
      </c>
      <c r="G301" s="2"/>
      <c r="H301" s="5" t="s">
        <v>731</v>
      </c>
      <c r="J301" s="5" t="s">
        <v>1558</v>
      </c>
      <c r="K301" s="1">
        <v>1999</v>
      </c>
      <c r="L301" s="1">
        <v>1700000000</v>
      </c>
      <c r="M301" s="1">
        <v>5574498958</v>
      </c>
      <c r="O301" s="1">
        <v>20000</v>
      </c>
      <c r="Q301" s="20">
        <v>70000</v>
      </c>
      <c r="W301" s="1"/>
      <c r="X301" s="6"/>
      <c r="Y301" s="1">
        <v>199916</v>
      </c>
      <c r="Z301" s="6" t="s">
        <v>120</v>
      </c>
      <c r="AC301"/>
    </row>
    <row r="302" spans="1:29" ht="165.75" x14ac:dyDescent="0.25">
      <c r="A302" s="1" t="s">
        <v>28</v>
      </c>
      <c r="B302" s="2" t="s">
        <v>732</v>
      </c>
      <c r="C302" s="3">
        <v>36244</v>
      </c>
      <c r="D302" s="3">
        <v>36179</v>
      </c>
      <c r="E302" s="3" t="s">
        <v>1605</v>
      </c>
      <c r="F302" s="2" t="s">
        <v>75</v>
      </c>
      <c r="G302" s="2"/>
      <c r="H302" s="5" t="s">
        <v>733</v>
      </c>
      <c r="J302" s="5" t="s">
        <v>1562</v>
      </c>
      <c r="K302" s="1">
        <v>1999</v>
      </c>
      <c r="W302" s="1"/>
      <c r="X302" s="6"/>
      <c r="Y302" s="1">
        <v>199907</v>
      </c>
      <c r="Z302" s="6" t="s">
        <v>120</v>
      </c>
      <c r="AC302"/>
    </row>
    <row r="303" spans="1:29" ht="76.5" hidden="1" x14ac:dyDescent="0.25">
      <c r="A303" s="1" t="s">
        <v>734</v>
      </c>
      <c r="B303" s="2" t="s">
        <v>735</v>
      </c>
      <c r="C303" s="3">
        <v>36238</v>
      </c>
      <c r="E303" s="3" t="s">
        <v>1605</v>
      </c>
      <c r="F303" s="2" t="s">
        <v>75</v>
      </c>
      <c r="G303" s="2"/>
      <c r="H303" s="5" t="s">
        <v>736</v>
      </c>
      <c r="J303" s="5" t="s">
        <v>1560</v>
      </c>
      <c r="K303" s="1">
        <v>1999</v>
      </c>
      <c r="L303" s="1">
        <v>4000000</v>
      </c>
      <c r="M303" s="1">
        <v>13141829</v>
      </c>
      <c r="W303" s="1"/>
      <c r="X303" s="6"/>
      <c r="Y303" s="1">
        <v>199914</v>
      </c>
      <c r="Z303" s="6" t="s">
        <v>120</v>
      </c>
      <c r="AC303"/>
    </row>
    <row r="304" spans="1:29" ht="114.75" x14ac:dyDescent="0.25">
      <c r="A304" s="1" t="s">
        <v>28</v>
      </c>
      <c r="B304" s="2" t="s">
        <v>737</v>
      </c>
      <c r="C304" s="3">
        <v>36234</v>
      </c>
      <c r="D304" s="3">
        <v>36239</v>
      </c>
      <c r="E304" s="3" t="s">
        <v>1605</v>
      </c>
      <c r="F304" s="2" t="s">
        <v>75</v>
      </c>
      <c r="G304" s="2"/>
      <c r="H304" s="5" t="s">
        <v>738</v>
      </c>
      <c r="J304" s="5" t="s">
        <v>1562</v>
      </c>
      <c r="K304" s="1">
        <v>1999</v>
      </c>
      <c r="W304" s="1"/>
      <c r="X304" s="6"/>
      <c r="Y304" s="1">
        <v>199906</v>
      </c>
      <c r="Z304" s="6" t="s">
        <v>120</v>
      </c>
      <c r="AC304"/>
    </row>
    <row r="305" spans="1:29" ht="408" hidden="1" x14ac:dyDescent="0.25">
      <c r="A305" s="1" t="s">
        <v>739</v>
      </c>
      <c r="B305" s="2" t="s">
        <v>740</v>
      </c>
      <c r="C305" s="3">
        <v>36233</v>
      </c>
      <c r="D305" s="3">
        <v>36242</v>
      </c>
      <c r="E305" s="3" t="s">
        <v>1605</v>
      </c>
      <c r="F305" s="2" t="s">
        <v>100</v>
      </c>
      <c r="G305" s="2"/>
      <c r="H305" s="5" t="s">
        <v>741</v>
      </c>
      <c r="J305" s="5" t="s">
        <v>1562</v>
      </c>
      <c r="K305" s="1">
        <v>1999</v>
      </c>
      <c r="L305" s="1">
        <v>35000000</v>
      </c>
      <c r="M305" s="1">
        <v>134433161</v>
      </c>
      <c r="W305" s="1"/>
      <c r="X305" s="6"/>
      <c r="Y305" s="1">
        <v>199915</v>
      </c>
      <c r="Z305" s="6" t="s">
        <v>120</v>
      </c>
      <c r="AC305"/>
    </row>
    <row r="306" spans="1:29" ht="306" x14ac:dyDescent="0.25">
      <c r="A306" s="1" t="s">
        <v>28</v>
      </c>
      <c r="B306" s="2" t="s">
        <v>742</v>
      </c>
      <c r="C306" s="3">
        <v>36210</v>
      </c>
      <c r="D306" s="3">
        <v>36391</v>
      </c>
      <c r="E306" s="3" t="s">
        <v>1605</v>
      </c>
      <c r="F306" s="2" t="s">
        <v>75</v>
      </c>
      <c r="G306" s="2"/>
      <c r="H306" s="5" t="s">
        <v>743</v>
      </c>
      <c r="J306" s="5" t="s">
        <v>1562</v>
      </c>
      <c r="K306" s="1">
        <v>1999</v>
      </c>
      <c r="W306" s="1"/>
      <c r="X306" s="6"/>
      <c r="Y306" s="1">
        <v>199908</v>
      </c>
      <c r="Z306" s="6" t="s">
        <v>120</v>
      </c>
      <c r="AC306"/>
    </row>
    <row r="307" spans="1:29" ht="318.75" hidden="1" x14ac:dyDescent="0.25">
      <c r="A307" s="1" t="s">
        <v>744</v>
      </c>
      <c r="B307" s="2" t="s">
        <v>745</v>
      </c>
      <c r="C307" s="3">
        <v>36200</v>
      </c>
      <c r="D307" s="3">
        <v>36207</v>
      </c>
      <c r="E307" s="3" t="s">
        <v>1605</v>
      </c>
      <c r="F307" s="2" t="s">
        <v>25</v>
      </c>
      <c r="G307" s="2"/>
      <c r="H307" s="5" t="s">
        <v>746</v>
      </c>
      <c r="I307" s="5" t="s">
        <v>1563</v>
      </c>
      <c r="J307" s="5" t="s">
        <v>1562</v>
      </c>
      <c r="K307" s="1">
        <v>1999</v>
      </c>
      <c r="L307" s="1">
        <v>4000000</v>
      </c>
      <c r="M307" s="1">
        <v>18692178</v>
      </c>
      <c r="W307" s="1"/>
      <c r="X307" s="6"/>
      <c r="Y307" s="1">
        <v>199913</v>
      </c>
      <c r="Z307" s="6" t="s">
        <v>120</v>
      </c>
      <c r="AC307"/>
    </row>
    <row r="308" spans="1:29" ht="344.25" x14ac:dyDescent="0.25">
      <c r="A308" s="1" t="s">
        <v>28</v>
      </c>
      <c r="B308" s="2" t="s">
        <v>747</v>
      </c>
      <c r="C308" s="3">
        <v>36181</v>
      </c>
      <c r="D308" s="3">
        <v>36183</v>
      </c>
      <c r="E308" s="3" t="s">
        <v>1605</v>
      </c>
      <c r="F308" s="2" t="s">
        <v>75</v>
      </c>
      <c r="G308" s="2"/>
      <c r="H308" s="5" t="s">
        <v>748</v>
      </c>
      <c r="J308" s="5" t="s">
        <v>1562</v>
      </c>
      <c r="K308" s="1">
        <v>1999</v>
      </c>
      <c r="W308" s="1"/>
      <c r="X308" s="6"/>
      <c r="Y308" s="1">
        <v>199903</v>
      </c>
      <c r="Z308" s="6" t="s">
        <v>120</v>
      </c>
      <c r="AC308"/>
    </row>
    <row r="309" spans="1:29" ht="114.75" x14ac:dyDescent="0.25">
      <c r="A309" s="1" t="s">
        <v>28</v>
      </c>
      <c r="B309" s="2" t="s">
        <v>749</v>
      </c>
      <c r="C309" s="3">
        <v>36151</v>
      </c>
      <c r="D309" s="3">
        <v>36157</v>
      </c>
      <c r="E309" s="3" t="s">
        <v>1605</v>
      </c>
      <c r="F309" s="2" t="s">
        <v>750</v>
      </c>
      <c r="G309" s="2"/>
      <c r="H309" s="5" t="s">
        <v>751</v>
      </c>
      <c r="I309" s="5" t="s">
        <v>1563</v>
      </c>
      <c r="J309" s="5" t="s">
        <v>1562</v>
      </c>
      <c r="K309" s="1">
        <v>1998</v>
      </c>
      <c r="W309" s="1"/>
      <c r="X309" s="6"/>
      <c r="Y309" s="1">
        <v>199812</v>
      </c>
      <c r="Z309" s="6" t="s">
        <v>120</v>
      </c>
      <c r="AC309"/>
    </row>
    <row r="310" spans="1:29" ht="76.5" hidden="1" x14ac:dyDescent="0.25">
      <c r="A310" s="1" t="s">
        <v>752</v>
      </c>
      <c r="B310" s="2" t="s">
        <v>753</v>
      </c>
      <c r="C310" s="3">
        <v>36145</v>
      </c>
      <c r="D310" s="3">
        <v>36145</v>
      </c>
      <c r="E310" s="3" t="s">
        <v>1605</v>
      </c>
      <c r="F310" s="2" t="s">
        <v>25</v>
      </c>
      <c r="G310" s="2"/>
      <c r="H310" s="5" t="s">
        <v>754</v>
      </c>
      <c r="I310" s="5" t="s">
        <v>1556</v>
      </c>
      <c r="J310" s="5" t="s">
        <v>564</v>
      </c>
      <c r="K310" s="1">
        <v>1998</v>
      </c>
      <c r="L310" s="1">
        <v>76000000</v>
      </c>
      <c r="M310" s="1">
        <v>296636772</v>
      </c>
      <c r="W310" s="1"/>
      <c r="X310" s="6"/>
      <c r="Y310" s="1">
        <v>199823</v>
      </c>
      <c r="Z310" s="6" t="s">
        <v>120</v>
      </c>
      <c r="AC310"/>
    </row>
    <row r="311" spans="1:29" ht="165.75" x14ac:dyDescent="0.25">
      <c r="A311" s="1" t="s">
        <v>28</v>
      </c>
      <c r="B311" s="2" t="s">
        <v>755</v>
      </c>
      <c r="C311" s="3">
        <v>36129</v>
      </c>
      <c r="D311" s="3">
        <v>36118</v>
      </c>
      <c r="E311" s="3" t="s">
        <v>1605</v>
      </c>
      <c r="F311" s="2" t="s">
        <v>75</v>
      </c>
      <c r="G311" s="2"/>
      <c r="H311" s="5" t="s">
        <v>756</v>
      </c>
      <c r="J311" s="5" t="s">
        <v>1562</v>
      </c>
      <c r="K311" s="1">
        <v>1998</v>
      </c>
      <c r="W311" s="1"/>
      <c r="X311" s="6"/>
      <c r="Y311" s="1">
        <v>199810</v>
      </c>
      <c r="Z311" s="6" t="s">
        <v>120</v>
      </c>
      <c r="AC311"/>
    </row>
    <row r="312" spans="1:29" ht="178.5" hidden="1" x14ac:dyDescent="0.25">
      <c r="A312" s="1" t="s">
        <v>757</v>
      </c>
      <c r="B312" s="2" t="s">
        <v>753</v>
      </c>
      <c r="C312" s="3">
        <v>36081</v>
      </c>
      <c r="D312" s="3">
        <v>36081</v>
      </c>
      <c r="E312" s="3" t="s">
        <v>1605</v>
      </c>
      <c r="F312" s="2" t="s">
        <v>25</v>
      </c>
      <c r="G312" s="2"/>
      <c r="H312" s="5" t="s">
        <v>758</v>
      </c>
      <c r="I312" s="5" t="s">
        <v>1556</v>
      </c>
      <c r="J312" s="5" t="s">
        <v>564</v>
      </c>
      <c r="K312" s="1">
        <v>1998</v>
      </c>
      <c r="L312" s="1">
        <v>23000000</v>
      </c>
      <c r="M312" s="1">
        <v>91154231</v>
      </c>
      <c r="W312" s="1"/>
      <c r="X312" s="6"/>
      <c r="Y312" s="1">
        <v>199822</v>
      </c>
      <c r="Z312" s="6" t="s">
        <v>120</v>
      </c>
      <c r="AC312"/>
    </row>
    <row r="313" spans="1:29" ht="76.5" x14ac:dyDescent="0.25">
      <c r="A313" s="1" t="s">
        <v>28</v>
      </c>
      <c r="B313" s="2" t="s">
        <v>759</v>
      </c>
      <c r="C313" s="3">
        <v>36026</v>
      </c>
      <c r="D313" s="3">
        <v>35843</v>
      </c>
      <c r="E313" s="3" t="s">
        <v>1605</v>
      </c>
      <c r="F313" s="2" t="s">
        <v>75</v>
      </c>
      <c r="G313" s="2"/>
      <c r="H313" s="5" t="s">
        <v>760</v>
      </c>
      <c r="J313" s="5" t="s">
        <v>1562</v>
      </c>
      <c r="K313" s="1">
        <v>1998</v>
      </c>
      <c r="W313" s="1"/>
      <c r="X313" s="6"/>
      <c r="Y313" s="1">
        <v>199805</v>
      </c>
      <c r="Z313" s="6" t="s">
        <v>120</v>
      </c>
      <c r="AC313"/>
    </row>
    <row r="314" spans="1:29" ht="204" hidden="1" x14ac:dyDescent="0.25">
      <c r="A314" s="1" t="s">
        <v>761</v>
      </c>
      <c r="B314" s="2" t="s">
        <v>762</v>
      </c>
      <c r="C314" s="3">
        <v>35969</v>
      </c>
      <c r="D314" s="3">
        <v>35969</v>
      </c>
      <c r="E314" s="3" t="s">
        <v>1606</v>
      </c>
      <c r="F314" s="2" t="s">
        <v>63</v>
      </c>
      <c r="G314" s="2"/>
      <c r="H314" s="5" t="s">
        <v>763</v>
      </c>
      <c r="J314" s="5" t="s">
        <v>564</v>
      </c>
      <c r="K314" s="1">
        <v>1998</v>
      </c>
      <c r="L314" s="1">
        <v>12000000</v>
      </c>
      <c r="M314" s="1">
        <v>53299486</v>
      </c>
      <c r="W314" s="1"/>
      <c r="X314" s="6"/>
      <c r="Y314" s="1">
        <v>199818</v>
      </c>
      <c r="Z314" s="6" t="s">
        <v>120</v>
      </c>
      <c r="AC314"/>
    </row>
    <row r="315" spans="1:29" ht="242.25" hidden="1" x14ac:dyDescent="0.25">
      <c r="A315" s="1" t="s">
        <v>764</v>
      </c>
      <c r="B315" s="2" t="s">
        <v>765</v>
      </c>
      <c r="C315" s="3">
        <v>35894</v>
      </c>
      <c r="D315" s="3">
        <v>35894</v>
      </c>
      <c r="E315" s="3" t="s">
        <v>1606</v>
      </c>
      <c r="F315" s="2" t="s">
        <v>63</v>
      </c>
      <c r="G315" s="2"/>
      <c r="H315" s="5" t="s">
        <v>766</v>
      </c>
      <c r="J315" s="5" t="s">
        <v>564</v>
      </c>
      <c r="K315" s="1">
        <v>1998</v>
      </c>
      <c r="L315" s="1">
        <v>10000000</v>
      </c>
      <c r="M315" s="1">
        <v>36737709</v>
      </c>
      <c r="W315" s="1"/>
      <c r="X315" s="6"/>
      <c r="Y315" s="1">
        <v>199817</v>
      </c>
      <c r="Z315" s="6" t="s">
        <v>120</v>
      </c>
      <c r="AC315"/>
    </row>
    <row r="316" spans="1:29" ht="76.5" x14ac:dyDescent="0.25">
      <c r="A316" s="1" t="s">
        <v>28</v>
      </c>
      <c r="B316" s="2" t="s">
        <v>767</v>
      </c>
      <c r="C316" s="3">
        <v>35874</v>
      </c>
      <c r="D316" s="3">
        <v>35880</v>
      </c>
      <c r="E316" s="3" t="s">
        <v>1606</v>
      </c>
      <c r="F316" s="2" t="s">
        <v>25</v>
      </c>
      <c r="G316" s="2"/>
      <c r="H316" s="5" t="s">
        <v>768</v>
      </c>
      <c r="I316" s="5" t="s">
        <v>1563</v>
      </c>
      <c r="J316" s="5" t="s">
        <v>1562</v>
      </c>
      <c r="K316" s="1">
        <v>1998</v>
      </c>
      <c r="W316" s="1"/>
      <c r="X316" s="6"/>
      <c r="Y316" s="1">
        <v>199807</v>
      </c>
      <c r="Z316" s="6" t="s">
        <v>120</v>
      </c>
      <c r="AC316"/>
    </row>
    <row r="317" spans="1:29" ht="60" customHeight="1" x14ac:dyDescent="0.25">
      <c r="A317" s="1" t="s">
        <v>28</v>
      </c>
      <c r="B317" s="2" t="s">
        <v>769</v>
      </c>
      <c r="C317" s="3">
        <v>35851</v>
      </c>
      <c r="D317" s="3">
        <v>35852</v>
      </c>
      <c r="E317" s="3" t="s">
        <v>1606</v>
      </c>
      <c r="F317" s="2" t="s">
        <v>25</v>
      </c>
      <c r="G317" s="2"/>
      <c r="H317" s="5" t="s">
        <v>770</v>
      </c>
      <c r="I317" s="5" t="s">
        <v>1563</v>
      </c>
      <c r="J317" s="5" t="s">
        <v>1562</v>
      </c>
      <c r="K317" s="1">
        <v>1998</v>
      </c>
      <c r="W317" s="1"/>
      <c r="X317" s="6"/>
      <c r="Y317" s="1">
        <v>199806</v>
      </c>
      <c r="Z317" s="6" t="s">
        <v>120</v>
      </c>
      <c r="AC317"/>
    </row>
    <row r="318" spans="1:29" ht="60" customHeight="1" x14ac:dyDescent="0.25">
      <c r="A318" s="1" t="s">
        <v>28</v>
      </c>
      <c r="B318" s="2" t="s">
        <v>771</v>
      </c>
      <c r="C318" s="3">
        <v>35845</v>
      </c>
      <c r="D318" s="3">
        <v>35965</v>
      </c>
      <c r="E318" s="3" t="s">
        <v>1606</v>
      </c>
      <c r="F318" s="2" t="s">
        <v>75</v>
      </c>
      <c r="G318" s="2"/>
      <c r="H318" s="5" t="s">
        <v>772</v>
      </c>
      <c r="J318" s="5" t="s">
        <v>1562</v>
      </c>
      <c r="K318" s="1">
        <v>1998</v>
      </c>
      <c r="W318" s="1"/>
      <c r="X318" s="6"/>
      <c r="Y318" s="1">
        <v>199811</v>
      </c>
      <c r="Z318" s="6" t="s">
        <v>120</v>
      </c>
      <c r="AC318"/>
    </row>
    <row r="319" spans="1:29" ht="60" customHeight="1" x14ac:dyDescent="0.25">
      <c r="A319" s="1" t="s">
        <v>28</v>
      </c>
      <c r="B319" s="2" t="s">
        <v>773</v>
      </c>
      <c r="C319" s="3">
        <v>35845</v>
      </c>
      <c r="D319" s="3">
        <v>35819</v>
      </c>
      <c r="E319" s="3" t="s">
        <v>1606</v>
      </c>
      <c r="F319" s="2" t="s">
        <v>25</v>
      </c>
      <c r="G319" s="2"/>
      <c r="H319" s="5" t="s">
        <v>774</v>
      </c>
      <c r="I319" s="5" t="s">
        <v>1563</v>
      </c>
      <c r="J319" s="5" t="s">
        <v>1562</v>
      </c>
      <c r="K319" s="1">
        <v>1998</v>
      </c>
      <c r="W319" s="1"/>
      <c r="X319" s="6"/>
      <c r="Y319" s="1">
        <v>199802</v>
      </c>
      <c r="Z319" s="6" t="s">
        <v>120</v>
      </c>
      <c r="AC319"/>
    </row>
    <row r="320" spans="1:29" ht="60" hidden="1" customHeight="1" x14ac:dyDescent="0.25">
      <c r="A320" s="1" t="s">
        <v>775</v>
      </c>
      <c r="B320" s="2" t="s">
        <v>765</v>
      </c>
      <c r="C320" s="3">
        <v>35830</v>
      </c>
      <c r="D320" s="3">
        <v>35831</v>
      </c>
      <c r="E320" s="3" t="s">
        <v>1606</v>
      </c>
      <c r="F320" s="2" t="s">
        <v>63</v>
      </c>
      <c r="G320" s="2"/>
      <c r="J320" s="5" t="s">
        <v>564</v>
      </c>
      <c r="K320" s="1">
        <v>1998</v>
      </c>
      <c r="L320" s="1">
        <v>12000000</v>
      </c>
      <c r="M320" s="1">
        <v>44085251</v>
      </c>
      <c r="W320" s="1"/>
      <c r="X320" s="6"/>
      <c r="Y320" s="1">
        <v>199816</v>
      </c>
      <c r="Z320" s="6" t="s">
        <v>120</v>
      </c>
      <c r="AC320"/>
    </row>
    <row r="321" spans="1:29" ht="60" hidden="1" customHeight="1" x14ac:dyDescent="0.25">
      <c r="A321" s="1" t="s">
        <v>776</v>
      </c>
      <c r="B321" s="2" t="s">
        <v>777</v>
      </c>
      <c r="C321" s="3">
        <v>35818</v>
      </c>
      <c r="D321" s="3">
        <v>35824</v>
      </c>
      <c r="E321" s="3" t="s">
        <v>1606</v>
      </c>
      <c r="F321" s="2" t="s">
        <v>100</v>
      </c>
      <c r="G321" s="2"/>
      <c r="H321" s="5" t="s">
        <v>778</v>
      </c>
      <c r="J321" s="5" t="s">
        <v>1560</v>
      </c>
      <c r="K321" s="1">
        <v>1998</v>
      </c>
      <c r="L321" s="1">
        <v>70000000</v>
      </c>
      <c r="M321" s="1">
        <v>231878374</v>
      </c>
      <c r="W321" s="1"/>
      <c r="X321" s="6"/>
      <c r="Y321" s="1">
        <v>199815</v>
      </c>
      <c r="Z321" s="6" t="s">
        <v>120</v>
      </c>
      <c r="AC321"/>
    </row>
    <row r="322" spans="1:29" ht="60" customHeight="1" x14ac:dyDescent="0.25">
      <c r="A322" s="1" t="s">
        <v>28</v>
      </c>
      <c r="B322" s="2" t="s">
        <v>779</v>
      </c>
      <c r="C322" s="3">
        <v>35817</v>
      </c>
      <c r="D322" s="3">
        <v>35845</v>
      </c>
      <c r="E322" s="3" t="s">
        <v>1606</v>
      </c>
      <c r="F322" s="2" t="s">
        <v>75</v>
      </c>
      <c r="G322" s="2"/>
      <c r="H322" s="5" t="s">
        <v>780</v>
      </c>
      <c r="J322" s="5" t="s">
        <v>1562</v>
      </c>
      <c r="K322" s="1">
        <v>1998</v>
      </c>
      <c r="W322" s="1"/>
      <c r="X322" s="6"/>
      <c r="Y322" s="1">
        <v>199803</v>
      </c>
      <c r="Z322" s="6" t="s">
        <v>120</v>
      </c>
      <c r="AC322"/>
    </row>
    <row r="323" spans="1:29" ht="60" hidden="1" customHeight="1" x14ac:dyDescent="0.25">
      <c r="A323" s="1" t="s">
        <v>781</v>
      </c>
      <c r="B323" s="2" t="s">
        <v>782</v>
      </c>
      <c r="C323" s="3">
        <v>35800</v>
      </c>
      <c r="D323" s="3">
        <v>35800</v>
      </c>
      <c r="E323" s="3" t="s">
        <v>1606</v>
      </c>
      <c r="F323" s="2" t="s">
        <v>63</v>
      </c>
      <c r="G323" s="2"/>
      <c r="H323" s="5" t="s">
        <v>783</v>
      </c>
      <c r="J323" s="5" t="s">
        <v>564</v>
      </c>
      <c r="K323" s="1">
        <v>1998</v>
      </c>
      <c r="L323" s="1">
        <v>12000000</v>
      </c>
      <c r="M323" s="1">
        <v>35677492</v>
      </c>
      <c r="W323" s="1"/>
      <c r="X323" s="6"/>
      <c r="Y323" s="1">
        <v>199813</v>
      </c>
      <c r="Z323" s="6" t="s">
        <v>120</v>
      </c>
      <c r="AC323"/>
    </row>
    <row r="324" spans="1:29" ht="60" hidden="1" customHeight="1" x14ac:dyDescent="0.25">
      <c r="A324" s="1" t="s">
        <v>784</v>
      </c>
      <c r="B324" s="2" t="s">
        <v>785</v>
      </c>
      <c r="C324" s="3">
        <v>35798</v>
      </c>
      <c r="D324" s="3">
        <v>35808</v>
      </c>
      <c r="E324" s="3" t="s">
        <v>1606</v>
      </c>
      <c r="F324" s="2" t="s">
        <v>25</v>
      </c>
      <c r="G324" s="2"/>
      <c r="H324" s="5" t="s">
        <v>786</v>
      </c>
      <c r="I324" s="5" t="s">
        <v>1563</v>
      </c>
      <c r="J324" s="5" t="s">
        <v>1562</v>
      </c>
      <c r="K324" s="1">
        <v>1998</v>
      </c>
      <c r="L324" s="1">
        <v>71000000</v>
      </c>
      <c r="M324" s="1">
        <v>324043561</v>
      </c>
      <c r="W324" s="1"/>
      <c r="X324" s="6"/>
      <c r="Y324" s="1">
        <v>199814</v>
      </c>
      <c r="Z324" s="6" t="s">
        <v>120</v>
      </c>
      <c r="AC324"/>
    </row>
    <row r="325" spans="1:29" ht="60" hidden="1" customHeight="1" x14ac:dyDescent="0.25">
      <c r="A325" s="1" t="s">
        <v>1519</v>
      </c>
      <c r="B325" s="2" t="s">
        <v>564</v>
      </c>
      <c r="E325" s="1" t="s">
        <v>1606</v>
      </c>
      <c r="F325" s="2" t="s">
        <v>63</v>
      </c>
      <c r="G325" s="2"/>
      <c r="H325" s="5" t="s">
        <v>1520</v>
      </c>
      <c r="J325" s="5" t="s">
        <v>564</v>
      </c>
      <c r="K325" s="1">
        <v>1998</v>
      </c>
      <c r="L325" s="1">
        <v>10000000</v>
      </c>
      <c r="M325" s="1">
        <v>32791170</v>
      </c>
      <c r="W325" s="1"/>
      <c r="X325" s="6"/>
      <c r="Y325" s="1">
        <v>199820</v>
      </c>
      <c r="Z325" s="6" t="s">
        <v>120</v>
      </c>
      <c r="AC325"/>
    </row>
    <row r="326" spans="1:29" ht="60" customHeight="1" x14ac:dyDescent="0.25">
      <c r="A326" s="1" t="s">
        <v>28</v>
      </c>
      <c r="B326" s="2" t="s">
        <v>785</v>
      </c>
      <c r="C326" s="3">
        <v>35788</v>
      </c>
      <c r="D326" s="3">
        <v>35793</v>
      </c>
      <c r="E326" s="3" t="s">
        <v>1606</v>
      </c>
      <c r="F326" s="2" t="s">
        <v>100</v>
      </c>
      <c r="G326" s="2"/>
      <c r="H326" s="5" t="s">
        <v>787</v>
      </c>
      <c r="J326" s="5" t="s">
        <v>1562</v>
      </c>
      <c r="K326" s="1">
        <v>1997</v>
      </c>
      <c r="W326" s="1"/>
      <c r="X326" s="6"/>
      <c r="Y326" s="1">
        <v>199719</v>
      </c>
      <c r="Z326" s="6" t="s">
        <v>120</v>
      </c>
      <c r="AC326"/>
    </row>
    <row r="327" spans="1:29" ht="60" hidden="1" customHeight="1" x14ac:dyDescent="0.25">
      <c r="A327" s="1" t="s">
        <v>788</v>
      </c>
      <c r="B327" s="2" t="s">
        <v>789</v>
      </c>
      <c r="C327" s="3">
        <v>35755</v>
      </c>
      <c r="D327" s="3">
        <v>35762</v>
      </c>
      <c r="E327" s="3" t="s">
        <v>1606</v>
      </c>
      <c r="F327" s="2" t="s">
        <v>63</v>
      </c>
      <c r="G327" s="2"/>
      <c r="H327" s="5" t="s">
        <v>790</v>
      </c>
      <c r="J327" s="5" t="s">
        <v>541</v>
      </c>
      <c r="K327" s="1">
        <v>1997</v>
      </c>
      <c r="L327" s="1">
        <v>3000000</v>
      </c>
      <c r="M327" s="1">
        <v>11021313</v>
      </c>
      <c r="W327" s="1"/>
      <c r="X327" s="6"/>
      <c r="Y327" s="1">
        <v>199724</v>
      </c>
      <c r="Z327" s="6" t="s">
        <v>120</v>
      </c>
      <c r="AC327"/>
    </row>
    <row r="328" spans="1:29" ht="60" hidden="1" customHeight="1" x14ac:dyDescent="0.25">
      <c r="A328" s="1" t="s">
        <v>791</v>
      </c>
      <c r="B328" s="2" t="s">
        <v>792</v>
      </c>
      <c r="C328" s="3">
        <v>35750</v>
      </c>
      <c r="D328" s="3">
        <v>35750</v>
      </c>
      <c r="E328" s="3" t="s">
        <v>1606</v>
      </c>
      <c r="F328" s="2" t="s">
        <v>63</v>
      </c>
      <c r="G328" s="2"/>
      <c r="H328" s="5" t="s">
        <v>793</v>
      </c>
      <c r="J328" s="5" t="s">
        <v>564</v>
      </c>
      <c r="K328" s="1">
        <v>1997</v>
      </c>
      <c r="L328" s="1">
        <v>5000000</v>
      </c>
      <c r="M328" s="1">
        <v>15734579</v>
      </c>
      <c r="W328" s="1"/>
      <c r="X328" s="6"/>
      <c r="Y328" s="1">
        <v>199723</v>
      </c>
      <c r="Z328" s="6" t="s">
        <v>120</v>
      </c>
      <c r="AC328"/>
    </row>
    <row r="329" spans="1:29" ht="60" customHeight="1" x14ac:dyDescent="0.25">
      <c r="A329" s="1" t="s">
        <v>28</v>
      </c>
      <c r="B329" s="2" t="s">
        <v>794</v>
      </c>
      <c r="C329" s="3">
        <v>35722</v>
      </c>
      <c r="D329" s="3">
        <v>35783</v>
      </c>
      <c r="E329" s="3" t="s">
        <v>1606</v>
      </c>
      <c r="F329" s="2" t="s">
        <v>25</v>
      </c>
      <c r="G329" s="2"/>
      <c r="H329" s="5" t="s">
        <v>795</v>
      </c>
      <c r="I329" s="5" t="s">
        <v>1563</v>
      </c>
      <c r="J329" s="5" t="s">
        <v>1562</v>
      </c>
      <c r="K329" s="1">
        <v>1997</v>
      </c>
      <c r="W329" s="1"/>
      <c r="X329" s="6"/>
      <c r="Y329" s="1">
        <v>199712</v>
      </c>
      <c r="Z329" s="6" t="s">
        <v>120</v>
      </c>
      <c r="AC329"/>
    </row>
    <row r="330" spans="1:29" ht="60" hidden="1" customHeight="1" x14ac:dyDescent="0.25">
      <c r="A330" s="1" t="s">
        <v>796</v>
      </c>
      <c r="B330" s="2" t="s">
        <v>797</v>
      </c>
      <c r="C330" s="3">
        <v>35512</v>
      </c>
      <c r="D330" s="3">
        <v>35512</v>
      </c>
      <c r="E330" s="3" t="s">
        <v>1607</v>
      </c>
      <c r="F330" s="2" t="s">
        <v>63</v>
      </c>
      <c r="G330" s="2"/>
      <c r="H330" s="5" t="s">
        <v>798</v>
      </c>
      <c r="J330" s="5" t="s">
        <v>564</v>
      </c>
      <c r="K330" s="1">
        <v>1997</v>
      </c>
      <c r="L330" s="1">
        <v>10000000</v>
      </c>
      <c r="M330" s="1">
        <v>48990647</v>
      </c>
      <c r="W330" s="1"/>
      <c r="X330" s="6"/>
      <c r="Y330" s="1">
        <v>199722</v>
      </c>
      <c r="Z330" s="6" t="s">
        <v>120</v>
      </c>
      <c r="AC330"/>
    </row>
    <row r="331" spans="1:29" ht="60" hidden="1" customHeight="1" x14ac:dyDescent="0.25">
      <c r="A331" s="1" t="s">
        <v>799</v>
      </c>
      <c r="B331" s="2" t="s">
        <v>800</v>
      </c>
      <c r="C331" s="3">
        <v>35495</v>
      </c>
      <c r="D331" s="3">
        <v>35512</v>
      </c>
      <c r="E331" s="3" t="s">
        <v>1607</v>
      </c>
      <c r="F331" s="2" t="s">
        <v>25</v>
      </c>
      <c r="G331" s="2"/>
      <c r="H331" s="5" t="s">
        <v>801</v>
      </c>
      <c r="I331" s="5" t="s">
        <v>1563</v>
      </c>
      <c r="J331" s="5" t="s">
        <v>1562</v>
      </c>
      <c r="K331" s="1">
        <v>1997</v>
      </c>
      <c r="L331" s="1">
        <v>168000000</v>
      </c>
      <c r="M331" s="1">
        <v>705114611</v>
      </c>
      <c r="W331" s="1"/>
      <c r="X331" s="6"/>
      <c r="Y331" s="1">
        <v>199721</v>
      </c>
      <c r="Z331" s="6" t="s">
        <v>120</v>
      </c>
      <c r="AC331"/>
    </row>
    <row r="332" spans="1:29" ht="60" customHeight="1" x14ac:dyDescent="0.25">
      <c r="A332" s="1" t="s">
        <v>28</v>
      </c>
      <c r="B332" s="2" t="s">
        <v>802</v>
      </c>
      <c r="C332" s="3">
        <v>35484</v>
      </c>
      <c r="D332" s="3">
        <v>35485</v>
      </c>
      <c r="E332" s="3" t="s">
        <v>1607</v>
      </c>
      <c r="F332" s="2" t="s">
        <v>25</v>
      </c>
      <c r="G332" s="2"/>
      <c r="H332" s="5" t="s">
        <v>803</v>
      </c>
      <c r="I332" s="5" t="s">
        <v>1563</v>
      </c>
      <c r="J332" s="5" t="s">
        <v>1562</v>
      </c>
      <c r="K332" s="1">
        <v>1997</v>
      </c>
      <c r="W332" s="1"/>
      <c r="X332" s="6"/>
      <c r="Y332" s="1">
        <v>199713</v>
      </c>
      <c r="Z332" s="6" t="s">
        <v>120</v>
      </c>
      <c r="AC332"/>
    </row>
    <row r="333" spans="1:29" ht="60" customHeight="1" x14ac:dyDescent="0.25">
      <c r="A333" s="1" t="s">
        <v>28</v>
      </c>
      <c r="B333" s="2" t="s">
        <v>804</v>
      </c>
      <c r="C333" s="3">
        <v>35480</v>
      </c>
      <c r="D333" s="3">
        <v>35722</v>
      </c>
      <c r="E333" s="3" t="s">
        <v>1607</v>
      </c>
      <c r="F333" s="2" t="s">
        <v>75</v>
      </c>
      <c r="G333" s="2"/>
      <c r="H333" s="5" t="s">
        <v>805</v>
      </c>
      <c r="J333" s="5" t="s">
        <v>1562</v>
      </c>
      <c r="K333" s="1">
        <v>1997</v>
      </c>
      <c r="W333" s="1"/>
      <c r="X333" s="6"/>
      <c r="Y333" s="1">
        <v>199709</v>
      </c>
      <c r="Z333" s="6" t="s">
        <v>120</v>
      </c>
      <c r="AC333"/>
    </row>
    <row r="334" spans="1:29" ht="60" hidden="1" customHeight="1" x14ac:dyDescent="0.25">
      <c r="A334" s="1" t="s">
        <v>806</v>
      </c>
      <c r="B334" s="2" t="s">
        <v>274</v>
      </c>
      <c r="C334" s="3">
        <v>35449</v>
      </c>
      <c r="D334" s="3">
        <v>35449</v>
      </c>
      <c r="E334" s="3" t="s">
        <v>1607</v>
      </c>
      <c r="F334" s="2" t="s">
        <v>90</v>
      </c>
      <c r="G334" s="2"/>
      <c r="H334" s="5" t="s">
        <v>807</v>
      </c>
      <c r="J334" s="5" t="s">
        <v>541</v>
      </c>
      <c r="K334" s="1">
        <v>1997</v>
      </c>
      <c r="L334" s="1">
        <v>10000000</v>
      </c>
      <c r="M334" s="1">
        <v>45335733</v>
      </c>
      <c r="W334" s="1"/>
      <c r="X334" s="6"/>
      <c r="Y334" s="1">
        <v>199720</v>
      </c>
      <c r="Z334" s="6" t="s">
        <v>120</v>
      </c>
      <c r="AC334"/>
    </row>
    <row r="335" spans="1:29" ht="60" customHeight="1" x14ac:dyDescent="0.25">
      <c r="A335" s="1" t="s">
        <v>28</v>
      </c>
      <c r="B335" s="2" t="s">
        <v>465</v>
      </c>
      <c r="C335" s="3">
        <v>35448</v>
      </c>
      <c r="D335" s="3">
        <v>35630</v>
      </c>
      <c r="E335" s="3" t="s">
        <v>1607</v>
      </c>
      <c r="F335" s="2" t="s">
        <v>25</v>
      </c>
      <c r="G335" s="2"/>
      <c r="H335" s="5" t="s">
        <v>808</v>
      </c>
      <c r="I335" s="5" t="s">
        <v>1563</v>
      </c>
      <c r="J335" s="5" t="s">
        <v>1562</v>
      </c>
      <c r="K335" s="1">
        <v>1997</v>
      </c>
      <c r="W335" s="1"/>
      <c r="X335" s="6"/>
      <c r="Y335" s="1">
        <v>199711</v>
      </c>
      <c r="Z335" s="6" t="s">
        <v>120</v>
      </c>
      <c r="AC335"/>
    </row>
    <row r="336" spans="1:29" ht="60" hidden="1" customHeight="1" x14ac:dyDescent="0.25">
      <c r="A336" s="1" t="s">
        <v>809</v>
      </c>
      <c r="B336" s="2" t="s">
        <v>765</v>
      </c>
      <c r="C336" s="3">
        <v>35442</v>
      </c>
      <c r="E336" s="3" t="s">
        <v>1607</v>
      </c>
      <c r="F336" s="2" t="s">
        <v>63</v>
      </c>
      <c r="G336" s="2"/>
      <c r="H336" s="5" t="s">
        <v>810</v>
      </c>
      <c r="J336" s="5" t="s">
        <v>564</v>
      </c>
      <c r="K336" s="1">
        <v>1997</v>
      </c>
      <c r="L336" s="1">
        <v>40000000</v>
      </c>
      <c r="M336" s="1">
        <v>155726457</v>
      </c>
      <c r="W336" s="1"/>
      <c r="X336" s="6"/>
      <c r="Y336" s="1">
        <v>199725</v>
      </c>
      <c r="Z336" s="6" t="s">
        <v>120</v>
      </c>
      <c r="AC336"/>
    </row>
    <row r="337" spans="1:29" ht="60" customHeight="1" x14ac:dyDescent="0.25">
      <c r="A337" s="1" t="s">
        <v>28</v>
      </c>
      <c r="B337" s="2" t="s">
        <v>811</v>
      </c>
      <c r="C337" s="3">
        <v>35422</v>
      </c>
      <c r="D337" s="3">
        <v>35427</v>
      </c>
      <c r="E337" s="3" t="s">
        <v>1607</v>
      </c>
      <c r="F337" s="2" t="s">
        <v>25</v>
      </c>
      <c r="G337" s="2"/>
      <c r="H337" s="5" t="s">
        <v>812</v>
      </c>
      <c r="I337" s="5" t="s">
        <v>1563</v>
      </c>
      <c r="J337" s="5" t="s">
        <v>1562</v>
      </c>
      <c r="K337" s="1">
        <v>1996</v>
      </c>
      <c r="W337" s="1"/>
      <c r="X337" s="6"/>
      <c r="Y337" s="1">
        <v>199615</v>
      </c>
      <c r="Z337" s="6" t="s">
        <v>120</v>
      </c>
      <c r="AC337"/>
    </row>
    <row r="338" spans="1:29" ht="60" hidden="1" customHeight="1" x14ac:dyDescent="0.25">
      <c r="A338" s="1" t="s">
        <v>813</v>
      </c>
      <c r="B338" s="2" t="s">
        <v>564</v>
      </c>
      <c r="C338" s="3">
        <v>35418</v>
      </c>
      <c r="D338" s="3">
        <v>35418</v>
      </c>
      <c r="E338" s="3" t="s">
        <v>1607</v>
      </c>
      <c r="F338" s="2" t="s">
        <v>814</v>
      </c>
      <c r="G338" s="2"/>
      <c r="H338" s="5" t="s">
        <v>815</v>
      </c>
      <c r="J338" s="5" t="s">
        <v>564</v>
      </c>
      <c r="K338" s="1">
        <v>1996</v>
      </c>
      <c r="L338" s="1">
        <v>14000000</v>
      </c>
      <c r="M338" s="1">
        <v>56824445</v>
      </c>
      <c r="W338" s="1"/>
      <c r="X338" s="6"/>
      <c r="Y338" s="1">
        <v>199616</v>
      </c>
      <c r="Z338" s="6" t="s">
        <v>120</v>
      </c>
      <c r="AC338"/>
    </row>
    <row r="339" spans="1:29" ht="60" customHeight="1" x14ac:dyDescent="0.25">
      <c r="A339" s="1" t="s">
        <v>28</v>
      </c>
      <c r="B339" s="2" t="s">
        <v>451</v>
      </c>
      <c r="C339" s="3">
        <v>35418</v>
      </c>
      <c r="D339" s="3">
        <v>35415</v>
      </c>
      <c r="E339" s="3" t="s">
        <v>1607</v>
      </c>
      <c r="F339" s="2" t="s">
        <v>75</v>
      </c>
      <c r="G339" s="2"/>
      <c r="H339" s="5" t="s">
        <v>816</v>
      </c>
      <c r="J339" s="5" t="s">
        <v>1562</v>
      </c>
      <c r="K339" s="1">
        <v>1996</v>
      </c>
      <c r="W339" s="1"/>
      <c r="X339" s="6"/>
      <c r="Y339" s="1">
        <v>199613</v>
      </c>
      <c r="Z339" s="6" t="s">
        <v>120</v>
      </c>
      <c r="AC339"/>
    </row>
    <row r="340" spans="1:29" ht="60" customHeight="1" x14ac:dyDescent="0.25">
      <c r="A340" s="1" t="s">
        <v>28</v>
      </c>
      <c r="B340" s="2" t="s">
        <v>469</v>
      </c>
      <c r="C340" s="3">
        <v>35412</v>
      </c>
      <c r="D340" s="3">
        <v>35418</v>
      </c>
      <c r="E340" s="3" t="s">
        <v>1607</v>
      </c>
      <c r="F340" s="2" t="s">
        <v>75</v>
      </c>
      <c r="G340" s="2"/>
      <c r="H340" s="5" t="s">
        <v>817</v>
      </c>
      <c r="J340" s="5" t="s">
        <v>1562</v>
      </c>
      <c r="K340" s="1">
        <v>1996</v>
      </c>
      <c r="W340" s="1"/>
      <c r="X340" s="6"/>
      <c r="Y340" s="1">
        <v>199614</v>
      </c>
      <c r="Z340" s="6" t="s">
        <v>120</v>
      </c>
      <c r="AC340"/>
    </row>
    <row r="341" spans="1:29" ht="60" hidden="1" customHeight="1" x14ac:dyDescent="0.25">
      <c r="A341" s="1" t="s">
        <v>818</v>
      </c>
      <c r="B341" s="2" t="s">
        <v>819</v>
      </c>
      <c r="C341" s="3">
        <v>35410</v>
      </c>
      <c r="D341" s="3">
        <v>35410</v>
      </c>
      <c r="E341" s="3" t="s">
        <v>1607</v>
      </c>
      <c r="F341" s="2" t="s">
        <v>63</v>
      </c>
      <c r="G341" s="2"/>
      <c r="H341" s="5" t="s">
        <v>820</v>
      </c>
      <c r="J341" s="5" t="s">
        <v>1558</v>
      </c>
      <c r="K341" s="1">
        <v>1996</v>
      </c>
      <c r="L341" s="1">
        <v>49000000</v>
      </c>
      <c r="M341" s="1">
        <v>172628588</v>
      </c>
      <c r="W341" s="1"/>
      <c r="X341" s="6"/>
      <c r="Y341" s="1">
        <v>199624</v>
      </c>
      <c r="Z341" s="6" t="s">
        <v>120</v>
      </c>
      <c r="AC341"/>
    </row>
    <row r="342" spans="1:29" ht="60" hidden="1" customHeight="1" x14ac:dyDescent="0.25">
      <c r="A342" s="1" t="s">
        <v>821</v>
      </c>
      <c r="B342" s="2" t="s">
        <v>822</v>
      </c>
      <c r="C342" s="3">
        <v>35392</v>
      </c>
      <c r="D342" s="3">
        <v>35392</v>
      </c>
      <c r="E342" s="3" t="s">
        <v>1607</v>
      </c>
      <c r="F342" s="2" t="s">
        <v>63</v>
      </c>
      <c r="G342" s="2"/>
      <c r="H342" s="5" t="s">
        <v>823</v>
      </c>
      <c r="J342" s="5" t="s">
        <v>564</v>
      </c>
      <c r="K342" s="1">
        <v>1996</v>
      </c>
      <c r="L342" s="1">
        <v>20000000</v>
      </c>
      <c r="M342" s="1">
        <v>132028884</v>
      </c>
      <c r="W342" s="1"/>
      <c r="X342" s="6"/>
      <c r="Y342" s="1">
        <v>199622</v>
      </c>
      <c r="Z342" s="6" t="s">
        <v>120</v>
      </c>
      <c r="AC342"/>
    </row>
    <row r="343" spans="1:29" ht="60" hidden="1" customHeight="1" x14ac:dyDescent="0.25">
      <c r="A343" s="1" t="s">
        <v>824</v>
      </c>
      <c r="B343" s="2" t="s">
        <v>825</v>
      </c>
      <c r="C343" s="3">
        <v>35386</v>
      </c>
      <c r="D343" s="3">
        <v>35386</v>
      </c>
      <c r="E343" s="3" t="s">
        <v>1607</v>
      </c>
      <c r="F343" s="2" t="s">
        <v>63</v>
      </c>
      <c r="G343" s="2"/>
      <c r="H343" s="5" t="s">
        <v>826</v>
      </c>
      <c r="J343" s="5" t="s">
        <v>564</v>
      </c>
      <c r="K343" s="1">
        <v>1996</v>
      </c>
      <c r="L343" s="1">
        <v>10000000</v>
      </c>
      <c r="M343" s="1">
        <v>33906226</v>
      </c>
      <c r="W343" s="1"/>
      <c r="X343" s="6"/>
      <c r="Y343" s="1">
        <v>199621</v>
      </c>
      <c r="Z343" s="6" t="s">
        <v>120</v>
      </c>
      <c r="AC343"/>
    </row>
    <row r="344" spans="1:29" ht="60" customHeight="1" x14ac:dyDescent="0.25">
      <c r="A344" s="1" t="s">
        <v>28</v>
      </c>
      <c r="B344" s="2" t="s">
        <v>827</v>
      </c>
      <c r="C344" s="3">
        <v>35366</v>
      </c>
      <c r="D344" s="3">
        <v>35235</v>
      </c>
      <c r="E344" s="3" t="s">
        <v>1607</v>
      </c>
      <c r="F344" s="2" t="s">
        <v>75</v>
      </c>
      <c r="G344" s="2"/>
      <c r="H344" s="5" t="s">
        <v>599</v>
      </c>
      <c r="J344" s="5" t="s">
        <v>1562</v>
      </c>
      <c r="K344" s="1">
        <v>1996</v>
      </c>
      <c r="W344" s="1"/>
      <c r="X344" s="6"/>
      <c r="Y344" s="1">
        <v>199612</v>
      </c>
      <c r="Z344" s="6" t="s">
        <v>120</v>
      </c>
      <c r="AC344"/>
    </row>
    <row r="345" spans="1:29" ht="60" hidden="1" customHeight="1" x14ac:dyDescent="0.25">
      <c r="A345" s="1" t="s">
        <v>828</v>
      </c>
      <c r="B345" s="2" t="s">
        <v>693</v>
      </c>
      <c r="C345" s="3">
        <v>35337</v>
      </c>
      <c r="D345" s="3">
        <v>35337</v>
      </c>
      <c r="E345" s="3" t="s">
        <v>1607</v>
      </c>
      <c r="F345" s="2" t="s">
        <v>63</v>
      </c>
      <c r="G345" s="2"/>
      <c r="H345" s="5" t="s">
        <v>829</v>
      </c>
      <c r="J345" s="5" t="s">
        <v>1558</v>
      </c>
      <c r="K345" s="1">
        <v>1996</v>
      </c>
      <c r="L345" s="1">
        <v>104000000</v>
      </c>
      <c r="M345" s="1">
        <v>348433444</v>
      </c>
      <c r="W345" s="1"/>
      <c r="X345" s="6"/>
      <c r="Y345" s="1">
        <v>199620</v>
      </c>
      <c r="Z345" s="6" t="s">
        <v>120</v>
      </c>
      <c r="AC345"/>
    </row>
    <row r="346" spans="1:29" ht="60" customHeight="1" x14ac:dyDescent="0.25">
      <c r="A346" s="1" t="s">
        <v>28</v>
      </c>
      <c r="B346" s="2" t="s">
        <v>830</v>
      </c>
      <c r="C346" s="3">
        <v>35327</v>
      </c>
      <c r="D346" s="3">
        <v>35259</v>
      </c>
      <c r="E346" s="3" t="s">
        <v>1607</v>
      </c>
      <c r="F346" s="2" t="s">
        <v>75</v>
      </c>
      <c r="G346" s="2"/>
      <c r="H346" s="5" t="s">
        <v>599</v>
      </c>
      <c r="J346" s="5" t="s">
        <v>1562</v>
      </c>
      <c r="K346" s="1">
        <v>1996</v>
      </c>
      <c r="W346" s="1"/>
      <c r="X346" s="6"/>
      <c r="Y346" s="1">
        <v>199611</v>
      </c>
      <c r="Z346" s="6" t="s">
        <v>120</v>
      </c>
      <c r="AC346"/>
    </row>
    <row r="347" spans="1:29" ht="60" hidden="1" customHeight="1" x14ac:dyDescent="0.25">
      <c r="A347" s="1" t="s">
        <v>831</v>
      </c>
      <c r="B347" s="2" t="s">
        <v>151</v>
      </c>
      <c r="C347" s="3">
        <v>35308</v>
      </c>
      <c r="D347" s="3">
        <v>35308</v>
      </c>
      <c r="E347" s="3" t="s">
        <v>1607</v>
      </c>
      <c r="F347" s="2" t="s">
        <v>814</v>
      </c>
      <c r="G347" s="2"/>
      <c r="H347" s="5" t="s">
        <v>832</v>
      </c>
      <c r="J347" s="5" t="s">
        <v>151</v>
      </c>
      <c r="K347" s="1">
        <v>1996</v>
      </c>
      <c r="L347" s="1">
        <v>10000000</v>
      </c>
      <c r="M347" s="1">
        <v>38931614</v>
      </c>
      <c r="W347" s="1"/>
      <c r="X347" s="6"/>
      <c r="Y347" s="1">
        <v>199619</v>
      </c>
      <c r="Z347" s="6" t="s">
        <v>120</v>
      </c>
      <c r="AC347"/>
    </row>
    <row r="348" spans="1:29" ht="60" hidden="1" customHeight="1" x14ac:dyDescent="0.25">
      <c r="A348" s="1" t="s">
        <v>28</v>
      </c>
      <c r="B348" s="2" t="s">
        <v>833</v>
      </c>
      <c r="C348" s="3">
        <v>35296</v>
      </c>
      <c r="D348" s="3">
        <v>35137</v>
      </c>
      <c r="E348" s="3" t="s">
        <v>1607</v>
      </c>
      <c r="F348" s="2" t="s">
        <v>25</v>
      </c>
      <c r="G348" s="2"/>
      <c r="H348" s="5" t="s">
        <v>834</v>
      </c>
      <c r="I348" s="5" t="s">
        <v>1563</v>
      </c>
      <c r="J348" s="5" t="s">
        <v>1562</v>
      </c>
      <c r="K348" s="1">
        <v>1996</v>
      </c>
      <c r="L348" s="1">
        <v>57000000</v>
      </c>
      <c r="M348" s="1">
        <v>253180305</v>
      </c>
      <c r="W348" s="1"/>
      <c r="X348" s="6"/>
      <c r="Y348" s="1">
        <v>199608</v>
      </c>
      <c r="Z348" s="6" t="s">
        <v>120</v>
      </c>
      <c r="AC348"/>
    </row>
    <row r="349" spans="1:29" ht="60" customHeight="1" x14ac:dyDescent="0.25">
      <c r="A349" s="1" t="s">
        <v>28</v>
      </c>
      <c r="B349" s="2" t="s">
        <v>835</v>
      </c>
      <c r="C349" s="3">
        <v>35265</v>
      </c>
      <c r="D349" s="3">
        <v>35138</v>
      </c>
      <c r="E349" s="3" t="s">
        <v>1607</v>
      </c>
      <c r="F349" s="2" t="s">
        <v>75</v>
      </c>
      <c r="G349" s="2"/>
      <c r="H349" s="5" t="s">
        <v>836</v>
      </c>
      <c r="J349" s="5" t="s">
        <v>1562</v>
      </c>
      <c r="K349" s="1">
        <v>1996</v>
      </c>
      <c r="W349" s="1"/>
      <c r="X349" s="6"/>
      <c r="Y349" s="1">
        <v>199607</v>
      </c>
      <c r="Z349" s="6" t="s">
        <v>120</v>
      </c>
      <c r="AC349"/>
    </row>
    <row r="350" spans="1:29" ht="60" customHeight="1" x14ac:dyDescent="0.25">
      <c r="A350" s="1" t="s">
        <v>28</v>
      </c>
      <c r="B350" s="2" t="s">
        <v>837</v>
      </c>
      <c r="C350" s="3">
        <v>35235</v>
      </c>
      <c r="D350" s="3">
        <v>35418</v>
      </c>
      <c r="E350" s="3" t="s">
        <v>1608</v>
      </c>
      <c r="F350" s="2" t="s">
        <v>75</v>
      </c>
      <c r="G350" s="2"/>
      <c r="H350" s="5" t="s">
        <v>838</v>
      </c>
      <c r="J350" s="5" t="s">
        <v>1562</v>
      </c>
      <c r="K350" s="1">
        <v>1996</v>
      </c>
      <c r="W350" s="1"/>
      <c r="X350" s="6"/>
      <c r="Y350" s="1">
        <v>199602</v>
      </c>
      <c r="Z350" s="6" t="s">
        <v>120</v>
      </c>
      <c r="AC350"/>
    </row>
    <row r="351" spans="1:29" ht="60" customHeight="1" x14ac:dyDescent="0.25">
      <c r="A351" s="1" t="s">
        <v>28</v>
      </c>
      <c r="B351" s="2" t="s">
        <v>839</v>
      </c>
      <c r="C351" s="3">
        <v>35174</v>
      </c>
      <c r="D351" s="3">
        <v>35265</v>
      </c>
      <c r="E351" s="3" t="s">
        <v>1608</v>
      </c>
      <c r="F351" s="2" t="s">
        <v>840</v>
      </c>
      <c r="G351" s="2"/>
      <c r="H351" s="5" t="s">
        <v>841</v>
      </c>
      <c r="I351" s="5" t="s">
        <v>1563</v>
      </c>
      <c r="J351" s="5" t="s">
        <v>1562</v>
      </c>
      <c r="K351" s="1">
        <v>1996</v>
      </c>
      <c r="W351" s="1"/>
      <c r="X351" s="6"/>
      <c r="Y351" s="1">
        <v>199601</v>
      </c>
      <c r="Z351" s="6" t="s">
        <v>120</v>
      </c>
      <c r="AC351"/>
    </row>
    <row r="352" spans="1:29" ht="60" hidden="1" customHeight="1" x14ac:dyDescent="0.25">
      <c r="A352" s="1" t="s">
        <v>842</v>
      </c>
      <c r="B352" s="2" t="s">
        <v>843</v>
      </c>
      <c r="C352" s="3">
        <v>35160</v>
      </c>
      <c r="D352" s="3">
        <v>35167</v>
      </c>
      <c r="E352" s="3" t="s">
        <v>1608</v>
      </c>
      <c r="F352" s="2" t="s">
        <v>75</v>
      </c>
      <c r="G352" s="2"/>
      <c r="H352" s="5" t="s">
        <v>844</v>
      </c>
      <c r="J352" s="5" t="s">
        <v>1562</v>
      </c>
      <c r="K352" s="1">
        <v>1996</v>
      </c>
      <c r="L352" s="1">
        <v>2000000</v>
      </c>
      <c r="M352" s="1">
        <v>6276997</v>
      </c>
      <c r="W352" s="1"/>
      <c r="X352" s="6"/>
      <c r="Y352" s="1">
        <v>199617</v>
      </c>
      <c r="Z352" s="6" t="s">
        <v>120</v>
      </c>
      <c r="AC352"/>
    </row>
    <row r="353" spans="1:29" ht="60" customHeight="1" x14ac:dyDescent="0.25">
      <c r="A353" s="1" t="s">
        <v>28</v>
      </c>
      <c r="B353" s="2" t="s">
        <v>845</v>
      </c>
      <c r="C353" s="3">
        <v>35110</v>
      </c>
      <c r="D353" s="3">
        <v>35113</v>
      </c>
      <c r="E353" s="3" t="s">
        <v>1608</v>
      </c>
      <c r="F353" s="2" t="s">
        <v>25</v>
      </c>
      <c r="G353" s="2"/>
      <c r="H353" s="5" t="s">
        <v>846</v>
      </c>
      <c r="I353" s="5" t="s">
        <v>1563</v>
      </c>
      <c r="J353" s="5" t="s">
        <v>1562</v>
      </c>
      <c r="K353" s="1">
        <v>1996</v>
      </c>
      <c r="W353" s="1"/>
      <c r="X353" s="6"/>
      <c r="Y353" s="1">
        <v>199606</v>
      </c>
      <c r="Z353" s="6" t="s">
        <v>120</v>
      </c>
      <c r="AC353"/>
    </row>
    <row r="354" spans="1:29" ht="60" customHeight="1" x14ac:dyDescent="0.25">
      <c r="A354" s="1" t="s">
        <v>28</v>
      </c>
      <c r="B354" s="2" t="s">
        <v>847</v>
      </c>
      <c r="C354" s="3">
        <v>35091</v>
      </c>
      <c r="D354" s="3">
        <v>35296</v>
      </c>
      <c r="E354" s="3" t="s">
        <v>1608</v>
      </c>
      <c r="F354" s="2" t="s">
        <v>567</v>
      </c>
      <c r="G354" s="2"/>
      <c r="H354" s="5" t="s">
        <v>848</v>
      </c>
      <c r="I354" s="5" t="s">
        <v>1563</v>
      </c>
      <c r="J354" s="5" t="s">
        <v>1562</v>
      </c>
      <c r="K354" s="1">
        <v>1996</v>
      </c>
      <c r="W354" s="1"/>
      <c r="X354" s="6"/>
      <c r="Y354" s="1">
        <v>199605</v>
      </c>
      <c r="Z354" s="6" t="s">
        <v>120</v>
      </c>
      <c r="AC354"/>
    </row>
    <row r="355" spans="1:29" ht="60" customHeight="1" x14ac:dyDescent="0.25">
      <c r="A355" s="1" t="s">
        <v>28</v>
      </c>
      <c r="B355" s="2" t="s">
        <v>849</v>
      </c>
      <c r="C355" s="3">
        <v>35091</v>
      </c>
      <c r="D355" s="3">
        <v>35083</v>
      </c>
      <c r="E355" s="3" t="s">
        <v>1608</v>
      </c>
      <c r="F355" s="2" t="s">
        <v>75</v>
      </c>
      <c r="G355" s="2"/>
      <c r="H355" s="5" t="s">
        <v>817</v>
      </c>
      <c r="J355" s="5" t="s">
        <v>1562</v>
      </c>
      <c r="K355" s="1">
        <v>1996</v>
      </c>
      <c r="W355" s="1"/>
      <c r="X355" s="6"/>
      <c r="Y355" s="1">
        <v>199604</v>
      </c>
      <c r="Z355" s="6" t="s">
        <v>120</v>
      </c>
      <c r="AC355"/>
    </row>
    <row r="356" spans="1:29" ht="60" customHeight="1" x14ac:dyDescent="0.25">
      <c r="A356" s="1" t="s">
        <v>28</v>
      </c>
      <c r="B356" s="2" t="s">
        <v>850</v>
      </c>
      <c r="C356" s="3">
        <v>35090</v>
      </c>
      <c r="D356" s="3">
        <v>35093</v>
      </c>
      <c r="E356" s="3" t="s">
        <v>1608</v>
      </c>
      <c r="F356" s="2" t="s">
        <v>25</v>
      </c>
      <c r="G356" s="2"/>
      <c r="H356" s="5" t="s">
        <v>851</v>
      </c>
      <c r="I356" s="5" t="s">
        <v>1563</v>
      </c>
      <c r="J356" s="5" t="s">
        <v>1562</v>
      </c>
      <c r="K356" s="1">
        <v>1996</v>
      </c>
      <c r="W356" s="1"/>
      <c r="X356" s="6"/>
      <c r="Y356" s="1">
        <v>199603</v>
      </c>
      <c r="Z356" s="6" t="s">
        <v>120</v>
      </c>
      <c r="AC356"/>
    </row>
    <row r="357" spans="1:29" ht="60" hidden="1" customHeight="1" x14ac:dyDescent="0.25">
      <c r="A357" s="1" t="s">
        <v>853</v>
      </c>
      <c r="B357" s="2" t="s">
        <v>854</v>
      </c>
      <c r="C357" s="3">
        <v>35083</v>
      </c>
      <c r="D357" s="3">
        <v>35418</v>
      </c>
      <c r="E357" s="3" t="s">
        <v>1608</v>
      </c>
      <c r="F357" s="2" t="s">
        <v>855</v>
      </c>
      <c r="G357" s="2"/>
      <c r="H357" s="5" t="s">
        <v>856</v>
      </c>
      <c r="I357" s="5" t="s">
        <v>1556</v>
      </c>
      <c r="J357" s="5" t="s">
        <v>1560</v>
      </c>
      <c r="K357" s="1">
        <v>1996</v>
      </c>
      <c r="L357" s="1">
        <v>31000000</v>
      </c>
      <c r="M357" s="1">
        <v>154318866</v>
      </c>
      <c r="W357" s="1"/>
      <c r="X357" s="6"/>
      <c r="Y357" s="1">
        <v>199618</v>
      </c>
      <c r="Z357" s="6" t="s">
        <v>120</v>
      </c>
      <c r="AC357"/>
    </row>
    <row r="358" spans="1:29" ht="60" customHeight="1" x14ac:dyDescent="0.25">
      <c r="A358" s="1" t="s">
        <v>28</v>
      </c>
      <c r="B358" s="2" t="s">
        <v>852</v>
      </c>
      <c r="C358" s="3">
        <v>35083</v>
      </c>
      <c r="D358" s="3">
        <v>35235</v>
      </c>
      <c r="E358" s="3" t="s">
        <v>1608</v>
      </c>
      <c r="F358" s="2" t="s">
        <v>75</v>
      </c>
      <c r="G358" s="2"/>
      <c r="H358" s="5" t="s">
        <v>599</v>
      </c>
      <c r="J358" s="5" t="s">
        <v>1562</v>
      </c>
      <c r="K358" s="1">
        <v>1996</v>
      </c>
      <c r="W358" s="1"/>
      <c r="X358" s="6"/>
      <c r="Y358" s="1">
        <v>199610</v>
      </c>
      <c r="Z358" s="6" t="s">
        <v>120</v>
      </c>
      <c r="AC358"/>
    </row>
    <row r="359" spans="1:29" ht="60" customHeight="1" x14ac:dyDescent="0.25">
      <c r="A359" s="1" t="s">
        <v>28</v>
      </c>
      <c r="B359" s="2" t="s">
        <v>857</v>
      </c>
      <c r="C359" s="3">
        <v>35050</v>
      </c>
      <c r="D359" s="3">
        <v>35057</v>
      </c>
      <c r="E359" s="3" t="s">
        <v>1608</v>
      </c>
      <c r="F359" s="2" t="s">
        <v>100</v>
      </c>
      <c r="G359" s="2"/>
      <c r="H359" s="5" t="s">
        <v>858</v>
      </c>
      <c r="J359" s="5" t="s">
        <v>1562</v>
      </c>
      <c r="K359" s="1">
        <v>1995</v>
      </c>
      <c r="W359" s="1"/>
      <c r="X359" s="6"/>
      <c r="Y359" s="1">
        <v>199513</v>
      </c>
      <c r="Z359" s="6" t="s">
        <v>120</v>
      </c>
      <c r="AC359"/>
    </row>
    <row r="360" spans="1:29" ht="60" hidden="1" customHeight="1" x14ac:dyDescent="0.25">
      <c r="A360" s="1" t="s">
        <v>859</v>
      </c>
      <c r="B360" s="2" t="s">
        <v>860</v>
      </c>
      <c r="C360" s="3">
        <v>35033</v>
      </c>
      <c r="D360" s="3">
        <v>35033</v>
      </c>
      <c r="E360" s="3" t="s">
        <v>1608</v>
      </c>
      <c r="F360" s="2" t="s">
        <v>63</v>
      </c>
      <c r="G360" s="2"/>
      <c r="H360" s="5" t="s">
        <v>861</v>
      </c>
      <c r="J360" s="5" t="s">
        <v>564</v>
      </c>
      <c r="K360" s="1">
        <v>1995</v>
      </c>
      <c r="L360" s="1">
        <v>10000000</v>
      </c>
      <c r="M360" s="1">
        <v>49813888</v>
      </c>
      <c r="W360" s="1"/>
      <c r="X360" s="6"/>
      <c r="Y360" s="1">
        <v>199517</v>
      </c>
      <c r="Z360" s="6" t="s">
        <v>120</v>
      </c>
      <c r="AC360"/>
    </row>
    <row r="361" spans="1:29" ht="60" customHeight="1" x14ac:dyDescent="0.25">
      <c r="A361" s="1" t="s">
        <v>28</v>
      </c>
      <c r="B361" s="2" t="s">
        <v>862</v>
      </c>
      <c r="C361" s="3">
        <v>35019</v>
      </c>
      <c r="D361" s="3">
        <v>35028</v>
      </c>
      <c r="E361" s="3" t="s">
        <v>1608</v>
      </c>
      <c r="F361" s="2" t="s">
        <v>75</v>
      </c>
      <c r="G361" s="2"/>
      <c r="H361" s="5" t="s">
        <v>863</v>
      </c>
      <c r="J361" s="5" t="s">
        <v>1562</v>
      </c>
      <c r="K361" s="1">
        <v>1995</v>
      </c>
      <c r="W361" s="1"/>
      <c r="X361" s="6"/>
      <c r="Y361" s="1">
        <v>199510</v>
      </c>
      <c r="Z361" s="6" t="s">
        <v>120</v>
      </c>
      <c r="AC361"/>
    </row>
    <row r="362" spans="1:29" ht="60" customHeight="1" x14ac:dyDescent="0.25">
      <c r="A362" s="1" t="s">
        <v>28</v>
      </c>
      <c r="B362" s="2" t="s">
        <v>864</v>
      </c>
      <c r="C362" s="3">
        <v>34869</v>
      </c>
      <c r="D362" s="3">
        <v>35046</v>
      </c>
      <c r="E362" s="3" t="s">
        <v>1609</v>
      </c>
      <c r="F362" s="2" t="s">
        <v>75</v>
      </c>
      <c r="G362" s="2"/>
      <c r="H362" s="5" t="s">
        <v>865</v>
      </c>
      <c r="J362" s="5" t="s">
        <v>1562</v>
      </c>
      <c r="K362" s="1">
        <v>1995</v>
      </c>
      <c r="W362" s="1"/>
      <c r="X362" s="6"/>
      <c r="Y362" s="1">
        <v>199512</v>
      </c>
      <c r="Z362" s="6" t="s">
        <v>120</v>
      </c>
      <c r="AC362"/>
    </row>
    <row r="363" spans="1:29" ht="60" customHeight="1" x14ac:dyDescent="0.25">
      <c r="A363" s="1" t="s">
        <v>28</v>
      </c>
      <c r="B363" s="2" t="s">
        <v>866</v>
      </c>
      <c r="C363" s="3">
        <v>34808</v>
      </c>
      <c r="D363" s="3">
        <v>34869</v>
      </c>
      <c r="E363" s="3" t="s">
        <v>1609</v>
      </c>
      <c r="F363" s="2" t="s">
        <v>100</v>
      </c>
      <c r="G363" s="2"/>
      <c r="H363" s="5" t="s">
        <v>867</v>
      </c>
      <c r="J363" s="5" t="s">
        <v>1562</v>
      </c>
      <c r="K363" s="1">
        <v>1995</v>
      </c>
      <c r="W363" s="1"/>
      <c r="X363" s="6"/>
      <c r="Y363" s="1">
        <v>199507</v>
      </c>
      <c r="Z363" s="6" t="s">
        <v>120</v>
      </c>
      <c r="AC363"/>
    </row>
    <row r="364" spans="1:29" ht="60" customHeight="1" x14ac:dyDescent="0.25">
      <c r="A364" s="1" t="s">
        <v>28</v>
      </c>
      <c r="B364" s="2" t="s">
        <v>868</v>
      </c>
      <c r="C364" s="3">
        <v>34805</v>
      </c>
      <c r="D364" s="3">
        <v>34811</v>
      </c>
      <c r="E364" s="3" t="s">
        <v>1609</v>
      </c>
      <c r="F364" s="2" t="s">
        <v>25</v>
      </c>
      <c r="G364" s="2"/>
      <c r="H364" s="5" t="s">
        <v>869</v>
      </c>
      <c r="I364" s="5" t="s">
        <v>1563</v>
      </c>
      <c r="J364" s="5" t="s">
        <v>1562</v>
      </c>
      <c r="K364" s="1">
        <v>1995</v>
      </c>
      <c r="W364" s="1"/>
      <c r="X364" s="6"/>
      <c r="Y364" s="1">
        <v>199509</v>
      </c>
      <c r="Z364" s="6" t="s">
        <v>120</v>
      </c>
      <c r="AC364"/>
    </row>
    <row r="365" spans="1:29" ht="60" hidden="1" customHeight="1" x14ac:dyDescent="0.25">
      <c r="A365" s="1" t="s">
        <v>870</v>
      </c>
      <c r="B365" s="2" t="s">
        <v>871</v>
      </c>
      <c r="C365" s="3">
        <v>34777</v>
      </c>
      <c r="D365" s="3">
        <v>34777</v>
      </c>
      <c r="E365" s="3" t="s">
        <v>1609</v>
      </c>
      <c r="F365" s="2" t="s">
        <v>25</v>
      </c>
      <c r="G365" s="2"/>
      <c r="H365" s="5" t="s">
        <v>872</v>
      </c>
      <c r="I365" s="5" t="s">
        <v>1556</v>
      </c>
      <c r="J365" s="5" t="s">
        <v>564</v>
      </c>
      <c r="K365" s="1">
        <v>1995</v>
      </c>
      <c r="L365" s="1">
        <v>40000000</v>
      </c>
      <c r="M365" s="1">
        <v>194123267</v>
      </c>
      <c r="W365" s="1"/>
      <c r="X365" s="6"/>
      <c r="Y365" s="1">
        <v>199515</v>
      </c>
      <c r="Z365" s="6" t="s">
        <v>120</v>
      </c>
      <c r="AC365"/>
    </row>
    <row r="366" spans="1:29" ht="60" customHeight="1" x14ac:dyDescent="0.25">
      <c r="A366" s="1" t="s">
        <v>28</v>
      </c>
      <c r="B366" s="2" t="s">
        <v>873</v>
      </c>
      <c r="C366" s="3">
        <v>34777</v>
      </c>
      <c r="D366" s="3">
        <v>34930</v>
      </c>
      <c r="E366" s="3" t="s">
        <v>1609</v>
      </c>
      <c r="F366" s="2" t="s">
        <v>25</v>
      </c>
      <c r="G366" s="2"/>
      <c r="H366" s="5" t="s">
        <v>869</v>
      </c>
      <c r="I366" s="5" t="s">
        <v>1563</v>
      </c>
      <c r="J366" s="5" t="s">
        <v>1562</v>
      </c>
      <c r="K366" s="1">
        <v>1995</v>
      </c>
      <c r="W366" s="1"/>
      <c r="X366" s="6"/>
      <c r="Y366" s="1">
        <v>199506</v>
      </c>
      <c r="Z366" s="6" t="s">
        <v>120</v>
      </c>
      <c r="AC366"/>
    </row>
    <row r="367" spans="1:29" ht="60" customHeight="1" x14ac:dyDescent="0.25">
      <c r="A367" s="1" t="s">
        <v>28</v>
      </c>
      <c r="B367" s="2" t="s">
        <v>874</v>
      </c>
      <c r="C367" s="3">
        <v>34777</v>
      </c>
      <c r="D367" s="3">
        <v>34930</v>
      </c>
      <c r="E367" s="3" t="s">
        <v>1609</v>
      </c>
      <c r="F367" s="2" t="s">
        <v>75</v>
      </c>
      <c r="G367" s="2"/>
      <c r="H367" s="5" t="s">
        <v>875</v>
      </c>
      <c r="J367" s="5" t="s">
        <v>1562</v>
      </c>
      <c r="K367" s="1">
        <v>1995</v>
      </c>
      <c r="W367" s="1"/>
      <c r="X367" s="6"/>
      <c r="Y367" s="1">
        <v>199508</v>
      </c>
      <c r="Z367" s="6" t="s">
        <v>120</v>
      </c>
      <c r="AC367"/>
    </row>
    <row r="368" spans="1:29" ht="60" hidden="1" customHeight="1" x14ac:dyDescent="0.25">
      <c r="A368" s="1" t="s">
        <v>876</v>
      </c>
      <c r="B368" s="2" t="s">
        <v>877</v>
      </c>
      <c r="C368" s="3">
        <v>34748</v>
      </c>
      <c r="D368" s="3">
        <v>34755</v>
      </c>
      <c r="E368" s="3" t="s">
        <v>1609</v>
      </c>
      <c r="F368" s="2" t="s">
        <v>75</v>
      </c>
      <c r="G368" s="2"/>
      <c r="H368" s="5" t="s">
        <v>878</v>
      </c>
      <c r="J368" s="5" t="s">
        <v>1562</v>
      </c>
      <c r="K368" s="1">
        <v>1995</v>
      </c>
      <c r="L368" s="1">
        <v>11000000</v>
      </c>
      <c r="M368" s="1">
        <v>55021724</v>
      </c>
      <c r="W368" s="1"/>
      <c r="X368" s="6"/>
      <c r="Y368" s="1">
        <v>199514</v>
      </c>
      <c r="Z368" s="6" t="s">
        <v>120</v>
      </c>
      <c r="AC368"/>
    </row>
    <row r="369" spans="1:29" ht="60" customHeight="1" x14ac:dyDescent="0.25">
      <c r="A369" s="1" t="s">
        <v>28</v>
      </c>
      <c r="B369" s="2" t="s">
        <v>879</v>
      </c>
      <c r="C369" s="3">
        <v>34718</v>
      </c>
      <c r="D369" s="3">
        <v>35049</v>
      </c>
      <c r="E369" s="3" t="s">
        <v>1609</v>
      </c>
      <c r="F369" s="2" t="s">
        <v>75</v>
      </c>
      <c r="G369" s="2"/>
      <c r="H369" s="5" t="s">
        <v>863</v>
      </c>
      <c r="J369" s="5" t="s">
        <v>1562</v>
      </c>
      <c r="K369" s="1">
        <v>1995</v>
      </c>
      <c r="W369" s="1"/>
      <c r="X369" s="6"/>
      <c r="Y369" s="1">
        <v>199511</v>
      </c>
      <c r="Z369" s="6" t="s">
        <v>120</v>
      </c>
      <c r="AC369"/>
    </row>
    <row r="370" spans="1:29" ht="60" customHeight="1" x14ac:dyDescent="0.25">
      <c r="A370" s="1" t="s">
        <v>28</v>
      </c>
      <c r="B370" s="2" t="s">
        <v>880</v>
      </c>
      <c r="C370" s="3">
        <v>34683</v>
      </c>
      <c r="D370" s="3">
        <v>34688</v>
      </c>
      <c r="E370" s="3" t="s">
        <v>1609</v>
      </c>
      <c r="F370" s="2" t="s">
        <v>75</v>
      </c>
      <c r="G370" s="2"/>
      <c r="H370" s="5" t="s">
        <v>881</v>
      </c>
      <c r="J370" s="5" t="s">
        <v>1562</v>
      </c>
      <c r="K370" s="1">
        <v>1994</v>
      </c>
      <c r="W370" s="1"/>
      <c r="X370" s="6"/>
      <c r="Y370" s="1">
        <v>199417</v>
      </c>
      <c r="Z370" s="6" t="s">
        <v>120</v>
      </c>
      <c r="AC370"/>
    </row>
    <row r="371" spans="1:29" ht="60" hidden="1" customHeight="1" x14ac:dyDescent="0.25">
      <c r="A371" s="1" t="s">
        <v>882</v>
      </c>
      <c r="B371" s="2" t="s">
        <v>883</v>
      </c>
      <c r="C371" s="3">
        <v>34658</v>
      </c>
      <c r="D371" s="3">
        <v>34658</v>
      </c>
      <c r="E371" s="3" t="s">
        <v>1609</v>
      </c>
      <c r="F371" s="2" t="s">
        <v>63</v>
      </c>
      <c r="G371" s="2"/>
      <c r="H371" s="5" t="s">
        <v>884</v>
      </c>
      <c r="J371" s="5" t="s">
        <v>564</v>
      </c>
      <c r="K371" s="1">
        <v>1994</v>
      </c>
      <c r="L371" s="1">
        <v>29200000</v>
      </c>
      <c r="M371" s="1">
        <v>127668342</v>
      </c>
      <c r="W371" s="1"/>
      <c r="X371" s="6"/>
      <c r="Y371" s="1">
        <v>199404</v>
      </c>
      <c r="Z371" s="6" t="s">
        <v>120</v>
      </c>
      <c r="AC371"/>
    </row>
    <row r="372" spans="1:29" ht="60" hidden="1" customHeight="1" x14ac:dyDescent="0.25">
      <c r="A372" s="1" t="s">
        <v>885</v>
      </c>
      <c r="B372" s="2" t="s">
        <v>886</v>
      </c>
      <c r="C372" s="3">
        <v>34604</v>
      </c>
      <c r="D372" s="3">
        <v>34604</v>
      </c>
      <c r="E372" s="3" t="s">
        <v>1609</v>
      </c>
      <c r="F372" s="2" t="s">
        <v>25</v>
      </c>
      <c r="G372" s="2"/>
      <c r="H372" s="5" t="s">
        <v>887</v>
      </c>
      <c r="I372" s="5" t="s">
        <v>1556</v>
      </c>
      <c r="J372" s="5" t="s">
        <v>564</v>
      </c>
      <c r="K372" s="1">
        <v>1994</v>
      </c>
      <c r="L372" s="1">
        <v>59100000</v>
      </c>
      <c r="M372" s="1">
        <v>332842129</v>
      </c>
      <c r="W372" s="1"/>
      <c r="X372" s="6"/>
      <c r="Y372" s="1">
        <v>199401</v>
      </c>
      <c r="Z372" s="6" t="s">
        <v>120</v>
      </c>
      <c r="AC372"/>
    </row>
    <row r="373" spans="1:29" ht="60" hidden="1" customHeight="1" x14ac:dyDescent="0.25">
      <c r="A373" s="1" t="s">
        <v>888</v>
      </c>
      <c r="B373" s="2" t="s">
        <v>889</v>
      </c>
      <c r="C373" s="3">
        <v>34504</v>
      </c>
      <c r="D373" s="3">
        <v>34504</v>
      </c>
      <c r="E373" s="3" t="s">
        <v>1610</v>
      </c>
      <c r="F373" s="2" t="s">
        <v>63</v>
      </c>
      <c r="G373" s="2"/>
      <c r="H373" s="5" t="s">
        <v>890</v>
      </c>
      <c r="J373" s="5" t="s">
        <v>1561</v>
      </c>
      <c r="K373" s="1">
        <v>1994</v>
      </c>
      <c r="L373" s="1">
        <v>37200000</v>
      </c>
      <c r="M373" s="1">
        <v>156053288</v>
      </c>
      <c r="W373" s="1"/>
      <c r="X373" s="6"/>
      <c r="Y373" s="1">
        <v>199403</v>
      </c>
      <c r="Z373" s="6" t="s">
        <v>120</v>
      </c>
      <c r="AC373"/>
    </row>
    <row r="374" spans="1:29" ht="60" customHeight="1" x14ac:dyDescent="0.25">
      <c r="A374" s="1" t="s">
        <v>28</v>
      </c>
      <c r="B374" s="2" t="s">
        <v>891</v>
      </c>
      <c r="C374" s="3">
        <v>34364</v>
      </c>
      <c r="D374" s="3">
        <v>34365</v>
      </c>
      <c r="E374" s="3" t="s">
        <v>1610</v>
      </c>
      <c r="F374" s="2" t="s">
        <v>25</v>
      </c>
      <c r="G374" s="2"/>
      <c r="H374" s="5" t="s">
        <v>892</v>
      </c>
      <c r="I374" s="5" t="s">
        <v>1563</v>
      </c>
      <c r="J374" s="5" t="s">
        <v>1562</v>
      </c>
      <c r="K374" s="1">
        <v>1994</v>
      </c>
      <c r="W374" s="1"/>
      <c r="X374" s="6"/>
      <c r="Y374" s="1">
        <v>199411</v>
      </c>
      <c r="Z374" s="6" t="s">
        <v>120</v>
      </c>
      <c r="AC374"/>
    </row>
    <row r="375" spans="1:29" ht="60" customHeight="1" x14ac:dyDescent="0.25">
      <c r="A375" s="1" t="s">
        <v>28</v>
      </c>
      <c r="B375" s="2" t="s">
        <v>893</v>
      </c>
      <c r="C375" s="3">
        <v>34322</v>
      </c>
      <c r="D375" s="3">
        <v>34049</v>
      </c>
      <c r="E375" s="3" t="s">
        <v>1610</v>
      </c>
      <c r="F375" s="2" t="s">
        <v>25</v>
      </c>
      <c r="G375" s="2"/>
      <c r="H375" s="5" t="s">
        <v>894</v>
      </c>
      <c r="I375" s="5" t="s">
        <v>1563</v>
      </c>
      <c r="J375" s="5" t="s">
        <v>1562</v>
      </c>
      <c r="K375" s="1">
        <v>1993</v>
      </c>
      <c r="W375" s="1"/>
      <c r="X375" s="6"/>
      <c r="Y375" s="1">
        <v>199312</v>
      </c>
      <c r="Z375" s="6" t="s">
        <v>120</v>
      </c>
      <c r="AC375"/>
    </row>
    <row r="376" spans="1:29" ht="60" customHeight="1" x14ac:dyDescent="0.25">
      <c r="A376" s="1" t="s">
        <v>28</v>
      </c>
      <c r="B376" s="2" t="s">
        <v>895</v>
      </c>
      <c r="C376" s="3">
        <v>34318</v>
      </c>
      <c r="D376" s="3">
        <v>34321</v>
      </c>
      <c r="E376" s="3" t="s">
        <v>1610</v>
      </c>
      <c r="F376" s="2" t="s">
        <v>75</v>
      </c>
      <c r="G376" s="2"/>
      <c r="H376" s="5" t="s">
        <v>896</v>
      </c>
      <c r="J376" s="5" t="s">
        <v>1562</v>
      </c>
      <c r="K376" s="1">
        <v>1993</v>
      </c>
      <c r="W376" s="1"/>
      <c r="X376" s="6"/>
      <c r="Y376" s="1">
        <v>199315</v>
      </c>
      <c r="Z376" s="6" t="s">
        <v>120</v>
      </c>
      <c r="AC376"/>
    </row>
    <row r="377" spans="1:29" ht="60" customHeight="1" x14ac:dyDescent="0.25">
      <c r="A377" s="1" t="s">
        <v>28</v>
      </c>
      <c r="B377" s="2" t="s">
        <v>897</v>
      </c>
      <c r="C377" s="3">
        <v>34108</v>
      </c>
      <c r="D377" s="3">
        <v>34322</v>
      </c>
      <c r="E377" s="3" t="s">
        <v>1611</v>
      </c>
      <c r="F377" s="2" t="s">
        <v>25</v>
      </c>
      <c r="G377" s="2"/>
      <c r="H377" s="5" t="s">
        <v>898</v>
      </c>
      <c r="I377" s="5" t="s">
        <v>1563</v>
      </c>
      <c r="J377" s="5" t="s">
        <v>1562</v>
      </c>
      <c r="K377" s="1">
        <v>1993</v>
      </c>
      <c r="W377" s="1"/>
      <c r="X377" s="6"/>
      <c r="Y377" s="1">
        <v>199310</v>
      </c>
      <c r="Z377" s="6" t="s">
        <v>120</v>
      </c>
      <c r="AC377"/>
    </row>
    <row r="378" spans="1:29" ht="60" hidden="1" customHeight="1" x14ac:dyDescent="0.25">
      <c r="A378" s="1" t="s">
        <v>899</v>
      </c>
      <c r="B378" s="2" t="s">
        <v>735</v>
      </c>
      <c r="C378" s="3">
        <v>34047</v>
      </c>
      <c r="D378" s="3">
        <v>34047</v>
      </c>
      <c r="E378" s="3" t="s">
        <v>1611</v>
      </c>
      <c r="F378" s="2" t="s">
        <v>90</v>
      </c>
      <c r="G378" s="2"/>
      <c r="H378" s="5" t="s">
        <v>900</v>
      </c>
      <c r="J378" s="5" t="s">
        <v>1560</v>
      </c>
      <c r="K378" s="1">
        <v>1993</v>
      </c>
      <c r="L378" s="1">
        <v>12000000</v>
      </c>
      <c r="M378" s="1">
        <v>64428501</v>
      </c>
      <c r="W378" s="1"/>
      <c r="X378" s="6"/>
      <c r="Y378" s="1">
        <v>199307</v>
      </c>
      <c r="Z378" s="6" t="s">
        <v>120</v>
      </c>
      <c r="AC378"/>
    </row>
    <row r="379" spans="1:29" ht="60" customHeight="1" x14ac:dyDescent="0.25">
      <c r="A379" s="1" t="s">
        <v>28</v>
      </c>
      <c r="B379" s="2" t="s">
        <v>606</v>
      </c>
      <c r="C379" s="3">
        <v>34027</v>
      </c>
      <c r="D379" s="3">
        <v>34019</v>
      </c>
      <c r="E379" s="3" t="s">
        <v>1611</v>
      </c>
      <c r="F379" s="2" t="s">
        <v>75</v>
      </c>
      <c r="G379" s="2"/>
      <c r="H379" s="5" t="s">
        <v>901</v>
      </c>
      <c r="J379" s="5" t="s">
        <v>1562</v>
      </c>
      <c r="K379" s="1">
        <v>1993</v>
      </c>
      <c r="W379" s="1"/>
      <c r="X379" s="6"/>
      <c r="Y379" s="1">
        <v>199313</v>
      </c>
      <c r="Z379" s="6" t="s">
        <v>120</v>
      </c>
      <c r="AC379"/>
    </row>
    <row r="380" spans="1:29" ht="60" customHeight="1" x14ac:dyDescent="0.25">
      <c r="A380" s="1" t="s">
        <v>28</v>
      </c>
      <c r="B380" s="2" t="s">
        <v>902</v>
      </c>
      <c r="C380" s="3">
        <v>34027</v>
      </c>
      <c r="D380" s="3">
        <v>33988</v>
      </c>
      <c r="E380" s="3" t="s">
        <v>1611</v>
      </c>
      <c r="F380" s="2" t="s">
        <v>25</v>
      </c>
      <c r="G380" s="2"/>
      <c r="H380" s="5" t="s">
        <v>903</v>
      </c>
      <c r="I380" s="5" t="s">
        <v>1563</v>
      </c>
      <c r="J380" s="5" t="s">
        <v>1562</v>
      </c>
      <c r="K380" s="1">
        <v>1993</v>
      </c>
      <c r="W380" s="1"/>
      <c r="X380" s="6"/>
      <c r="Y380" s="1">
        <v>199311</v>
      </c>
      <c r="Z380" s="6" t="s">
        <v>120</v>
      </c>
      <c r="AC380"/>
    </row>
    <row r="381" spans="1:29" ht="60" customHeight="1" x14ac:dyDescent="0.25">
      <c r="A381" s="1" t="s">
        <v>28</v>
      </c>
      <c r="B381" s="2" t="s">
        <v>904</v>
      </c>
      <c r="C381" s="3">
        <v>33993</v>
      </c>
      <c r="D381" s="3">
        <v>34019</v>
      </c>
      <c r="E381" s="3" t="s">
        <v>1611</v>
      </c>
      <c r="F381" s="2" t="s">
        <v>75</v>
      </c>
      <c r="G381" s="2"/>
      <c r="H381" s="5" t="s">
        <v>905</v>
      </c>
      <c r="J381" s="5" t="s">
        <v>1562</v>
      </c>
      <c r="K381" s="1">
        <v>1993</v>
      </c>
      <c r="W381" s="1"/>
      <c r="X381" s="6"/>
      <c r="Y381" s="1">
        <v>199309</v>
      </c>
      <c r="Z381" s="6" t="s">
        <v>120</v>
      </c>
      <c r="AC381"/>
    </row>
    <row r="382" spans="1:29" ht="60" customHeight="1" x14ac:dyDescent="0.25">
      <c r="A382" s="1" t="s">
        <v>28</v>
      </c>
      <c r="B382" s="2" t="s">
        <v>906</v>
      </c>
      <c r="C382" s="3">
        <v>33961</v>
      </c>
      <c r="D382" s="3">
        <v>34019</v>
      </c>
      <c r="E382" s="3" t="s">
        <v>1611</v>
      </c>
      <c r="F382" s="2" t="s">
        <v>25</v>
      </c>
      <c r="G382" s="2"/>
      <c r="H382" s="5" t="s">
        <v>907</v>
      </c>
      <c r="I382" s="5" t="s">
        <v>1563</v>
      </c>
      <c r="J382" s="5" t="s">
        <v>1562</v>
      </c>
      <c r="K382" s="1">
        <v>1992</v>
      </c>
      <c r="W382" s="1"/>
      <c r="X382" s="6"/>
      <c r="Y382" s="1">
        <v>199308</v>
      </c>
      <c r="Z382" s="6" t="s">
        <v>120</v>
      </c>
      <c r="AC382"/>
    </row>
    <row r="383" spans="1:29" ht="60" hidden="1" customHeight="1" x14ac:dyDescent="0.25">
      <c r="A383" s="1" t="s">
        <v>908</v>
      </c>
      <c r="B383" s="2" t="s">
        <v>909</v>
      </c>
      <c r="C383" s="3">
        <v>33957</v>
      </c>
      <c r="D383" s="3">
        <v>33957</v>
      </c>
      <c r="E383" s="3" t="s">
        <v>1611</v>
      </c>
      <c r="F383" s="2" t="s">
        <v>63</v>
      </c>
      <c r="G383" s="2"/>
      <c r="H383" s="5" t="s">
        <v>910</v>
      </c>
      <c r="J383" s="5" t="s">
        <v>1558</v>
      </c>
      <c r="K383" s="1">
        <v>1992</v>
      </c>
      <c r="L383" s="1">
        <v>118000000</v>
      </c>
      <c r="M383" s="1">
        <v>564712366</v>
      </c>
      <c r="W383" s="1"/>
      <c r="X383" s="6"/>
      <c r="Y383" s="1">
        <v>199214</v>
      </c>
      <c r="Z383" s="6" t="s">
        <v>120</v>
      </c>
      <c r="AC383"/>
    </row>
    <row r="384" spans="1:29" ht="60" customHeight="1" x14ac:dyDescent="0.25">
      <c r="A384" s="1" t="s">
        <v>28</v>
      </c>
      <c r="B384" s="2" t="s">
        <v>911</v>
      </c>
      <c r="C384" s="3">
        <v>33956</v>
      </c>
      <c r="D384" s="3">
        <v>33961</v>
      </c>
      <c r="E384" s="3" t="s">
        <v>1611</v>
      </c>
      <c r="F384" s="2" t="s">
        <v>75</v>
      </c>
      <c r="G384" s="2"/>
      <c r="H384" s="5" t="s">
        <v>912</v>
      </c>
      <c r="J384" s="5" t="s">
        <v>1562</v>
      </c>
      <c r="K384" s="1">
        <v>1992</v>
      </c>
      <c r="W384" s="1"/>
      <c r="X384" s="6"/>
      <c r="Y384" s="1">
        <v>199212</v>
      </c>
      <c r="Z384" s="6" t="s">
        <v>120</v>
      </c>
      <c r="AC384"/>
    </row>
    <row r="385" spans="1:29" ht="60" customHeight="1" x14ac:dyDescent="0.25">
      <c r="A385" s="1" t="s">
        <v>28</v>
      </c>
      <c r="B385" s="2" t="s">
        <v>913</v>
      </c>
      <c r="C385" s="3">
        <v>33866</v>
      </c>
      <c r="D385" s="3">
        <v>33680</v>
      </c>
      <c r="E385" s="3" t="s">
        <v>1611</v>
      </c>
      <c r="F385" s="2" t="s">
        <v>25</v>
      </c>
      <c r="G385" s="2"/>
      <c r="H385" s="5" t="s">
        <v>914</v>
      </c>
      <c r="I385" s="5" t="s">
        <v>1563</v>
      </c>
      <c r="J385" s="5" t="s">
        <v>1562</v>
      </c>
      <c r="K385" s="1">
        <v>1992</v>
      </c>
      <c r="W385" s="1"/>
      <c r="X385" s="6"/>
      <c r="Y385" s="1">
        <v>199209</v>
      </c>
      <c r="Z385" s="6" t="s">
        <v>120</v>
      </c>
      <c r="AC385"/>
    </row>
    <row r="386" spans="1:29" ht="60" customHeight="1" x14ac:dyDescent="0.25">
      <c r="A386" s="1" t="s">
        <v>28</v>
      </c>
      <c r="B386" s="2" t="s">
        <v>915</v>
      </c>
      <c r="C386" s="3">
        <v>33804</v>
      </c>
      <c r="D386" s="3">
        <v>33896</v>
      </c>
      <c r="E386" s="3" t="s">
        <v>1611</v>
      </c>
      <c r="F386" s="2" t="s">
        <v>25</v>
      </c>
      <c r="G386" s="2"/>
      <c r="H386" s="5" t="s">
        <v>916</v>
      </c>
      <c r="I386" s="5" t="s">
        <v>1563</v>
      </c>
      <c r="J386" s="5" t="s">
        <v>1562</v>
      </c>
      <c r="K386" s="1">
        <v>1992</v>
      </c>
      <c r="W386" s="1"/>
      <c r="X386" s="6"/>
      <c r="Y386" s="1">
        <v>199203</v>
      </c>
      <c r="Z386" s="6" t="s">
        <v>120</v>
      </c>
      <c r="AC386"/>
    </row>
    <row r="387" spans="1:29" ht="60" customHeight="1" x14ac:dyDescent="0.25">
      <c r="A387" s="1" t="s">
        <v>28</v>
      </c>
      <c r="B387" s="2" t="s">
        <v>418</v>
      </c>
      <c r="C387" s="3">
        <v>33804</v>
      </c>
      <c r="D387" s="3">
        <v>33707</v>
      </c>
      <c r="E387" s="3" t="s">
        <v>1611</v>
      </c>
      <c r="F387" s="2" t="s">
        <v>100</v>
      </c>
      <c r="G387" s="2"/>
      <c r="H387" s="5" t="s">
        <v>917</v>
      </c>
      <c r="J387" s="5" t="s">
        <v>1562</v>
      </c>
      <c r="K387" s="1">
        <v>1992</v>
      </c>
      <c r="W387" s="1"/>
      <c r="X387" s="6"/>
      <c r="Y387" s="1">
        <v>199210</v>
      </c>
      <c r="Z387" s="6" t="s">
        <v>120</v>
      </c>
      <c r="AC387"/>
    </row>
    <row r="388" spans="1:29" ht="60" customHeight="1" x14ac:dyDescent="0.25">
      <c r="A388" s="1" t="s">
        <v>28</v>
      </c>
      <c r="B388" s="2" t="s">
        <v>918</v>
      </c>
      <c r="C388" s="3">
        <v>33661</v>
      </c>
      <c r="D388" s="3">
        <v>33713</v>
      </c>
      <c r="E388" s="3" t="s">
        <v>1612</v>
      </c>
      <c r="F388" s="2" t="s">
        <v>75</v>
      </c>
      <c r="G388" s="2"/>
      <c r="H388" s="5" t="s">
        <v>919</v>
      </c>
      <c r="J388" s="5" t="s">
        <v>1562</v>
      </c>
      <c r="K388" s="1">
        <v>1992</v>
      </c>
      <c r="W388" s="1"/>
      <c r="X388" s="6"/>
      <c r="Y388" s="1">
        <v>199207</v>
      </c>
      <c r="Z388" s="6" t="s">
        <v>120</v>
      </c>
      <c r="AC388"/>
    </row>
    <row r="389" spans="1:29" ht="60" hidden="1" customHeight="1" x14ac:dyDescent="0.25">
      <c r="A389" s="1" t="s">
        <v>920</v>
      </c>
      <c r="B389" s="2" t="s">
        <v>921</v>
      </c>
      <c r="C389" s="3">
        <v>33588</v>
      </c>
      <c r="D389" s="3">
        <v>33588</v>
      </c>
      <c r="E389" s="3" t="s">
        <v>1612</v>
      </c>
      <c r="F389" s="2" t="s">
        <v>90</v>
      </c>
      <c r="G389" s="2"/>
      <c r="H389" s="5" t="s">
        <v>922</v>
      </c>
      <c r="J389" s="5" t="s">
        <v>1560</v>
      </c>
      <c r="K389" s="1">
        <v>1991</v>
      </c>
      <c r="L389" s="1">
        <v>24000000</v>
      </c>
      <c r="M389" s="1">
        <v>137448849</v>
      </c>
      <c r="W389" s="1"/>
      <c r="X389" s="6"/>
      <c r="Y389" s="1">
        <v>199116</v>
      </c>
      <c r="Z389" s="6" t="s">
        <v>120</v>
      </c>
      <c r="AC389"/>
    </row>
    <row r="390" spans="1:29" ht="60" hidden="1" customHeight="1" x14ac:dyDescent="0.25">
      <c r="A390" s="1" t="s">
        <v>923</v>
      </c>
      <c r="B390" s="2" t="s">
        <v>924</v>
      </c>
      <c r="C390" s="3">
        <v>33527</v>
      </c>
      <c r="D390" s="3">
        <v>33527</v>
      </c>
      <c r="E390" s="3" t="s">
        <v>1612</v>
      </c>
      <c r="F390" s="2" t="s">
        <v>63</v>
      </c>
      <c r="G390" s="2"/>
      <c r="H390" s="5" t="s">
        <v>925</v>
      </c>
      <c r="J390" s="5" t="s">
        <v>541</v>
      </c>
      <c r="K390" s="1">
        <v>1991</v>
      </c>
      <c r="L390" s="1">
        <v>12000000</v>
      </c>
      <c r="M390" s="1">
        <v>61214351</v>
      </c>
      <c r="W390" s="1"/>
      <c r="X390" s="6"/>
      <c r="Y390" s="1">
        <v>199115</v>
      </c>
      <c r="Z390" s="6" t="s">
        <v>120</v>
      </c>
      <c r="AC390"/>
    </row>
    <row r="391" spans="1:29" ht="60" customHeight="1" x14ac:dyDescent="0.25">
      <c r="A391" s="1" t="s">
        <v>28</v>
      </c>
      <c r="B391" s="2" t="s">
        <v>926</v>
      </c>
      <c r="C391" s="3">
        <v>33500</v>
      </c>
      <c r="D391" s="3">
        <v>33347</v>
      </c>
      <c r="E391" s="3" t="s">
        <v>1612</v>
      </c>
      <c r="F391" s="2" t="s">
        <v>75</v>
      </c>
      <c r="G391" s="2"/>
      <c r="H391" s="5" t="s">
        <v>927</v>
      </c>
      <c r="J391" s="5" t="s">
        <v>1562</v>
      </c>
      <c r="K391" s="1">
        <v>1991</v>
      </c>
      <c r="W391" s="1"/>
      <c r="X391" s="6"/>
      <c r="Y391" s="1">
        <v>199107</v>
      </c>
      <c r="Z391" s="6" t="s">
        <v>120</v>
      </c>
      <c r="AC391"/>
    </row>
    <row r="392" spans="1:29" ht="60" customHeight="1" x14ac:dyDescent="0.25">
      <c r="A392" s="1" t="s">
        <v>28</v>
      </c>
      <c r="B392" s="2" t="s">
        <v>928</v>
      </c>
      <c r="C392" s="3">
        <v>33438</v>
      </c>
      <c r="D392" s="3">
        <v>33591</v>
      </c>
      <c r="E392" s="3" t="s">
        <v>1612</v>
      </c>
      <c r="F392" s="2" t="s">
        <v>25</v>
      </c>
      <c r="G392" s="2"/>
      <c r="H392" s="5" t="s">
        <v>929</v>
      </c>
      <c r="I392" s="5" t="s">
        <v>1563</v>
      </c>
      <c r="J392" s="5" t="s">
        <v>1562</v>
      </c>
      <c r="K392" s="1">
        <v>1991</v>
      </c>
      <c r="W392" s="1"/>
      <c r="X392" s="6"/>
      <c r="Y392" s="1">
        <v>199109</v>
      </c>
      <c r="Z392" s="6" t="s">
        <v>120</v>
      </c>
      <c r="AC392"/>
    </row>
    <row r="393" spans="1:29" ht="60" customHeight="1" x14ac:dyDescent="0.25">
      <c r="A393" s="1" t="s">
        <v>28</v>
      </c>
      <c r="B393" s="2" t="s">
        <v>930</v>
      </c>
      <c r="C393" s="3">
        <v>33343</v>
      </c>
      <c r="D393" s="3">
        <v>33348</v>
      </c>
      <c r="E393" s="3" t="s">
        <v>1613</v>
      </c>
      <c r="F393" s="2" t="s">
        <v>75</v>
      </c>
      <c r="G393" s="2"/>
      <c r="H393" s="5" t="s">
        <v>931</v>
      </c>
      <c r="J393" s="5" t="s">
        <v>1562</v>
      </c>
      <c r="K393" s="1">
        <v>1991</v>
      </c>
      <c r="W393" s="1"/>
      <c r="X393" s="6"/>
      <c r="Y393" s="1">
        <v>199108</v>
      </c>
      <c r="Z393" s="6" t="s">
        <v>120</v>
      </c>
      <c r="AC393"/>
    </row>
    <row r="394" spans="1:29" ht="60" customHeight="1" x14ac:dyDescent="0.25">
      <c r="A394" s="1" t="s">
        <v>28</v>
      </c>
      <c r="B394" s="2" t="s">
        <v>932</v>
      </c>
      <c r="C394" s="3">
        <v>33320</v>
      </c>
      <c r="D394" s="3">
        <v>33328</v>
      </c>
      <c r="E394" s="3" t="s">
        <v>1613</v>
      </c>
      <c r="F394" s="2" t="s">
        <v>75</v>
      </c>
      <c r="G394" s="2"/>
      <c r="H394" s="5" t="s">
        <v>933</v>
      </c>
      <c r="J394" s="5" t="s">
        <v>1562</v>
      </c>
      <c r="K394" s="1">
        <v>1991</v>
      </c>
      <c r="W394" s="1"/>
      <c r="X394" s="6"/>
      <c r="Y394" s="1">
        <v>199106</v>
      </c>
      <c r="Z394" s="6" t="s">
        <v>120</v>
      </c>
      <c r="AC394"/>
    </row>
    <row r="395" spans="1:29" ht="60" customHeight="1" x14ac:dyDescent="0.25">
      <c r="A395" s="1" t="s">
        <v>28</v>
      </c>
      <c r="B395" s="2" t="s">
        <v>934</v>
      </c>
      <c r="C395" s="3">
        <v>33295</v>
      </c>
      <c r="D395" s="3">
        <v>33377</v>
      </c>
      <c r="E395" s="3" t="s">
        <v>1613</v>
      </c>
      <c r="F395" s="2" t="s">
        <v>75</v>
      </c>
      <c r="G395" s="2"/>
      <c r="H395" s="5" t="s">
        <v>935</v>
      </c>
      <c r="J395" s="5" t="s">
        <v>1562</v>
      </c>
      <c r="K395" s="1">
        <v>1991</v>
      </c>
      <c r="W395" s="1"/>
      <c r="X395" s="6"/>
      <c r="Y395" s="1">
        <v>199105</v>
      </c>
      <c r="Z395" s="6" t="s">
        <v>120</v>
      </c>
      <c r="AC395"/>
    </row>
    <row r="396" spans="1:29" ht="60" customHeight="1" x14ac:dyDescent="0.25">
      <c r="A396" s="1" t="s">
        <v>28</v>
      </c>
      <c r="B396" s="2" t="s">
        <v>936</v>
      </c>
      <c r="C396" s="3">
        <v>33293</v>
      </c>
      <c r="D396" s="3">
        <v>33377</v>
      </c>
      <c r="E396" s="3" t="s">
        <v>1613</v>
      </c>
      <c r="F396" s="2" t="s">
        <v>25</v>
      </c>
      <c r="G396" s="2"/>
      <c r="H396" s="5" t="s">
        <v>937</v>
      </c>
      <c r="I396" s="5" t="s">
        <v>1563</v>
      </c>
      <c r="J396" s="5" t="s">
        <v>1562</v>
      </c>
      <c r="K396" s="1">
        <v>1991</v>
      </c>
      <c r="W396" s="1"/>
      <c r="X396" s="6"/>
      <c r="Y396" s="1">
        <v>199104</v>
      </c>
      <c r="Z396" s="6" t="s">
        <v>120</v>
      </c>
      <c r="AC396"/>
    </row>
    <row r="397" spans="1:29" ht="60" customHeight="1" x14ac:dyDescent="0.25">
      <c r="A397" s="1" t="s">
        <v>28</v>
      </c>
      <c r="B397" s="2" t="s">
        <v>938</v>
      </c>
      <c r="C397" s="3">
        <v>33290</v>
      </c>
      <c r="D397" s="3">
        <v>33297</v>
      </c>
      <c r="E397" s="3" t="s">
        <v>1613</v>
      </c>
      <c r="F397" s="2" t="s">
        <v>75</v>
      </c>
      <c r="G397" s="2"/>
      <c r="H397" s="5" t="s">
        <v>939</v>
      </c>
      <c r="J397" s="5" t="s">
        <v>1562</v>
      </c>
      <c r="K397" s="1">
        <v>1991</v>
      </c>
      <c r="W397" s="1"/>
      <c r="X397" s="6"/>
      <c r="Y397" s="1">
        <v>199103</v>
      </c>
      <c r="Z397" s="6" t="s">
        <v>120</v>
      </c>
      <c r="AC397"/>
    </row>
    <row r="398" spans="1:29" ht="60" customHeight="1" x14ac:dyDescent="0.25">
      <c r="A398" s="1" t="s">
        <v>28</v>
      </c>
      <c r="B398" s="2" t="s">
        <v>631</v>
      </c>
      <c r="C398" s="3">
        <v>33288</v>
      </c>
      <c r="D398" s="3">
        <v>33530</v>
      </c>
      <c r="E398" s="3" t="s">
        <v>1613</v>
      </c>
      <c r="F398" s="2" t="s">
        <v>75</v>
      </c>
      <c r="G398" s="2"/>
      <c r="H398" s="5" t="s">
        <v>940</v>
      </c>
      <c r="J398" s="5" t="s">
        <v>1562</v>
      </c>
      <c r="K398" s="1">
        <v>1991</v>
      </c>
      <c r="W398" s="1"/>
      <c r="X398" s="6"/>
      <c r="Y398" s="1">
        <v>199110</v>
      </c>
      <c r="Z398" s="6" t="s">
        <v>120</v>
      </c>
      <c r="AC398"/>
    </row>
    <row r="399" spans="1:29" ht="60" customHeight="1" x14ac:dyDescent="0.25">
      <c r="A399" s="1" t="s">
        <v>28</v>
      </c>
      <c r="B399" s="2" t="s">
        <v>941</v>
      </c>
      <c r="C399" s="3">
        <v>33284</v>
      </c>
      <c r="D399" s="3">
        <v>33290</v>
      </c>
      <c r="E399" s="3" t="s">
        <v>1613</v>
      </c>
      <c r="F399" s="2" t="s">
        <v>75</v>
      </c>
      <c r="G399" s="2"/>
      <c r="H399" s="5" t="s">
        <v>942</v>
      </c>
      <c r="J399" s="5" t="s">
        <v>1562</v>
      </c>
      <c r="K399" s="1">
        <v>1991</v>
      </c>
      <c r="W399" s="1"/>
      <c r="X399" s="6"/>
      <c r="Y399" s="1">
        <v>199102</v>
      </c>
      <c r="Z399" s="6" t="s">
        <v>120</v>
      </c>
      <c r="AC399"/>
    </row>
    <row r="400" spans="1:29" ht="60" hidden="1" customHeight="1" x14ac:dyDescent="0.25">
      <c r="A400" s="1" t="s">
        <v>943</v>
      </c>
      <c r="B400" s="2" t="s">
        <v>944</v>
      </c>
      <c r="C400" s="3">
        <v>33262</v>
      </c>
      <c r="D400" s="3">
        <v>33262</v>
      </c>
      <c r="E400" s="3" t="s">
        <v>1613</v>
      </c>
      <c r="F400" s="2" t="s">
        <v>90</v>
      </c>
      <c r="G400" s="2"/>
      <c r="H400" s="5" t="s">
        <v>945</v>
      </c>
      <c r="J400" s="5" t="s">
        <v>1558</v>
      </c>
      <c r="K400" s="1">
        <v>1991</v>
      </c>
      <c r="L400" s="1">
        <v>12000000</v>
      </c>
      <c r="M400" s="1">
        <v>45251531</v>
      </c>
      <c r="W400" s="1"/>
      <c r="X400" s="6"/>
      <c r="Y400" s="1">
        <v>199113</v>
      </c>
      <c r="Z400" s="6" t="s">
        <v>120</v>
      </c>
      <c r="AC400"/>
    </row>
    <row r="401" spans="1:29" ht="60" hidden="1" customHeight="1" x14ac:dyDescent="0.25">
      <c r="A401" s="1" t="s">
        <v>946</v>
      </c>
      <c r="B401" s="2" t="s">
        <v>947</v>
      </c>
      <c r="C401" s="3">
        <v>33260</v>
      </c>
      <c r="D401" s="3">
        <v>33260</v>
      </c>
      <c r="E401" s="3" t="s">
        <v>1613</v>
      </c>
      <c r="F401" s="2" t="s">
        <v>126</v>
      </c>
      <c r="G401" s="2"/>
      <c r="H401" s="5" t="s">
        <v>948</v>
      </c>
      <c r="J401" s="5" t="s">
        <v>1558</v>
      </c>
      <c r="K401" s="1">
        <v>1991</v>
      </c>
      <c r="L401" s="1">
        <v>30000000</v>
      </c>
      <c r="M401" s="1">
        <v>152013261</v>
      </c>
      <c r="W401" s="1"/>
      <c r="X401" s="6"/>
      <c r="Y401" s="1">
        <v>199112</v>
      </c>
      <c r="Z401" s="6" t="s">
        <v>120</v>
      </c>
      <c r="AC401"/>
    </row>
    <row r="402" spans="1:29" ht="60" hidden="1" customHeight="1" x14ac:dyDescent="0.25">
      <c r="A402" s="1" t="s">
        <v>949</v>
      </c>
      <c r="B402" s="2" t="s">
        <v>950</v>
      </c>
      <c r="C402" s="3">
        <v>33259</v>
      </c>
      <c r="D402" s="3">
        <v>33259</v>
      </c>
      <c r="E402" s="3" t="s">
        <v>1613</v>
      </c>
      <c r="F402" s="2" t="s">
        <v>63</v>
      </c>
      <c r="G402" s="2"/>
      <c r="H402" s="5" t="s">
        <v>951</v>
      </c>
      <c r="J402" s="5" t="s">
        <v>564</v>
      </c>
      <c r="K402" s="1">
        <v>1991</v>
      </c>
      <c r="L402" s="1">
        <v>215400000</v>
      </c>
      <c r="M402" s="1">
        <v>1044941850</v>
      </c>
      <c r="W402" s="1"/>
      <c r="X402" s="6"/>
      <c r="Y402" s="1">
        <v>199111</v>
      </c>
      <c r="Z402" s="6" t="s">
        <v>120</v>
      </c>
      <c r="AC402"/>
    </row>
    <row r="403" spans="1:29" ht="60" hidden="1" customHeight="1" x14ac:dyDescent="0.25">
      <c r="A403" s="1" t="s">
        <v>952</v>
      </c>
      <c r="B403" s="2" t="s">
        <v>953</v>
      </c>
      <c r="C403" s="3">
        <v>33257</v>
      </c>
      <c r="E403" s="3" t="s">
        <v>1613</v>
      </c>
      <c r="F403" s="2" t="s">
        <v>63</v>
      </c>
      <c r="G403" s="2"/>
      <c r="H403" s="5" t="s">
        <v>954</v>
      </c>
      <c r="J403" s="5" t="s">
        <v>564</v>
      </c>
      <c r="K403" s="1">
        <v>1991</v>
      </c>
      <c r="L403" s="1">
        <v>15000000</v>
      </c>
      <c r="M403" s="1">
        <v>72767538</v>
      </c>
      <c r="W403" s="1"/>
      <c r="X403" s="6"/>
      <c r="Y403" s="1">
        <v>199114</v>
      </c>
      <c r="Z403" s="6" t="s">
        <v>120</v>
      </c>
      <c r="AC403"/>
    </row>
    <row r="404" spans="1:29" ht="60" hidden="1" customHeight="1" x14ac:dyDescent="0.25">
      <c r="A404" s="1" t="s">
        <v>955</v>
      </c>
      <c r="B404" s="2" t="s">
        <v>956</v>
      </c>
      <c r="C404" s="3">
        <v>33226</v>
      </c>
      <c r="E404" s="3" t="s">
        <v>1613</v>
      </c>
      <c r="F404" s="2" t="s">
        <v>63</v>
      </c>
      <c r="G404" s="2"/>
      <c r="H404" s="5" t="s">
        <v>957</v>
      </c>
      <c r="J404" s="5" t="s">
        <v>1559</v>
      </c>
      <c r="K404" s="1">
        <v>1990</v>
      </c>
      <c r="L404" s="1">
        <v>10000000</v>
      </c>
      <c r="M404" s="1">
        <v>44295278</v>
      </c>
      <c r="W404" s="1"/>
      <c r="X404" s="6"/>
      <c r="Y404" s="1">
        <v>199025</v>
      </c>
      <c r="Z404" s="6" t="s">
        <v>120</v>
      </c>
      <c r="AC404"/>
    </row>
    <row r="405" spans="1:29" ht="60" hidden="1" customHeight="1" x14ac:dyDescent="0.25">
      <c r="A405" s="1" t="s">
        <v>958</v>
      </c>
      <c r="B405" s="2" t="s">
        <v>959</v>
      </c>
      <c r="C405" s="3">
        <v>33225</v>
      </c>
      <c r="D405" s="3">
        <v>33234</v>
      </c>
      <c r="E405" s="3" t="s">
        <v>1613</v>
      </c>
      <c r="F405" s="2" t="s">
        <v>25</v>
      </c>
      <c r="G405" s="2"/>
      <c r="H405" s="5" t="s">
        <v>960</v>
      </c>
      <c r="I405" s="5" t="s">
        <v>1563</v>
      </c>
      <c r="J405" s="5" t="s">
        <v>1562</v>
      </c>
      <c r="K405" s="1">
        <v>1990</v>
      </c>
      <c r="L405" s="1">
        <v>32000000</v>
      </c>
      <c r="M405" s="1">
        <v>138069557</v>
      </c>
      <c r="W405" s="1"/>
      <c r="X405" s="6"/>
      <c r="Y405" s="1">
        <v>199024</v>
      </c>
      <c r="Z405" s="6" t="s">
        <v>120</v>
      </c>
      <c r="AC405"/>
    </row>
    <row r="406" spans="1:29" ht="60" hidden="1" customHeight="1" x14ac:dyDescent="0.25">
      <c r="A406" s="1" t="s">
        <v>961</v>
      </c>
      <c r="B406" s="2" t="s">
        <v>962</v>
      </c>
      <c r="C406" s="3">
        <v>32981</v>
      </c>
      <c r="D406" s="3">
        <v>32984</v>
      </c>
      <c r="E406" s="3" t="s">
        <v>1614</v>
      </c>
      <c r="F406" s="2" t="s">
        <v>963</v>
      </c>
      <c r="G406" s="2"/>
      <c r="H406" s="5" t="s">
        <v>964</v>
      </c>
      <c r="I406" s="5" t="s">
        <v>1564</v>
      </c>
      <c r="J406" s="5" t="s">
        <v>1560</v>
      </c>
      <c r="K406" s="1">
        <v>1990</v>
      </c>
      <c r="L406" s="1">
        <v>30000000</v>
      </c>
      <c r="M406" s="1">
        <v>118155407</v>
      </c>
      <c r="W406" s="1"/>
      <c r="X406" s="6"/>
      <c r="Y406" s="1">
        <v>199022</v>
      </c>
      <c r="Z406" s="6" t="s">
        <v>120</v>
      </c>
      <c r="AC406"/>
    </row>
    <row r="407" spans="1:29" ht="60" hidden="1" customHeight="1" x14ac:dyDescent="0.25">
      <c r="A407" s="1" t="s">
        <v>968</v>
      </c>
      <c r="B407" s="2" t="s">
        <v>765</v>
      </c>
      <c r="C407" s="3">
        <v>32951</v>
      </c>
      <c r="E407" s="3" t="s">
        <v>1614</v>
      </c>
      <c r="F407" s="2" t="s">
        <v>63</v>
      </c>
      <c r="G407" s="2"/>
      <c r="H407" s="5" t="s">
        <v>967</v>
      </c>
      <c r="J407" s="5" t="s">
        <v>564</v>
      </c>
      <c r="K407" s="1">
        <v>1990</v>
      </c>
      <c r="L407" s="1">
        <v>12000000</v>
      </c>
      <c r="M407" s="1">
        <v>58214031</v>
      </c>
      <c r="W407" s="1"/>
      <c r="X407" s="6"/>
      <c r="Y407" s="1">
        <v>199023</v>
      </c>
      <c r="Z407" s="6" t="s">
        <v>120</v>
      </c>
      <c r="AC407"/>
    </row>
    <row r="408" spans="1:29" ht="60" hidden="1" customHeight="1" x14ac:dyDescent="0.25">
      <c r="A408" s="1" t="s">
        <v>965</v>
      </c>
      <c r="B408" s="2" t="s">
        <v>966</v>
      </c>
      <c r="C408" s="3">
        <v>32951</v>
      </c>
      <c r="E408" s="3" t="s">
        <v>1614</v>
      </c>
      <c r="F408" s="2" t="s">
        <v>63</v>
      </c>
      <c r="G408" s="2"/>
      <c r="H408" s="5" t="s">
        <v>967</v>
      </c>
      <c r="J408" s="5" t="s">
        <v>1558</v>
      </c>
      <c r="K408" s="1">
        <v>1990</v>
      </c>
      <c r="L408" s="1">
        <v>10000000</v>
      </c>
      <c r="M408" s="1">
        <v>52717641</v>
      </c>
      <c r="W408" s="1"/>
      <c r="X408" s="6"/>
      <c r="Y408" s="1">
        <v>199021</v>
      </c>
      <c r="Z408" s="6" t="s">
        <v>120</v>
      </c>
      <c r="AC408"/>
    </row>
    <row r="409" spans="1:29" ht="60" hidden="1" customHeight="1" x14ac:dyDescent="0.25">
      <c r="A409" s="1" t="s">
        <v>969</v>
      </c>
      <c r="B409" s="2" t="s">
        <v>970</v>
      </c>
      <c r="C409" s="3">
        <v>32951</v>
      </c>
      <c r="E409" s="3" t="s">
        <v>1614</v>
      </c>
      <c r="F409" s="2" t="s">
        <v>63</v>
      </c>
      <c r="G409" s="2"/>
      <c r="H409" s="5" t="s">
        <v>971</v>
      </c>
      <c r="J409" s="5" t="s">
        <v>1558</v>
      </c>
      <c r="K409" s="1">
        <v>1990</v>
      </c>
      <c r="L409" s="1">
        <v>9000000</v>
      </c>
      <c r="M409" s="1">
        <v>49416509</v>
      </c>
      <c r="W409" s="1"/>
      <c r="X409" s="6"/>
      <c r="Y409" s="1">
        <v>199019</v>
      </c>
      <c r="Z409" s="6" t="s">
        <v>120</v>
      </c>
      <c r="AC409"/>
    </row>
    <row r="410" spans="1:29" ht="60" hidden="1" customHeight="1" x14ac:dyDescent="0.25">
      <c r="A410" s="1" t="s">
        <v>972</v>
      </c>
      <c r="B410" s="2" t="s">
        <v>973</v>
      </c>
      <c r="C410" s="3">
        <v>32950</v>
      </c>
      <c r="D410" s="3">
        <v>32950</v>
      </c>
      <c r="E410" s="3" t="s">
        <v>1614</v>
      </c>
      <c r="F410" s="2" t="s">
        <v>63</v>
      </c>
      <c r="G410" s="2"/>
      <c r="H410" s="5" t="s">
        <v>974</v>
      </c>
      <c r="J410" s="5" t="s">
        <v>1558</v>
      </c>
      <c r="K410" s="1">
        <v>1990</v>
      </c>
      <c r="L410" s="1">
        <v>319000000</v>
      </c>
      <c r="M410" s="1">
        <v>1681692745</v>
      </c>
      <c r="W410" s="1"/>
      <c r="X410" s="6"/>
      <c r="Y410" s="1">
        <v>199020</v>
      </c>
      <c r="Z410" s="6" t="s">
        <v>120</v>
      </c>
      <c r="AC410"/>
    </row>
    <row r="411" spans="1:29" ht="60" hidden="1" customHeight="1" x14ac:dyDescent="0.25">
      <c r="A411" s="1" t="s">
        <v>975</v>
      </c>
      <c r="B411" s="2" t="s">
        <v>976</v>
      </c>
      <c r="C411" s="3">
        <v>32901</v>
      </c>
      <c r="D411" s="3">
        <v>32982</v>
      </c>
      <c r="E411" s="3" t="s">
        <v>1614</v>
      </c>
      <c r="F411" s="2" t="s">
        <v>963</v>
      </c>
      <c r="G411" s="2"/>
      <c r="H411" s="5" t="s">
        <v>977</v>
      </c>
      <c r="I411" s="5" t="s">
        <v>1556</v>
      </c>
      <c r="J411" s="5" t="s">
        <v>1562</v>
      </c>
      <c r="K411" s="1">
        <v>1990</v>
      </c>
      <c r="L411" s="1">
        <v>33000000</v>
      </c>
      <c r="M411" s="1">
        <v>238769416</v>
      </c>
      <c r="W411" s="1"/>
      <c r="X411" s="6"/>
      <c r="Y411" s="1">
        <v>199018</v>
      </c>
      <c r="Z411" s="6" t="s">
        <v>120</v>
      </c>
      <c r="AC411"/>
    </row>
    <row r="412" spans="1:29" ht="60" hidden="1" customHeight="1" x14ac:dyDescent="0.25">
      <c r="A412" s="1" t="s">
        <v>978</v>
      </c>
      <c r="B412" s="2" t="s">
        <v>979</v>
      </c>
      <c r="C412" s="3">
        <v>32868</v>
      </c>
      <c r="D412" s="3">
        <v>32868</v>
      </c>
      <c r="E412" s="3" t="s">
        <v>1614</v>
      </c>
      <c r="F412" s="2" t="s">
        <v>63</v>
      </c>
      <c r="G412" s="2"/>
      <c r="H412" s="5" t="s">
        <v>980</v>
      </c>
      <c r="J412" s="5" t="s">
        <v>1561</v>
      </c>
      <c r="K412" s="1">
        <v>1989</v>
      </c>
      <c r="L412" s="1">
        <v>862000000</v>
      </c>
      <c r="M412" s="1">
        <v>4244407700</v>
      </c>
      <c r="W412" s="1"/>
      <c r="X412" s="6"/>
      <c r="Y412" s="1">
        <v>198918</v>
      </c>
      <c r="Z412" s="6" t="s">
        <v>120</v>
      </c>
      <c r="AC412"/>
    </row>
    <row r="413" spans="1:29" ht="60" hidden="1" customHeight="1" x14ac:dyDescent="0.25">
      <c r="A413" s="1" t="s">
        <v>981</v>
      </c>
      <c r="B413" s="2" t="s">
        <v>982</v>
      </c>
      <c r="C413" s="3">
        <v>32828</v>
      </c>
      <c r="D413" s="3">
        <v>32828</v>
      </c>
      <c r="E413" s="3" t="s">
        <v>1614</v>
      </c>
      <c r="F413" s="2" t="s">
        <v>90</v>
      </c>
      <c r="G413" s="2"/>
      <c r="H413" s="5" t="s">
        <v>983</v>
      </c>
      <c r="J413" s="5" t="s">
        <v>1558</v>
      </c>
      <c r="K413" s="1">
        <v>1989</v>
      </c>
      <c r="L413" s="1">
        <v>20000000</v>
      </c>
      <c r="M413" s="1">
        <v>122973900</v>
      </c>
      <c r="W413" s="1"/>
      <c r="X413" s="6"/>
      <c r="Y413" s="1">
        <v>198917</v>
      </c>
      <c r="Z413" s="6" t="s">
        <v>120</v>
      </c>
      <c r="AC413"/>
    </row>
    <row r="414" spans="1:29" ht="60" hidden="1" customHeight="1" x14ac:dyDescent="0.25">
      <c r="A414" s="1" t="s">
        <v>984</v>
      </c>
      <c r="B414" s="2" t="s">
        <v>985</v>
      </c>
      <c r="C414" s="3">
        <v>32558</v>
      </c>
      <c r="E414" s="3" t="s">
        <v>1614</v>
      </c>
      <c r="F414" s="2" t="s">
        <v>90</v>
      </c>
      <c r="G414" s="2"/>
      <c r="H414" s="5" t="s">
        <v>986</v>
      </c>
      <c r="J414" s="5" t="s">
        <v>564</v>
      </c>
      <c r="K414" s="1">
        <v>1989</v>
      </c>
      <c r="L414" s="1">
        <v>17000000</v>
      </c>
      <c r="M414" s="1">
        <v>113759224</v>
      </c>
      <c r="W414" s="1"/>
      <c r="X414" s="6"/>
      <c r="Y414" s="1">
        <v>198915</v>
      </c>
      <c r="Z414" s="6" t="s">
        <v>120</v>
      </c>
      <c r="AC414"/>
    </row>
    <row r="415" spans="1:29" ht="60" customHeight="1" x14ac:dyDescent="0.25">
      <c r="A415" s="1" t="s">
        <v>28</v>
      </c>
      <c r="B415" s="2" t="s">
        <v>987</v>
      </c>
      <c r="C415" s="3">
        <v>32496</v>
      </c>
      <c r="D415" s="3">
        <v>32496</v>
      </c>
      <c r="E415" s="3" t="s">
        <v>1614</v>
      </c>
      <c r="F415" s="2" t="s">
        <v>75</v>
      </c>
      <c r="G415" s="2"/>
      <c r="H415" s="5" t="s">
        <v>988</v>
      </c>
      <c r="J415" s="5" t="s">
        <v>1562</v>
      </c>
      <c r="K415" s="1">
        <v>1988</v>
      </c>
      <c r="W415" s="1"/>
      <c r="X415" s="6"/>
      <c r="Y415" s="1">
        <v>198809</v>
      </c>
      <c r="Z415" s="6" t="s">
        <v>120</v>
      </c>
      <c r="AC415"/>
    </row>
    <row r="416" spans="1:29" ht="60" hidden="1" customHeight="1" x14ac:dyDescent="0.25">
      <c r="A416" s="1" t="s">
        <v>989</v>
      </c>
      <c r="B416" s="2" t="s">
        <v>552</v>
      </c>
      <c r="C416" s="3">
        <v>32405</v>
      </c>
      <c r="E416" s="3" t="s">
        <v>1614</v>
      </c>
      <c r="F416" s="2" t="s">
        <v>90</v>
      </c>
      <c r="G416" s="2"/>
      <c r="H416" s="5" t="s">
        <v>990</v>
      </c>
      <c r="J416" s="5" t="s">
        <v>1560</v>
      </c>
      <c r="K416" s="1">
        <v>1988</v>
      </c>
      <c r="L416" s="1">
        <v>11000000</v>
      </c>
      <c r="M416" s="1">
        <v>82881500</v>
      </c>
      <c r="W416" s="1"/>
      <c r="X416" s="6"/>
      <c r="Y416" s="1">
        <v>198816</v>
      </c>
      <c r="Z416" s="6" t="s">
        <v>120</v>
      </c>
      <c r="AC416"/>
    </row>
    <row r="417" spans="1:29" ht="60" customHeight="1" x14ac:dyDescent="0.25">
      <c r="A417" s="1" t="s">
        <v>28</v>
      </c>
      <c r="B417" s="2" t="s">
        <v>991</v>
      </c>
      <c r="C417" s="3">
        <v>32374</v>
      </c>
      <c r="D417" s="3">
        <v>32156</v>
      </c>
      <c r="E417" s="3" t="s">
        <v>1614</v>
      </c>
      <c r="F417" s="2" t="s">
        <v>25</v>
      </c>
      <c r="G417" s="2"/>
      <c r="H417" s="5" t="s">
        <v>992</v>
      </c>
      <c r="I417" s="5" t="s">
        <v>1563</v>
      </c>
      <c r="J417" s="5" t="s">
        <v>1562</v>
      </c>
      <c r="K417" s="1">
        <v>1988</v>
      </c>
      <c r="W417" s="1"/>
      <c r="X417" s="6"/>
      <c r="Y417" s="1">
        <v>198804</v>
      </c>
      <c r="Z417" s="6" t="s">
        <v>120</v>
      </c>
      <c r="AC417"/>
    </row>
    <row r="418" spans="1:29" ht="60" hidden="1" customHeight="1" x14ac:dyDescent="0.25">
      <c r="A418" s="1" t="s">
        <v>993</v>
      </c>
      <c r="B418" s="2" t="s">
        <v>994</v>
      </c>
      <c r="C418" s="3">
        <v>32343</v>
      </c>
      <c r="D418" s="3">
        <v>32247</v>
      </c>
      <c r="E418" s="3" t="s">
        <v>1614</v>
      </c>
      <c r="F418" s="2" t="s">
        <v>63</v>
      </c>
      <c r="G418" s="2"/>
      <c r="H418" s="5" t="s">
        <v>995</v>
      </c>
      <c r="J418" s="5" t="s">
        <v>1560</v>
      </c>
      <c r="K418" s="1">
        <v>1988</v>
      </c>
      <c r="L418" s="1">
        <v>25000000</v>
      </c>
      <c r="M418" s="1">
        <v>215191679</v>
      </c>
      <c r="W418" s="1"/>
      <c r="X418" s="6"/>
      <c r="Y418" s="1">
        <v>198812</v>
      </c>
      <c r="Z418" s="6" t="s">
        <v>120</v>
      </c>
      <c r="AC418"/>
    </row>
    <row r="419" spans="1:29" ht="60" customHeight="1" x14ac:dyDescent="0.25">
      <c r="A419" s="1" t="s">
        <v>28</v>
      </c>
      <c r="B419" s="2" t="s">
        <v>742</v>
      </c>
      <c r="C419" s="3">
        <v>32313</v>
      </c>
      <c r="D419" s="3">
        <v>32496</v>
      </c>
      <c r="E419" s="3" t="s">
        <v>1615</v>
      </c>
      <c r="F419" s="2" t="s">
        <v>75</v>
      </c>
      <c r="G419" s="2"/>
      <c r="H419" s="5" t="s">
        <v>996</v>
      </c>
      <c r="J419" s="5" t="s">
        <v>1562</v>
      </c>
      <c r="K419" s="1">
        <v>1988</v>
      </c>
      <c r="W419" s="1"/>
      <c r="X419" s="6"/>
      <c r="Y419" s="1">
        <v>198806</v>
      </c>
      <c r="Z419" s="6" t="s">
        <v>120</v>
      </c>
      <c r="AC419"/>
    </row>
    <row r="420" spans="1:29" ht="60" hidden="1" customHeight="1" x14ac:dyDescent="0.25">
      <c r="A420" s="1" t="s">
        <v>997</v>
      </c>
      <c r="B420" s="2" t="s">
        <v>998</v>
      </c>
      <c r="C420" s="3">
        <v>32280</v>
      </c>
      <c r="D420" s="3">
        <v>32283</v>
      </c>
      <c r="E420" s="3" t="s">
        <v>1615</v>
      </c>
      <c r="F420" s="2" t="s">
        <v>75</v>
      </c>
      <c r="G420" s="2"/>
      <c r="H420" s="5" t="s">
        <v>999</v>
      </c>
      <c r="J420" s="5" t="s">
        <v>1562</v>
      </c>
      <c r="K420" s="1">
        <v>1988</v>
      </c>
      <c r="L420" s="1">
        <v>20000000</v>
      </c>
      <c r="M420" s="1">
        <v>113100233</v>
      </c>
      <c r="W420" s="1"/>
      <c r="X420" s="6"/>
      <c r="Y420" s="1">
        <v>198813</v>
      </c>
      <c r="Z420" s="6" t="s">
        <v>120</v>
      </c>
      <c r="AC420"/>
    </row>
    <row r="421" spans="1:29" ht="60" hidden="1" customHeight="1" x14ac:dyDescent="0.25">
      <c r="A421" s="1" t="s">
        <v>1000</v>
      </c>
      <c r="B421" s="2" t="s">
        <v>564</v>
      </c>
      <c r="C421" s="3">
        <v>32252</v>
      </c>
      <c r="E421" s="3" t="s">
        <v>1615</v>
      </c>
      <c r="F421" s="2" t="s">
        <v>75</v>
      </c>
      <c r="G421" s="2"/>
      <c r="H421" s="5" t="s">
        <v>1001</v>
      </c>
      <c r="J421" s="5" t="s">
        <v>564</v>
      </c>
      <c r="K421" s="1">
        <v>1988</v>
      </c>
      <c r="L421" s="1">
        <v>8000000</v>
      </c>
      <c r="M421" s="1">
        <v>96436632</v>
      </c>
      <c r="W421" s="1"/>
      <c r="X421" s="6"/>
      <c r="Y421" s="1">
        <v>198814</v>
      </c>
      <c r="Z421" s="6" t="s">
        <v>120</v>
      </c>
      <c r="AC421"/>
    </row>
    <row r="422" spans="1:29" ht="60" hidden="1" customHeight="1" x14ac:dyDescent="0.25">
      <c r="A422" s="1" t="s">
        <v>1002</v>
      </c>
      <c r="B422" s="2" t="s">
        <v>735</v>
      </c>
      <c r="C422" s="3">
        <v>32232</v>
      </c>
      <c r="D422" s="3">
        <v>32233</v>
      </c>
      <c r="E422" s="3" t="s">
        <v>1615</v>
      </c>
      <c r="F422" s="2" t="s">
        <v>100</v>
      </c>
      <c r="G422" s="2"/>
      <c r="H422" s="5" t="s">
        <v>1003</v>
      </c>
      <c r="J422" s="5" t="s">
        <v>1560</v>
      </c>
      <c r="K422" s="1">
        <v>1988</v>
      </c>
      <c r="L422" s="1">
        <v>10000000</v>
      </c>
      <c r="M422" s="1">
        <v>73752449</v>
      </c>
      <c r="W422" s="1"/>
      <c r="X422" s="6"/>
      <c r="Y422" s="1">
        <v>198811</v>
      </c>
      <c r="Z422" s="6" t="s">
        <v>120</v>
      </c>
      <c r="AC422"/>
    </row>
    <row r="423" spans="1:29" ht="60" customHeight="1" x14ac:dyDescent="0.25">
      <c r="A423" s="1" t="s">
        <v>28</v>
      </c>
      <c r="B423" s="2" t="s">
        <v>1004</v>
      </c>
      <c r="C423" s="3">
        <v>32192</v>
      </c>
      <c r="D423" s="3">
        <v>32161</v>
      </c>
      <c r="E423" s="3" t="s">
        <v>1615</v>
      </c>
      <c r="F423" s="2" t="s">
        <v>25</v>
      </c>
      <c r="G423" s="2"/>
      <c r="H423" s="5" t="s">
        <v>1005</v>
      </c>
      <c r="I423" s="5" t="s">
        <v>1563</v>
      </c>
      <c r="J423" s="5" t="s">
        <v>1562</v>
      </c>
      <c r="K423" s="1">
        <v>1988</v>
      </c>
      <c r="W423" s="1"/>
      <c r="X423" s="6"/>
      <c r="Y423" s="1">
        <v>198807</v>
      </c>
      <c r="Z423" s="6" t="s">
        <v>120</v>
      </c>
      <c r="AC423"/>
    </row>
    <row r="424" spans="1:29" ht="60" customHeight="1" x14ac:dyDescent="0.25">
      <c r="A424" s="1" t="s">
        <v>28</v>
      </c>
      <c r="B424" s="2" t="s">
        <v>732</v>
      </c>
      <c r="C424" s="3">
        <v>32170</v>
      </c>
      <c r="D424" s="3">
        <v>32192</v>
      </c>
      <c r="E424" s="3" t="s">
        <v>1615</v>
      </c>
      <c r="F424" s="2" t="s">
        <v>75</v>
      </c>
      <c r="G424" s="2"/>
      <c r="H424" s="5" t="s">
        <v>1006</v>
      </c>
      <c r="J424" s="5" t="s">
        <v>1562</v>
      </c>
      <c r="K424" s="1">
        <v>1988</v>
      </c>
      <c r="W424" s="1"/>
      <c r="X424" s="6"/>
      <c r="Y424" s="1">
        <v>198805</v>
      </c>
      <c r="Z424" s="6" t="s">
        <v>120</v>
      </c>
      <c r="AC424"/>
    </row>
    <row r="425" spans="1:29" ht="60" customHeight="1" x14ac:dyDescent="0.25">
      <c r="A425" s="1" t="s">
        <v>28</v>
      </c>
      <c r="B425" s="2" t="s">
        <v>1007</v>
      </c>
      <c r="C425" s="3">
        <v>32164</v>
      </c>
      <c r="D425" s="3">
        <v>32164</v>
      </c>
      <c r="E425" s="3" t="s">
        <v>1615</v>
      </c>
      <c r="F425" s="2" t="s">
        <v>100</v>
      </c>
      <c r="G425" s="2"/>
      <c r="H425" s="5" t="s">
        <v>1008</v>
      </c>
      <c r="J425" s="5" t="s">
        <v>1561</v>
      </c>
      <c r="K425" s="1">
        <v>1988</v>
      </c>
      <c r="W425" s="1"/>
      <c r="X425" s="6"/>
      <c r="Y425" s="1">
        <v>198810</v>
      </c>
      <c r="Z425" s="6" t="s">
        <v>120</v>
      </c>
      <c r="AC425"/>
    </row>
    <row r="426" spans="1:29" ht="60" customHeight="1" x14ac:dyDescent="0.25">
      <c r="A426" s="1" t="s">
        <v>28</v>
      </c>
      <c r="B426" s="2" t="s">
        <v>1009</v>
      </c>
      <c r="C426" s="3">
        <v>32008</v>
      </c>
      <c r="D426" s="3">
        <v>31884</v>
      </c>
      <c r="E426" s="3" t="s">
        <v>1615</v>
      </c>
      <c r="F426" s="2" t="s">
        <v>75</v>
      </c>
      <c r="G426" s="2"/>
      <c r="H426" s="5" t="s">
        <v>1010</v>
      </c>
      <c r="J426" s="5" t="s">
        <v>1562</v>
      </c>
      <c r="K426" s="1">
        <v>1987</v>
      </c>
      <c r="W426" s="1"/>
      <c r="X426" s="6"/>
      <c r="Y426" s="1">
        <v>198709</v>
      </c>
      <c r="Z426" s="6" t="s">
        <v>120</v>
      </c>
      <c r="AC426"/>
    </row>
    <row r="427" spans="1:29" ht="60" hidden="1" customHeight="1" x14ac:dyDescent="0.25">
      <c r="A427" s="1" t="s">
        <v>1011</v>
      </c>
      <c r="B427" s="2" t="s">
        <v>719</v>
      </c>
      <c r="C427" s="3">
        <v>31977</v>
      </c>
      <c r="E427" s="3" t="s">
        <v>1615</v>
      </c>
      <c r="F427" s="2" t="s">
        <v>90</v>
      </c>
      <c r="G427" s="2"/>
      <c r="H427" s="5" t="s">
        <v>1012</v>
      </c>
      <c r="J427" s="5" t="s">
        <v>1560</v>
      </c>
      <c r="K427" s="1">
        <v>1987</v>
      </c>
      <c r="L427" s="1">
        <v>12000000</v>
      </c>
      <c r="M427" s="1">
        <v>100852858</v>
      </c>
      <c r="W427" s="1"/>
      <c r="X427" s="6"/>
      <c r="Y427" s="1">
        <v>198713</v>
      </c>
      <c r="Z427" s="6" t="s">
        <v>120</v>
      </c>
      <c r="AC427"/>
    </row>
    <row r="428" spans="1:29" ht="60" hidden="1" customHeight="1" x14ac:dyDescent="0.25">
      <c r="A428" s="1" t="s">
        <v>1013</v>
      </c>
      <c r="B428" s="2" t="s">
        <v>1014</v>
      </c>
      <c r="C428" s="3">
        <v>31977</v>
      </c>
      <c r="E428" s="3" t="s">
        <v>1615</v>
      </c>
      <c r="F428" s="2" t="s">
        <v>75</v>
      </c>
      <c r="G428" s="2"/>
      <c r="H428" s="5" t="s">
        <v>1015</v>
      </c>
      <c r="J428" s="5" t="s">
        <v>564</v>
      </c>
      <c r="K428" s="1">
        <v>1987</v>
      </c>
      <c r="L428" s="1">
        <v>2000000</v>
      </c>
      <c r="M428" s="1">
        <v>25772086</v>
      </c>
      <c r="W428" s="1"/>
      <c r="X428" s="6"/>
      <c r="Y428" s="1">
        <v>198712</v>
      </c>
      <c r="Z428" s="6" t="s">
        <v>120</v>
      </c>
      <c r="AC428"/>
    </row>
    <row r="429" spans="1:29" ht="60" customHeight="1" x14ac:dyDescent="0.25">
      <c r="A429" s="1" t="s">
        <v>28</v>
      </c>
      <c r="B429" s="2" t="s">
        <v>1016</v>
      </c>
      <c r="C429" s="3">
        <v>31918</v>
      </c>
      <c r="D429" s="3">
        <v>31924</v>
      </c>
      <c r="E429" s="3" t="s">
        <v>1616</v>
      </c>
      <c r="F429" s="2" t="s">
        <v>571</v>
      </c>
      <c r="G429" s="2"/>
      <c r="H429" s="5" t="s">
        <v>1017</v>
      </c>
      <c r="I429" s="5" t="s">
        <v>1563</v>
      </c>
      <c r="J429" s="5" t="s">
        <v>1562</v>
      </c>
      <c r="K429" s="1">
        <v>1987</v>
      </c>
      <c r="W429" s="1"/>
      <c r="X429" s="6"/>
      <c r="Y429" s="1">
        <v>198710</v>
      </c>
      <c r="Z429" s="6" t="s">
        <v>120</v>
      </c>
      <c r="AC429"/>
    </row>
    <row r="430" spans="1:29" ht="60" customHeight="1" x14ac:dyDescent="0.25">
      <c r="A430" s="1" t="s">
        <v>28</v>
      </c>
      <c r="B430" s="2" t="s">
        <v>1018</v>
      </c>
      <c r="C430" s="3">
        <v>31916</v>
      </c>
      <c r="D430" s="3">
        <v>31822</v>
      </c>
      <c r="E430" s="3" t="s">
        <v>1616</v>
      </c>
      <c r="F430" s="2" t="s">
        <v>571</v>
      </c>
      <c r="G430" s="2"/>
      <c r="H430" s="5" t="s">
        <v>1019</v>
      </c>
      <c r="I430" s="5" t="s">
        <v>1563</v>
      </c>
      <c r="J430" s="5" t="s">
        <v>1562</v>
      </c>
      <c r="K430" s="1">
        <v>1987</v>
      </c>
      <c r="W430" s="1"/>
      <c r="X430" s="6"/>
      <c r="Y430" s="1">
        <v>198707</v>
      </c>
      <c r="Z430" s="6" t="s">
        <v>120</v>
      </c>
      <c r="AC430"/>
    </row>
    <row r="431" spans="1:29" ht="60" customHeight="1" x14ac:dyDescent="0.25">
      <c r="A431" s="1" t="s">
        <v>28</v>
      </c>
      <c r="B431" s="2" t="s">
        <v>1020</v>
      </c>
      <c r="C431" s="3">
        <v>31830</v>
      </c>
      <c r="D431" s="3">
        <v>31835</v>
      </c>
      <c r="E431" s="3" t="s">
        <v>1616</v>
      </c>
      <c r="F431" s="2" t="s">
        <v>75</v>
      </c>
      <c r="G431" s="2"/>
      <c r="H431" s="5" t="s">
        <v>1021</v>
      </c>
      <c r="J431" s="5" t="s">
        <v>1562</v>
      </c>
      <c r="K431" s="1">
        <v>1987</v>
      </c>
      <c r="W431" s="1"/>
      <c r="X431" s="6"/>
      <c r="Y431" s="1">
        <v>198708</v>
      </c>
      <c r="Z431" s="6" t="s">
        <v>120</v>
      </c>
      <c r="AC431"/>
    </row>
    <row r="432" spans="1:29" ht="60" customHeight="1" x14ac:dyDescent="0.25">
      <c r="A432" s="1" t="s">
        <v>28</v>
      </c>
      <c r="B432" s="2" t="s">
        <v>1022</v>
      </c>
      <c r="C432" s="3">
        <v>31807</v>
      </c>
      <c r="D432" s="3">
        <v>32039</v>
      </c>
      <c r="E432" s="3" t="s">
        <v>1616</v>
      </c>
      <c r="F432" s="2" t="s">
        <v>75</v>
      </c>
      <c r="G432" s="2"/>
      <c r="H432" s="5" t="s">
        <v>1010</v>
      </c>
      <c r="J432" s="5" t="s">
        <v>1562</v>
      </c>
      <c r="K432" s="1">
        <v>1987</v>
      </c>
      <c r="W432" s="1"/>
      <c r="X432" s="6"/>
      <c r="Y432" s="1">
        <v>198706</v>
      </c>
      <c r="Z432" s="6" t="s">
        <v>120</v>
      </c>
      <c r="AC432"/>
    </row>
    <row r="433" spans="1:29" ht="60" customHeight="1" x14ac:dyDescent="0.25">
      <c r="A433" s="1" t="s">
        <v>28</v>
      </c>
      <c r="B433" s="2" t="s">
        <v>1023</v>
      </c>
      <c r="C433" s="3">
        <v>31796</v>
      </c>
      <c r="D433" s="3">
        <v>31798</v>
      </c>
      <c r="E433" s="3" t="s">
        <v>1616</v>
      </c>
      <c r="F433" s="2" t="s">
        <v>100</v>
      </c>
      <c r="G433" s="2"/>
      <c r="H433" s="5" t="s">
        <v>1024</v>
      </c>
      <c r="J433" s="5" t="s">
        <v>1562</v>
      </c>
      <c r="K433" s="1">
        <v>1987</v>
      </c>
      <c r="W433" s="1"/>
      <c r="X433" s="6"/>
      <c r="Y433" s="1">
        <v>198705</v>
      </c>
      <c r="Z433" s="6" t="s">
        <v>120</v>
      </c>
      <c r="AC433"/>
    </row>
    <row r="434" spans="1:29" ht="60" hidden="1" customHeight="1" x14ac:dyDescent="0.25">
      <c r="A434" s="1" t="s">
        <v>1025</v>
      </c>
      <c r="B434" s="2" t="s">
        <v>1026</v>
      </c>
      <c r="C434" s="3">
        <v>31794</v>
      </c>
      <c r="D434" s="3">
        <v>31794</v>
      </c>
      <c r="E434" s="3" t="s">
        <v>1616</v>
      </c>
      <c r="F434" s="2" t="s">
        <v>63</v>
      </c>
      <c r="G434" s="2"/>
      <c r="H434" s="5" t="s">
        <v>1027</v>
      </c>
      <c r="J434" s="5" t="s">
        <v>541</v>
      </c>
      <c r="K434" s="1">
        <v>1987</v>
      </c>
      <c r="L434" s="1">
        <v>7000000</v>
      </c>
      <c r="M434" s="1">
        <v>40425399</v>
      </c>
      <c r="W434" s="1"/>
      <c r="X434" s="6"/>
      <c r="Y434" s="1">
        <v>198711</v>
      </c>
      <c r="Z434" s="6" t="s">
        <v>120</v>
      </c>
      <c r="AC434"/>
    </row>
    <row r="435" spans="1:29" ht="60" customHeight="1" x14ac:dyDescent="0.25">
      <c r="A435" s="1" t="s">
        <v>28</v>
      </c>
      <c r="B435" s="2" t="s">
        <v>1028</v>
      </c>
      <c r="C435" s="3">
        <v>31792</v>
      </c>
      <c r="D435" s="3">
        <v>31800</v>
      </c>
      <c r="E435" s="3" t="s">
        <v>1616</v>
      </c>
      <c r="F435" s="2" t="s">
        <v>75</v>
      </c>
      <c r="G435" s="2"/>
      <c r="H435" s="5" t="s">
        <v>1029</v>
      </c>
      <c r="J435" s="5" t="s">
        <v>1562</v>
      </c>
      <c r="K435" s="1">
        <v>1987</v>
      </c>
      <c r="W435" s="1"/>
      <c r="X435" s="6"/>
      <c r="Y435" s="1">
        <v>198704</v>
      </c>
      <c r="Z435" s="6" t="s">
        <v>120</v>
      </c>
      <c r="AC435"/>
    </row>
    <row r="436" spans="1:29" ht="60" customHeight="1" x14ac:dyDescent="0.25">
      <c r="A436" s="1" t="s">
        <v>28</v>
      </c>
      <c r="B436" s="2" t="s">
        <v>469</v>
      </c>
      <c r="C436" s="3">
        <v>31612</v>
      </c>
      <c r="D436" s="3">
        <v>31765</v>
      </c>
      <c r="E436" s="3" t="s">
        <v>1616</v>
      </c>
      <c r="F436" s="2" t="s">
        <v>75</v>
      </c>
      <c r="G436" s="2"/>
      <c r="H436" s="5" t="s">
        <v>1030</v>
      </c>
      <c r="J436" s="5" t="s">
        <v>1562</v>
      </c>
      <c r="K436" s="1">
        <v>1986</v>
      </c>
      <c r="W436" s="1"/>
      <c r="X436" s="6"/>
      <c r="Y436" s="1">
        <v>198601</v>
      </c>
      <c r="Z436" s="6" t="s">
        <v>120</v>
      </c>
      <c r="AC436"/>
    </row>
    <row r="437" spans="1:29" ht="60" hidden="1" customHeight="1" x14ac:dyDescent="0.25">
      <c r="A437" s="1" t="s">
        <v>1031</v>
      </c>
      <c r="B437" s="2" t="s">
        <v>1032</v>
      </c>
      <c r="C437" s="3">
        <v>31582</v>
      </c>
      <c r="D437" s="3">
        <v>31582</v>
      </c>
      <c r="E437" s="3" t="s">
        <v>1617</v>
      </c>
      <c r="F437" s="2" t="s">
        <v>126</v>
      </c>
      <c r="G437" s="2"/>
      <c r="H437" s="5" t="s">
        <v>1033</v>
      </c>
      <c r="J437" s="5" t="s">
        <v>564</v>
      </c>
      <c r="K437" s="1">
        <v>1986</v>
      </c>
      <c r="L437" s="1">
        <v>10000000</v>
      </c>
      <c r="M437" s="1">
        <v>66449713</v>
      </c>
      <c r="W437" s="1"/>
      <c r="X437" s="6"/>
      <c r="Y437" s="1">
        <v>198619</v>
      </c>
      <c r="Z437" s="6" t="s">
        <v>120</v>
      </c>
      <c r="AC437"/>
    </row>
    <row r="438" spans="1:29" ht="60" customHeight="1" x14ac:dyDescent="0.25">
      <c r="A438" s="1" t="s">
        <v>28</v>
      </c>
      <c r="B438" s="2" t="s">
        <v>1034</v>
      </c>
      <c r="C438" s="3">
        <v>31548</v>
      </c>
      <c r="D438" s="3">
        <v>31554</v>
      </c>
      <c r="E438" s="3" t="s">
        <v>1617</v>
      </c>
      <c r="F438" s="2" t="s">
        <v>25</v>
      </c>
      <c r="G438" s="2"/>
      <c r="H438" s="5" t="s">
        <v>1035</v>
      </c>
      <c r="I438" s="5" t="s">
        <v>1563</v>
      </c>
      <c r="J438" s="5" t="s">
        <v>1562</v>
      </c>
      <c r="K438" s="1">
        <v>1986</v>
      </c>
      <c r="W438" s="1"/>
      <c r="X438" s="6"/>
      <c r="Y438" s="1">
        <v>198616</v>
      </c>
      <c r="Z438" s="6" t="s">
        <v>120</v>
      </c>
      <c r="AC438"/>
    </row>
    <row r="439" spans="1:29" ht="60" customHeight="1" x14ac:dyDescent="0.25">
      <c r="A439" s="1" t="s">
        <v>28</v>
      </c>
      <c r="B439" s="2" t="s">
        <v>1036</v>
      </c>
      <c r="C439" s="3">
        <v>31523</v>
      </c>
      <c r="D439" s="3">
        <v>31529</v>
      </c>
      <c r="E439" s="3" t="s">
        <v>1617</v>
      </c>
      <c r="F439" s="2" t="s">
        <v>25</v>
      </c>
      <c r="G439" s="2"/>
      <c r="H439" s="5" t="s">
        <v>1035</v>
      </c>
      <c r="I439" s="5" t="s">
        <v>1563</v>
      </c>
      <c r="J439" s="5" t="s">
        <v>1562</v>
      </c>
      <c r="K439" s="1">
        <v>1986</v>
      </c>
      <c r="W439" s="1"/>
      <c r="X439" s="6"/>
      <c r="Y439" s="1">
        <v>198614</v>
      </c>
      <c r="Z439" s="6" t="s">
        <v>120</v>
      </c>
      <c r="AC439"/>
    </row>
    <row r="440" spans="1:29" ht="60" customHeight="1" x14ac:dyDescent="0.25">
      <c r="A440" s="1" t="s">
        <v>28</v>
      </c>
      <c r="B440" s="2" t="s">
        <v>1037</v>
      </c>
      <c r="C440" s="3">
        <v>31521</v>
      </c>
      <c r="D440" s="3">
        <v>31547</v>
      </c>
      <c r="E440" s="3" t="s">
        <v>1617</v>
      </c>
      <c r="F440" s="2" t="s">
        <v>75</v>
      </c>
      <c r="G440" s="2"/>
      <c r="H440" s="5" t="s">
        <v>1030</v>
      </c>
      <c r="J440" s="5" t="s">
        <v>1562</v>
      </c>
      <c r="K440" s="1">
        <v>1986</v>
      </c>
      <c r="W440" s="1"/>
      <c r="X440" s="6"/>
      <c r="Y440" s="1">
        <v>198615</v>
      </c>
      <c r="Z440" s="6" t="s">
        <v>120</v>
      </c>
      <c r="AC440"/>
    </row>
    <row r="441" spans="1:29" ht="60" customHeight="1" x14ac:dyDescent="0.25">
      <c r="A441" s="1" t="s">
        <v>28</v>
      </c>
      <c r="B441" s="2" t="s">
        <v>1038</v>
      </c>
      <c r="C441" s="3">
        <v>31521</v>
      </c>
      <c r="D441" s="3">
        <v>31674</v>
      </c>
      <c r="E441" s="3" t="s">
        <v>1617</v>
      </c>
      <c r="F441" s="2" t="s">
        <v>75</v>
      </c>
      <c r="G441" s="2"/>
      <c r="H441" s="5" t="s">
        <v>1030</v>
      </c>
      <c r="J441" s="5" t="s">
        <v>1562</v>
      </c>
      <c r="K441" s="1">
        <v>1986</v>
      </c>
      <c r="W441" s="1"/>
      <c r="X441" s="6"/>
      <c r="Y441" s="1">
        <v>198613</v>
      </c>
      <c r="Z441" s="6" t="s">
        <v>120</v>
      </c>
      <c r="AC441"/>
    </row>
    <row r="442" spans="1:29" ht="60" hidden="1" customHeight="1" x14ac:dyDescent="0.25">
      <c r="A442" s="1" t="s">
        <v>28</v>
      </c>
      <c r="B442" s="2" t="s">
        <v>1039</v>
      </c>
      <c r="C442" s="3">
        <v>31501</v>
      </c>
      <c r="D442" s="3">
        <v>31501</v>
      </c>
      <c r="E442" s="3" t="s">
        <v>1617</v>
      </c>
      <c r="F442" s="2" t="s">
        <v>75</v>
      </c>
      <c r="G442" s="2"/>
      <c r="H442" s="5" t="s">
        <v>1040</v>
      </c>
      <c r="J442" s="5" t="s">
        <v>1561</v>
      </c>
      <c r="K442" s="1">
        <v>1986</v>
      </c>
      <c r="L442" s="1">
        <v>1000000</v>
      </c>
      <c r="M442" s="1">
        <v>5793445</v>
      </c>
      <c r="W442" s="1"/>
      <c r="X442" s="6"/>
      <c r="Y442" s="1">
        <v>198612</v>
      </c>
      <c r="Z442" s="6" t="s">
        <v>120</v>
      </c>
      <c r="AC442"/>
    </row>
    <row r="443" spans="1:29" ht="60" customHeight="1" x14ac:dyDescent="0.25">
      <c r="A443" s="1" t="s">
        <v>28</v>
      </c>
      <c r="B443" s="2" t="s">
        <v>779</v>
      </c>
      <c r="C443" s="3">
        <v>31468</v>
      </c>
      <c r="D443" s="3">
        <v>31431</v>
      </c>
      <c r="E443" s="3" t="s">
        <v>1617</v>
      </c>
      <c r="F443" s="2" t="s">
        <v>75</v>
      </c>
      <c r="G443" s="2"/>
      <c r="H443" s="5" t="s">
        <v>1030</v>
      </c>
      <c r="J443" s="5" t="s">
        <v>1562</v>
      </c>
      <c r="K443" s="1">
        <v>1986</v>
      </c>
      <c r="W443" s="1"/>
      <c r="X443" s="6"/>
      <c r="Y443" s="1">
        <v>198609</v>
      </c>
      <c r="Z443" s="6" t="s">
        <v>120</v>
      </c>
      <c r="AC443"/>
    </row>
    <row r="444" spans="1:29" ht="60" customHeight="1" x14ac:dyDescent="0.25">
      <c r="A444" s="1" t="s">
        <v>28</v>
      </c>
      <c r="B444" s="2" t="s">
        <v>1041</v>
      </c>
      <c r="C444" s="3">
        <v>31464</v>
      </c>
      <c r="D444" s="3">
        <v>31469</v>
      </c>
      <c r="E444" s="3" t="s">
        <v>1617</v>
      </c>
      <c r="F444" s="2" t="s">
        <v>75</v>
      </c>
      <c r="G444" s="2"/>
      <c r="H444" s="5" t="s">
        <v>1030</v>
      </c>
      <c r="J444" s="5" t="s">
        <v>1562</v>
      </c>
      <c r="K444" s="1">
        <v>1986</v>
      </c>
      <c r="W444" s="1"/>
      <c r="X444" s="6"/>
      <c r="Y444" s="1">
        <v>198608</v>
      </c>
      <c r="Z444" s="6" t="s">
        <v>120</v>
      </c>
      <c r="AC444"/>
    </row>
    <row r="445" spans="1:29" ht="60" customHeight="1" x14ac:dyDescent="0.25">
      <c r="A445" s="1" t="s">
        <v>28</v>
      </c>
      <c r="B445" s="2" t="s">
        <v>759</v>
      </c>
      <c r="C445" s="3">
        <v>31462</v>
      </c>
      <c r="D445" s="3">
        <v>31674</v>
      </c>
      <c r="E445" s="3" t="s">
        <v>1617</v>
      </c>
      <c r="F445" s="2" t="s">
        <v>75</v>
      </c>
      <c r="G445" s="2"/>
      <c r="H445" s="5" t="s">
        <v>1030</v>
      </c>
      <c r="J445" s="5" t="s">
        <v>1562</v>
      </c>
      <c r="K445" s="1">
        <v>1986</v>
      </c>
      <c r="W445" s="1"/>
      <c r="X445" s="6"/>
      <c r="Y445" s="1">
        <v>198611</v>
      </c>
      <c r="Z445" s="6" t="s">
        <v>120</v>
      </c>
      <c r="AC445"/>
    </row>
    <row r="446" spans="1:29" ht="60" customHeight="1" x14ac:dyDescent="0.25">
      <c r="A446" s="1" t="s">
        <v>28</v>
      </c>
      <c r="B446" s="2" t="s">
        <v>1042</v>
      </c>
      <c r="C446" s="3">
        <v>31462</v>
      </c>
      <c r="D446" s="3">
        <v>31643</v>
      </c>
      <c r="E446" s="3" t="s">
        <v>1617</v>
      </c>
      <c r="F446" s="2" t="s">
        <v>25</v>
      </c>
      <c r="G446" s="2"/>
      <c r="H446" s="5" t="s">
        <v>1035</v>
      </c>
      <c r="I446" s="5" t="s">
        <v>1563</v>
      </c>
      <c r="J446" s="5" t="s">
        <v>1562</v>
      </c>
      <c r="K446" s="1">
        <v>1986</v>
      </c>
      <c r="W446" s="1"/>
      <c r="X446" s="6"/>
      <c r="Y446" s="1">
        <v>198610</v>
      </c>
      <c r="Z446" s="6" t="s">
        <v>120</v>
      </c>
      <c r="AC446"/>
    </row>
    <row r="447" spans="1:29" ht="60" customHeight="1" x14ac:dyDescent="0.25">
      <c r="A447" s="1" t="s">
        <v>28</v>
      </c>
      <c r="B447" s="2" t="s">
        <v>1043</v>
      </c>
      <c r="C447" s="3">
        <v>31460</v>
      </c>
      <c r="D447" s="3">
        <v>31464</v>
      </c>
      <c r="E447" s="3" t="s">
        <v>1617</v>
      </c>
      <c r="F447" s="2" t="s">
        <v>75</v>
      </c>
      <c r="G447" s="2"/>
      <c r="H447" s="5" t="s">
        <v>1030</v>
      </c>
      <c r="J447" s="5" t="s">
        <v>1562</v>
      </c>
      <c r="K447" s="1">
        <v>1986</v>
      </c>
      <c r="W447" s="1"/>
      <c r="X447" s="6"/>
      <c r="Y447" s="1">
        <v>198607</v>
      </c>
      <c r="Z447" s="6" t="s">
        <v>120</v>
      </c>
      <c r="AC447"/>
    </row>
    <row r="448" spans="1:29" ht="60" hidden="1" customHeight="1" x14ac:dyDescent="0.25">
      <c r="A448" s="1" t="s">
        <v>1045</v>
      </c>
      <c r="B448" s="2" t="s">
        <v>538</v>
      </c>
      <c r="C448" s="3">
        <v>31433</v>
      </c>
      <c r="D448" s="3">
        <v>31433</v>
      </c>
      <c r="E448" s="3" t="s">
        <v>1617</v>
      </c>
      <c r="F448" s="2" t="s">
        <v>63</v>
      </c>
      <c r="G448" s="2"/>
      <c r="H448" s="5" t="s">
        <v>1046</v>
      </c>
      <c r="J448" s="5" t="s">
        <v>1558</v>
      </c>
      <c r="K448" s="1">
        <v>1986</v>
      </c>
      <c r="L448" s="1">
        <v>25000000</v>
      </c>
      <c r="M448" s="1">
        <v>217121743</v>
      </c>
      <c r="W448" s="1"/>
      <c r="X448" s="6"/>
      <c r="Y448" s="1">
        <v>198603</v>
      </c>
      <c r="Z448" s="6" t="s">
        <v>120</v>
      </c>
      <c r="AC448"/>
    </row>
    <row r="449" spans="1:29" ht="60" customHeight="1" x14ac:dyDescent="0.25">
      <c r="A449" s="1" t="s">
        <v>28</v>
      </c>
      <c r="B449" s="2" t="s">
        <v>1044</v>
      </c>
      <c r="C449" s="3">
        <v>31433</v>
      </c>
      <c r="D449" s="3">
        <v>31436</v>
      </c>
      <c r="E449" s="3" t="s">
        <v>1617</v>
      </c>
      <c r="F449" s="2" t="s">
        <v>25</v>
      </c>
      <c r="G449" s="2"/>
      <c r="H449" s="5" t="s">
        <v>1035</v>
      </c>
      <c r="I449" s="5" t="s">
        <v>1563</v>
      </c>
      <c r="J449" s="5" t="s">
        <v>1562</v>
      </c>
      <c r="K449" s="1">
        <v>1986</v>
      </c>
      <c r="W449" s="1"/>
      <c r="X449" s="6"/>
      <c r="Y449" s="1">
        <v>198605</v>
      </c>
      <c r="Z449" s="6" t="s">
        <v>120</v>
      </c>
      <c r="AC449"/>
    </row>
    <row r="450" spans="1:29" ht="60" customHeight="1" x14ac:dyDescent="0.25">
      <c r="A450" s="1" t="s">
        <v>28</v>
      </c>
      <c r="B450" s="2" t="s">
        <v>465</v>
      </c>
      <c r="C450" s="3">
        <v>31430</v>
      </c>
      <c r="D450" s="3">
        <v>31433</v>
      </c>
      <c r="E450" s="3" t="s">
        <v>1617</v>
      </c>
      <c r="F450" s="2" t="s">
        <v>75</v>
      </c>
      <c r="G450" s="2"/>
      <c r="H450" s="5" t="s">
        <v>1030</v>
      </c>
      <c r="J450" s="5" t="s">
        <v>1562</v>
      </c>
      <c r="K450" s="1">
        <v>1986</v>
      </c>
      <c r="W450" s="1"/>
      <c r="X450" s="6"/>
      <c r="Y450" s="1">
        <v>198602</v>
      </c>
      <c r="Z450" s="6" t="s">
        <v>120</v>
      </c>
      <c r="AC450"/>
    </row>
    <row r="451" spans="1:29" ht="60" customHeight="1" x14ac:dyDescent="0.25">
      <c r="A451" s="1" t="s">
        <v>28</v>
      </c>
      <c r="B451" s="2" t="s">
        <v>1047</v>
      </c>
      <c r="C451" s="3">
        <v>31429</v>
      </c>
      <c r="D451" s="3">
        <v>31436</v>
      </c>
      <c r="E451" s="3" t="s">
        <v>1617</v>
      </c>
      <c r="F451" s="2" t="s">
        <v>75</v>
      </c>
      <c r="G451" s="2"/>
      <c r="H451" s="5" t="s">
        <v>1048</v>
      </c>
      <c r="J451" s="5" t="s">
        <v>1562</v>
      </c>
      <c r="K451" s="1">
        <v>1986</v>
      </c>
      <c r="W451" s="1"/>
      <c r="X451" s="6"/>
      <c r="Y451" s="1">
        <v>198604</v>
      </c>
      <c r="Z451" s="6" t="s">
        <v>120</v>
      </c>
      <c r="AC451"/>
    </row>
    <row r="452" spans="1:29" ht="60" customHeight="1" x14ac:dyDescent="0.25">
      <c r="A452" s="1" t="s">
        <v>28</v>
      </c>
      <c r="B452" s="2" t="s">
        <v>1049</v>
      </c>
      <c r="C452" s="3">
        <v>31400</v>
      </c>
      <c r="D452" s="3">
        <v>31151</v>
      </c>
      <c r="E452" s="3" t="s">
        <v>1617</v>
      </c>
      <c r="F452" s="2" t="s">
        <v>100</v>
      </c>
      <c r="G452" s="2"/>
      <c r="H452" s="5" t="s">
        <v>1050</v>
      </c>
      <c r="J452" s="5" t="s">
        <v>1562</v>
      </c>
      <c r="K452" s="1">
        <v>1985</v>
      </c>
      <c r="W452" s="1"/>
      <c r="X452" s="6"/>
      <c r="Y452" s="1">
        <v>198514</v>
      </c>
      <c r="Z452" s="6" t="s">
        <v>120</v>
      </c>
      <c r="AC452"/>
    </row>
    <row r="453" spans="1:29" ht="60" customHeight="1" x14ac:dyDescent="0.25">
      <c r="A453" s="1" t="s">
        <v>28</v>
      </c>
      <c r="B453" s="2" t="s">
        <v>451</v>
      </c>
      <c r="C453" s="3">
        <v>31377</v>
      </c>
      <c r="D453" s="3">
        <v>31247</v>
      </c>
      <c r="E453" s="3" t="s">
        <v>1617</v>
      </c>
      <c r="F453" s="2" t="s">
        <v>75</v>
      </c>
      <c r="G453" s="2"/>
      <c r="H453" s="5" t="s">
        <v>1051</v>
      </c>
      <c r="J453" s="5" t="s">
        <v>1562</v>
      </c>
      <c r="K453" s="1">
        <v>1985</v>
      </c>
      <c r="W453" s="1"/>
      <c r="X453" s="6"/>
      <c r="Y453" s="1">
        <v>198515</v>
      </c>
      <c r="Z453" s="6" t="s">
        <v>120</v>
      </c>
      <c r="AC453"/>
    </row>
    <row r="454" spans="1:29" ht="60" customHeight="1" x14ac:dyDescent="0.25">
      <c r="A454" s="1" t="s">
        <v>28</v>
      </c>
      <c r="B454" s="2" t="s">
        <v>849</v>
      </c>
      <c r="C454" s="3">
        <v>31370</v>
      </c>
      <c r="D454" s="3">
        <v>31100</v>
      </c>
      <c r="E454" s="3" t="s">
        <v>1617</v>
      </c>
      <c r="F454" s="2" t="s">
        <v>75</v>
      </c>
      <c r="G454" s="2"/>
      <c r="H454" s="5" t="s">
        <v>1052</v>
      </c>
      <c r="J454" s="5" t="s">
        <v>1562</v>
      </c>
      <c r="K454" s="1">
        <v>1985</v>
      </c>
      <c r="W454" s="1"/>
      <c r="X454" s="6"/>
      <c r="Y454" s="1">
        <v>198505</v>
      </c>
      <c r="Z454" s="6" t="s">
        <v>120</v>
      </c>
      <c r="AC454"/>
    </row>
    <row r="455" spans="1:29" ht="60" customHeight="1" x14ac:dyDescent="0.25">
      <c r="A455" s="1" t="s">
        <v>28</v>
      </c>
      <c r="B455" s="2" t="s">
        <v>837</v>
      </c>
      <c r="C455" s="3">
        <v>31339</v>
      </c>
      <c r="D455" s="3">
        <v>31097</v>
      </c>
      <c r="E455" s="3" t="s">
        <v>1617</v>
      </c>
      <c r="F455" s="2" t="s">
        <v>75</v>
      </c>
      <c r="G455" s="2"/>
      <c r="H455" s="5" t="s">
        <v>1052</v>
      </c>
      <c r="J455" s="5" t="s">
        <v>1562</v>
      </c>
      <c r="K455" s="1">
        <v>1985</v>
      </c>
      <c r="W455" s="1"/>
      <c r="X455" s="6"/>
      <c r="Y455" s="1">
        <v>198504</v>
      </c>
      <c r="Z455" s="6" t="s">
        <v>120</v>
      </c>
      <c r="AC455"/>
    </row>
    <row r="456" spans="1:29" ht="60" customHeight="1" x14ac:dyDescent="0.25">
      <c r="A456" s="1" t="s">
        <v>28</v>
      </c>
      <c r="B456" s="2" t="s">
        <v>1053</v>
      </c>
      <c r="C456" s="3">
        <v>31339</v>
      </c>
      <c r="D456" s="3">
        <v>31162</v>
      </c>
      <c r="E456" s="3" t="s">
        <v>1617</v>
      </c>
      <c r="F456" s="2" t="s">
        <v>75</v>
      </c>
      <c r="G456" s="2"/>
      <c r="H456" s="5" t="s">
        <v>1054</v>
      </c>
      <c r="J456" s="5" t="s">
        <v>1562</v>
      </c>
      <c r="K456" s="1">
        <v>1985</v>
      </c>
      <c r="W456" s="1"/>
      <c r="X456" s="6"/>
      <c r="Y456" s="1">
        <v>198513</v>
      </c>
      <c r="Z456" s="6" t="s">
        <v>120</v>
      </c>
      <c r="AC456"/>
    </row>
    <row r="457" spans="1:29" ht="60" customHeight="1" x14ac:dyDescent="0.25">
      <c r="A457" s="1" t="s">
        <v>28</v>
      </c>
      <c r="B457" s="2" t="s">
        <v>830</v>
      </c>
      <c r="C457" s="3">
        <v>31217</v>
      </c>
      <c r="D457" s="3">
        <v>31370</v>
      </c>
      <c r="E457" s="3" t="s">
        <v>1618</v>
      </c>
      <c r="F457" s="2" t="s">
        <v>75</v>
      </c>
      <c r="G457" s="2"/>
      <c r="H457" s="5" t="s">
        <v>1055</v>
      </c>
      <c r="J457" s="5" t="s">
        <v>1562</v>
      </c>
      <c r="K457" s="1">
        <v>1985</v>
      </c>
      <c r="W457" s="1"/>
      <c r="X457" s="6"/>
      <c r="Y457" s="1">
        <v>198510</v>
      </c>
      <c r="Z457" s="6" t="s">
        <v>120</v>
      </c>
      <c r="AC457"/>
    </row>
    <row r="458" spans="1:29" ht="60" customHeight="1" x14ac:dyDescent="0.25">
      <c r="A458" s="1" t="s">
        <v>28</v>
      </c>
      <c r="B458" s="2" t="s">
        <v>1056</v>
      </c>
      <c r="C458" s="3">
        <v>31133</v>
      </c>
      <c r="D458" s="3">
        <v>31066</v>
      </c>
      <c r="E458" s="3" t="s">
        <v>1618</v>
      </c>
      <c r="F458" s="2" t="s">
        <v>25</v>
      </c>
      <c r="G458" s="2"/>
      <c r="H458" s="5" t="s">
        <v>1057</v>
      </c>
      <c r="I458" s="5" t="s">
        <v>1563</v>
      </c>
      <c r="J458" s="5" t="s">
        <v>1562</v>
      </c>
      <c r="K458" s="1">
        <v>1985</v>
      </c>
      <c r="W458" s="1"/>
      <c r="X458" s="6"/>
      <c r="Y458" s="1">
        <v>198512</v>
      </c>
      <c r="Z458" s="6" t="s">
        <v>120</v>
      </c>
      <c r="AC458"/>
    </row>
    <row r="459" spans="1:29" ht="60" customHeight="1" x14ac:dyDescent="0.25">
      <c r="A459" s="1" t="s">
        <v>28</v>
      </c>
      <c r="B459" s="2" t="s">
        <v>1058</v>
      </c>
      <c r="C459" s="3">
        <v>31126</v>
      </c>
      <c r="D459" s="3">
        <v>31130</v>
      </c>
      <c r="E459" s="3" t="s">
        <v>1618</v>
      </c>
      <c r="F459" s="2" t="s">
        <v>100</v>
      </c>
      <c r="G459" s="2"/>
      <c r="H459" s="5" t="s">
        <v>1059</v>
      </c>
      <c r="J459" s="5" t="s">
        <v>1562</v>
      </c>
      <c r="K459" s="1">
        <v>1985</v>
      </c>
      <c r="W459" s="1"/>
      <c r="X459" s="6"/>
      <c r="Y459" s="1">
        <v>198511</v>
      </c>
      <c r="Z459" s="6" t="s">
        <v>120</v>
      </c>
      <c r="AC459"/>
    </row>
    <row r="460" spans="1:29" ht="60" customHeight="1" x14ac:dyDescent="0.25">
      <c r="A460" s="1" t="s">
        <v>28</v>
      </c>
      <c r="B460" s="2" t="s">
        <v>857</v>
      </c>
      <c r="C460" s="3">
        <v>31073</v>
      </c>
      <c r="D460" s="3">
        <v>31125</v>
      </c>
      <c r="E460" s="3" t="s">
        <v>1618</v>
      </c>
      <c r="F460" s="2" t="s">
        <v>75</v>
      </c>
      <c r="G460" s="2"/>
      <c r="H460" s="5" t="s">
        <v>1060</v>
      </c>
      <c r="J460" s="5" t="s">
        <v>1562</v>
      </c>
      <c r="K460" s="1">
        <v>1985</v>
      </c>
      <c r="W460" s="1"/>
      <c r="X460" s="6"/>
      <c r="Y460" s="1">
        <v>198503</v>
      </c>
      <c r="Z460" s="6" t="s">
        <v>120</v>
      </c>
      <c r="AC460"/>
    </row>
    <row r="461" spans="1:29" ht="60" customHeight="1" x14ac:dyDescent="0.25">
      <c r="A461" s="1" t="s">
        <v>28</v>
      </c>
      <c r="B461" s="2" t="s">
        <v>835</v>
      </c>
      <c r="C461" s="3">
        <v>31066</v>
      </c>
      <c r="D461" s="3">
        <v>31125</v>
      </c>
      <c r="E461" s="3" t="s">
        <v>1618</v>
      </c>
      <c r="F461" s="2" t="s">
        <v>75</v>
      </c>
      <c r="G461" s="2"/>
      <c r="H461" s="5" t="s">
        <v>1052</v>
      </c>
      <c r="J461" s="5" t="s">
        <v>1562</v>
      </c>
      <c r="K461" s="1">
        <v>1985</v>
      </c>
      <c r="W461" s="1"/>
      <c r="X461" s="6"/>
      <c r="Y461" s="1">
        <v>198509</v>
      </c>
      <c r="Z461" s="6" t="s">
        <v>120</v>
      </c>
      <c r="AC461"/>
    </row>
    <row r="462" spans="1:29" ht="60" customHeight="1" x14ac:dyDescent="0.25">
      <c r="A462" s="1" t="s">
        <v>28</v>
      </c>
      <c r="B462" s="2" t="s">
        <v>1061</v>
      </c>
      <c r="C462" s="3">
        <v>31063</v>
      </c>
      <c r="D462" s="3">
        <v>31066</v>
      </c>
      <c r="E462" s="3" t="s">
        <v>1618</v>
      </c>
      <c r="F462" s="2" t="s">
        <v>25</v>
      </c>
      <c r="G462" s="2"/>
      <c r="H462" s="5" t="s">
        <v>1062</v>
      </c>
      <c r="I462" s="5" t="s">
        <v>1563</v>
      </c>
      <c r="J462" s="5" t="s">
        <v>1562</v>
      </c>
      <c r="K462" s="1">
        <v>1985</v>
      </c>
      <c r="W462" s="1"/>
      <c r="X462" s="6"/>
      <c r="Y462" s="1">
        <v>198502</v>
      </c>
      <c r="Z462" s="6" t="s">
        <v>120</v>
      </c>
      <c r="AC462"/>
    </row>
    <row r="463" spans="1:29" ht="60" hidden="1" customHeight="1" x14ac:dyDescent="0.25">
      <c r="A463" s="1" t="s">
        <v>1065</v>
      </c>
      <c r="B463" s="2" t="s">
        <v>1066</v>
      </c>
      <c r="C463" s="3">
        <v>31061</v>
      </c>
      <c r="D463" s="3">
        <v>31061</v>
      </c>
      <c r="E463" s="3" t="s">
        <v>1618</v>
      </c>
      <c r="F463" s="2" t="s">
        <v>90</v>
      </c>
      <c r="G463" s="2"/>
      <c r="H463" s="5" t="s">
        <v>1067</v>
      </c>
      <c r="J463" s="5" t="s">
        <v>541</v>
      </c>
      <c r="K463" s="1">
        <v>1985</v>
      </c>
      <c r="L463" s="1">
        <v>105000000</v>
      </c>
      <c r="M463" s="1">
        <v>854346634</v>
      </c>
      <c r="W463" s="1"/>
      <c r="X463" s="6"/>
      <c r="Y463" s="1">
        <v>198516</v>
      </c>
      <c r="Z463" s="6" t="s">
        <v>120</v>
      </c>
      <c r="AC463"/>
    </row>
    <row r="464" spans="1:29" ht="60" customHeight="1" x14ac:dyDescent="0.25">
      <c r="A464" s="1" t="s">
        <v>28</v>
      </c>
      <c r="B464" s="2" t="s">
        <v>1063</v>
      </c>
      <c r="C464" s="3">
        <v>31061</v>
      </c>
      <c r="D464" s="3">
        <v>31063</v>
      </c>
      <c r="E464" s="3" t="s">
        <v>1618</v>
      </c>
      <c r="F464" s="2" t="s">
        <v>25</v>
      </c>
      <c r="G464" s="2"/>
      <c r="H464" s="5" t="s">
        <v>1064</v>
      </c>
      <c r="I464" s="5" t="s">
        <v>1563</v>
      </c>
      <c r="J464" s="5" t="s">
        <v>1562</v>
      </c>
      <c r="K464" s="1">
        <v>1985</v>
      </c>
      <c r="W464" s="1"/>
      <c r="X464" s="6"/>
      <c r="Y464" s="1">
        <v>198501</v>
      </c>
      <c r="Z464" s="6" t="s">
        <v>120</v>
      </c>
      <c r="AC464"/>
    </row>
    <row r="465" spans="1:29" ht="60" hidden="1" customHeight="1" x14ac:dyDescent="0.25">
      <c r="A465" s="1" t="s">
        <v>1068</v>
      </c>
      <c r="B465" s="2" t="s">
        <v>146</v>
      </c>
      <c r="C465" s="3">
        <v>31041</v>
      </c>
      <c r="D465" s="3">
        <v>31067</v>
      </c>
      <c r="E465" s="3" t="s">
        <v>1618</v>
      </c>
      <c r="F465" s="2" t="s">
        <v>63</v>
      </c>
      <c r="G465" s="2"/>
      <c r="H465" s="5" t="s">
        <v>1069</v>
      </c>
      <c r="J465" s="5" t="s">
        <v>541</v>
      </c>
      <c r="K465" s="1">
        <v>1984</v>
      </c>
      <c r="L465" s="1">
        <v>25000000</v>
      </c>
      <c r="M465" s="1">
        <v>255418097</v>
      </c>
      <c r="W465" s="1"/>
      <c r="X465" s="6"/>
      <c r="Y465" s="1">
        <v>198422</v>
      </c>
      <c r="Z465" s="6" t="s">
        <v>120</v>
      </c>
      <c r="AC465"/>
    </row>
    <row r="466" spans="1:29" ht="60" customHeight="1" x14ac:dyDescent="0.25">
      <c r="A466" s="1" t="s">
        <v>28</v>
      </c>
      <c r="B466" s="2" t="s">
        <v>1070</v>
      </c>
      <c r="C466" s="3">
        <v>31041</v>
      </c>
      <c r="D466" s="3">
        <v>31044</v>
      </c>
      <c r="E466" s="3" t="s">
        <v>1618</v>
      </c>
      <c r="F466" s="2" t="s">
        <v>25</v>
      </c>
      <c r="G466" s="2"/>
      <c r="H466" s="5" t="s">
        <v>1071</v>
      </c>
      <c r="I466" s="5" t="s">
        <v>1563</v>
      </c>
      <c r="J466" s="5" t="s">
        <v>1562</v>
      </c>
      <c r="K466" s="1">
        <v>1984</v>
      </c>
      <c r="W466" s="1"/>
      <c r="X466" s="6"/>
      <c r="Y466" s="1">
        <v>198420</v>
      </c>
      <c r="Z466" s="6" t="s">
        <v>120</v>
      </c>
      <c r="AC466"/>
    </row>
    <row r="467" spans="1:29" ht="60" customHeight="1" x14ac:dyDescent="0.25">
      <c r="A467" s="1" t="s">
        <v>28</v>
      </c>
      <c r="B467" s="2" t="s">
        <v>864</v>
      </c>
      <c r="C467" s="3">
        <v>31035</v>
      </c>
      <c r="D467" s="3">
        <v>31044</v>
      </c>
      <c r="E467" s="3" t="s">
        <v>1618</v>
      </c>
      <c r="F467" s="2" t="s">
        <v>75</v>
      </c>
      <c r="G467" s="2"/>
      <c r="H467" s="5" t="s">
        <v>1072</v>
      </c>
      <c r="J467" s="5" t="s">
        <v>1562</v>
      </c>
      <c r="K467" s="1">
        <v>1984</v>
      </c>
      <c r="W467" s="1"/>
      <c r="X467" s="6"/>
      <c r="Y467" s="1">
        <v>198419</v>
      </c>
      <c r="Z467" s="6" t="s">
        <v>120</v>
      </c>
      <c r="AC467"/>
    </row>
    <row r="468" spans="1:29" ht="60" customHeight="1" x14ac:dyDescent="0.25">
      <c r="A468" s="1" t="s">
        <v>28</v>
      </c>
      <c r="B468" s="2" t="s">
        <v>602</v>
      </c>
      <c r="C468" s="3">
        <v>31005</v>
      </c>
      <c r="D468" s="3">
        <v>30701</v>
      </c>
      <c r="E468" s="3" t="s">
        <v>1618</v>
      </c>
      <c r="F468" s="2" t="s">
        <v>25</v>
      </c>
      <c r="G468" s="2"/>
      <c r="H468" s="5" t="s">
        <v>1073</v>
      </c>
      <c r="I468" s="5" t="s">
        <v>1563</v>
      </c>
      <c r="J468" s="5" t="s">
        <v>1562</v>
      </c>
      <c r="K468" s="1">
        <v>1984</v>
      </c>
      <c r="W468" s="1"/>
      <c r="X468" s="6"/>
      <c r="Y468" s="1">
        <v>198405</v>
      </c>
      <c r="Z468" s="6" t="s">
        <v>120</v>
      </c>
      <c r="AC468"/>
    </row>
    <row r="469" spans="1:29" ht="60" hidden="1" customHeight="1" x14ac:dyDescent="0.25">
      <c r="A469" s="1" t="s">
        <v>1068</v>
      </c>
      <c r="B469" s="2" t="s">
        <v>1074</v>
      </c>
      <c r="C469" s="3">
        <v>30913</v>
      </c>
      <c r="D469" s="3">
        <v>30913</v>
      </c>
      <c r="E469" s="3" t="s">
        <v>1618</v>
      </c>
      <c r="F469" s="2" t="s">
        <v>63</v>
      </c>
      <c r="G469" s="2"/>
      <c r="H469" s="5" t="s">
        <v>1075</v>
      </c>
      <c r="J469" s="5" t="s">
        <v>1560</v>
      </c>
      <c r="K469" s="1">
        <v>1984</v>
      </c>
      <c r="L469" s="1">
        <v>80000000</v>
      </c>
      <c r="M469" s="1">
        <v>712680044</v>
      </c>
      <c r="W469" s="1"/>
      <c r="X469" s="6"/>
      <c r="Y469" s="1">
        <v>198421</v>
      </c>
      <c r="Z469" s="6" t="s">
        <v>120</v>
      </c>
      <c r="AC469"/>
    </row>
    <row r="470" spans="1:29" ht="60" customHeight="1" x14ac:dyDescent="0.25">
      <c r="A470" s="1" t="s">
        <v>28</v>
      </c>
      <c r="B470" s="2" t="s">
        <v>862</v>
      </c>
      <c r="C470" s="3">
        <v>30852</v>
      </c>
      <c r="D470" s="3">
        <v>30761</v>
      </c>
      <c r="E470" s="3" t="s">
        <v>1619</v>
      </c>
      <c r="F470" s="2" t="s">
        <v>75</v>
      </c>
      <c r="G470" s="2"/>
      <c r="H470" s="5" t="s">
        <v>599</v>
      </c>
      <c r="J470" s="5" t="s">
        <v>1562</v>
      </c>
      <c r="K470" s="1">
        <v>1984</v>
      </c>
      <c r="W470" s="1"/>
      <c r="X470" s="6"/>
      <c r="Y470" s="1">
        <v>198415</v>
      </c>
      <c r="Z470" s="6" t="s">
        <v>120</v>
      </c>
      <c r="AC470"/>
    </row>
    <row r="471" spans="1:29" ht="60" customHeight="1" x14ac:dyDescent="0.25">
      <c r="A471" s="1" t="s">
        <v>28</v>
      </c>
      <c r="B471" s="2" t="s">
        <v>1076</v>
      </c>
      <c r="C471" s="3">
        <v>30821</v>
      </c>
      <c r="D471" s="3">
        <v>30974</v>
      </c>
      <c r="E471" s="3" t="s">
        <v>1619</v>
      </c>
      <c r="F471" s="2" t="s">
        <v>1077</v>
      </c>
      <c r="G471" s="2"/>
      <c r="H471" s="5" t="s">
        <v>1078</v>
      </c>
      <c r="I471" s="5" t="s">
        <v>1563</v>
      </c>
      <c r="J471" s="5" t="s">
        <v>1562</v>
      </c>
      <c r="K471" s="1">
        <v>1984</v>
      </c>
      <c r="W471" s="1"/>
      <c r="X471" s="6"/>
      <c r="Y471" s="1">
        <v>198414</v>
      </c>
      <c r="Z471" s="6" t="s">
        <v>120</v>
      </c>
      <c r="AC471"/>
    </row>
    <row r="472" spans="1:29" ht="60" customHeight="1" x14ac:dyDescent="0.25">
      <c r="A472" s="1" t="s">
        <v>28</v>
      </c>
      <c r="B472" s="2" t="s">
        <v>570</v>
      </c>
      <c r="C472" s="3">
        <v>30760</v>
      </c>
      <c r="D472" s="3">
        <v>30944</v>
      </c>
      <c r="E472" s="3" t="s">
        <v>1619</v>
      </c>
      <c r="F472" s="2" t="s">
        <v>25</v>
      </c>
      <c r="G472" s="2"/>
      <c r="H472" s="5" t="s">
        <v>1079</v>
      </c>
      <c r="I472" s="5" t="s">
        <v>1563</v>
      </c>
      <c r="J472" s="5" t="s">
        <v>1562</v>
      </c>
      <c r="K472" s="1">
        <v>1984</v>
      </c>
      <c r="W472" s="1"/>
      <c r="X472" s="6"/>
      <c r="Y472" s="1">
        <v>198409</v>
      </c>
      <c r="Z472" s="6" t="s">
        <v>120</v>
      </c>
      <c r="AC472"/>
    </row>
    <row r="473" spans="1:29" ht="60" customHeight="1" x14ac:dyDescent="0.25">
      <c r="A473" s="1" t="s">
        <v>28</v>
      </c>
      <c r="B473" s="2" t="s">
        <v>879</v>
      </c>
      <c r="C473" s="3">
        <v>30760</v>
      </c>
      <c r="D473" s="3">
        <v>31029</v>
      </c>
      <c r="E473" s="3" t="s">
        <v>1619</v>
      </c>
      <c r="F473" s="2" t="s">
        <v>75</v>
      </c>
      <c r="G473" s="2"/>
      <c r="H473" s="5" t="s">
        <v>1080</v>
      </c>
      <c r="J473" s="5" t="s">
        <v>1562</v>
      </c>
      <c r="K473" s="1">
        <v>1984</v>
      </c>
      <c r="W473" s="1"/>
      <c r="X473" s="6"/>
      <c r="Y473" s="1">
        <v>198418</v>
      </c>
      <c r="Z473" s="6" t="s">
        <v>120</v>
      </c>
      <c r="AC473"/>
    </row>
    <row r="474" spans="1:29" ht="60" customHeight="1" x14ac:dyDescent="0.25">
      <c r="A474" s="1" t="s">
        <v>28</v>
      </c>
      <c r="B474" s="2" t="s">
        <v>880</v>
      </c>
      <c r="C474" s="3">
        <v>30760</v>
      </c>
      <c r="D474" s="3">
        <v>30728</v>
      </c>
      <c r="E474" s="3" t="s">
        <v>1619</v>
      </c>
      <c r="F474" s="2" t="s">
        <v>75</v>
      </c>
      <c r="G474" s="2"/>
      <c r="H474" s="5" t="s">
        <v>1081</v>
      </c>
      <c r="J474" s="5" t="s">
        <v>1562</v>
      </c>
      <c r="K474" s="1">
        <v>1984</v>
      </c>
      <c r="W474" s="1"/>
      <c r="X474" s="6"/>
      <c r="Y474" s="1">
        <v>198408</v>
      </c>
      <c r="Z474" s="6" t="s">
        <v>120</v>
      </c>
      <c r="AC474"/>
    </row>
    <row r="475" spans="1:29" ht="60" hidden="1" customHeight="1" x14ac:dyDescent="0.25">
      <c r="A475" s="1" t="s">
        <v>28</v>
      </c>
      <c r="B475" s="2" t="s">
        <v>1082</v>
      </c>
      <c r="C475" s="3">
        <v>30757</v>
      </c>
      <c r="D475" s="3">
        <v>30764</v>
      </c>
      <c r="E475" s="3" t="s">
        <v>1619</v>
      </c>
      <c r="F475" s="2" t="s">
        <v>100</v>
      </c>
      <c r="G475" s="2"/>
      <c r="H475" s="5" t="s">
        <v>1083</v>
      </c>
      <c r="J475" s="5" t="s">
        <v>1562</v>
      </c>
      <c r="K475" s="1">
        <v>1984</v>
      </c>
      <c r="M475" s="1">
        <v>58176043</v>
      </c>
      <c r="W475" s="1"/>
      <c r="X475" s="6"/>
      <c r="Y475" s="1">
        <v>198416</v>
      </c>
      <c r="Z475" s="6" t="s">
        <v>120</v>
      </c>
      <c r="AC475"/>
    </row>
    <row r="476" spans="1:29" ht="60" customHeight="1" x14ac:dyDescent="0.25">
      <c r="A476" s="1" t="s">
        <v>28</v>
      </c>
      <c r="B476" s="2" t="s">
        <v>874</v>
      </c>
      <c r="C476" s="3">
        <v>30737</v>
      </c>
      <c r="D476" s="3">
        <v>30760</v>
      </c>
      <c r="E476" s="3" t="s">
        <v>1619</v>
      </c>
      <c r="F476" s="2" t="s">
        <v>75</v>
      </c>
      <c r="G476" s="2"/>
      <c r="H476" s="5" t="s">
        <v>1084</v>
      </c>
      <c r="J476" s="5" t="s">
        <v>1562</v>
      </c>
      <c r="K476" s="1">
        <v>1984</v>
      </c>
      <c r="W476" s="1"/>
      <c r="X476" s="6"/>
      <c r="Y476" s="1">
        <v>198412</v>
      </c>
      <c r="Z476" s="6" t="s">
        <v>120</v>
      </c>
      <c r="AC476"/>
    </row>
    <row r="477" spans="1:29" ht="60" customHeight="1" x14ac:dyDescent="0.25">
      <c r="A477" s="1" t="s">
        <v>28</v>
      </c>
      <c r="B477" s="2" t="s">
        <v>566</v>
      </c>
      <c r="C477" s="3">
        <v>30732</v>
      </c>
      <c r="D477" s="3">
        <v>30737</v>
      </c>
      <c r="E477" s="3" t="s">
        <v>1619</v>
      </c>
      <c r="F477" s="2" t="s">
        <v>25</v>
      </c>
      <c r="G477" s="2"/>
      <c r="H477" s="5" t="s">
        <v>1085</v>
      </c>
      <c r="I477" s="5" t="s">
        <v>1563</v>
      </c>
      <c r="J477" s="5" t="s">
        <v>1562</v>
      </c>
      <c r="K477" s="1">
        <v>1984</v>
      </c>
      <c r="W477" s="1"/>
      <c r="X477" s="6"/>
      <c r="Y477" s="1">
        <v>198411</v>
      </c>
      <c r="Z477" s="6" t="s">
        <v>120</v>
      </c>
      <c r="AC477"/>
    </row>
    <row r="478" spans="1:29" ht="60" customHeight="1" x14ac:dyDescent="0.25">
      <c r="A478" s="1" t="s">
        <v>28</v>
      </c>
      <c r="B478" s="2" t="s">
        <v>549</v>
      </c>
      <c r="C478" s="3">
        <v>30731</v>
      </c>
      <c r="D478" s="3">
        <v>31005</v>
      </c>
      <c r="E478" s="3" t="s">
        <v>1619</v>
      </c>
      <c r="F478" s="2" t="s">
        <v>75</v>
      </c>
      <c r="G478" s="2"/>
      <c r="H478" s="5" t="s">
        <v>1086</v>
      </c>
      <c r="J478" s="5" t="s">
        <v>1562</v>
      </c>
      <c r="K478" s="1">
        <v>1984</v>
      </c>
      <c r="W478" s="1"/>
      <c r="X478" s="6"/>
      <c r="Y478" s="1">
        <v>198407</v>
      </c>
      <c r="Z478" s="6" t="s">
        <v>120</v>
      </c>
      <c r="AC478"/>
    </row>
    <row r="479" spans="1:29" ht="60" customHeight="1" x14ac:dyDescent="0.25">
      <c r="A479" s="1" t="s">
        <v>28</v>
      </c>
      <c r="B479" s="2" t="s">
        <v>1087</v>
      </c>
      <c r="C479" s="3">
        <v>30731</v>
      </c>
      <c r="D479" s="3">
        <v>30791</v>
      </c>
      <c r="E479" s="3" t="s">
        <v>1619</v>
      </c>
      <c r="F479" s="2" t="s">
        <v>100</v>
      </c>
      <c r="G479" s="2"/>
      <c r="H479" s="5" t="s">
        <v>1088</v>
      </c>
      <c r="J479" s="5" t="s">
        <v>1562</v>
      </c>
      <c r="K479" s="1">
        <v>1984</v>
      </c>
      <c r="W479" s="1"/>
      <c r="X479" s="6"/>
      <c r="Y479" s="1">
        <v>198413</v>
      </c>
      <c r="Z479" s="6" t="s">
        <v>120</v>
      </c>
      <c r="AC479"/>
    </row>
    <row r="480" spans="1:29" ht="60" customHeight="1" x14ac:dyDescent="0.25">
      <c r="A480" s="1" t="s">
        <v>28</v>
      </c>
      <c r="B480" s="2" t="s">
        <v>581</v>
      </c>
      <c r="C480" s="3">
        <v>30731</v>
      </c>
      <c r="D480" s="3">
        <v>30974</v>
      </c>
      <c r="E480" s="3" t="s">
        <v>1619</v>
      </c>
      <c r="F480" s="2" t="s">
        <v>75</v>
      </c>
      <c r="G480" s="2"/>
      <c r="H480" s="5" t="s">
        <v>1089</v>
      </c>
      <c r="J480" s="5" t="s">
        <v>1562</v>
      </c>
      <c r="K480" s="1">
        <v>1984</v>
      </c>
      <c r="W480" s="1"/>
      <c r="X480" s="6"/>
      <c r="Y480" s="1">
        <v>198404</v>
      </c>
      <c r="Z480" s="6" t="s">
        <v>120</v>
      </c>
      <c r="AC480"/>
    </row>
    <row r="481" spans="1:29" ht="60" customHeight="1" x14ac:dyDescent="0.25">
      <c r="A481" s="1" t="s">
        <v>28</v>
      </c>
      <c r="B481" s="2" t="s">
        <v>1090</v>
      </c>
      <c r="C481" s="3">
        <v>30729</v>
      </c>
      <c r="D481" s="3">
        <v>30735</v>
      </c>
      <c r="E481" s="3" t="s">
        <v>1619</v>
      </c>
      <c r="F481" s="2" t="s">
        <v>75</v>
      </c>
      <c r="G481" s="2"/>
      <c r="H481" s="5" t="s">
        <v>1091</v>
      </c>
      <c r="J481" s="5" t="s">
        <v>1562</v>
      </c>
      <c r="K481" s="1">
        <v>1984</v>
      </c>
      <c r="W481" s="1"/>
      <c r="X481" s="6"/>
      <c r="Y481" s="1">
        <v>198410</v>
      </c>
      <c r="Z481" s="6" t="s">
        <v>120</v>
      </c>
      <c r="AC481"/>
    </row>
    <row r="482" spans="1:29" ht="60" customHeight="1" x14ac:dyDescent="0.25">
      <c r="A482" s="1" t="s">
        <v>28</v>
      </c>
      <c r="B482" s="2" t="s">
        <v>569</v>
      </c>
      <c r="C482" s="3">
        <v>30704</v>
      </c>
      <c r="D482" s="3">
        <v>30708</v>
      </c>
      <c r="E482" s="3" t="s">
        <v>1619</v>
      </c>
      <c r="F482" s="2" t="s">
        <v>75</v>
      </c>
      <c r="G482" s="2"/>
      <c r="H482" s="5" t="s">
        <v>1092</v>
      </c>
      <c r="J482" s="5" t="s">
        <v>1562</v>
      </c>
      <c r="K482" s="1">
        <v>1984</v>
      </c>
      <c r="W482" s="1"/>
      <c r="X482" s="6"/>
      <c r="Y482" s="1">
        <v>198406</v>
      </c>
      <c r="Z482" s="6" t="s">
        <v>120</v>
      </c>
      <c r="AC482"/>
    </row>
    <row r="483" spans="1:29" ht="60" customHeight="1" x14ac:dyDescent="0.25">
      <c r="A483" s="1" t="s">
        <v>28</v>
      </c>
      <c r="B483" s="2" t="s">
        <v>1093</v>
      </c>
      <c r="C483" s="3">
        <v>30671</v>
      </c>
      <c r="D483" s="3">
        <v>30674</v>
      </c>
      <c r="E483" s="3" t="s">
        <v>1619</v>
      </c>
      <c r="F483" s="2" t="s">
        <v>75</v>
      </c>
      <c r="G483" s="2"/>
      <c r="H483" s="5" t="s">
        <v>1094</v>
      </c>
      <c r="J483" s="5" t="s">
        <v>1562</v>
      </c>
      <c r="K483" s="1">
        <v>1983</v>
      </c>
      <c r="W483" s="1"/>
      <c r="X483" s="6"/>
      <c r="Y483" s="1">
        <v>198315</v>
      </c>
      <c r="Z483" s="6" t="s">
        <v>120</v>
      </c>
      <c r="AC483"/>
    </row>
    <row r="484" spans="1:29" ht="60" customHeight="1" x14ac:dyDescent="0.25">
      <c r="A484" s="1" t="s">
        <v>28</v>
      </c>
      <c r="B484" s="2" t="s">
        <v>1095</v>
      </c>
      <c r="C484" s="3">
        <v>30668</v>
      </c>
      <c r="D484" s="3">
        <v>30670</v>
      </c>
      <c r="E484" s="3" t="s">
        <v>1619</v>
      </c>
      <c r="F484" s="2" t="s">
        <v>75</v>
      </c>
      <c r="G484" s="2"/>
      <c r="H484" s="5" t="s">
        <v>1096</v>
      </c>
      <c r="J484" s="5" t="s">
        <v>1562</v>
      </c>
      <c r="K484" s="1">
        <v>1983</v>
      </c>
      <c r="W484" s="1"/>
      <c r="X484" s="6"/>
      <c r="Y484" s="1">
        <v>198314</v>
      </c>
      <c r="Z484" s="6" t="s">
        <v>120</v>
      </c>
      <c r="AC484"/>
    </row>
    <row r="485" spans="1:29" ht="60" customHeight="1" x14ac:dyDescent="0.25">
      <c r="A485" s="1" t="s">
        <v>28</v>
      </c>
      <c r="B485" s="2" t="s">
        <v>1097</v>
      </c>
      <c r="C485" s="3">
        <v>30646</v>
      </c>
      <c r="D485" s="3">
        <v>30650</v>
      </c>
      <c r="E485" s="3" t="s">
        <v>1619</v>
      </c>
      <c r="F485" s="2" t="s">
        <v>75</v>
      </c>
      <c r="G485" s="2"/>
      <c r="H485" s="5" t="s">
        <v>1098</v>
      </c>
      <c r="J485" s="5" t="s">
        <v>1562</v>
      </c>
      <c r="K485" s="1">
        <v>1983</v>
      </c>
      <c r="W485" s="1"/>
      <c r="X485" s="6"/>
      <c r="Y485" s="1">
        <v>198312</v>
      </c>
      <c r="Z485" s="6" t="s">
        <v>120</v>
      </c>
      <c r="AC485"/>
    </row>
    <row r="486" spans="1:29" ht="60" customHeight="1" x14ac:dyDescent="0.25">
      <c r="A486" s="1" t="s">
        <v>28</v>
      </c>
      <c r="B486" s="2" t="s">
        <v>1099</v>
      </c>
      <c r="C486" s="3">
        <v>30639</v>
      </c>
      <c r="D486" s="3">
        <v>30634</v>
      </c>
      <c r="E486" s="3" t="s">
        <v>1619</v>
      </c>
      <c r="F486" s="2" t="s">
        <v>25</v>
      </c>
      <c r="G486" s="2"/>
      <c r="H486" s="5" t="s">
        <v>1100</v>
      </c>
      <c r="I486" s="5" t="s">
        <v>1563</v>
      </c>
      <c r="J486" s="5" t="s">
        <v>1562</v>
      </c>
      <c r="K486" s="1">
        <v>1983</v>
      </c>
      <c r="W486" s="1"/>
      <c r="X486" s="6"/>
      <c r="Y486" s="1">
        <v>198311</v>
      </c>
      <c r="Z486" s="6" t="s">
        <v>120</v>
      </c>
      <c r="AC486"/>
    </row>
    <row r="487" spans="1:29" ht="60" customHeight="1" x14ac:dyDescent="0.25">
      <c r="A487" s="1" t="s">
        <v>28</v>
      </c>
      <c r="B487" s="2" t="s">
        <v>600</v>
      </c>
      <c r="C487" s="3">
        <v>30611</v>
      </c>
      <c r="D487" s="3">
        <v>30335</v>
      </c>
      <c r="E487" s="3" t="s">
        <v>1619</v>
      </c>
      <c r="F487" s="2" t="s">
        <v>75</v>
      </c>
      <c r="G487" s="2"/>
      <c r="H487" s="5" t="s">
        <v>1101</v>
      </c>
      <c r="J487" s="5" t="s">
        <v>1562</v>
      </c>
      <c r="K487" s="1">
        <v>1983</v>
      </c>
      <c r="W487" s="1"/>
      <c r="X487" s="6"/>
      <c r="Y487" s="1">
        <v>198310</v>
      </c>
      <c r="Z487" s="6" t="s">
        <v>120</v>
      </c>
      <c r="AC487"/>
    </row>
    <row r="488" spans="1:29" ht="60" customHeight="1" x14ac:dyDescent="0.25">
      <c r="A488" s="1" t="s">
        <v>28</v>
      </c>
      <c r="B488" s="2" t="s">
        <v>1102</v>
      </c>
      <c r="C488" s="3">
        <v>30608</v>
      </c>
      <c r="D488" s="3">
        <v>30394</v>
      </c>
      <c r="E488" s="3" t="s">
        <v>1619</v>
      </c>
      <c r="F488" s="2" t="s">
        <v>25</v>
      </c>
      <c r="G488" s="2"/>
      <c r="H488" s="5" t="s">
        <v>1103</v>
      </c>
      <c r="I488" s="5" t="s">
        <v>1563</v>
      </c>
      <c r="J488" s="5" t="s">
        <v>1562</v>
      </c>
      <c r="K488" s="1">
        <v>1983</v>
      </c>
      <c r="W488" s="1"/>
      <c r="X488" s="6"/>
      <c r="Y488" s="1">
        <v>198304</v>
      </c>
      <c r="Z488" s="6" t="s">
        <v>120</v>
      </c>
      <c r="AC488"/>
    </row>
    <row r="489" spans="1:29" ht="60" customHeight="1" x14ac:dyDescent="0.25">
      <c r="A489" s="1" t="s">
        <v>28</v>
      </c>
      <c r="B489" s="2" t="s">
        <v>588</v>
      </c>
      <c r="C489" s="3">
        <v>30578</v>
      </c>
      <c r="D489" s="3">
        <v>30663</v>
      </c>
      <c r="E489" s="3" t="s">
        <v>1619</v>
      </c>
      <c r="F489" s="2" t="s">
        <v>25</v>
      </c>
      <c r="G489" s="2"/>
      <c r="H489" s="5" t="s">
        <v>1104</v>
      </c>
      <c r="I489" s="5" t="s">
        <v>1563</v>
      </c>
      <c r="J489" s="5" t="s">
        <v>1562</v>
      </c>
      <c r="K489" s="1">
        <v>1983</v>
      </c>
      <c r="W489" s="1"/>
      <c r="X489" s="6"/>
      <c r="Y489" s="1">
        <v>198313</v>
      </c>
      <c r="Z489" s="6" t="s">
        <v>120</v>
      </c>
      <c r="AC489"/>
    </row>
    <row r="490" spans="1:29" ht="60" customHeight="1" x14ac:dyDescent="0.25">
      <c r="A490" s="1" t="s">
        <v>28</v>
      </c>
      <c r="B490" s="2" t="s">
        <v>606</v>
      </c>
      <c r="C490" s="3">
        <v>30428</v>
      </c>
      <c r="D490" s="3">
        <v>30435</v>
      </c>
      <c r="E490" s="3" t="s">
        <v>1620</v>
      </c>
      <c r="F490" s="2" t="s">
        <v>75</v>
      </c>
      <c r="G490" s="2"/>
      <c r="H490" s="5" t="s">
        <v>1105</v>
      </c>
      <c r="J490" s="5" t="s">
        <v>1562</v>
      </c>
      <c r="K490" s="1">
        <v>1983</v>
      </c>
      <c r="W490" s="1"/>
      <c r="X490" s="6"/>
      <c r="Y490" s="1">
        <v>198309</v>
      </c>
      <c r="Z490" s="6" t="s">
        <v>120</v>
      </c>
      <c r="AC490"/>
    </row>
    <row r="491" spans="1:29" ht="60" customHeight="1" x14ac:dyDescent="0.25">
      <c r="A491" s="1" t="s">
        <v>28</v>
      </c>
      <c r="B491" s="2" t="s">
        <v>895</v>
      </c>
      <c r="C491" s="3">
        <v>30427</v>
      </c>
      <c r="D491" s="3">
        <v>30366</v>
      </c>
      <c r="E491" s="3" t="s">
        <v>1620</v>
      </c>
      <c r="F491" s="2" t="s">
        <v>75</v>
      </c>
      <c r="G491" s="2"/>
      <c r="H491" s="5" t="s">
        <v>1106</v>
      </c>
      <c r="J491" s="5" t="s">
        <v>1562</v>
      </c>
      <c r="K491" s="1">
        <v>1983</v>
      </c>
      <c r="W491" s="1"/>
      <c r="X491" s="6"/>
      <c r="Y491" s="1">
        <v>198308</v>
      </c>
      <c r="Z491" s="6" t="s">
        <v>120</v>
      </c>
      <c r="AC491"/>
    </row>
    <row r="492" spans="1:29" ht="60" customHeight="1" x14ac:dyDescent="0.25">
      <c r="A492" s="1" t="s">
        <v>28</v>
      </c>
      <c r="B492" s="2" t="s">
        <v>911</v>
      </c>
      <c r="C492" s="3">
        <v>30375</v>
      </c>
      <c r="D492" s="3">
        <v>30486</v>
      </c>
      <c r="E492" s="3" t="s">
        <v>1620</v>
      </c>
      <c r="F492" s="2" t="s">
        <v>25</v>
      </c>
      <c r="G492" s="2"/>
      <c r="H492" s="5" t="s">
        <v>1104</v>
      </c>
      <c r="I492" s="5" t="s">
        <v>1563</v>
      </c>
      <c r="J492" s="5" t="s">
        <v>1562</v>
      </c>
      <c r="K492" s="1">
        <v>1983</v>
      </c>
      <c r="W492" s="1"/>
      <c r="X492" s="6"/>
      <c r="Y492" s="1">
        <v>198306</v>
      </c>
      <c r="Z492" s="6" t="s">
        <v>120</v>
      </c>
      <c r="AC492"/>
    </row>
    <row r="493" spans="1:29" ht="60" customHeight="1" x14ac:dyDescent="0.25">
      <c r="A493" s="1" t="s">
        <v>28</v>
      </c>
      <c r="B493" s="2" t="s">
        <v>904</v>
      </c>
      <c r="C493" s="3">
        <v>30366</v>
      </c>
      <c r="D493" s="3">
        <v>30578</v>
      </c>
      <c r="E493" s="3" t="s">
        <v>1620</v>
      </c>
      <c r="F493" s="2" t="s">
        <v>75</v>
      </c>
      <c r="G493" s="2"/>
      <c r="H493" s="5" t="s">
        <v>1107</v>
      </c>
      <c r="J493" s="5" t="s">
        <v>1562</v>
      </c>
      <c r="K493" s="1">
        <v>1983</v>
      </c>
      <c r="W493" s="1"/>
      <c r="X493" s="6"/>
      <c r="Y493" s="1">
        <v>198307</v>
      </c>
      <c r="Z493" s="6" t="s">
        <v>120</v>
      </c>
      <c r="AC493"/>
    </row>
    <row r="494" spans="1:29" ht="60" customHeight="1" x14ac:dyDescent="0.25">
      <c r="A494" s="1" t="s">
        <v>28</v>
      </c>
      <c r="B494" s="2" t="s">
        <v>1108</v>
      </c>
      <c r="C494" s="3">
        <v>30366</v>
      </c>
      <c r="D494" s="3">
        <v>30608</v>
      </c>
      <c r="E494" s="3" t="s">
        <v>1620</v>
      </c>
      <c r="F494" s="2" t="s">
        <v>75</v>
      </c>
      <c r="G494" s="2"/>
      <c r="H494" s="5" t="s">
        <v>1109</v>
      </c>
      <c r="J494" s="5" t="s">
        <v>1562</v>
      </c>
      <c r="K494" s="1">
        <v>1983</v>
      </c>
      <c r="W494" s="1"/>
      <c r="X494" s="6"/>
      <c r="Y494" s="1">
        <v>198302</v>
      </c>
      <c r="Z494" s="6" t="s">
        <v>120</v>
      </c>
      <c r="AC494"/>
    </row>
    <row r="495" spans="1:29" ht="60" hidden="1" customHeight="1" x14ac:dyDescent="0.25">
      <c r="A495" s="1" t="s">
        <v>1110</v>
      </c>
      <c r="B495" s="2" t="s">
        <v>1111</v>
      </c>
      <c r="C495" s="3">
        <v>30363</v>
      </c>
      <c r="D495" s="3">
        <v>30363</v>
      </c>
      <c r="E495" s="3" t="s">
        <v>1620</v>
      </c>
      <c r="F495" s="2" t="s">
        <v>90</v>
      </c>
      <c r="G495" s="2"/>
      <c r="H495" s="5" t="s">
        <v>1112</v>
      </c>
      <c r="J495" s="5" t="s">
        <v>541</v>
      </c>
      <c r="K495" s="1">
        <v>1983</v>
      </c>
      <c r="L495" s="1">
        <v>176000000</v>
      </c>
      <c r="M495" s="1">
        <v>1761595800</v>
      </c>
      <c r="W495" s="1"/>
      <c r="X495" s="6"/>
      <c r="Y495" s="1">
        <v>198305</v>
      </c>
      <c r="Z495" s="6" t="s">
        <v>120</v>
      </c>
      <c r="AC495"/>
    </row>
    <row r="496" spans="1:29" ht="60" hidden="1" customHeight="1" x14ac:dyDescent="0.25">
      <c r="A496" s="1" t="s">
        <v>1113</v>
      </c>
      <c r="B496" s="2" t="s">
        <v>1114</v>
      </c>
      <c r="C496" s="3">
        <v>30335</v>
      </c>
      <c r="D496" s="3">
        <v>30335</v>
      </c>
      <c r="E496" s="3" t="s">
        <v>1620</v>
      </c>
      <c r="F496" s="2" t="s">
        <v>63</v>
      </c>
      <c r="G496" s="2"/>
      <c r="H496" s="5" t="s">
        <v>1115</v>
      </c>
      <c r="J496" s="5" t="s">
        <v>541</v>
      </c>
      <c r="K496" s="1">
        <v>1983</v>
      </c>
      <c r="L496" s="1">
        <v>12000000</v>
      </c>
      <c r="M496" s="1">
        <v>117230194</v>
      </c>
      <c r="W496" s="1"/>
      <c r="X496" s="6"/>
      <c r="Y496" s="1">
        <v>198301</v>
      </c>
      <c r="Z496" s="6" t="s">
        <v>120</v>
      </c>
      <c r="AC496"/>
    </row>
    <row r="497" spans="1:29" ht="60" customHeight="1" x14ac:dyDescent="0.25">
      <c r="A497" s="1" t="s">
        <v>28</v>
      </c>
      <c r="B497" s="2" t="s">
        <v>1116</v>
      </c>
      <c r="C497" s="3">
        <v>30330</v>
      </c>
      <c r="D497" s="3">
        <v>30339</v>
      </c>
      <c r="E497" s="3" t="s">
        <v>1620</v>
      </c>
      <c r="F497" s="2" t="s">
        <v>25</v>
      </c>
      <c r="G497" s="2"/>
      <c r="H497" s="5" t="s">
        <v>1117</v>
      </c>
      <c r="I497" s="5" t="s">
        <v>1563</v>
      </c>
      <c r="J497" s="5" t="s">
        <v>1562</v>
      </c>
      <c r="K497" s="1">
        <v>1983</v>
      </c>
      <c r="W497" s="1"/>
      <c r="X497" s="6"/>
      <c r="Y497" s="1">
        <v>198303</v>
      </c>
      <c r="Z497" s="6" t="s">
        <v>120</v>
      </c>
      <c r="AC497"/>
    </row>
    <row r="498" spans="1:29" ht="60" hidden="1" customHeight="1" x14ac:dyDescent="0.25">
      <c r="B498" s="2" t="s">
        <v>1111</v>
      </c>
      <c r="E498" s="1" t="s">
        <v>1620</v>
      </c>
      <c r="F498" s="2" t="s">
        <v>126</v>
      </c>
      <c r="G498" s="2"/>
      <c r="J498" s="5" t="s">
        <v>541</v>
      </c>
      <c r="K498" s="1">
        <v>1983</v>
      </c>
      <c r="M498" s="1">
        <v>582725520</v>
      </c>
      <c r="W498" s="1"/>
      <c r="X498" s="6"/>
      <c r="Y498" s="1">
        <v>198305</v>
      </c>
      <c r="Z498" s="6" t="s">
        <v>120</v>
      </c>
      <c r="AC498"/>
    </row>
    <row r="499" spans="1:29" ht="60" customHeight="1" x14ac:dyDescent="0.25">
      <c r="A499" s="1" t="s">
        <v>28</v>
      </c>
      <c r="B499" s="2" t="s">
        <v>638</v>
      </c>
      <c r="C499" s="3">
        <v>30304</v>
      </c>
      <c r="D499" s="3">
        <v>30003</v>
      </c>
      <c r="E499" s="3" t="s">
        <v>1620</v>
      </c>
      <c r="F499" s="2" t="s">
        <v>75</v>
      </c>
      <c r="G499" s="2"/>
      <c r="H499" s="5" t="s">
        <v>1100</v>
      </c>
      <c r="J499" s="5" t="s">
        <v>1562</v>
      </c>
      <c r="K499" s="1">
        <v>1982</v>
      </c>
      <c r="W499" s="1"/>
      <c r="X499" s="6"/>
      <c r="Y499" s="1">
        <v>198207</v>
      </c>
      <c r="Z499" s="6" t="s">
        <v>120</v>
      </c>
      <c r="AC499"/>
    </row>
    <row r="500" spans="1:29" ht="60" customHeight="1" x14ac:dyDescent="0.25">
      <c r="A500" s="1" t="s">
        <v>28</v>
      </c>
      <c r="B500" s="2" t="s">
        <v>932</v>
      </c>
      <c r="C500" s="3">
        <v>30274</v>
      </c>
      <c r="D500" s="3">
        <v>29969</v>
      </c>
      <c r="E500" s="3" t="s">
        <v>1620</v>
      </c>
      <c r="F500" s="2" t="s">
        <v>75</v>
      </c>
      <c r="G500" s="2"/>
      <c r="H500" s="5" t="s">
        <v>1100</v>
      </c>
      <c r="J500" s="5" t="s">
        <v>1562</v>
      </c>
      <c r="K500" s="1">
        <v>1982</v>
      </c>
      <c r="W500" s="1"/>
      <c r="X500" s="6"/>
      <c r="Y500" s="1">
        <v>198203</v>
      </c>
      <c r="Z500" s="6" t="s">
        <v>120</v>
      </c>
      <c r="AC500"/>
    </row>
    <row r="501" spans="1:29" ht="60" hidden="1" customHeight="1" x14ac:dyDescent="0.25">
      <c r="A501" s="1" t="s">
        <v>28</v>
      </c>
      <c r="B501" s="2" t="s">
        <v>1118</v>
      </c>
      <c r="C501" s="3">
        <v>30270</v>
      </c>
      <c r="E501" s="3" t="s">
        <v>1620</v>
      </c>
      <c r="F501" s="2" t="s">
        <v>90</v>
      </c>
      <c r="G501" s="2"/>
      <c r="H501" s="5" t="s">
        <v>1119</v>
      </c>
      <c r="J501" s="5"/>
      <c r="K501" s="1">
        <v>1982</v>
      </c>
      <c r="L501" s="1">
        <v>10000000</v>
      </c>
      <c r="M501" s="1">
        <v>121638807</v>
      </c>
      <c r="W501" s="1"/>
      <c r="X501" s="6"/>
      <c r="Y501" s="1">
        <v>198212</v>
      </c>
      <c r="Z501" s="6" t="s">
        <v>120</v>
      </c>
      <c r="AC501"/>
    </row>
    <row r="502" spans="1:29" ht="60" customHeight="1" x14ac:dyDescent="0.25">
      <c r="A502" s="1" t="s">
        <v>28</v>
      </c>
      <c r="B502" s="2" t="s">
        <v>1120</v>
      </c>
      <c r="C502" s="3">
        <v>30243</v>
      </c>
      <c r="D502" s="3">
        <v>29972</v>
      </c>
      <c r="E502" s="3" t="s">
        <v>1620</v>
      </c>
      <c r="F502" s="2" t="s">
        <v>75</v>
      </c>
      <c r="G502" s="2"/>
      <c r="H502" s="5" t="s">
        <v>1121</v>
      </c>
      <c r="J502" s="5" t="s">
        <v>1562</v>
      </c>
      <c r="K502" s="1">
        <v>1982</v>
      </c>
      <c r="W502" s="1"/>
      <c r="X502" s="6"/>
      <c r="Y502" s="1">
        <v>198202</v>
      </c>
      <c r="Z502" s="6" t="s">
        <v>120</v>
      </c>
      <c r="AC502"/>
    </row>
    <row r="503" spans="1:29" ht="60" customHeight="1" x14ac:dyDescent="0.25">
      <c r="A503" s="1" t="s">
        <v>28</v>
      </c>
      <c r="B503" s="2" t="s">
        <v>1122</v>
      </c>
      <c r="C503" s="3">
        <v>30243</v>
      </c>
      <c r="D503" s="3">
        <v>29972</v>
      </c>
      <c r="E503" s="3" t="s">
        <v>1620</v>
      </c>
      <c r="F503" s="2" t="s">
        <v>100</v>
      </c>
      <c r="G503" s="2"/>
      <c r="H503" s="5" t="s">
        <v>1123</v>
      </c>
      <c r="J503" s="5" t="s">
        <v>1562</v>
      </c>
      <c r="K503" s="1">
        <v>1982</v>
      </c>
      <c r="W503" s="1"/>
      <c r="X503" s="6"/>
      <c r="Y503" s="1">
        <v>198201</v>
      </c>
      <c r="Z503" s="6" t="s">
        <v>120</v>
      </c>
      <c r="AC503"/>
    </row>
    <row r="504" spans="1:29" ht="60" customHeight="1" x14ac:dyDescent="0.25">
      <c r="A504" s="1" t="s">
        <v>28</v>
      </c>
      <c r="B504" s="2" t="s">
        <v>1124</v>
      </c>
      <c r="C504" s="3">
        <v>30085</v>
      </c>
      <c r="D504" s="3">
        <v>30088</v>
      </c>
      <c r="E504" s="3" t="s">
        <v>1621</v>
      </c>
      <c r="F504" s="2" t="s">
        <v>25</v>
      </c>
      <c r="G504" s="2"/>
      <c r="H504" s="5" t="s">
        <v>1125</v>
      </c>
      <c r="I504" s="5" t="s">
        <v>1563</v>
      </c>
      <c r="J504" s="5" t="s">
        <v>1562</v>
      </c>
      <c r="K504" s="1">
        <v>1982</v>
      </c>
      <c r="W504" s="1"/>
      <c r="X504" s="6"/>
      <c r="Y504" s="1">
        <v>198211</v>
      </c>
      <c r="Z504" s="6" t="s">
        <v>120</v>
      </c>
      <c r="AC504"/>
    </row>
    <row r="505" spans="1:29" ht="60" customHeight="1" x14ac:dyDescent="0.25">
      <c r="A505" s="1" t="s">
        <v>28</v>
      </c>
      <c r="B505" s="2" t="s">
        <v>450</v>
      </c>
      <c r="C505" s="3">
        <v>30060</v>
      </c>
      <c r="D505" s="3">
        <v>30055</v>
      </c>
      <c r="E505" s="3" t="s">
        <v>1621</v>
      </c>
      <c r="F505" s="2" t="s">
        <v>25</v>
      </c>
      <c r="G505" s="2"/>
      <c r="H505" s="5" t="s">
        <v>1126</v>
      </c>
      <c r="I505" s="5" t="s">
        <v>1563</v>
      </c>
      <c r="J505" s="5" t="s">
        <v>1562</v>
      </c>
      <c r="K505" s="1">
        <v>1982</v>
      </c>
      <c r="W505" s="1"/>
      <c r="X505" s="6"/>
      <c r="Y505" s="1">
        <v>198210</v>
      </c>
      <c r="Z505" s="6" t="s">
        <v>120</v>
      </c>
      <c r="AC505"/>
    </row>
    <row r="506" spans="1:29" ht="60" customHeight="1" x14ac:dyDescent="0.25">
      <c r="A506" s="1" t="s">
        <v>28</v>
      </c>
      <c r="B506" s="2" t="s">
        <v>1127</v>
      </c>
      <c r="C506" s="3">
        <v>30060</v>
      </c>
      <c r="D506" s="3">
        <v>30121</v>
      </c>
      <c r="E506" s="3" t="s">
        <v>1621</v>
      </c>
      <c r="F506" s="2" t="s">
        <v>100</v>
      </c>
      <c r="G506" s="2"/>
      <c r="H506" s="5" t="s">
        <v>1128</v>
      </c>
      <c r="J506" s="5" t="s">
        <v>1562</v>
      </c>
      <c r="K506" s="1">
        <v>1982</v>
      </c>
      <c r="W506" s="1"/>
      <c r="X506" s="6"/>
      <c r="Y506" s="1">
        <v>198206</v>
      </c>
      <c r="Z506" s="6" t="s">
        <v>120</v>
      </c>
      <c r="AC506"/>
    </row>
    <row r="507" spans="1:29" ht="60" customHeight="1" x14ac:dyDescent="0.25">
      <c r="A507" s="1" t="s">
        <v>28</v>
      </c>
      <c r="B507" s="2" t="s">
        <v>918</v>
      </c>
      <c r="C507" s="3">
        <v>30005</v>
      </c>
      <c r="D507" s="3">
        <v>30151</v>
      </c>
      <c r="E507" s="3" t="s">
        <v>1621</v>
      </c>
      <c r="F507" s="2" t="s">
        <v>75</v>
      </c>
      <c r="G507" s="2"/>
      <c r="H507" s="5" t="s">
        <v>1129</v>
      </c>
      <c r="J507" s="5" t="s">
        <v>1562</v>
      </c>
      <c r="K507" s="1">
        <v>1982</v>
      </c>
      <c r="W507" s="1"/>
      <c r="X507" s="6"/>
      <c r="Y507" s="1">
        <v>198208</v>
      </c>
      <c r="Z507" s="6" t="s">
        <v>120</v>
      </c>
      <c r="AC507"/>
    </row>
    <row r="508" spans="1:29" ht="60" customHeight="1" x14ac:dyDescent="0.25">
      <c r="A508" s="1" t="s">
        <v>28</v>
      </c>
      <c r="B508" s="2" t="s">
        <v>631</v>
      </c>
      <c r="C508" s="3">
        <v>29978</v>
      </c>
      <c r="D508" s="3">
        <v>30001</v>
      </c>
      <c r="E508" s="3" t="s">
        <v>1621</v>
      </c>
      <c r="F508" s="2" t="s">
        <v>75</v>
      </c>
      <c r="G508" s="2"/>
      <c r="H508" s="5" t="s">
        <v>1130</v>
      </c>
      <c r="J508" s="5" t="s">
        <v>1562</v>
      </c>
      <c r="K508" s="1">
        <v>1982</v>
      </c>
      <c r="W508" s="1"/>
      <c r="X508" s="6"/>
      <c r="Y508" s="1">
        <v>198205</v>
      </c>
      <c r="Z508" s="6" t="s">
        <v>120</v>
      </c>
      <c r="AC508"/>
    </row>
    <row r="509" spans="1:29" ht="60" customHeight="1" x14ac:dyDescent="0.25">
      <c r="A509" s="1" t="s">
        <v>28</v>
      </c>
      <c r="B509" s="2" t="s">
        <v>1131</v>
      </c>
      <c r="C509" s="3">
        <v>29973</v>
      </c>
      <c r="D509" s="3">
        <v>30090</v>
      </c>
      <c r="E509" s="3" t="s">
        <v>1621</v>
      </c>
      <c r="F509" s="2" t="s">
        <v>25</v>
      </c>
      <c r="G509" s="2"/>
      <c r="H509" s="5" t="s">
        <v>1125</v>
      </c>
      <c r="I509" s="5" t="s">
        <v>1563</v>
      </c>
      <c r="J509" s="5" t="s">
        <v>1562</v>
      </c>
      <c r="K509" s="1">
        <v>1982</v>
      </c>
      <c r="W509" s="1"/>
      <c r="X509" s="6"/>
      <c r="Y509" s="1">
        <v>198204</v>
      </c>
      <c r="Z509" s="6" t="s">
        <v>120</v>
      </c>
      <c r="AC509"/>
    </row>
    <row r="510" spans="1:29" ht="60" customHeight="1" x14ac:dyDescent="0.25">
      <c r="A510" s="1" t="s">
        <v>28</v>
      </c>
      <c r="B510" s="2" t="s">
        <v>1132</v>
      </c>
      <c r="C510" s="3">
        <v>29970</v>
      </c>
      <c r="D510" s="3">
        <v>30151</v>
      </c>
      <c r="E510" s="3" t="s">
        <v>1621</v>
      </c>
      <c r="F510" s="2" t="s">
        <v>25</v>
      </c>
      <c r="G510" s="2"/>
      <c r="H510" s="5" t="s">
        <v>1125</v>
      </c>
      <c r="I510" s="5" t="s">
        <v>1563</v>
      </c>
      <c r="J510" s="5" t="s">
        <v>1562</v>
      </c>
      <c r="K510" s="1">
        <v>1982</v>
      </c>
      <c r="W510" s="1"/>
      <c r="X510" s="6"/>
      <c r="Y510" s="1">
        <v>198209</v>
      </c>
      <c r="Z510" s="6" t="s">
        <v>120</v>
      </c>
      <c r="AC510"/>
    </row>
    <row r="511" spans="1:29" ht="60" customHeight="1" x14ac:dyDescent="0.25">
      <c r="A511" s="1" t="s">
        <v>28</v>
      </c>
      <c r="B511" s="2" t="s">
        <v>1133</v>
      </c>
      <c r="C511" s="3">
        <v>29939</v>
      </c>
      <c r="D511" s="3">
        <v>29607</v>
      </c>
      <c r="E511" s="3" t="s">
        <v>1621</v>
      </c>
      <c r="F511" s="2" t="s">
        <v>75</v>
      </c>
      <c r="G511" s="2"/>
      <c r="H511" s="5" t="s">
        <v>1030</v>
      </c>
      <c r="J511" s="5" t="s">
        <v>1562</v>
      </c>
      <c r="K511" s="1">
        <v>1981</v>
      </c>
      <c r="W511" s="1"/>
      <c r="X511" s="6"/>
      <c r="Y511" s="1">
        <v>198103</v>
      </c>
      <c r="Z511" s="6" t="s">
        <v>120</v>
      </c>
      <c r="AC511"/>
    </row>
    <row r="512" spans="1:29" ht="60" customHeight="1" x14ac:dyDescent="0.25">
      <c r="A512" s="1" t="s">
        <v>28</v>
      </c>
      <c r="B512" s="2" t="s">
        <v>1134</v>
      </c>
      <c r="C512" s="3">
        <v>29939</v>
      </c>
      <c r="D512" s="3">
        <v>29942</v>
      </c>
      <c r="E512" s="3" t="s">
        <v>1621</v>
      </c>
      <c r="F512" s="2" t="s">
        <v>100</v>
      </c>
      <c r="G512" s="2"/>
      <c r="H512" s="5" t="s">
        <v>1135</v>
      </c>
      <c r="J512" s="5" t="s">
        <v>1562</v>
      </c>
      <c r="K512" s="1">
        <v>1981</v>
      </c>
      <c r="W512" s="1"/>
      <c r="X512" s="6"/>
      <c r="Y512" s="1">
        <v>198112</v>
      </c>
      <c r="Z512" s="6" t="s">
        <v>120</v>
      </c>
      <c r="AC512"/>
    </row>
    <row r="513" spans="1:29" ht="60" customHeight="1" x14ac:dyDescent="0.25">
      <c r="A513" s="1" t="s">
        <v>28</v>
      </c>
      <c r="B513" s="2" t="s">
        <v>1136</v>
      </c>
      <c r="C513" s="3">
        <v>29920</v>
      </c>
      <c r="D513" s="3">
        <v>29756</v>
      </c>
      <c r="E513" s="3" t="s">
        <v>1621</v>
      </c>
      <c r="F513" s="2" t="s">
        <v>100</v>
      </c>
      <c r="G513" s="2"/>
      <c r="H513" s="5" t="s">
        <v>1137</v>
      </c>
      <c r="J513" s="5" t="s">
        <v>1562</v>
      </c>
      <c r="K513" s="1">
        <v>1981</v>
      </c>
      <c r="W513" s="1"/>
      <c r="X513" s="6"/>
      <c r="Y513" s="1">
        <v>198111</v>
      </c>
      <c r="Z513" s="6" t="s">
        <v>120</v>
      </c>
      <c r="AC513"/>
    </row>
    <row r="514" spans="1:29" ht="60" customHeight="1" x14ac:dyDescent="0.25">
      <c r="A514" s="1" t="s">
        <v>28</v>
      </c>
      <c r="B514" s="2" t="s">
        <v>1138</v>
      </c>
      <c r="C514" s="3">
        <v>29848</v>
      </c>
      <c r="D514" s="3">
        <v>29664</v>
      </c>
      <c r="E514" s="3" t="s">
        <v>1621</v>
      </c>
      <c r="F514" s="2" t="s">
        <v>100</v>
      </c>
      <c r="G514" s="2"/>
      <c r="H514" s="5" t="s">
        <v>1139</v>
      </c>
      <c r="J514" s="5" t="s">
        <v>1562</v>
      </c>
      <c r="K514" s="1">
        <v>1981</v>
      </c>
      <c r="W514" s="1"/>
      <c r="X514" s="6"/>
      <c r="Y514" s="1">
        <v>198108</v>
      </c>
      <c r="Z514" s="6" t="s">
        <v>120</v>
      </c>
      <c r="AC514"/>
    </row>
    <row r="515" spans="1:29" ht="60" customHeight="1" x14ac:dyDescent="0.25">
      <c r="A515" s="1" t="s">
        <v>1140</v>
      </c>
      <c r="B515" s="2" t="s">
        <v>1141</v>
      </c>
      <c r="C515" s="3">
        <v>29848</v>
      </c>
      <c r="D515" s="3">
        <v>29632</v>
      </c>
      <c r="E515" s="3" t="s">
        <v>1621</v>
      </c>
      <c r="F515" s="2" t="s">
        <v>25</v>
      </c>
      <c r="G515" s="2"/>
      <c r="H515" s="5" t="s">
        <v>1142</v>
      </c>
      <c r="I515" s="5" t="s">
        <v>1563</v>
      </c>
      <c r="J515" s="5" t="s">
        <v>1562</v>
      </c>
      <c r="K515" s="1">
        <v>1981</v>
      </c>
      <c r="W515" s="1"/>
      <c r="X515" s="6"/>
      <c r="Y515" s="1">
        <v>198105</v>
      </c>
      <c r="Z515" s="6" t="s">
        <v>120</v>
      </c>
      <c r="AC515"/>
    </row>
    <row r="516" spans="1:29" ht="60" customHeight="1" x14ac:dyDescent="0.25">
      <c r="A516" s="1" t="s">
        <v>28</v>
      </c>
      <c r="B516" s="2" t="s">
        <v>1143</v>
      </c>
      <c r="C516" s="3">
        <v>29817</v>
      </c>
      <c r="D516" s="3">
        <v>29630</v>
      </c>
      <c r="E516" s="3" t="s">
        <v>1621</v>
      </c>
      <c r="F516" s="2" t="s">
        <v>25</v>
      </c>
      <c r="G516" s="2"/>
      <c r="H516" s="5" t="s">
        <v>1144</v>
      </c>
      <c r="I516" s="5" t="s">
        <v>1563</v>
      </c>
      <c r="J516" s="5" t="s">
        <v>1562</v>
      </c>
      <c r="K516" s="1">
        <v>1981</v>
      </c>
      <c r="W516" s="1"/>
      <c r="X516" s="6"/>
      <c r="Y516" s="1">
        <v>198104</v>
      </c>
      <c r="Z516" s="6" t="s">
        <v>120</v>
      </c>
      <c r="AC516"/>
    </row>
    <row r="517" spans="1:29" ht="60" customHeight="1" x14ac:dyDescent="0.25">
      <c r="A517" s="1" t="s">
        <v>28</v>
      </c>
      <c r="B517" s="2" t="s">
        <v>414</v>
      </c>
      <c r="C517" s="3">
        <v>29725</v>
      </c>
      <c r="D517" s="3">
        <v>29691</v>
      </c>
      <c r="E517" s="3" t="s">
        <v>1622</v>
      </c>
      <c r="F517" s="2" t="s">
        <v>75</v>
      </c>
      <c r="G517" s="2"/>
      <c r="H517" s="5" t="s">
        <v>1030</v>
      </c>
      <c r="J517" s="5" t="s">
        <v>1562</v>
      </c>
      <c r="K517" s="1">
        <v>1981</v>
      </c>
      <c r="W517" s="1"/>
      <c r="X517" s="6"/>
      <c r="Y517" s="1">
        <v>198109</v>
      </c>
      <c r="Z517" s="6" t="s">
        <v>120</v>
      </c>
      <c r="AC517"/>
    </row>
    <row r="518" spans="1:29" ht="60" customHeight="1" x14ac:dyDescent="0.25">
      <c r="A518" s="1" t="s">
        <v>28</v>
      </c>
      <c r="B518" s="2" t="s">
        <v>1145</v>
      </c>
      <c r="C518" s="3">
        <v>29669</v>
      </c>
      <c r="D518" s="3">
        <v>29736</v>
      </c>
      <c r="E518" s="3" t="s">
        <v>1622</v>
      </c>
      <c r="F518" s="2" t="s">
        <v>75</v>
      </c>
      <c r="G518" s="2"/>
      <c r="H518" s="5" t="s">
        <v>1030</v>
      </c>
      <c r="J518" s="5" t="s">
        <v>1562</v>
      </c>
      <c r="K518" s="1">
        <v>1981</v>
      </c>
      <c r="W518" s="1"/>
      <c r="X518" s="6"/>
      <c r="Y518" s="1">
        <v>198110</v>
      </c>
      <c r="Z518" s="6" t="s">
        <v>120</v>
      </c>
      <c r="AC518"/>
    </row>
    <row r="519" spans="1:29" ht="60" customHeight="1" x14ac:dyDescent="0.25">
      <c r="A519" s="1" t="s">
        <v>28</v>
      </c>
      <c r="B519" s="2" t="s">
        <v>1146</v>
      </c>
      <c r="C519" s="3">
        <v>29641</v>
      </c>
      <c r="E519" s="3" t="s">
        <v>1622</v>
      </c>
      <c r="F519" s="2" t="s">
        <v>25</v>
      </c>
      <c r="G519" s="2"/>
      <c r="H519" s="5" t="s">
        <v>1147</v>
      </c>
      <c r="I519" s="5" t="s">
        <v>1563</v>
      </c>
      <c r="J519" s="5" t="s">
        <v>1562</v>
      </c>
      <c r="K519" s="1">
        <v>1981</v>
      </c>
      <c r="W519" s="1"/>
      <c r="X519" s="6"/>
      <c r="Y519" s="1">
        <v>198107</v>
      </c>
      <c r="Z519" s="6" t="s">
        <v>120</v>
      </c>
      <c r="AC519"/>
    </row>
    <row r="520" spans="1:29" ht="60" customHeight="1" x14ac:dyDescent="0.25">
      <c r="A520" s="1" t="s">
        <v>28</v>
      </c>
      <c r="B520" s="2" t="s">
        <v>1148</v>
      </c>
      <c r="C520" s="3">
        <v>29641</v>
      </c>
      <c r="D520" s="3">
        <v>29786</v>
      </c>
      <c r="E520" s="3" t="s">
        <v>1622</v>
      </c>
      <c r="F520" s="2" t="s">
        <v>75</v>
      </c>
      <c r="G520" s="2"/>
      <c r="H520" s="5" t="s">
        <v>1030</v>
      </c>
      <c r="J520" s="5" t="s">
        <v>1562</v>
      </c>
      <c r="K520" s="1">
        <v>1981</v>
      </c>
      <c r="W520" s="1"/>
      <c r="X520" s="6"/>
      <c r="Y520" s="1">
        <v>198106</v>
      </c>
      <c r="Z520" s="6" t="s">
        <v>120</v>
      </c>
      <c r="AC520"/>
    </row>
    <row r="521" spans="1:29" ht="60" customHeight="1" x14ac:dyDescent="0.25">
      <c r="A521" s="1" t="s">
        <v>28</v>
      </c>
      <c r="B521" s="2" t="s">
        <v>1149</v>
      </c>
      <c r="C521" s="3">
        <v>29577</v>
      </c>
      <c r="D521" s="3">
        <v>29586</v>
      </c>
      <c r="E521" s="3" t="s">
        <v>1622</v>
      </c>
      <c r="F521" s="2" t="s">
        <v>75</v>
      </c>
      <c r="G521" s="2"/>
      <c r="H521" s="5" t="s">
        <v>1101</v>
      </c>
      <c r="J521" s="5" t="s">
        <v>1562</v>
      </c>
      <c r="K521" s="1">
        <v>1980</v>
      </c>
      <c r="W521" s="1"/>
      <c r="X521" s="6"/>
      <c r="Y521" s="1">
        <v>198015</v>
      </c>
      <c r="Z521" s="6" t="s">
        <v>120</v>
      </c>
      <c r="AC521"/>
    </row>
    <row r="522" spans="1:29" ht="60" customHeight="1" x14ac:dyDescent="0.25">
      <c r="A522" s="1" t="s">
        <v>28</v>
      </c>
      <c r="B522" s="2" t="s">
        <v>1150</v>
      </c>
      <c r="C522" s="3">
        <v>29575</v>
      </c>
      <c r="D522" s="3">
        <v>29582</v>
      </c>
      <c r="E522" s="3" t="s">
        <v>1622</v>
      </c>
      <c r="F522" s="2" t="s">
        <v>75</v>
      </c>
      <c r="G522" s="2"/>
      <c r="H522" s="5" t="s">
        <v>1101</v>
      </c>
      <c r="J522" s="5" t="s">
        <v>1562</v>
      </c>
      <c r="K522" s="1">
        <v>1980</v>
      </c>
      <c r="W522" s="1"/>
      <c r="X522" s="6"/>
      <c r="Y522" s="1">
        <v>198016</v>
      </c>
      <c r="Z522" s="6" t="s">
        <v>120</v>
      </c>
      <c r="AC522"/>
    </row>
    <row r="523" spans="1:29" ht="60" hidden="1" customHeight="1" x14ac:dyDescent="0.25">
      <c r="A523" s="1" t="s">
        <v>1153</v>
      </c>
      <c r="B523" s="2" t="s">
        <v>1154</v>
      </c>
      <c r="C523" s="3">
        <v>29574</v>
      </c>
      <c r="D523" s="3">
        <v>29574</v>
      </c>
      <c r="E523" s="3" t="s">
        <v>1622</v>
      </c>
      <c r="F523" s="2" t="s">
        <v>25</v>
      </c>
      <c r="G523" s="2"/>
      <c r="H523" s="5" t="s">
        <v>1155</v>
      </c>
      <c r="I523" s="5" t="s">
        <v>1556</v>
      </c>
      <c r="J523" s="5" t="s">
        <v>564</v>
      </c>
      <c r="K523" s="1">
        <v>1980</v>
      </c>
      <c r="L523" s="1">
        <v>7500000</v>
      </c>
      <c r="M523" s="1">
        <v>124006401</v>
      </c>
      <c r="W523" s="1"/>
      <c r="X523" s="6"/>
      <c r="Y523" s="1">
        <v>198018</v>
      </c>
      <c r="Z523" s="6" t="s">
        <v>120</v>
      </c>
      <c r="AC523"/>
    </row>
    <row r="524" spans="1:29" ht="60" customHeight="1" x14ac:dyDescent="0.25">
      <c r="A524" s="1" t="s">
        <v>28</v>
      </c>
      <c r="B524" s="2" t="s">
        <v>1151</v>
      </c>
      <c r="C524" s="3">
        <v>29574</v>
      </c>
      <c r="D524" s="3">
        <v>29269</v>
      </c>
      <c r="E524" s="3" t="s">
        <v>1622</v>
      </c>
      <c r="F524" s="2" t="s">
        <v>75</v>
      </c>
      <c r="G524" s="2"/>
      <c r="H524" s="5" t="s">
        <v>1152</v>
      </c>
      <c r="J524" s="5" t="s">
        <v>1562</v>
      </c>
      <c r="K524" s="1">
        <v>1980</v>
      </c>
      <c r="W524" s="1"/>
      <c r="X524" s="6"/>
      <c r="Y524" s="1">
        <v>198007</v>
      </c>
      <c r="Z524" s="6" t="s">
        <v>120</v>
      </c>
      <c r="AC524"/>
    </row>
    <row r="525" spans="1:29" ht="60" hidden="1" customHeight="1" x14ac:dyDescent="0.25">
      <c r="A525" s="1" t="s">
        <v>1156</v>
      </c>
      <c r="B525" s="2" t="s">
        <v>1157</v>
      </c>
      <c r="C525" s="3">
        <v>29571</v>
      </c>
      <c r="D525" s="3">
        <v>29571</v>
      </c>
      <c r="E525" s="3" t="s">
        <v>1622</v>
      </c>
      <c r="F525" s="2" t="s">
        <v>25</v>
      </c>
      <c r="G525" s="2"/>
      <c r="H525" s="5" t="s">
        <v>1158</v>
      </c>
      <c r="I525" s="5" t="s">
        <v>1556</v>
      </c>
      <c r="J525" s="5" t="s">
        <v>564</v>
      </c>
      <c r="K525" s="1">
        <v>1980</v>
      </c>
      <c r="L525" s="1">
        <v>15000000</v>
      </c>
      <c r="M525" s="1">
        <v>248012801</v>
      </c>
      <c r="W525" s="1"/>
      <c r="X525" s="6"/>
      <c r="Y525" s="1">
        <v>198019</v>
      </c>
      <c r="Z525" s="6" t="s">
        <v>120</v>
      </c>
      <c r="AC525"/>
    </row>
    <row r="526" spans="1:29" ht="60" customHeight="1" x14ac:dyDescent="0.25">
      <c r="A526" s="1" t="s">
        <v>28</v>
      </c>
      <c r="B526" s="2" t="s">
        <v>1159</v>
      </c>
      <c r="C526" s="3">
        <v>29569</v>
      </c>
      <c r="D526" s="3">
        <v>29573</v>
      </c>
      <c r="E526" s="3" t="s">
        <v>1622</v>
      </c>
      <c r="F526" s="2" t="s">
        <v>75</v>
      </c>
      <c r="G526" s="2"/>
      <c r="H526" s="5" t="s">
        <v>1101</v>
      </c>
      <c r="J526" s="5" t="s">
        <v>1562</v>
      </c>
      <c r="K526" s="1">
        <v>1980</v>
      </c>
      <c r="W526" s="1"/>
      <c r="X526" s="6"/>
      <c r="Y526" s="1">
        <v>198017</v>
      </c>
      <c r="Z526" s="6" t="s">
        <v>120</v>
      </c>
      <c r="AC526"/>
    </row>
    <row r="527" spans="1:29" ht="60" customHeight="1" x14ac:dyDescent="0.25">
      <c r="A527" s="1" t="s">
        <v>28</v>
      </c>
      <c r="B527" s="2" t="s">
        <v>1160</v>
      </c>
      <c r="C527" s="3">
        <v>29544</v>
      </c>
      <c r="D527" s="3">
        <v>29269</v>
      </c>
      <c r="E527" s="3" t="s">
        <v>1622</v>
      </c>
      <c r="F527" s="2" t="s">
        <v>25</v>
      </c>
      <c r="G527" s="2"/>
      <c r="H527" s="5" t="s">
        <v>1161</v>
      </c>
      <c r="I527" s="5" t="s">
        <v>1563</v>
      </c>
      <c r="J527" s="5" t="s">
        <v>1562</v>
      </c>
      <c r="K527" s="1">
        <v>1980</v>
      </c>
      <c r="W527" s="1"/>
      <c r="X527" s="6"/>
      <c r="Y527" s="1">
        <v>198006</v>
      </c>
      <c r="Z527" s="6" t="s">
        <v>120</v>
      </c>
      <c r="AC527"/>
    </row>
    <row r="528" spans="1:29" ht="60" hidden="1" customHeight="1" x14ac:dyDescent="0.25">
      <c r="A528" s="1" t="s">
        <v>1162</v>
      </c>
      <c r="B528" s="2" t="s">
        <v>1163</v>
      </c>
      <c r="C528" s="3">
        <v>29330</v>
      </c>
      <c r="D528" s="3">
        <v>29574</v>
      </c>
      <c r="E528" s="3" t="s">
        <v>1623</v>
      </c>
      <c r="F528" s="2" t="s">
        <v>75</v>
      </c>
      <c r="G528" s="2"/>
      <c r="H528" s="5" t="s">
        <v>1164</v>
      </c>
      <c r="J528" s="5" t="s">
        <v>1562</v>
      </c>
      <c r="K528" s="1">
        <v>1980</v>
      </c>
      <c r="L528" s="1">
        <v>2700000</v>
      </c>
      <c r="M528" s="1">
        <v>42482339</v>
      </c>
      <c r="W528" s="1"/>
      <c r="X528" s="6"/>
      <c r="Y528" s="1">
        <v>198004</v>
      </c>
      <c r="Z528" s="6" t="s">
        <v>120</v>
      </c>
      <c r="AC528"/>
    </row>
    <row r="529" spans="1:29" ht="60" customHeight="1" x14ac:dyDescent="0.25">
      <c r="A529" s="1" t="s">
        <v>28</v>
      </c>
      <c r="B529" s="2" t="s">
        <v>1165</v>
      </c>
      <c r="C529" s="3">
        <v>29299</v>
      </c>
      <c r="D529" s="3">
        <v>29513</v>
      </c>
      <c r="E529" s="3" t="s">
        <v>1623</v>
      </c>
      <c r="F529" s="2" t="s">
        <v>75</v>
      </c>
      <c r="G529" s="2"/>
      <c r="H529" s="5" t="s">
        <v>1101</v>
      </c>
      <c r="J529" s="5" t="s">
        <v>1562</v>
      </c>
      <c r="K529" s="1">
        <v>1980</v>
      </c>
      <c r="W529" s="1"/>
      <c r="X529" s="6"/>
      <c r="Y529" s="1">
        <v>198014</v>
      </c>
      <c r="Z529" s="6" t="s">
        <v>120</v>
      </c>
      <c r="AC529"/>
    </row>
    <row r="530" spans="1:29" ht="60" customHeight="1" x14ac:dyDescent="0.25">
      <c r="A530" s="1" t="s">
        <v>28</v>
      </c>
      <c r="B530" s="2" t="s">
        <v>1166</v>
      </c>
      <c r="C530" s="3">
        <v>29272</v>
      </c>
      <c r="D530" s="3">
        <v>29279</v>
      </c>
      <c r="E530" s="3" t="s">
        <v>1623</v>
      </c>
      <c r="F530" s="2" t="s">
        <v>25</v>
      </c>
      <c r="G530" s="2"/>
      <c r="H530" s="5" t="s">
        <v>1167</v>
      </c>
      <c r="I530" s="5" t="s">
        <v>1563</v>
      </c>
      <c r="J530" s="5" t="s">
        <v>1562</v>
      </c>
      <c r="K530" s="1">
        <v>1980</v>
      </c>
      <c r="W530" s="1"/>
      <c r="X530" s="6"/>
      <c r="Y530" s="1">
        <v>198009</v>
      </c>
      <c r="Z530" s="6" t="s">
        <v>120</v>
      </c>
      <c r="AC530"/>
    </row>
    <row r="531" spans="1:29" ht="60" hidden="1" customHeight="1" x14ac:dyDescent="0.25">
      <c r="A531" s="1" t="s">
        <v>1169</v>
      </c>
      <c r="B531" s="2" t="s">
        <v>1170</v>
      </c>
      <c r="C531" s="3">
        <v>29270</v>
      </c>
      <c r="D531" s="3">
        <v>29288</v>
      </c>
      <c r="E531" s="3" t="s">
        <v>1623</v>
      </c>
      <c r="F531" s="2" t="s">
        <v>126</v>
      </c>
      <c r="G531" s="2" t="s">
        <v>1171</v>
      </c>
      <c r="H531" s="5" t="s">
        <v>1172</v>
      </c>
      <c r="J531" s="5" t="s">
        <v>541</v>
      </c>
      <c r="K531" s="1">
        <v>1980</v>
      </c>
      <c r="L531" s="1">
        <v>13000000</v>
      </c>
      <c r="M531" s="1">
        <v>175627673</v>
      </c>
      <c r="O531" s="1">
        <v>80</v>
      </c>
      <c r="W531" s="1"/>
      <c r="X531" s="6"/>
      <c r="Y531" s="1">
        <v>198013</v>
      </c>
      <c r="Z531" s="6" t="s">
        <v>120</v>
      </c>
      <c r="AC531"/>
    </row>
    <row r="532" spans="1:29" ht="60" customHeight="1" x14ac:dyDescent="0.25">
      <c r="A532" s="1" t="s">
        <v>28</v>
      </c>
      <c r="B532" s="2" t="s">
        <v>404</v>
      </c>
      <c r="C532" s="3">
        <v>29270</v>
      </c>
      <c r="D532" s="3">
        <v>29452</v>
      </c>
      <c r="E532" s="3" t="s">
        <v>1623</v>
      </c>
      <c r="F532" s="2" t="s">
        <v>25</v>
      </c>
      <c r="G532" s="2"/>
      <c r="H532" s="5" t="s">
        <v>1168</v>
      </c>
      <c r="I532" s="5" t="s">
        <v>1563</v>
      </c>
      <c r="J532" s="5" t="s">
        <v>1562</v>
      </c>
      <c r="K532" s="1">
        <v>1980</v>
      </c>
      <c r="W532" s="1"/>
      <c r="X532" s="6"/>
      <c r="Y532" s="1">
        <v>198005</v>
      </c>
      <c r="Z532" s="6" t="s">
        <v>120</v>
      </c>
      <c r="AC532"/>
    </row>
    <row r="533" spans="1:29" ht="60" hidden="1" customHeight="1" x14ac:dyDescent="0.25">
      <c r="A533" s="1" t="s">
        <v>1173</v>
      </c>
      <c r="B533" s="2" t="s">
        <v>1174</v>
      </c>
      <c r="C533" s="3">
        <v>29247</v>
      </c>
      <c r="D533" s="3">
        <v>29330</v>
      </c>
      <c r="E533" s="3" t="s">
        <v>1623</v>
      </c>
      <c r="F533" s="2" t="s">
        <v>75</v>
      </c>
      <c r="G533" s="2"/>
      <c r="H533" s="5" t="s">
        <v>1175</v>
      </c>
      <c r="J533" s="5" t="s">
        <v>1562</v>
      </c>
      <c r="K533" s="1">
        <v>1980</v>
      </c>
      <c r="L533" s="1">
        <v>2500000</v>
      </c>
      <c r="M533" s="1">
        <v>35912056</v>
      </c>
      <c r="W533" s="1"/>
      <c r="X533" s="6"/>
      <c r="Y533" s="1">
        <v>198001</v>
      </c>
      <c r="Z533" s="6" t="s">
        <v>120</v>
      </c>
      <c r="AC533"/>
    </row>
    <row r="534" spans="1:29" ht="60" customHeight="1" x14ac:dyDescent="0.25">
      <c r="A534" s="1" t="s">
        <v>28</v>
      </c>
      <c r="B534" s="2" t="s">
        <v>1176</v>
      </c>
      <c r="C534" s="3">
        <v>29241</v>
      </c>
      <c r="D534" s="3">
        <v>29249</v>
      </c>
      <c r="E534" s="3" t="s">
        <v>1623</v>
      </c>
      <c r="F534" s="2" t="s">
        <v>75</v>
      </c>
      <c r="G534" s="2"/>
      <c r="H534" s="5" t="s">
        <v>1101</v>
      </c>
      <c r="J534" s="5" t="s">
        <v>1562</v>
      </c>
      <c r="K534" s="1">
        <v>1980</v>
      </c>
      <c r="W534" s="1"/>
      <c r="X534" s="6"/>
      <c r="Y534" s="1">
        <v>198002</v>
      </c>
      <c r="Z534" s="6" t="s">
        <v>120</v>
      </c>
      <c r="AC534"/>
    </row>
    <row r="535" spans="1:29" ht="60" customHeight="1" x14ac:dyDescent="0.25">
      <c r="A535" s="1" t="s">
        <v>28</v>
      </c>
      <c r="B535" s="2" t="s">
        <v>1177</v>
      </c>
      <c r="C535" s="3">
        <v>29238</v>
      </c>
      <c r="D535" s="3">
        <v>29247</v>
      </c>
      <c r="E535" s="3" t="s">
        <v>1623</v>
      </c>
      <c r="F535" s="2" t="s">
        <v>75</v>
      </c>
      <c r="G535" s="2"/>
      <c r="H535" s="5" t="s">
        <v>1101</v>
      </c>
      <c r="J535" s="5" t="s">
        <v>1562</v>
      </c>
      <c r="K535" s="1">
        <v>1980</v>
      </c>
      <c r="W535" s="1"/>
      <c r="X535" s="6"/>
      <c r="Y535" s="1">
        <v>198003</v>
      </c>
      <c r="Z535" s="6" t="s">
        <v>120</v>
      </c>
      <c r="AC535"/>
    </row>
    <row r="536" spans="1:29" ht="60" customHeight="1" x14ac:dyDescent="0.25">
      <c r="A536" s="1" t="s">
        <v>28</v>
      </c>
      <c r="B536" s="2" t="s">
        <v>1178</v>
      </c>
      <c r="C536" s="3">
        <v>29212</v>
      </c>
      <c r="D536" s="3">
        <v>29239</v>
      </c>
      <c r="E536" s="3" t="s">
        <v>1623</v>
      </c>
      <c r="F536" s="2" t="s">
        <v>75</v>
      </c>
      <c r="G536" s="2"/>
      <c r="H536" s="5" t="s">
        <v>1179</v>
      </c>
      <c r="J536" s="5" t="s">
        <v>1562</v>
      </c>
      <c r="K536" s="1">
        <v>1979</v>
      </c>
      <c r="W536" s="1"/>
      <c r="X536" s="6"/>
      <c r="Y536" s="1">
        <v>197915</v>
      </c>
      <c r="Z536" s="6" t="s">
        <v>120</v>
      </c>
      <c r="AC536"/>
    </row>
    <row r="537" spans="1:29" ht="60" customHeight="1" x14ac:dyDescent="0.25">
      <c r="A537" s="1" t="s">
        <v>28</v>
      </c>
      <c r="B537" s="2" t="s">
        <v>547</v>
      </c>
      <c r="C537" s="3">
        <v>29208</v>
      </c>
      <c r="D537" s="3">
        <v>28964</v>
      </c>
      <c r="E537" s="3" t="s">
        <v>1623</v>
      </c>
      <c r="F537" s="2" t="s">
        <v>25</v>
      </c>
      <c r="G537" s="2"/>
      <c r="H537" s="5" t="s">
        <v>1180</v>
      </c>
      <c r="I537" s="5" t="s">
        <v>1563</v>
      </c>
      <c r="J537" s="5" t="s">
        <v>1562</v>
      </c>
      <c r="K537" s="1">
        <v>1979</v>
      </c>
      <c r="W537" s="1"/>
      <c r="X537" s="6"/>
      <c r="Y537" s="1">
        <v>197911</v>
      </c>
      <c r="Z537" s="6" t="s">
        <v>120</v>
      </c>
      <c r="AC537"/>
    </row>
    <row r="538" spans="1:29" ht="60" customHeight="1" x14ac:dyDescent="0.25">
      <c r="A538" s="1" t="s">
        <v>28</v>
      </c>
      <c r="B538" s="2" t="s">
        <v>1181</v>
      </c>
      <c r="C538" s="3">
        <v>29178</v>
      </c>
      <c r="D538" s="3">
        <v>28933</v>
      </c>
      <c r="E538" s="3" t="s">
        <v>1623</v>
      </c>
      <c r="F538" s="2" t="s">
        <v>567</v>
      </c>
      <c r="G538" s="2"/>
      <c r="H538" s="5" t="s">
        <v>1182</v>
      </c>
      <c r="I538" s="5" t="s">
        <v>1563</v>
      </c>
      <c r="J538" s="5" t="s">
        <v>1562</v>
      </c>
      <c r="K538" s="1">
        <v>1979</v>
      </c>
      <c r="W538" s="1"/>
      <c r="X538" s="6"/>
      <c r="Y538" s="1">
        <v>197912</v>
      </c>
      <c r="Z538" s="6" t="s">
        <v>120</v>
      </c>
      <c r="AC538"/>
    </row>
    <row r="539" spans="1:29" ht="60" hidden="1" customHeight="1" x14ac:dyDescent="0.25">
      <c r="A539" s="1" t="s">
        <v>1183</v>
      </c>
      <c r="B539" s="2" t="s">
        <v>1184</v>
      </c>
      <c r="C539" s="3">
        <v>29173</v>
      </c>
      <c r="D539" s="3">
        <v>29173</v>
      </c>
      <c r="E539" s="3" t="s">
        <v>1623</v>
      </c>
      <c r="F539" s="2" t="s">
        <v>126</v>
      </c>
      <c r="G539" s="2"/>
      <c r="H539" s="5" t="s">
        <v>1185</v>
      </c>
      <c r="J539" s="5" t="s">
        <v>1558</v>
      </c>
      <c r="K539" s="1">
        <v>1979</v>
      </c>
      <c r="L539" s="1">
        <v>10000000</v>
      </c>
      <c r="M539" s="1">
        <v>112700125</v>
      </c>
      <c r="W539" s="1"/>
      <c r="X539" s="6"/>
      <c r="Y539" s="1">
        <v>197919</v>
      </c>
      <c r="Z539" s="6" t="s">
        <v>120</v>
      </c>
      <c r="AC539"/>
    </row>
    <row r="540" spans="1:29" ht="60" customHeight="1" x14ac:dyDescent="0.25">
      <c r="A540" s="1" t="s">
        <v>28</v>
      </c>
      <c r="B540" s="2" t="s">
        <v>1186</v>
      </c>
      <c r="C540" s="3">
        <v>29117</v>
      </c>
      <c r="D540" s="3">
        <v>29208</v>
      </c>
      <c r="E540" s="3" t="s">
        <v>1623</v>
      </c>
      <c r="F540" s="2" t="s">
        <v>75</v>
      </c>
      <c r="G540" s="2"/>
      <c r="H540" s="5" t="s">
        <v>1179</v>
      </c>
      <c r="J540" s="5" t="s">
        <v>1562</v>
      </c>
      <c r="K540" s="1">
        <v>1979</v>
      </c>
      <c r="W540" s="1"/>
      <c r="X540" s="6"/>
      <c r="Y540" s="1">
        <v>197916</v>
      </c>
      <c r="Z540" s="6" t="s">
        <v>120</v>
      </c>
      <c r="AC540"/>
    </row>
    <row r="541" spans="1:29" ht="60" customHeight="1" x14ac:dyDescent="0.25">
      <c r="A541" s="1" t="s">
        <v>28</v>
      </c>
      <c r="B541" s="2" t="s">
        <v>1187</v>
      </c>
      <c r="C541" s="3">
        <v>29086</v>
      </c>
      <c r="D541" s="3">
        <v>29178</v>
      </c>
      <c r="E541" s="3" t="s">
        <v>1623</v>
      </c>
      <c r="F541" s="2" t="s">
        <v>25</v>
      </c>
      <c r="G541" s="2"/>
      <c r="H541" s="5" t="s">
        <v>1188</v>
      </c>
      <c r="I541" s="5" t="s">
        <v>1563</v>
      </c>
      <c r="J541" s="5" t="s">
        <v>1562</v>
      </c>
      <c r="K541" s="1">
        <v>1979</v>
      </c>
      <c r="W541" s="1"/>
      <c r="X541" s="6"/>
      <c r="Y541" s="1">
        <v>197913</v>
      </c>
      <c r="Z541" s="6" t="s">
        <v>120</v>
      </c>
      <c r="AC541"/>
    </row>
    <row r="542" spans="1:29" ht="60" customHeight="1" x14ac:dyDescent="0.25">
      <c r="A542" s="1" t="s">
        <v>28</v>
      </c>
      <c r="B542" s="2" t="s">
        <v>1189</v>
      </c>
      <c r="C542" s="3">
        <v>29086</v>
      </c>
      <c r="D542" s="3">
        <v>28868</v>
      </c>
      <c r="E542" s="3" t="s">
        <v>1623</v>
      </c>
      <c r="F542" s="2" t="s">
        <v>25</v>
      </c>
      <c r="G542" s="2"/>
      <c r="H542" s="5" t="s">
        <v>1190</v>
      </c>
      <c r="I542" s="5" t="s">
        <v>1563</v>
      </c>
      <c r="J542" s="5" t="s">
        <v>1562</v>
      </c>
      <c r="K542" s="1">
        <v>1979</v>
      </c>
      <c r="W542" s="1"/>
      <c r="X542" s="6"/>
      <c r="Y542" s="1">
        <v>197914</v>
      </c>
      <c r="Z542" s="6" t="s">
        <v>120</v>
      </c>
      <c r="AC542"/>
    </row>
    <row r="543" spans="1:29" ht="60" customHeight="1" x14ac:dyDescent="0.25">
      <c r="A543" s="1" t="s">
        <v>28</v>
      </c>
      <c r="B543" s="2" t="s">
        <v>1108</v>
      </c>
      <c r="C543" s="3">
        <v>29086</v>
      </c>
      <c r="D543" s="3">
        <v>28959</v>
      </c>
      <c r="E543" s="3" t="s">
        <v>1623</v>
      </c>
      <c r="F543" s="2" t="s">
        <v>75</v>
      </c>
      <c r="G543" s="2"/>
      <c r="H543" s="5" t="s">
        <v>1179</v>
      </c>
      <c r="J543" s="5" t="s">
        <v>1562</v>
      </c>
      <c r="K543" s="1">
        <v>1979</v>
      </c>
      <c r="W543" s="1"/>
      <c r="X543" s="6"/>
      <c r="Y543" s="1">
        <v>197906</v>
      </c>
      <c r="Z543" s="6" t="s">
        <v>120</v>
      </c>
      <c r="AC543"/>
    </row>
    <row r="544" spans="1:29" ht="60" hidden="1" customHeight="1" x14ac:dyDescent="0.25">
      <c r="A544" s="1" t="s">
        <v>1191</v>
      </c>
      <c r="B544" s="2" t="s">
        <v>1192</v>
      </c>
      <c r="C544" s="3">
        <v>29055</v>
      </c>
      <c r="D544" s="3">
        <v>28928</v>
      </c>
      <c r="E544" s="3" t="s">
        <v>1623</v>
      </c>
      <c r="F544" s="2" t="s">
        <v>75</v>
      </c>
      <c r="G544" s="2"/>
      <c r="H544" s="5" t="s">
        <v>1193</v>
      </c>
      <c r="J544" s="5" t="s">
        <v>1562</v>
      </c>
      <c r="K544" s="1">
        <v>1979</v>
      </c>
      <c r="L544" s="1">
        <v>25000000</v>
      </c>
      <c r="M544" s="1">
        <v>376092921</v>
      </c>
      <c r="W544" s="1"/>
      <c r="X544" s="6"/>
      <c r="Y544" s="1">
        <v>197917</v>
      </c>
      <c r="Z544" s="6" t="s">
        <v>120</v>
      </c>
      <c r="AC544"/>
    </row>
    <row r="545" spans="1:29" ht="60" hidden="1" customHeight="1" x14ac:dyDescent="0.25">
      <c r="A545" s="1" t="s">
        <v>1194</v>
      </c>
      <c r="B545" s="2" t="s">
        <v>1195</v>
      </c>
      <c r="C545" s="3">
        <v>29033</v>
      </c>
      <c r="D545" s="3">
        <v>29033</v>
      </c>
      <c r="E545" s="3" t="s">
        <v>1624</v>
      </c>
      <c r="F545" s="2" t="s">
        <v>75</v>
      </c>
      <c r="G545" s="2"/>
      <c r="H545" s="5" t="s">
        <v>1196</v>
      </c>
      <c r="J545" s="5" t="s">
        <v>1561</v>
      </c>
      <c r="K545" s="1">
        <v>1979</v>
      </c>
      <c r="L545" s="1">
        <v>3500000</v>
      </c>
      <c r="M545" s="1">
        <v>41494737</v>
      </c>
      <c r="W545" s="1"/>
      <c r="X545" s="6"/>
      <c r="Y545" s="1">
        <v>197918</v>
      </c>
      <c r="Z545" s="6" t="s">
        <v>120</v>
      </c>
      <c r="AC545"/>
    </row>
    <row r="546" spans="1:29" ht="60" customHeight="1" x14ac:dyDescent="0.25">
      <c r="A546" s="1" t="s">
        <v>28</v>
      </c>
      <c r="B546" s="2" t="s">
        <v>1197</v>
      </c>
      <c r="C546" s="3">
        <v>29025</v>
      </c>
      <c r="D546" s="3">
        <v>28965</v>
      </c>
      <c r="E546" s="3" t="s">
        <v>1624</v>
      </c>
      <c r="F546" s="2" t="s">
        <v>75</v>
      </c>
      <c r="G546" s="2"/>
      <c r="H546" s="5" t="s">
        <v>1198</v>
      </c>
      <c r="J546" s="5" t="s">
        <v>1562</v>
      </c>
      <c r="K546" s="1">
        <v>1979</v>
      </c>
      <c r="W546" s="1"/>
      <c r="X546" s="6"/>
      <c r="Y546" s="1">
        <v>197907</v>
      </c>
      <c r="Z546" s="6" t="s">
        <v>120</v>
      </c>
      <c r="AC546"/>
    </row>
    <row r="547" spans="1:29" ht="60" customHeight="1" x14ac:dyDescent="0.25">
      <c r="A547" s="1" t="s">
        <v>28</v>
      </c>
      <c r="B547" s="2" t="s">
        <v>197</v>
      </c>
      <c r="C547" s="3">
        <v>29025</v>
      </c>
      <c r="D547" s="3">
        <v>28960</v>
      </c>
      <c r="E547" s="3" t="s">
        <v>1624</v>
      </c>
      <c r="F547" s="2" t="s">
        <v>571</v>
      </c>
      <c r="G547" s="2"/>
      <c r="H547" s="5" t="s">
        <v>1199</v>
      </c>
      <c r="I547" s="5" t="s">
        <v>1563</v>
      </c>
      <c r="J547" s="5" t="s">
        <v>1562</v>
      </c>
      <c r="K547" s="1">
        <v>1979</v>
      </c>
      <c r="W547" s="1"/>
      <c r="X547" s="6"/>
      <c r="Y547" s="1">
        <v>197908</v>
      </c>
      <c r="Z547" s="6" t="s">
        <v>120</v>
      </c>
      <c r="AC547"/>
    </row>
    <row r="548" spans="1:29" ht="60" customHeight="1" x14ac:dyDescent="0.25">
      <c r="A548" s="1" t="s">
        <v>28</v>
      </c>
      <c r="B548" s="2" t="s">
        <v>1200</v>
      </c>
      <c r="C548" s="3">
        <v>28930</v>
      </c>
      <c r="D548" s="3">
        <v>28935</v>
      </c>
      <c r="E548" s="3" t="s">
        <v>1624</v>
      </c>
      <c r="F548" s="2" t="s">
        <v>75</v>
      </c>
      <c r="G548" s="2"/>
      <c r="H548" s="5" t="s">
        <v>1179</v>
      </c>
      <c r="J548" s="5" t="s">
        <v>1562</v>
      </c>
      <c r="K548" s="1">
        <v>1979</v>
      </c>
      <c r="W548" s="1"/>
      <c r="X548" s="6"/>
      <c r="Y548" s="1">
        <v>197909</v>
      </c>
      <c r="Z548" s="6" t="s">
        <v>120</v>
      </c>
      <c r="AC548"/>
    </row>
    <row r="549" spans="1:29" ht="60" customHeight="1" x14ac:dyDescent="0.25">
      <c r="A549" s="1" t="s">
        <v>28</v>
      </c>
      <c r="B549" s="2" t="s">
        <v>1201</v>
      </c>
      <c r="C549" s="3">
        <v>28905</v>
      </c>
      <c r="D549" s="3">
        <v>29208</v>
      </c>
      <c r="E549" s="3" t="s">
        <v>1624</v>
      </c>
      <c r="F549" s="2" t="s">
        <v>75</v>
      </c>
      <c r="G549" s="2"/>
      <c r="H549" s="5" t="s">
        <v>1179</v>
      </c>
      <c r="J549" s="5" t="s">
        <v>1562</v>
      </c>
      <c r="K549" s="1">
        <v>1979</v>
      </c>
      <c r="W549" s="1"/>
      <c r="X549" s="6"/>
      <c r="Y549" s="1">
        <v>197905</v>
      </c>
      <c r="Z549" s="6" t="s">
        <v>120</v>
      </c>
      <c r="AC549"/>
    </row>
    <row r="550" spans="1:29" ht="60" hidden="1" customHeight="1" x14ac:dyDescent="0.25">
      <c r="A550" s="1" t="s">
        <v>1204</v>
      </c>
      <c r="B550" s="2" t="s">
        <v>151</v>
      </c>
      <c r="C550" s="3">
        <v>28782</v>
      </c>
      <c r="D550" s="3">
        <v>28782</v>
      </c>
      <c r="E550" s="3" t="s">
        <v>1624</v>
      </c>
      <c r="F550" s="2" t="s">
        <v>63</v>
      </c>
      <c r="G550" s="2"/>
      <c r="H550" s="5" t="s">
        <v>1205</v>
      </c>
      <c r="J550" s="5" t="s">
        <v>151</v>
      </c>
      <c r="K550" s="1">
        <v>1978</v>
      </c>
      <c r="L550" s="1">
        <v>15000000</v>
      </c>
      <c r="M550" s="1">
        <v>268599292</v>
      </c>
      <c r="W550" s="1"/>
      <c r="X550" s="6"/>
      <c r="Y550" s="1">
        <v>197815</v>
      </c>
      <c r="Z550" s="6" t="s">
        <v>120</v>
      </c>
      <c r="AC550"/>
    </row>
    <row r="551" spans="1:29" ht="60" customHeight="1" x14ac:dyDescent="0.25">
      <c r="A551" s="1" t="s">
        <v>28</v>
      </c>
      <c r="B551" s="2" t="s">
        <v>1202</v>
      </c>
      <c r="C551" s="3">
        <v>28782</v>
      </c>
      <c r="D551" s="3">
        <v>28510</v>
      </c>
      <c r="E551" s="3" t="s">
        <v>1624</v>
      </c>
      <c r="F551" s="2" t="s">
        <v>75</v>
      </c>
      <c r="G551" s="2"/>
      <c r="H551" s="5" t="s">
        <v>1203</v>
      </c>
      <c r="J551" s="5" t="s">
        <v>1562</v>
      </c>
      <c r="K551" s="1">
        <v>1978</v>
      </c>
      <c r="W551" s="1"/>
      <c r="X551" s="6"/>
      <c r="Y551" s="1">
        <v>197813</v>
      </c>
      <c r="Z551" s="6" t="s">
        <v>120</v>
      </c>
      <c r="AC551"/>
    </row>
    <row r="552" spans="1:29" ht="60" hidden="1" customHeight="1" x14ac:dyDescent="0.25">
      <c r="A552" s="1" t="s">
        <v>1206</v>
      </c>
      <c r="B552" s="2" t="s">
        <v>1207</v>
      </c>
      <c r="C552" s="3">
        <v>28576</v>
      </c>
      <c r="D552" s="3">
        <v>28599</v>
      </c>
      <c r="E552" s="3" t="s">
        <v>1625</v>
      </c>
      <c r="F552" s="2" t="s">
        <v>75</v>
      </c>
      <c r="G552" s="2"/>
      <c r="H552" s="5" t="s">
        <v>1208</v>
      </c>
      <c r="J552" s="5" t="s">
        <v>1562</v>
      </c>
      <c r="K552" s="1">
        <v>1978</v>
      </c>
      <c r="L552" s="1">
        <v>13000000</v>
      </c>
      <c r="M552" s="1">
        <v>383747464</v>
      </c>
      <c r="W552" s="1"/>
      <c r="X552" s="6"/>
      <c r="Y552" s="1">
        <v>197817</v>
      </c>
      <c r="Z552" s="6" t="s">
        <v>120</v>
      </c>
      <c r="AC552"/>
    </row>
    <row r="553" spans="1:29" ht="60" hidden="1" customHeight="1" x14ac:dyDescent="0.25">
      <c r="A553" s="1" t="s">
        <v>1209</v>
      </c>
      <c r="B553" s="2" t="s">
        <v>1210</v>
      </c>
      <c r="C553" s="3">
        <v>28568</v>
      </c>
      <c r="E553" s="3" t="s">
        <v>1625</v>
      </c>
      <c r="F553" s="2" t="s">
        <v>63</v>
      </c>
      <c r="G553" s="2"/>
      <c r="H553" s="5" t="s">
        <v>1211</v>
      </c>
      <c r="J553" s="5" t="s">
        <v>564</v>
      </c>
      <c r="K553" s="1">
        <v>1978</v>
      </c>
      <c r="L553" s="1">
        <v>5000000</v>
      </c>
      <c r="M553" s="1">
        <v>125919972</v>
      </c>
      <c r="W553" s="1"/>
      <c r="X553" s="6"/>
      <c r="Y553" s="1">
        <v>197816</v>
      </c>
      <c r="Z553" s="6" t="s">
        <v>120</v>
      </c>
      <c r="AC553"/>
    </row>
    <row r="554" spans="1:29" ht="60" hidden="1" customHeight="1" x14ac:dyDescent="0.25">
      <c r="A554" s="1" t="s">
        <v>1212</v>
      </c>
      <c r="B554" s="2" t="s">
        <v>1213</v>
      </c>
      <c r="C554" s="3">
        <v>28568</v>
      </c>
      <c r="E554" s="3" t="s">
        <v>1625</v>
      </c>
      <c r="F554" s="2" t="s">
        <v>814</v>
      </c>
      <c r="G554" s="2"/>
      <c r="H554" s="5" t="s">
        <v>1214</v>
      </c>
      <c r="J554" s="5" t="s">
        <v>564</v>
      </c>
      <c r="K554" s="1">
        <v>1978</v>
      </c>
      <c r="L554" s="1">
        <v>7000000</v>
      </c>
      <c r="M554" s="1">
        <v>117680715</v>
      </c>
      <c r="W554" s="1"/>
      <c r="X554" s="6"/>
      <c r="Y554" s="1">
        <v>197814</v>
      </c>
      <c r="Z554" s="6" t="s">
        <v>120</v>
      </c>
      <c r="AC554"/>
    </row>
    <row r="555" spans="1:29" ht="60" customHeight="1" x14ac:dyDescent="0.25">
      <c r="A555" s="1" t="s">
        <v>28</v>
      </c>
      <c r="B555" s="2" t="s">
        <v>1215</v>
      </c>
      <c r="C555" s="3">
        <v>28565</v>
      </c>
      <c r="D555" s="3">
        <v>28578</v>
      </c>
      <c r="E555" s="3" t="s">
        <v>1625</v>
      </c>
      <c r="F555" s="2" t="s">
        <v>75</v>
      </c>
      <c r="G555" s="2"/>
      <c r="H555" s="5" t="s">
        <v>1216</v>
      </c>
      <c r="J555" s="5" t="s">
        <v>1562</v>
      </c>
      <c r="K555" s="1">
        <v>1978</v>
      </c>
      <c r="W555" s="1"/>
      <c r="X555" s="6"/>
      <c r="Y555" s="1">
        <v>197810</v>
      </c>
      <c r="Z555" s="6" t="s">
        <v>120</v>
      </c>
      <c r="AC555"/>
    </row>
    <row r="556" spans="1:29" ht="60" customHeight="1" x14ac:dyDescent="0.25">
      <c r="A556" s="1" t="s">
        <v>28</v>
      </c>
      <c r="B556" s="2" t="s">
        <v>1217</v>
      </c>
      <c r="C556" s="3">
        <v>28546</v>
      </c>
      <c r="D556" s="3">
        <v>28548</v>
      </c>
      <c r="E556" s="3" t="s">
        <v>1625</v>
      </c>
      <c r="F556" s="2" t="s">
        <v>25</v>
      </c>
      <c r="G556" s="2"/>
      <c r="H556" s="5" t="s">
        <v>1218</v>
      </c>
      <c r="I556" s="5" t="s">
        <v>1563</v>
      </c>
      <c r="J556" s="5" t="s">
        <v>1562</v>
      </c>
      <c r="K556" s="1">
        <v>1978</v>
      </c>
      <c r="W556" s="1"/>
      <c r="X556" s="6"/>
      <c r="Y556" s="1">
        <v>197811</v>
      </c>
      <c r="Z556" s="6" t="s">
        <v>120</v>
      </c>
      <c r="AC556"/>
    </row>
    <row r="557" spans="1:29" ht="60" customHeight="1" x14ac:dyDescent="0.25">
      <c r="A557" s="1" t="s">
        <v>28</v>
      </c>
      <c r="B557" s="2" t="s">
        <v>1219</v>
      </c>
      <c r="C557" s="3">
        <v>28517</v>
      </c>
      <c r="D557" s="3">
        <v>28568</v>
      </c>
      <c r="E557" s="3" t="s">
        <v>1625</v>
      </c>
      <c r="F557" s="2" t="s">
        <v>75</v>
      </c>
      <c r="G557" s="2"/>
      <c r="H557" s="5" t="s">
        <v>1220</v>
      </c>
      <c r="J557" s="5" t="s">
        <v>1562</v>
      </c>
      <c r="K557" s="1">
        <v>1978</v>
      </c>
      <c r="W557" s="1"/>
      <c r="X557" s="6"/>
      <c r="Y557" s="1">
        <v>197812</v>
      </c>
      <c r="Z557" s="6" t="s">
        <v>120</v>
      </c>
      <c r="AC557"/>
    </row>
    <row r="558" spans="1:29" ht="60" hidden="1" customHeight="1" x14ac:dyDescent="0.25">
      <c r="A558" s="1" t="s">
        <v>1221</v>
      </c>
      <c r="B558" s="2" t="s">
        <v>1222</v>
      </c>
      <c r="C558" s="3">
        <v>28478</v>
      </c>
      <c r="D558" s="3">
        <v>28478</v>
      </c>
      <c r="E558" s="3" t="s">
        <v>1625</v>
      </c>
      <c r="F558" s="2" t="s">
        <v>90</v>
      </c>
      <c r="G558" s="2"/>
      <c r="H558" s="5" t="s">
        <v>1223</v>
      </c>
      <c r="J558" s="5" t="s">
        <v>541</v>
      </c>
      <c r="K558" s="1">
        <v>1977</v>
      </c>
      <c r="L558" s="1">
        <v>9000000</v>
      </c>
      <c r="M558" s="1">
        <v>105999123</v>
      </c>
      <c r="W558" s="1"/>
      <c r="X558" s="6"/>
      <c r="Y558" s="1">
        <v>197714</v>
      </c>
      <c r="Z558" s="6" t="s">
        <v>120</v>
      </c>
      <c r="AC558"/>
    </row>
    <row r="559" spans="1:29" ht="60" customHeight="1" x14ac:dyDescent="0.25">
      <c r="A559" s="1" t="s">
        <v>28</v>
      </c>
      <c r="B559" s="2" t="s">
        <v>1224</v>
      </c>
      <c r="C559" s="3">
        <v>28478</v>
      </c>
      <c r="D559" s="3">
        <v>28169</v>
      </c>
      <c r="E559" s="3" t="s">
        <v>1625</v>
      </c>
      <c r="F559" s="2" t="s">
        <v>25</v>
      </c>
      <c r="G559" s="2"/>
      <c r="H559" s="5" t="s">
        <v>1225</v>
      </c>
      <c r="I559" s="5" t="s">
        <v>1563</v>
      </c>
      <c r="J559" s="5" t="s">
        <v>1562</v>
      </c>
      <c r="K559" s="1">
        <v>1977</v>
      </c>
      <c r="W559" s="1"/>
      <c r="X559" s="6"/>
      <c r="Y559" s="1">
        <v>197706</v>
      </c>
      <c r="Z559" s="6" t="s">
        <v>120</v>
      </c>
      <c r="AC559"/>
    </row>
    <row r="560" spans="1:29" ht="60" customHeight="1" x14ac:dyDescent="0.25">
      <c r="A560" s="1" t="s">
        <v>28</v>
      </c>
      <c r="B560" s="2" t="s">
        <v>1226</v>
      </c>
      <c r="C560" s="3">
        <v>28472</v>
      </c>
      <c r="D560" s="3">
        <v>28480</v>
      </c>
      <c r="E560" s="3" t="s">
        <v>1625</v>
      </c>
      <c r="F560" s="2" t="s">
        <v>75</v>
      </c>
      <c r="G560" s="2"/>
      <c r="H560" s="5" t="s">
        <v>1227</v>
      </c>
      <c r="J560" s="5" t="s">
        <v>1562</v>
      </c>
      <c r="K560" s="1">
        <v>1977</v>
      </c>
      <c r="W560" s="1"/>
      <c r="X560" s="6"/>
      <c r="Y560" s="1">
        <v>197716</v>
      </c>
      <c r="Z560" s="6" t="s">
        <v>120</v>
      </c>
      <c r="AC560"/>
    </row>
    <row r="561" spans="1:29" ht="60" customHeight="1" x14ac:dyDescent="0.25">
      <c r="A561" s="1" t="s">
        <v>28</v>
      </c>
      <c r="B561" s="2" t="s">
        <v>1228</v>
      </c>
      <c r="C561" s="3">
        <v>28387</v>
      </c>
      <c r="D561" s="3">
        <v>28169</v>
      </c>
      <c r="E561" s="3" t="s">
        <v>1625</v>
      </c>
      <c r="F561" s="2" t="s">
        <v>25</v>
      </c>
      <c r="G561" s="2"/>
      <c r="H561" s="5" t="s">
        <v>1225</v>
      </c>
      <c r="I561" s="5" t="s">
        <v>1563</v>
      </c>
      <c r="J561" s="5" t="s">
        <v>1562</v>
      </c>
      <c r="K561" s="1">
        <v>1977</v>
      </c>
      <c r="W561" s="1"/>
      <c r="X561" s="6"/>
      <c r="Y561" s="1">
        <v>197707</v>
      </c>
      <c r="Z561" s="6" t="s">
        <v>120</v>
      </c>
      <c r="AC561"/>
    </row>
    <row r="562" spans="1:29" ht="60" hidden="1" customHeight="1" x14ac:dyDescent="0.25">
      <c r="A562" s="1" t="s">
        <v>1230</v>
      </c>
      <c r="B562" s="2" t="s">
        <v>1231</v>
      </c>
      <c r="C562" s="3">
        <v>28356</v>
      </c>
      <c r="E562" s="3" t="s">
        <v>1625</v>
      </c>
      <c r="F562" s="2" t="s">
        <v>63</v>
      </c>
      <c r="G562" s="2"/>
      <c r="H562" s="5" t="s">
        <v>1232</v>
      </c>
      <c r="J562" s="5" t="s">
        <v>1560</v>
      </c>
      <c r="K562" s="1">
        <v>1977</v>
      </c>
      <c r="L562" s="1">
        <v>7000000</v>
      </c>
      <c r="M562" s="1">
        <v>108798671</v>
      </c>
      <c r="W562" s="1"/>
      <c r="X562" s="6"/>
      <c r="Y562" s="1">
        <v>197715</v>
      </c>
      <c r="Z562" s="6" t="s">
        <v>120</v>
      </c>
      <c r="AC562"/>
    </row>
    <row r="563" spans="1:29" ht="60" customHeight="1" x14ac:dyDescent="0.25">
      <c r="A563" s="1" t="s">
        <v>28</v>
      </c>
      <c r="B563" s="2" t="s">
        <v>1229</v>
      </c>
      <c r="C563" s="3">
        <v>28356</v>
      </c>
      <c r="D563" s="3">
        <v>28448</v>
      </c>
      <c r="E563" s="3" t="s">
        <v>1625</v>
      </c>
      <c r="F563" s="2" t="s">
        <v>25</v>
      </c>
      <c r="G563" s="2"/>
      <c r="H563" s="5" t="s">
        <v>1225</v>
      </c>
      <c r="I563" s="5" t="s">
        <v>1563</v>
      </c>
      <c r="J563" s="5" t="s">
        <v>1562</v>
      </c>
      <c r="K563" s="1">
        <v>1977</v>
      </c>
      <c r="W563" s="1"/>
      <c r="X563" s="6"/>
      <c r="Y563" s="1">
        <v>197708</v>
      </c>
      <c r="Z563" s="6" t="s">
        <v>120</v>
      </c>
      <c r="AC563"/>
    </row>
    <row r="564" spans="1:29" ht="60" hidden="1" customHeight="1" x14ac:dyDescent="0.25">
      <c r="A564" s="1" t="s">
        <v>28</v>
      </c>
      <c r="B564" s="2" t="s">
        <v>1233</v>
      </c>
      <c r="C564" s="3">
        <v>28295</v>
      </c>
      <c r="D564" s="3">
        <v>28417</v>
      </c>
      <c r="E564" s="3" t="s">
        <v>1626</v>
      </c>
      <c r="F564" s="2" t="s">
        <v>25</v>
      </c>
      <c r="G564" s="2"/>
      <c r="H564" s="5" t="s">
        <v>1234</v>
      </c>
      <c r="I564" s="5" t="s">
        <v>1563</v>
      </c>
      <c r="J564" s="5" t="s">
        <v>1562</v>
      </c>
      <c r="K564" s="1">
        <v>1977</v>
      </c>
      <c r="L564" s="1">
        <v>9000000</v>
      </c>
      <c r="M564" s="1">
        <v>462042181</v>
      </c>
      <c r="W564" s="1"/>
      <c r="X564" s="6"/>
      <c r="Y564" s="1">
        <v>197703</v>
      </c>
      <c r="Z564" s="6" t="s">
        <v>120</v>
      </c>
      <c r="AC564"/>
    </row>
    <row r="565" spans="1:29" ht="60" customHeight="1" x14ac:dyDescent="0.25">
      <c r="A565" s="1" t="s">
        <v>28</v>
      </c>
      <c r="B565" s="2" t="s">
        <v>1235</v>
      </c>
      <c r="C565" s="3">
        <v>28295</v>
      </c>
      <c r="D565" s="3">
        <v>28138</v>
      </c>
      <c r="E565" s="3" t="s">
        <v>1626</v>
      </c>
      <c r="F565" s="2" t="s">
        <v>75</v>
      </c>
      <c r="G565" s="2"/>
      <c r="H565" s="5" t="s">
        <v>1236</v>
      </c>
      <c r="J565" s="5" t="s">
        <v>1562</v>
      </c>
      <c r="K565" s="1">
        <v>1977</v>
      </c>
      <c r="W565" s="1"/>
      <c r="X565" s="6"/>
      <c r="Y565" s="1">
        <v>197711</v>
      </c>
      <c r="Z565" s="6" t="s">
        <v>120</v>
      </c>
      <c r="AC565"/>
    </row>
    <row r="566" spans="1:29" ht="60" customHeight="1" x14ac:dyDescent="0.25">
      <c r="A566" s="1" t="s">
        <v>28</v>
      </c>
      <c r="B566" s="2" t="s">
        <v>1237</v>
      </c>
      <c r="C566" s="3">
        <v>28295</v>
      </c>
      <c r="D566" s="3">
        <v>28448</v>
      </c>
      <c r="E566" s="3" t="s">
        <v>1626</v>
      </c>
      <c r="F566" s="2" t="s">
        <v>25</v>
      </c>
      <c r="G566" s="2"/>
      <c r="H566" s="5" t="s">
        <v>1238</v>
      </c>
      <c r="I566" s="5" t="s">
        <v>1563</v>
      </c>
      <c r="J566" s="5" t="s">
        <v>1562</v>
      </c>
      <c r="K566" s="1">
        <v>1977</v>
      </c>
      <c r="W566" s="1"/>
      <c r="X566" s="6"/>
      <c r="Y566" s="1">
        <v>197717</v>
      </c>
      <c r="Z566" s="6" t="s">
        <v>120</v>
      </c>
      <c r="AC566"/>
    </row>
    <row r="567" spans="1:29" ht="60" customHeight="1" x14ac:dyDescent="0.25">
      <c r="A567" s="1" t="s">
        <v>28</v>
      </c>
      <c r="B567" s="2" t="s">
        <v>1239</v>
      </c>
      <c r="C567" s="3">
        <v>28243</v>
      </c>
      <c r="D567" s="3">
        <v>28203</v>
      </c>
      <c r="E567" s="3" t="s">
        <v>1626</v>
      </c>
      <c r="F567" s="2" t="s">
        <v>100</v>
      </c>
      <c r="G567" s="2"/>
      <c r="H567" s="5" t="s">
        <v>1240</v>
      </c>
      <c r="J567" s="5" t="s">
        <v>1562</v>
      </c>
      <c r="K567" s="1">
        <v>1977</v>
      </c>
      <c r="W567" s="1"/>
      <c r="X567" s="6"/>
      <c r="Y567" s="1">
        <v>197701</v>
      </c>
      <c r="Z567" s="6" t="s">
        <v>120</v>
      </c>
      <c r="AC567"/>
    </row>
    <row r="568" spans="1:29" ht="60" hidden="1" customHeight="1" x14ac:dyDescent="0.25">
      <c r="A568" s="1" t="s">
        <v>28</v>
      </c>
      <c r="B568" s="2" t="s">
        <v>1241</v>
      </c>
      <c r="C568" s="3">
        <v>28208</v>
      </c>
      <c r="D568" s="3">
        <v>28212</v>
      </c>
      <c r="E568" s="3" t="s">
        <v>1626</v>
      </c>
      <c r="F568" s="2" t="s">
        <v>75</v>
      </c>
      <c r="G568" s="2"/>
      <c r="H568" s="5" t="s">
        <v>1242</v>
      </c>
      <c r="J568" s="5" t="s">
        <v>1562</v>
      </c>
      <c r="K568" s="1">
        <v>1977</v>
      </c>
      <c r="L568" s="1">
        <v>3000000</v>
      </c>
      <c r="M568" s="1">
        <v>57435878</v>
      </c>
      <c r="W568" s="1"/>
      <c r="X568" s="6"/>
      <c r="Y568" s="1">
        <v>197702</v>
      </c>
      <c r="Z568" s="6" t="s">
        <v>120</v>
      </c>
      <c r="AC568"/>
    </row>
    <row r="569" spans="1:29" ht="60" customHeight="1" x14ac:dyDescent="0.25">
      <c r="A569" s="1" t="s">
        <v>28</v>
      </c>
      <c r="B569" s="2" t="s">
        <v>1243</v>
      </c>
      <c r="C569" s="3">
        <v>28175</v>
      </c>
      <c r="D569" s="3">
        <v>28387</v>
      </c>
      <c r="E569" s="3" t="s">
        <v>1626</v>
      </c>
      <c r="F569" s="2" t="s">
        <v>75</v>
      </c>
      <c r="G569" s="2"/>
      <c r="H569" s="5" t="s">
        <v>1244</v>
      </c>
      <c r="J569" s="5" t="s">
        <v>1562</v>
      </c>
      <c r="K569" s="1">
        <v>1977</v>
      </c>
      <c r="W569" s="1"/>
      <c r="X569" s="6"/>
      <c r="Y569" s="1">
        <v>197704</v>
      </c>
      <c r="Z569" s="6" t="s">
        <v>120</v>
      </c>
      <c r="AC569"/>
    </row>
    <row r="570" spans="1:29" ht="60" hidden="1" customHeight="1" x14ac:dyDescent="0.25">
      <c r="A570" s="1" t="s">
        <v>1245</v>
      </c>
      <c r="B570" s="2" t="s">
        <v>1246</v>
      </c>
      <c r="C570" s="3">
        <v>28174</v>
      </c>
      <c r="D570" s="3">
        <v>28174</v>
      </c>
      <c r="E570" s="3" t="s">
        <v>1626</v>
      </c>
      <c r="F570" s="2" t="s">
        <v>90</v>
      </c>
      <c r="G570" s="2"/>
      <c r="H570" s="5" t="s">
        <v>1247</v>
      </c>
      <c r="J570" s="5" t="s">
        <v>564</v>
      </c>
      <c r="K570" s="1">
        <v>1977</v>
      </c>
      <c r="L570" s="1">
        <v>4000000</v>
      </c>
      <c r="M570" s="1">
        <v>114807212</v>
      </c>
      <c r="W570" s="1"/>
      <c r="X570" s="6"/>
      <c r="Y570" s="1">
        <v>197713</v>
      </c>
      <c r="Z570" s="6" t="s">
        <v>120</v>
      </c>
      <c r="AC570"/>
    </row>
    <row r="571" spans="1:29" ht="60" customHeight="1" x14ac:dyDescent="0.25">
      <c r="A571" s="1" t="s">
        <v>28</v>
      </c>
      <c r="B571" s="2" t="s">
        <v>1248</v>
      </c>
      <c r="C571" s="3">
        <v>28154</v>
      </c>
      <c r="D571" s="3">
        <v>28156</v>
      </c>
      <c r="E571" s="3" t="s">
        <v>1626</v>
      </c>
      <c r="F571" s="2" t="s">
        <v>25</v>
      </c>
      <c r="G571" s="2"/>
      <c r="H571" s="5" t="s">
        <v>1249</v>
      </c>
      <c r="I571" s="5" t="s">
        <v>1563</v>
      </c>
      <c r="J571" s="5" t="s">
        <v>1562</v>
      </c>
      <c r="K571" s="1">
        <v>1977</v>
      </c>
      <c r="W571" s="1"/>
      <c r="X571" s="6"/>
      <c r="Y571" s="1">
        <v>197709</v>
      </c>
      <c r="Z571" s="6" t="s">
        <v>120</v>
      </c>
      <c r="AC571"/>
    </row>
    <row r="572" spans="1:29" ht="60" hidden="1" customHeight="1" x14ac:dyDescent="0.25">
      <c r="A572" s="1" t="s">
        <v>1250</v>
      </c>
      <c r="B572" s="2" t="s">
        <v>1213</v>
      </c>
      <c r="C572" s="3">
        <v>28146</v>
      </c>
      <c r="D572" s="3">
        <v>28146</v>
      </c>
      <c r="E572" s="3" t="s">
        <v>1626</v>
      </c>
      <c r="F572" s="2" t="s">
        <v>63</v>
      </c>
      <c r="G572" s="2"/>
      <c r="H572" s="5" t="s">
        <v>1251</v>
      </c>
      <c r="J572" s="5" t="s">
        <v>564</v>
      </c>
      <c r="K572" s="1">
        <v>1977</v>
      </c>
      <c r="L572" s="1">
        <v>15000000</v>
      </c>
      <c r="M572" s="1">
        <v>281104694</v>
      </c>
      <c r="W572" s="1"/>
      <c r="X572" s="6"/>
      <c r="Y572" s="1">
        <v>197712</v>
      </c>
      <c r="Z572" s="6" t="s">
        <v>120</v>
      </c>
      <c r="AC572"/>
    </row>
    <row r="573" spans="1:29" ht="60" customHeight="1" x14ac:dyDescent="0.25">
      <c r="A573" s="1" t="s">
        <v>28</v>
      </c>
      <c r="B573" s="2" t="s">
        <v>1252</v>
      </c>
      <c r="C573" s="3">
        <v>28141</v>
      </c>
      <c r="D573" s="3">
        <v>28144</v>
      </c>
      <c r="E573" s="3" t="s">
        <v>1626</v>
      </c>
      <c r="F573" s="2" t="s">
        <v>25</v>
      </c>
      <c r="G573" s="2"/>
      <c r="H573" s="5" t="s">
        <v>1225</v>
      </c>
      <c r="I573" s="5" t="s">
        <v>1563</v>
      </c>
      <c r="J573" s="5" t="s">
        <v>1562</v>
      </c>
      <c r="K573" s="1">
        <v>1977</v>
      </c>
      <c r="W573" s="1"/>
      <c r="X573" s="6"/>
      <c r="Y573" s="1">
        <v>197710</v>
      </c>
      <c r="Z573" s="6" t="s">
        <v>120</v>
      </c>
      <c r="AC573"/>
    </row>
    <row r="574" spans="1:29" ht="60" hidden="1" customHeight="1" x14ac:dyDescent="0.25">
      <c r="A574" s="1" t="s">
        <v>28</v>
      </c>
      <c r="B574" s="2" t="s">
        <v>1253</v>
      </c>
      <c r="C574" s="3">
        <v>28109</v>
      </c>
      <c r="D574" s="3">
        <v>28114</v>
      </c>
      <c r="E574" s="3" t="s">
        <v>1626</v>
      </c>
      <c r="F574" s="2" t="s">
        <v>25</v>
      </c>
      <c r="G574" s="2"/>
      <c r="H574" s="5" t="s">
        <v>1254</v>
      </c>
      <c r="I574" s="5" t="s">
        <v>1563</v>
      </c>
      <c r="J574" s="5" t="s">
        <v>1562</v>
      </c>
      <c r="K574" s="1">
        <v>1976</v>
      </c>
      <c r="M574" s="1">
        <v>305653147</v>
      </c>
      <c r="W574" s="1"/>
      <c r="X574" s="6"/>
      <c r="Y574" s="1">
        <v>197617</v>
      </c>
      <c r="Z574" s="6" t="s">
        <v>120</v>
      </c>
      <c r="AC574"/>
    </row>
    <row r="575" spans="1:29" ht="60" customHeight="1" x14ac:dyDescent="0.25">
      <c r="A575" s="1" t="s">
        <v>28</v>
      </c>
      <c r="B575" s="2" t="s">
        <v>1255</v>
      </c>
      <c r="C575" s="3">
        <v>28109</v>
      </c>
      <c r="D575" s="3">
        <v>28115</v>
      </c>
      <c r="E575" s="3" t="s">
        <v>1626</v>
      </c>
      <c r="F575" s="2" t="s">
        <v>75</v>
      </c>
      <c r="G575" s="2"/>
      <c r="H575" s="5" t="s">
        <v>1100</v>
      </c>
      <c r="J575" s="5" t="s">
        <v>1562</v>
      </c>
      <c r="K575" s="1">
        <v>1976</v>
      </c>
      <c r="W575" s="1"/>
      <c r="X575" s="6"/>
      <c r="Y575" s="1">
        <v>197618</v>
      </c>
      <c r="Z575" s="6" t="s">
        <v>120</v>
      </c>
      <c r="AC575"/>
    </row>
    <row r="576" spans="1:29" ht="60" hidden="1" customHeight="1" x14ac:dyDescent="0.25">
      <c r="A576" s="1" t="s">
        <v>1256</v>
      </c>
      <c r="B576" s="2" t="s">
        <v>909</v>
      </c>
      <c r="C576" s="3">
        <v>28052</v>
      </c>
      <c r="D576" s="3">
        <v>28052</v>
      </c>
      <c r="E576" s="3" t="s">
        <v>1626</v>
      </c>
      <c r="F576" s="2" t="s">
        <v>63</v>
      </c>
      <c r="G576" s="2"/>
      <c r="H576" s="5" t="s">
        <v>1257</v>
      </c>
      <c r="J576" s="5" t="s">
        <v>1558</v>
      </c>
      <c r="K576" s="1">
        <v>1976</v>
      </c>
      <c r="L576" s="1">
        <v>40000000</v>
      </c>
      <c r="M576" s="1">
        <v>749612517</v>
      </c>
      <c r="W576" s="1"/>
      <c r="X576" s="6"/>
      <c r="Y576" s="1">
        <v>197615</v>
      </c>
      <c r="Z576" s="6" t="s">
        <v>120</v>
      </c>
      <c r="AC576"/>
    </row>
    <row r="577" spans="1:29" ht="60" hidden="1" customHeight="1" x14ac:dyDescent="0.25">
      <c r="A577" s="1" t="s">
        <v>1258</v>
      </c>
      <c r="B577" s="2" t="s">
        <v>1259</v>
      </c>
      <c r="C577" s="3">
        <v>28022</v>
      </c>
      <c r="D577" s="3">
        <v>28022</v>
      </c>
      <c r="E577" s="3" t="s">
        <v>1626</v>
      </c>
      <c r="F577" s="2" t="s">
        <v>25</v>
      </c>
      <c r="G577" s="2"/>
      <c r="H577" s="5" t="s">
        <v>1260</v>
      </c>
      <c r="I577" s="5" t="s">
        <v>1556</v>
      </c>
      <c r="J577" s="5" t="s">
        <v>564</v>
      </c>
      <c r="K577" s="1">
        <v>1976</v>
      </c>
      <c r="L577" s="1">
        <v>12000000</v>
      </c>
      <c r="M577" s="1">
        <v>280694118</v>
      </c>
      <c r="W577" s="1"/>
      <c r="X577" s="6"/>
      <c r="Y577" s="1">
        <v>197613</v>
      </c>
      <c r="Z577" s="6" t="s">
        <v>120</v>
      </c>
      <c r="AC577"/>
    </row>
    <row r="578" spans="1:29" ht="60" customHeight="1" x14ac:dyDescent="0.25">
      <c r="A578" s="1" t="s">
        <v>28</v>
      </c>
      <c r="B578" s="2" t="s">
        <v>1261</v>
      </c>
      <c r="C578" s="3">
        <v>27875</v>
      </c>
      <c r="D578" s="3">
        <v>27878</v>
      </c>
      <c r="E578" s="3" t="s">
        <v>1627</v>
      </c>
      <c r="F578" s="2" t="s">
        <v>25</v>
      </c>
      <c r="G578" s="2"/>
      <c r="H578" s="5" t="s">
        <v>1262</v>
      </c>
      <c r="I578" s="5" t="s">
        <v>1563</v>
      </c>
      <c r="J578" s="5" t="s">
        <v>1562</v>
      </c>
      <c r="K578" s="1">
        <v>1976</v>
      </c>
      <c r="W578" s="1"/>
      <c r="X578" s="6"/>
      <c r="Y578" s="1">
        <v>197604</v>
      </c>
      <c r="Z578" s="6" t="s">
        <v>120</v>
      </c>
      <c r="AC578"/>
    </row>
    <row r="579" spans="1:29" ht="60" customHeight="1" x14ac:dyDescent="0.25">
      <c r="A579" s="1" t="s">
        <v>28</v>
      </c>
      <c r="B579" s="2" t="s">
        <v>1263</v>
      </c>
      <c r="C579" s="3">
        <v>27838</v>
      </c>
      <c r="D579" s="3">
        <v>27930</v>
      </c>
      <c r="E579" s="3" t="s">
        <v>1627</v>
      </c>
      <c r="F579" s="2" t="s">
        <v>25</v>
      </c>
      <c r="G579" s="2"/>
      <c r="H579" s="5" t="s">
        <v>1264</v>
      </c>
      <c r="I579" s="5" t="s">
        <v>1563</v>
      </c>
      <c r="J579" s="5" t="s">
        <v>1562</v>
      </c>
      <c r="K579" s="1">
        <v>1976</v>
      </c>
      <c r="W579" s="1"/>
      <c r="X579" s="6"/>
      <c r="Y579" s="1">
        <v>197605</v>
      </c>
      <c r="Z579" s="6" t="s">
        <v>120</v>
      </c>
      <c r="AC579"/>
    </row>
    <row r="580" spans="1:29" ht="60" customHeight="1" x14ac:dyDescent="0.25">
      <c r="A580" s="1" t="s">
        <v>28</v>
      </c>
      <c r="B580" s="2" t="s">
        <v>1265</v>
      </c>
      <c r="C580" s="3">
        <v>27838</v>
      </c>
      <c r="D580" s="3">
        <v>28022</v>
      </c>
      <c r="E580" s="3" t="s">
        <v>1627</v>
      </c>
      <c r="F580" s="2" t="s">
        <v>75</v>
      </c>
      <c r="G580" s="2"/>
      <c r="H580" s="5" t="s">
        <v>1266</v>
      </c>
      <c r="J580" s="5" t="s">
        <v>1562</v>
      </c>
      <c r="K580" s="1">
        <v>1976</v>
      </c>
      <c r="W580" s="1"/>
      <c r="X580" s="6"/>
      <c r="Y580" s="1">
        <v>197603</v>
      </c>
      <c r="Z580" s="6" t="s">
        <v>120</v>
      </c>
      <c r="AC580"/>
    </row>
    <row r="581" spans="1:29" ht="60" customHeight="1" x14ac:dyDescent="0.25">
      <c r="A581" s="1" t="s">
        <v>28</v>
      </c>
      <c r="B581" s="2" t="s">
        <v>608</v>
      </c>
      <c r="C581" s="3">
        <v>27833</v>
      </c>
      <c r="D581" s="3">
        <v>27836</v>
      </c>
      <c r="E581" s="3" t="s">
        <v>1627</v>
      </c>
      <c r="F581" s="2" t="s">
        <v>100</v>
      </c>
      <c r="G581" s="2"/>
      <c r="H581" s="5" t="s">
        <v>1100</v>
      </c>
      <c r="J581" s="5" t="s">
        <v>1562</v>
      </c>
      <c r="K581" s="1">
        <v>1976</v>
      </c>
      <c r="W581" s="1"/>
      <c r="X581" s="6"/>
      <c r="Y581" s="1">
        <v>197601</v>
      </c>
      <c r="Z581" s="6" t="s">
        <v>120</v>
      </c>
      <c r="AC581"/>
    </row>
    <row r="582" spans="1:29" ht="60" customHeight="1" x14ac:dyDescent="0.25">
      <c r="A582" s="1" t="s">
        <v>28</v>
      </c>
      <c r="B582" s="2" t="s">
        <v>1267</v>
      </c>
      <c r="C582" s="3">
        <v>27815</v>
      </c>
      <c r="D582" s="3">
        <v>27869</v>
      </c>
      <c r="E582" s="3" t="s">
        <v>1627</v>
      </c>
      <c r="F582" s="2" t="s">
        <v>25</v>
      </c>
      <c r="G582" s="2"/>
      <c r="H582" s="5" t="s">
        <v>1262</v>
      </c>
      <c r="I582" s="5" t="s">
        <v>1563</v>
      </c>
      <c r="J582" s="5" t="s">
        <v>1562</v>
      </c>
      <c r="K582" s="1">
        <v>1976</v>
      </c>
      <c r="W582" s="1"/>
      <c r="X582" s="6"/>
      <c r="Y582" s="1">
        <v>197607</v>
      </c>
      <c r="Z582" s="6" t="s">
        <v>120</v>
      </c>
      <c r="AC582"/>
    </row>
    <row r="583" spans="1:29" ht="60" customHeight="1" x14ac:dyDescent="0.25">
      <c r="A583" s="1" t="s">
        <v>28</v>
      </c>
      <c r="B583" s="2" t="s">
        <v>1268</v>
      </c>
      <c r="C583" s="3">
        <v>27814</v>
      </c>
      <c r="D583" s="3">
        <v>27930</v>
      </c>
      <c r="E583" s="3" t="s">
        <v>1627</v>
      </c>
      <c r="F583" s="2" t="s">
        <v>25</v>
      </c>
      <c r="G583" s="2"/>
      <c r="H583" s="5" t="s">
        <v>1262</v>
      </c>
      <c r="I583" s="5" t="s">
        <v>1563</v>
      </c>
      <c r="J583" s="5" t="s">
        <v>1562</v>
      </c>
      <c r="K583" s="1">
        <v>1976</v>
      </c>
      <c r="W583" s="1"/>
      <c r="X583" s="6"/>
      <c r="Y583" s="1">
        <v>197602</v>
      </c>
      <c r="Z583" s="6" t="s">
        <v>120</v>
      </c>
      <c r="AC583"/>
    </row>
    <row r="584" spans="1:29" ht="60" customHeight="1" x14ac:dyDescent="0.25">
      <c r="A584" s="1" t="s">
        <v>28</v>
      </c>
      <c r="B584" s="2" t="s">
        <v>1269</v>
      </c>
      <c r="C584" s="3">
        <v>27812</v>
      </c>
      <c r="D584" s="3">
        <v>27817</v>
      </c>
      <c r="E584" s="3" t="s">
        <v>1627</v>
      </c>
      <c r="F584" s="2" t="s">
        <v>75</v>
      </c>
      <c r="G584" s="2"/>
      <c r="H584" s="5" t="s">
        <v>1270</v>
      </c>
      <c r="J584" s="5" t="s">
        <v>1562</v>
      </c>
      <c r="K584" s="1">
        <v>1976</v>
      </c>
      <c r="W584" s="1"/>
      <c r="X584" s="6"/>
      <c r="Y584" s="1">
        <v>197608</v>
      </c>
      <c r="Z584" s="6" t="s">
        <v>120</v>
      </c>
      <c r="AC584"/>
    </row>
    <row r="585" spans="1:29" ht="60" customHeight="1" x14ac:dyDescent="0.25">
      <c r="A585" s="1" t="s">
        <v>28</v>
      </c>
      <c r="B585" s="2" t="s">
        <v>1165</v>
      </c>
      <c r="C585" s="3">
        <v>27809</v>
      </c>
      <c r="D585" s="3">
        <v>27832</v>
      </c>
      <c r="E585" s="3" t="s">
        <v>1627</v>
      </c>
      <c r="F585" s="2" t="s">
        <v>75</v>
      </c>
      <c r="G585" s="2"/>
      <c r="H585" s="5" t="s">
        <v>1271</v>
      </c>
      <c r="J585" s="5" t="s">
        <v>1562</v>
      </c>
      <c r="K585" s="1">
        <v>1976</v>
      </c>
      <c r="W585" s="1"/>
      <c r="X585" s="6"/>
      <c r="Y585" s="1">
        <v>197606</v>
      </c>
      <c r="Z585" s="6" t="s">
        <v>120</v>
      </c>
      <c r="AC585"/>
    </row>
    <row r="586" spans="1:29" ht="60" hidden="1" customHeight="1" x14ac:dyDescent="0.25">
      <c r="A586" s="1" t="s">
        <v>1272</v>
      </c>
      <c r="B586" s="2" t="s">
        <v>1273</v>
      </c>
      <c r="C586" s="3">
        <v>27803</v>
      </c>
      <c r="D586" s="3">
        <v>27812</v>
      </c>
      <c r="E586" s="3" t="s">
        <v>1627</v>
      </c>
      <c r="F586" s="2" t="s">
        <v>25</v>
      </c>
      <c r="G586" s="2"/>
      <c r="H586" s="5" t="s">
        <v>1274</v>
      </c>
      <c r="I586" s="5" t="s">
        <v>1563</v>
      </c>
      <c r="J586" s="5" t="s">
        <v>1562</v>
      </c>
      <c r="K586" s="1">
        <v>1976</v>
      </c>
      <c r="L586" s="1">
        <v>3000000</v>
      </c>
      <c r="M586" s="1">
        <v>38660754</v>
      </c>
      <c r="W586" s="1"/>
      <c r="X586" s="6"/>
      <c r="Y586" s="1">
        <v>197614</v>
      </c>
      <c r="Z586" s="6" t="s">
        <v>120</v>
      </c>
      <c r="AC586"/>
    </row>
    <row r="587" spans="1:29" ht="60" customHeight="1" x14ac:dyDescent="0.25">
      <c r="A587" s="1" t="s">
        <v>28</v>
      </c>
      <c r="B587" s="2" t="s">
        <v>1275</v>
      </c>
      <c r="C587" s="3">
        <v>27788</v>
      </c>
      <c r="D587" s="3">
        <v>28022</v>
      </c>
      <c r="E587" s="3" t="s">
        <v>1627</v>
      </c>
      <c r="F587" s="2" t="s">
        <v>25</v>
      </c>
      <c r="G587" s="2"/>
      <c r="H587" s="5" t="s">
        <v>1276</v>
      </c>
      <c r="I587" s="5" t="s">
        <v>1563</v>
      </c>
      <c r="J587" s="5" t="s">
        <v>1562</v>
      </c>
      <c r="K587" s="1">
        <v>1976</v>
      </c>
      <c r="W587" s="1"/>
      <c r="X587" s="6"/>
      <c r="Y587" s="1">
        <v>197610</v>
      </c>
      <c r="Z587" s="6" t="s">
        <v>120</v>
      </c>
      <c r="AC587"/>
    </row>
    <row r="588" spans="1:29" ht="60" customHeight="1" x14ac:dyDescent="0.25">
      <c r="A588" s="1" t="s">
        <v>28</v>
      </c>
      <c r="B588" s="2" t="s">
        <v>1277</v>
      </c>
      <c r="C588" s="3">
        <v>27774</v>
      </c>
      <c r="D588" s="3">
        <v>27787</v>
      </c>
      <c r="E588" s="3" t="s">
        <v>1627</v>
      </c>
      <c r="F588" s="2" t="s">
        <v>75</v>
      </c>
      <c r="G588" s="2"/>
      <c r="H588" s="5" t="s">
        <v>1100</v>
      </c>
      <c r="J588" s="5" t="s">
        <v>1562</v>
      </c>
      <c r="K588" s="1">
        <v>1976</v>
      </c>
      <c r="W588" s="1"/>
      <c r="X588" s="6"/>
      <c r="Y588" s="1">
        <v>197611</v>
      </c>
      <c r="Z588" s="6" t="s">
        <v>120</v>
      </c>
      <c r="AC588"/>
    </row>
    <row r="589" spans="1:29" ht="60" customHeight="1" x14ac:dyDescent="0.25">
      <c r="A589" s="1" t="s">
        <v>28</v>
      </c>
      <c r="B589" s="2" t="s">
        <v>1278</v>
      </c>
      <c r="C589" s="3">
        <v>27772</v>
      </c>
      <c r="D589" s="3">
        <v>27780</v>
      </c>
      <c r="E589" s="3" t="s">
        <v>1627</v>
      </c>
      <c r="F589" s="2" t="s">
        <v>25</v>
      </c>
      <c r="G589" s="2"/>
      <c r="H589" s="5" t="s">
        <v>1279</v>
      </c>
      <c r="I589" s="5" t="s">
        <v>1563</v>
      </c>
      <c r="J589" s="5" t="s">
        <v>1562</v>
      </c>
      <c r="K589" s="1">
        <v>1976</v>
      </c>
      <c r="W589" s="1"/>
      <c r="X589" s="6"/>
      <c r="Y589" s="1">
        <v>197612</v>
      </c>
      <c r="Z589" s="6" t="s">
        <v>120</v>
      </c>
      <c r="AC589"/>
    </row>
    <row r="590" spans="1:29" ht="60" customHeight="1" x14ac:dyDescent="0.25">
      <c r="A590" s="1" t="s">
        <v>28</v>
      </c>
      <c r="B590" s="2" t="s">
        <v>1280</v>
      </c>
      <c r="C590" s="3">
        <v>27747</v>
      </c>
      <c r="D590" s="3">
        <v>27744</v>
      </c>
      <c r="E590" s="3" t="s">
        <v>1627</v>
      </c>
      <c r="F590" s="2" t="s">
        <v>75</v>
      </c>
      <c r="G590" s="2"/>
      <c r="H590" s="5" t="s">
        <v>1281</v>
      </c>
      <c r="J590" s="5" t="s">
        <v>1562</v>
      </c>
      <c r="K590" s="1">
        <v>1975</v>
      </c>
      <c r="W590" s="1"/>
      <c r="X590" s="6"/>
      <c r="Y590" s="1">
        <v>197515</v>
      </c>
      <c r="Z590" s="6" t="s">
        <v>120</v>
      </c>
      <c r="AC590"/>
    </row>
    <row r="591" spans="1:29" ht="60" customHeight="1" x14ac:dyDescent="0.25">
      <c r="A591" s="1" t="s">
        <v>28</v>
      </c>
      <c r="B591" s="2" t="s">
        <v>1282</v>
      </c>
      <c r="C591" s="3">
        <v>27747</v>
      </c>
      <c r="D591" s="3">
        <v>27409</v>
      </c>
      <c r="E591" s="3" t="s">
        <v>1627</v>
      </c>
      <c r="F591" s="2" t="s">
        <v>25</v>
      </c>
      <c r="G591" s="2"/>
      <c r="H591" s="5" t="s">
        <v>1283</v>
      </c>
      <c r="I591" s="5" t="s">
        <v>1563</v>
      </c>
      <c r="J591" s="5" t="s">
        <v>1562</v>
      </c>
      <c r="K591" s="1">
        <v>1975</v>
      </c>
      <c r="W591" s="1"/>
      <c r="X591" s="6"/>
      <c r="Y591" s="1">
        <v>197512</v>
      </c>
      <c r="Z591" s="6" t="s">
        <v>120</v>
      </c>
      <c r="AC591"/>
    </row>
    <row r="592" spans="1:29" ht="60" customHeight="1" x14ac:dyDescent="0.25">
      <c r="A592" s="1" t="s">
        <v>28</v>
      </c>
      <c r="B592" s="2" t="s">
        <v>1284</v>
      </c>
      <c r="C592" s="3">
        <v>27715</v>
      </c>
      <c r="D592" s="3">
        <v>27723</v>
      </c>
      <c r="E592" s="3" t="s">
        <v>1627</v>
      </c>
      <c r="F592" s="2" t="s">
        <v>75</v>
      </c>
      <c r="G592" s="2"/>
      <c r="H592" s="5" t="s">
        <v>1285</v>
      </c>
      <c r="J592" s="5" t="s">
        <v>1562</v>
      </c>
      <c r="K592" s="1">
        <v>1975</v>
      </c>
      <c r="W592" s="1"/>
      <c r="X592" s="6"/>
      <c r="Y592" s="1">
        <v>197518</v>
      </c>
      <c r="Z592" s="6" t="s">
        <v>120</v>
      </c>
      <c r="AC592"/>
    </row>
    <row r="593" spans="1:29" ht="60" customHeight="1" x14ac:dyDescent="0.25">
      <c r="A593" s="1" t="s">
        <v>28</v>
      </c>
      <c r="B593" s="2" t="s">
        <v>1286</v>
      </c>
      <c r="C593" s="3">
        <v>27686</v>
      </c>
      <c r="D593" s="3">
        <v>27467</v>
      </c>
      <c r="E593" s="3" t="s">
        <v>1627</v>
      </c>
      <c r="F593" s="2" t="s">
        <v>100</v>
      </c>
      <c r="G593" s="2"/>
      <c r="H593" s="5" t="s">
        <v>1287</v>
      </c>
      <c r="J593" s="5" t="s">
        <v>1562</v>
      </c>
      <c r="K593" s="1">
        <v>1975</v>
      </c>
      <c r="W593" s="1"/>
      <c r="X593" s="6"/>
      <c r="Y593" s="1">
        <v>197506</v>
      </c>
      <c r="Z593" s="6" t="s">
        <v>120</v>
      </c>
      <c r="AC593"/>
    </row>
    <row r="594" spans="1:29" ht="60" hidden="1" customHeight="1" x14ac:dyDescent="0.25">
      <c r="A594" s="1" t="s">
        <v>1288</v>
      </c>
      <c r="B594" s="2" t="s">
        <v>1289</v>
      </c>
      <c r="C594" s="3">
        <v>27656</v>
      </c>
      <c r="D594" s="3">
        <v>27656</v>
      </c>
      <c r="E594" s="3" t="s">
        <v>1627</v>
      </c>
      <c r="F594" s="2" t="s">
        <v>63</v>
      </c>
      <c r="G594" s="2"/>
      <c r="H594" s="5" t="s">
        <v>1290</v>
      </c>
      <c r="J594" s="5" t="s">
        <v>1560</v>
      </c>
      <c r="K594" s="1">
        <v>1975</v>
      </c>
      <c r="L594" s="1">
        <v>15000000</v>
      </c>
      <c r="M594" s="1">
        <v>407414691</v>
      </c>
      <c r="W594" s="1"/>
      <c r="X594" s="6"/>
      <c r="Y594" s="1">
        <v>197513</v>
      </c>
      <c r="Z594" s="6" t="s">
        <v>120</v>
      </c>
      <c r="AC594"/>
    </row>
    <row r="595" spans="1:29" ht="60" customHeight="1" x14ac:dyDescent="0.25">
      <c r="A595" s="1" t="s">
        <v>28</v>
      </c>
      <c r="B595" s="2" t="s">
        <v>1291</v>
      </c>
      <c r="C595" s="3">
        <v>27594</v>
      </c>
      <c r="D595" s="3">
        <v>27656</v>
      </c>
      <c r="E595" s="3" t="s">
        <v>1627</v>
      </c>
      <c r="F595" s="2" t="s">
        <v>100</v>
      </c>
      <c r="G595" s="2"/>
      <c r="H595" s="5" t="s">
        <v>1292</v>
      </c>
      <c r="J595" s="5" t="s">
        <v>1562</v>
      </c>
      <c r="K595" s="1">
        <v>1975</v>
      </c>
      <c r="W595" s="1"/>
      <c r="X595" s="6"/>
      <c r="Y595" s="1">
        <v>197516</v>
      </c>
      <c r="Z595" s="6" t="s">
        <v>120</v>
      </c>
      <c r="AC595"/>
    </row>
    <row r="596" spans="1:29" ht="60" customHeight="1" x14ac:dyDescent="0.25">
      <c r="A596" s="1" t="s">
        <v>28</v>
      </c>
      <c r="B596" s="2" t="s">
        <v>1136</v>
      </c>
      <c r="C596" s="3">
        <v>27564</v>
      </c>
      <c r="D596" s="3">
        <v>27625</v>
      </c>
      <c r="E596" s="3" t="s">
        <v>1628</v>
      </c>
      <c r="F596" s="2" t="s">
        <v>100</v>
      </c>
      <c r="G596" s="2"/>
      <c r="H596" s="5" t="s">
        <v>1293</v>
      </c>
      <c r="J596" s="5" t="s">
        <v>1562</v>
      </c>
      <c r="K596" s="1">
        <v>1975</v>
      </c>
      <c r="W596" s="1"/>
      <c r="X596" s="6"/>
      <c r="Y596" s="1">
        <v>197503</v>
      </c>
      <c r="Z596" s="6" t="s">
        <v>120</v>
      </c>
      <c r="AC596"/>
    </row>
    <row r="597" spans="1:29" ht="60" customHeight="1" x14ac:dyDescent="0.25">
      <c r="A597" s="1" t="s">
        <v>28</v>
      </c>
      <c r="B597" s="2" t="s">
        <v>1294</v>
      </c>
      <c r="C597" s="3">
        <v>27532</v>
      </c>
      <c r="D597" s="3">
        <v>27539</v>
      </c>
      <c r="E597" s="3" t="s">
        <v>1628</v>
      </c>
      <c r="F597" s="2" t="s">
        <v>75</v>
      </c>
      <c r="G597" s="2"/>
      <c r="H597" s="5" t="s">
        <v>1295</v>
      </c>
      <c r="J597" s="5" t="s">
        <v>1562</v>
      </c>
      <c r="K597" s="1">
        <v>1975</v>
      </c>
      <c r="W597" s="1"/>
      <c r="X597" s="6"/>
      <c r="Y597" s="1">
        <v>197501</v>
      </c>
      <c r="Z597" s="6" t="s">
        <v>120</v>
      </c>
      <c r="AC597"/>
    </row>
    <row r="598" spans="1:29" ht="60" customHeight="1" x14ac:dyDescent="0.25">
      <c r="A598" s="1" t="s">
        <v>28</v>
      </c>
      <c r="B598" s="2" t="s">
        <v>1176</v>
      </c>
      <c r="C598" s="3">
        <v>27504</v>
      </c>
      <c r="D598" s="3">
        <v>27510</v>
      </c>
      <c r="E598" s="3" t="s">
        <v>1628</v>
      </c>
      <c r="F598" s="2" t="s">
        <v>75</v>
      </c>
      <c r="G598" s="2"/>
      <c r="H598" s="5" t="s">
        <v>1281</v>
      </c>
      <c r="J598" s="5" t="s">
        <v>1562</v>
      </c>
      <c r="K598" s="1">
        <v>1975</v>
      </c>
      <c r="W598" s="1"/>
      <c r="X598" s="6"/>
      <c r="Y598" s="1">
        <v>197502</v>
      </c>
      <c r="Z598" s="6" t="s">
        <v>120</v>
      </c>
      <c r="AC598"/>
    </row>
    <row r="599" spans="1:29" ht="60" customHeight="1" x14ac:dyDescent="0.25">
      <c r="A599" s="1" t="s">
        <v>28</v>
      </c>
      <c r="B599" s="2" t="s">
        <v>1296</v>
      </c>
      <c r="C599" s="3">
        <v>27475</v>
      </c>
      <c r="D599" s="3">
        <v>27472</v>
      </c>
      <c r="E599" s="3" t="s">
        <v>1628</v>
      </c>
      <c r="F599" s="2" t="s">
        <v>75</v>
      </c>
      <c r="G599" s="2"/>
      <c r="H599" s="5" t="s">
        <v>1297</v>
      </c>
      <c r="J599" s="5" t="s">
        <v>1562</v>
      </c>
      <c r="K599" s="1">
        <v>1975</v>
      </c>
      <c r="W599" s="1"/>
      <c r="X599" s="6"/>
      <c r="Y599" s="1">
        <v>197504</v>
      </c>
      <c r="Z599" s="6" t="s">
        <v>120</v>
      </c>
      <c r="AC599"/>
    </row>
    <row r="600" spans="1:29" ht="60" customHeight="1" x14ac:dyDescent="0.25">
      <c r="A600" s="1" t="s">
        <v>28</v>
      </c>
      <c r="B600" s="2" t="s">
        <v>1298</v>
      </c>
      <c r="C600" s="3">
        <v>27472</v>
      </c>
      <c r="D600" s="3">
        <v>27747</v>
      </c>
      <c r="E600" s="3" t="s">
        <v>1628</v>
      </c>
      <c r="F600" s="2" t="s">
        <v>75</v>
      </c>
      <c r="G600" s="2"/>
      <c r="H600" s="5" t="s">
        <v>1299</v>
      </c>
      <c r="J600" s="5" t="s">
        <v>1562</v>
      </c>
      <c r="K600" s="1">
        <v>1975</v>
      </c>
      <c r="W600" s="1"/>
      <c r="X600" s="6"/>
      <c r="Y600" s="1">
        <v>197508</v>
      </c>
      <c r="Z600" s="6" t="s">
        <v>120</v>
      </c>
      <c r="AC600"/>
    </row>
    <row r="601" spans="1:29" ht="60" customHeight="1" x14ac:dyDescent="0.25">
      <c r="A601" s="1" t="s">
        <v>28</v>
      </c>
      <c r="B601" s="2" t="s">
        <v>1300</v>
      </c>
      <c r="C601" s="3">
        <v>27469</v>
      </c>
      <c r="D601" s="3">
        <v>27473</v>
      </c>
      <c r="E601" s="3" t="s">
        <v>1628</v>
      </c>
      <c r="F601" s="2" t="s">
        <v>75</v>
      </c>
      <c r="G601" s="2"/>
      <c r="H601" s="5" t="s">
        <v>1299</v>
      </c>
      <c r="J601" s="5" t="s">
        <v>1562</v>
      </c>
      <c r="K601" s="1">
        <v>1975</v>
      </c>
      <c r="W601" s="1"/>
      <c r="X601" s="6"/>
      <c r="Y601" s="1">
        <v>197505</v>
      </c>
      <c r="Z601" s="6" t="s">
        <v>120</v>
      </c>
      <c r="AC601"/>
    </row>
    <row r="602" spans="1:29" ht="60" customHeight="1" x14ac:dyDescent="0.25">
      <c r="A602" s="1" t="s">
        <v>28</v>
      </c>
      <c r="B602" s="2" t="s">
        <v>1301</v>
      </c>
      <c r="C602" s="3">
        <v>27440</v>
      </c>
      <c r="D602" s="3">
        <v>27447</v>
      </c>
      <c r="E602" s="3" t="s">
        <v>1628</v>
      </c>
      <c r="F602" s="2" t="s">
        <v>75</v>
      </c>
      <c r="G602" s="2"/>
      <c r="H602" s="5" t="s">
        <v>1302</v>
      </c>
      <c r="J602" s="5" t="s">
        <v>1562</v>
      </c>
      <c r="K602" s="1">
        <v>1975</v>
      </c>
      <c r="W602" s="1"/>
      <c r="X602" s="6"/>
      <c r="Y602" s="1">
        <v>197507</v>
      </c>
      <c r="Z602" s="6" t="s">
        <v>120</v>
      </c>
      <c r="AC602"/>
    </row>
    <row r="603" spans="1:29" ht="60" hidden="1" customHeight="1" x14ac:dyDescent="0.25">
      <c r="A603" s="1" t="s">
        <v>1303</v>
      </c>
      <c r="B603" s="2" t="s">
        <v>1304</v>
      </c>
      <c r="C603" s="3">
        <v>27413</v>
      </c>
      <c r="D603" s="3">
        <v>27686</v>
      </c>
      <c r="E603" s="3" t="s">
        <v>1628</v>
      </c>
      <c r="F603" s="2" t="s">
        <v>75</v>
      </c>
      <c r="G603" s="2"/>
      <c r="H603" s="5" t="s">
        <v>1305</v>
      </c>
      <c r="J603" s="5" t="s">
        <v>1562</v>
      </c>
      <c r="K603" s="1">
        <v>1975</v>
      </c>
      <c r="L603" s="1">
        <v>20000000</v>
      </c>
      <c r="M603" s="1">
        <v>507784688</v>
      </c>
      <c r="W603" s="1"/>
      <c r="X603" s="6"/>
      <c r="Y603" s="1">
        <v>197514</v>
      </c>
      <c r="Z603" s="6" t="s">
        <v>120</v>
      </c>
      <c r="AC603"/>
    </row>
    <row r="604" spans="1:29" ht="60" customHeight="1" x14ac:dyDescent="0.25">
      <c r="A604" s="1" t="s">
        <v>28</v>
      </c>
      <c r="B604" s="2" t="s">
        <v>1306</v>
      </c>
      <c r="C604" s="3">
        <v>27409</v>
      </c>
      <c r="D604" s="3">
        <v>27413</v>
      </c>
      <c r="E604" s="3" t="s">
        <v>1628</v>
      </c>
      <c r="F604" s="2" t="s">
        <v>25</v>
      </c>
      <c r="G604" s="2"/>
      <c r="H604" s="5" t="s">
        <v>1307</v>
      </c>
      <c r="I604" s="5" t="s">
        <v>1563</v>
      </c>
      <c r="J604" s="5" t="s">
        <v>1562</v>
      </c>
      <c r="K604" s="1">
        <v>1975</v>
      </c>
      <c r="W604" s="1"/>
      <c r="X604" s="6"/>
      <c r="Y604" s="1">
        <v>197510</v>
      </c>
      <c r="Z604" s="6" t="s">
        <v>120</v>
      </c>
      <c r="AC604"/>
    </row>
    <row r="605" spans="1:29" ht="60" customHeight="1" x14ac:dyDescent="0.25">
      <c r="A605" s="1" t="s">
        <v>28</v>
      </c>
      <c r="B605" s="2" t="s">
        <v>416</v>
      </c>
      <c r="C605" s="3">
        <v>27408</v>
      </c>
      <c r="D605" s="3">
        <v>27413</v>
      </c>
      <c r="E605" s="3" t="s">
        <v>1628</v>
      </c>
      <c r="F605" s="2" t="s">
        <v>25</v>
      </c>
      <c r="G605" s="2"/>
      <c r="H605" s="5" t="s">
        <v>1307</v>
      </c>
      <c r="I605" s="5" t="s">
        <v>1563</v>
      </c>
      <c r="J605" s="5" t="s">
        <v>1562</v>
      </c>
      <c r="K605" s="1">
        <v>1975</v>
      </c>
      <c r="W605" s="1"/>
      <c r="X605" s="6"/>
      <c r="Y605" s="1">
        <v>197511</v>
      </c>
      <c r="Z605" s="6" t="s">
        <v>120</v>
      </c>
      <c r="AC605"/>
    </row>
    <row r="606" spans="1:29" ht="60" hidden="1" customHeight="1" x14ac:dyDescent="0.25">
      <c r="A606" s="1" t="s">
        <v>1308</v>
      </c>
      <c r="B606" s="2" t="s">
        <v>1309</v>
      </c>
      <c r="C606" s="3">
        <v>27384</v>
      </c>
      <c r="D606" s="3">
        <v>27388</v>
      </c>
      <c r="E606" s="3" t="s">
        <v>1628</v>
      </c>
      <c r="F606" s="2" t="s">
        <v>100</v>
      </c>
      <c r="G606" s="2"/>
      <c r="H606" s="5" t="s">
        <v>1310</v>
      </c>
      <c r="J606" s="5" t="s">
        <v>1562</v>
      </c>
      <c r="K606" s="1">
        <v>1974</v>
      </c>
      <c r="L606" s="1">
        <v>200000000</v>
      </c>
      <c r="M606" s="1">
        <v>5041516924</v>
      </c>
      <c r="W606" s="1"/>
      <c r="X606" s="6"/>
      <c r="Y606" s="1">
        <v>197420</v>
      </c>
      <c r="Z606" s="6" t="s">
        <v>120</v>
      </c>
      <c r="AC606"/>
    </row>
    <row r="607" spans="1:29" ht="60" customHeight="1" x14ac:dyDescent="0.25">
      <c r="A607" s="1" t="s">
        <v>28</v>
      </c>
      <c r="B607" s="2" t="s">
        <v>1311</v>
      </c>
      <c r="C607" s="3">
        <v>27330</v>
      </c>
      <c r="D607" s="3">
        <v>27138</v>
      </c>
      <c r="E607" s="3" t="s">
        <v>1628</v>
      </c>
      <c r="F607" s="2" t="s">
        <v>75</v>
      </c>
      <c r="G607" s="2"/>
      <c r="H607" s="5" t="s">
        <v>1285</v>
      </c>
      <c r="J607" s="5" t="s">
        <v>1562</v>
      </c>
      <c r="K607" s="1">
        <v>1974</v>
      </c>
      <c r="W607" s="1"/>
      <c r="X607" s="6"/>
      <c r="Y607" s="1">
        <v>197417</v>
      </c>
      <c r="Z607" s="6" t="s">
        <v>120</v>
      </c>
      <c r="AC607"/>
    </row>
    <row r="608" spans="1:29" ht="60" customHeight="1" x14ac:dyDescent="0.25">
      <c r="A608" s="1" t="s">
        <v>28</v>
      </c>
      <c r="B608" s="2" t="s">
        <v>711</v>
      </c>
      <c r="C608" s="3">
        <v>27319</v>
      </c>
      <c r="D608" s="3">
        <v>27327</v>
      </c>
      <c r="E608" s="3" t="s">
        <v>1628</v>
      </c>
      <c r="F608" s="2" t="s">
        <v>75</v>
      </c>
      <c r="G608" s="2"/>
      <c r="H608" s="5" t="s">
        <v>1285</v>
      </c>
      <c r="J608" s="5" t="s">
        <v>1562</v>
      </c>
      <c r="K608" s="1">
        <v>1974</v>
      </c>
      <c r="W608" s="1"/>
      <c r="X608" s="6"/>
      <c r="Y608" s="1">
        <v>197416</v>
      </c>
      <c r="Z608" s="6" t="s">
        <v>120</v>
      </c>
      <c r="AC608"/>
    </row>
    <row r="609" spans="1:29" ht="60" customHeight="1" x14ac:dyDescent="0.25">
      <c r="A609" s="1" t="s">
        <v>28</v>
      </c>
      <c r="B609" s="2" t="s">
        <v>849</v>
      </c>
      <c r="C609" s="3">
        <v>27291</v>
      </c>
      <c r="D609" s="3">
        <v>27105</v>
      </c>
      <c r="E609" s="3" t="s">
        <v>1628</v>
      </c>
      <c r="F609" s="2" t="s">
        <v>75</v>
      </c>
      <c r="G609" s="2"/>
      <c r="H609" s="5" t="s">
        <v>1299</v>
      </c>
      <c r="J609" s="5" t="s">
        <v>1562</v>
      </c>
      <c r="K609" s="1">
        <v>1974</v>
      </c>
      <c r="W609" s="1"/>
      <c r="X609" s="6"/>
      <c r="Y609" s="1">
        <v>197409</v>
      </c>
      <c r="Z609" s="6" t="s">
        <v>120</v>
      </c>
      <c r="AC609"/>
    </row>
    <row r="610" spans="1:29" ht="60" hidden="1" customHeight="1" x14ac:dyDescent="0.25">
      <c r="A610" s="1" t="s">
        <v>1314</v>
      </c>
      <c r="B610" s="2" t="s">
        <v>485</v>
      </c>
      <c r="C610" s="3">
        <v>27260</v>
      </c>
      <c r="E610" s="3" t="s">
        <v>1628</v>
      </c>
      <c r="F610" s="2" t="s">
        <v>90</v>
      </c>
      <c r="G610" s="2"/>
      <c r="H610" s="5" t="s">
        <v>1315</v>
      </c>
      <c r="J610" s="5" t="s">
        <v>1560</v>
      </c>
      <c r="K610" s="1">
        <v>1974</v>
      </c>
      <c r="L610" s="1">
        <v>4000000</v>
      </c>
      <c r="M610" s="1">
        <v>148388926</v>
      </c>
      <c r="W610" s="1"/>
      <c r="X610" s="6"/>
      <c r="Y610" s="1">
        <v>197414</v>
      </c>
      <c r="Z610" s="6" t="s">
        <v>120</v>
      </c>
      <c r="AC610"/>
    </row>
    <row r="611" spans="1:29" ht="60" customHeight="1" x14ac:dyDescent="0.25">
      <c r="A611" s="1" t="s">
        <v>28</v>
      </c>
      <c r="B611" s="2" t="s">
        <v>1312</v>
      </c>
      <c r="C611" s="3">
        <v>27260</v>
      </c>
      <c r="D611" s="3">
        <v>27073</v>
      </c>
      <c r="E611" s="3" t="s">
        <v>1628</v>
      </c>
      <c r="F611" s="2" t="s">
        <v>25</v>
      </c>
      <c r="G611" s="2"/>
      <c r="H611" s="5" t="s">
        <v>1313</v>
      </c>
      <c r="I611" s="5" t="s">
        <v>1563</v>
      </c>
      <c r="J611" s="5" t="s">
        <v>1562</v>
      </c>
      <c r="K611" s="1">
        <v>1974</v>
      </c>
      <c r="W611" s="1"/>
      <c r="X611" s="6"/>
      <c r="Y611" s="1">
        <v>197405</v>
      </c>
      <c r="Z611" s="6" t="s">
        <v>120</v>
      </c>
      <c r="AC611"/>
    </row>
    <row r="612" spans="1:29" ht="60" hidden="1" customHeight="1" x14ac:dyDescent="0.25">
      <c r="A612" s="1" t="s">
        <v>1316</v>
      </c>
      <c r="B612" s="2" t="s">
        <v>1317</v>
      </c>
      <c r="C612" s="3">
        <v>27199</v>
      </c>
      <c r="D612" s="3">
        <v>27102</v>
      </c>
      <c r="E612" s="3" t="s">
        <v>1629</v>
      </c>
      <c r="F612" s="2" t="s">
        <v>63</v>
      </c>
      <c r="G612" s="2"/>
      <c r="H612" s="5" t="s">
        <v>1318</v>
      </c>
      <c r="J612" s="5" t="s">
        <v>1562</v>
      </c>
      <c r="K612" s="1">
        <v>1974</v>
      </c>
      <c r="L612" s="1">
        <v>2000000</v>
      </c>
      <c r="M612" s="1">
        <v>507784688</v>
      </c>
      <c r="W612" s="1"/>
      <c r="X612" s="6"/>
      <c r="Y612" s="1">
        <v>197408</v>
      </c>
      <c r="Z612" s="6" t="s">
        <v>120</v>
      </c>
      <c r="AC612"/>
    </row>
    <row r="613" spans="1:29" ht="60" customHeight="1" x14ac:dyDescent="0.25">
      <c r="A613" s="1" t="s">
        <v>28</v>
      </c>
      <c r="B613" s="2" t="s">
        <v>1319</v>
      </c>
      <c r="C613" s="3">
        <v>27199</v>
      </c>
      <c r="D613" s="3">
        <v>27349</v>
      </c>
      <c r="E613" s="3" t="s">
        <v>1629</v>
      </c>
      <c r="F613" s="2" t="s">
        <v>75</v>
      </c>
      <c r="G613" s="2"/>
      <c r="H613" s="5" t="s">
        <v>1285</v>
      </c>
      <c r="J613" s="5" t="s">
        <v>1562</v>
      </c>
      <c r="K613" s="1">
        <v>1974</v>
      </c>
      <c r="W613" s="1"/>
      <c r="X613" s="6"/>
      <c r="Y613" s="1">
        <v>197418</v>
      </c>
      <c r="Z613" s="6" t="s">
        <v>120</v>
      </c>
      <c r="AC613"/>
    </row>
    <row r="614" spans="1:29" ht="60" customHeight="1" x14ac:dyDescent="0.25">
      <c r="A614" s="1" t="s">
        <v>28</v>
      </c>
      <c r="B614" s="2" t="s">
        <v>1320</v>
      </c>
      <c r="C614" s="3">
        <v>27199</v>
      </c>
      <c r="D614" s="3">
        <v>27042</v>
      </c>
      <c r="E614" s="3" t="s">
        <v>1629</v>
      </c>
      <c r="F614" s="2" t="s">
        <v>75</v>
      </c>
      <c r="G614" s="2"/>
      <c r="H614" s="5" t="s">
        <v>1321</v>
      </c>
      <c r="J614" s="5" t="s">
        <v>1562</v>
      </c>
      <c r="K614" s="1">
        <v>1974</v>
      </c>
      <c r="W614" s="1"/>
      <c r="X614" s="6"/>
      <c r="Y614" s="1">
        <v>197401</v>
      </c>
      <c r="Z614" s="6" t="s">
        <v>120</v>
      </c>
      <c r="AC614"/>
    </row>
    <row r="615" spans="1:29" ht="60" hidden="1" customHeight="1" x14ac:dyDescent="0.25">
      <c r="A615" s="1" t="s">
        <v>1322</v>
      </c>
      <c r="B615" s="2" t="s">
        <v>1323</v>
      </c>
      <c r="C615" s="3">
        <v>27143</v>
      </c>
      <c r="D615" s="3">
        <v>27143</v>
      </c>
      <c r="E615" s="3" t="s">
        <v>1629</v>
      </c>
      <c r="F615" s="2" t="s">
        <v>63</v>
      </c>
      <c r="G615" s="2"/>
      <c r="H615" s="5" t="s">
        <v>1324</v>
      </c>
      <c r="J615" s="5" t="s">
        <v>1560</v>
      </c>
      <c r="K615" s="1">
        <v>1974</v>
      </c>
      <c r="L615" s="1">
        <v>20000000</v>
      </c>
      <c r="M615" s="1">
        <v>566004187</v>
      </c>
      <c r="W615" s="1"/>
      <c r="X615" s="6"/>
      <c r="Y615" s="1">
        <v>197413</v>
      </c>
      <c r="Z615" s="6" t="s">
        <v>120</v>
      </c>
      <c r="AC615"/>
    </row>
    <row r="616" spans="1:29" ht="60" customHeight="1" x14ac:dyDescent="0.25">
      <c r="A616" s="1" t="s">
        <v>28</v>
      </c>
      <c r="B616" s="2" t="s">
        <v>1165</v>
      </c>
      <c r="C616" s="3">
        <v>27109</v>
      </c>
      <c r="D616" s="3">
        <v>27110</v>
      </c>
      <c r="E616" s="3" t="s">
        <v>1629</v>
      </c>
      <c r="F616" s="2" t="s">
        <v>25</v>
      </c>
      <c r="G616" s="2"/>
      <c r="H616" s="5" t="s">
        <v>1325</v>
      </c>
      <c r="I616" s="5" t="s">
        <v>1563</v>
      </c>
      <c r="J616" s="5" t="s">
        <v>1562</v>
      </c>
      <c r="K616" s="1">
        <v>1974</v>
      </c>
      <c r="W616" s="1"/>
      <c r="X616" s="6"/>
      <c r="Y616" s="1">
        <v>197412</v>
      </c>
      <c r="Z616" s="6" t="s">
        <v>120</v>
      </c>
      <c r="AC616"/>
    </row>
    <row r="617" spans="1:29" ht="60" customHeight="1" x14ac:dyDescent="0.25">
      <c r="A617" s="1" t="s">
        <v>28</v>
      </c>
      <c r="B617" s="2" t="s">
        <v>1326</v>
      </c>
      <c r="C617" s="3">
        <v>27107</v>
      </c>
      <c r="D617" s="3">
        <v>27199</v>
      </c>
      <c r="E617" s="3" t="s">
        <v>1629</v>
      </c>
      <c r="F617" s="2" t="s">
        <v>25</v>
      </c>
      <c r="G617" s="2"/>
      <c r="H617" s="5" t="s">
        <v>1327</v>
      </c>
      <c r="I617" s="5" t="s">
        <v>1563</v>
      </c>
      <c r="J617" s="5" t="s">
        <v>1562</v>
      </c>
      <c r="K617" s="1">
        <v>1974</v>
      </c>
      <c r="W617" s="1"/>
      <c r="X617" s="6"/>
      <c r="Y617" s="1">
        <v>197404</v>
      </c>
      <c r="Z617" s="6" t="s">
        <v>120</v>
      </c>
      <c r="AC617"/>
    </row>
    <row r="618" spans="1:29" ht="60" customHeight="1" x14ac:dyDescent="0.25">
      <c r="A618" s="1" t="s">
        <v>28</v>
      </c>
      <c r="B618" s="2" t="s">
        <v>1328</v>
      </c>
      <c r="C618" s="3">
        <v>27105</v>
      </c>
      <c r="D618" s="3">
        <v>27119</v>
      </c>
      <c r="E618" s="3" t="s">
        <v>1629</v>
      </c>
      <c r="F618" s="2" t="s">
        <v>100</v>
      </c>
      <c r="G618" s="2"/>
      <c r="H618" s="5" t="s">
        <v>1329</v>
      </c>
      <c r="J618" s="5" t="s">
        <v>1562</v>
      </c>
      <c r="K618" s="1">
        <v>1974</v>
      </c>
      <c r="W618" s="1"/>
      <c r="X618" s="6"/>
      <c r="Y618" s="1">
        <v>197411</v>
      </c>
      <c r="Z618" s="6" t="s">
        <v>120</v>
      </c>
      <c r="AC618"/>
    </row>
    <row r="619" spans="1:29" ht="60" customHeight="1" x14ac:dyDescent="0.25">
      <c r="A619" s="1" t="s">
        <v>28</v>
      </c>
      <c r="B619" s="2" t="s">
        <v>1330</v>
      </c>
      <c r="C619" s="3">
        <v>27104</v>
      </c>
      <c r="D619" s="3">
        <v>27113</v>
      </c>
      <c r="E619" s="3" t="s">
        <v>1629</v>
      </c>
      <c r="F619" s="2" t="s">
        <v>75</v>
      </c>
      <c r="G619" s="2"/>
      <c r="H619" s="5" t="s">
        <v>1299</v>
      </c>
      <c r="J619" s="5" t="s">
        <v>1562</v>
      </c>
      <c r="K619" s="1">
        <v>1974</v>
      </c>
      <c r="W619" s="1"/>
      <c r="X619" s="6"/>
      <c r="Y619" s="1">
        <v>197410</v>
      </c>
      <c r="Z619" s="6" t="s">
        <v>120</v>
      </c>
      <c r="AC619"/>
    </row>
    <row r="620" spans="1:29" ht="60" customHeight="1" x14ac:dyDescent="0.25">
      <c r="A620" s="1" t="s">
        <v>28</v>
      </c>
      <c r="B620" s="2" t="s">
        <v>1331</v>
      </c>
      <c r="C620" s="3">
        <v>27088</v>
      </c>
      <c r="D620" s="3">
        <v>27260</v>
      </c>
      <c r="E620" s="3" t="s">
        <v>1629</v>
      </c>
      <c r="F620" s="2" t="s">
        <v>75</v>
      </c>
      <c r="G620" s="2"/>
      <c r="H620" s="5" t="s">
        <v>1299</v>
      </c>
      <c r="J620" s="5" t="s">
        <v>1562</v>
      </c>
      <c r="K620" s="1">
        <v>1974</v>
      </c>
      <c r="W620" s="1"/>
      <c r="X620" s="6"/>
      <c r="Y620" s="1">
        <v>197406</v>
      </c>
      <c r="Z620" s="6" t="s">
        <v>120</v>
      </c>
      <c r="AC620"/>
    </row>
    <row r="621" spans="1:29" ht="60" hidden="1" customHeight="1" x14ac:dyDescent="0.25">
      <c r="A621" s="1" t="s">
        <v>1332</v>
      </c>
      <c r="B621" s="2" t="s">
        <v>1333</v>
      </c>
      <c r="C621" s="3">
        <v>27053</v>
      </c>
      <c r="D621" s="3">
        <v>27053</v>
      </c>
      <c r="E621" s="3" t="s">
        <v>1629</v>
      </c>
      <c r="F621" s="2" t="s">
        <v>25</v>
      </c>
      <c r="G621" s="2"/>
      <c r="H621" s="5" t="s">
        <v>1334</v>
      </c>
      <c r="I621" s="5" t="s">
        <v>1556</v>
      </c>
      <c r="J621" s="5" t="s">
        <v>1560</v>
      </c>
      <c r="K621" s="1">
        <v>1974</v>
      </c>
      <c r="L621" s="1">
        <v>68000000</v>
      </c>
      <c r="M621" s="1">
        <v>3160437077</v>
      </c>
      <c r="W621" s="1"/>
      <c r="X621" s="6"/>
      <c r="Y621" s="1">
        <v>197407</v>
      </c>
      <c r="Z621" s="6" t="s">
        <v>120</v>
      </c>
      <c r="AC621"/>
    </row>
    <row r="622" spans="1:29" ht="60" customHeight="1" x14ac:dyDescent="0.25">
      <c r="A622" s="1" t="s">
        <v>28</v>
      </c>
      <c r="B622" s="2" t="s">
        <v>1335</v>
      </c>
      <c r="C622" s="3">
        <v>27049</v>
      </c>
      <c r="D622" s="3">
        <v>27054</v>
      </c>
      <c r="E622" s="3" t="s">
        <v>1629</v>
      </c>
      <c r="F622" s="2" t="s">
        <v>25</v>
      </c>
      <c r="G622" s="2"/>
      <c r="H622" s="5" t="s">
        <v>1336</v>
      </c>
      <c r="I622" s="5" t="s">
        <v>1563</v>
      </c>
      <c r="J622" s="5" t="s">
        <v>1562</v>
      </c>
      <c r="K622" s="1">
        <v>1974</v>
      </c>
      <c r="W622" s="1"/>
      <c r="X622" s="6"/>
      <c r="Y622" s="1">
        <v>197403</v>
      </c>
      <c r="Z622" s="6" t="s">
        <v>120</v>
      </c>
      <c r="AC622"/>
    </row>
    <row r="623" spans="1:29" ht="60" hidden="1" customHeight="1" x14ac:dyDescent="0.25">
      <c r="A623" s="1" t="s">
        <v>1339</v>
      </c>
      <c r="B623" s="2" t="s">
        <v>1340</v>
      </c>
      <c r="C623" s="3">
        <v>27048</v>
      </c>
      <c r="E623" s="3" t="s">
        <v>1629</v>
      </c>
      <c r="F623" s="2" t="s">
        <v>63</v>
      </c>
      <c r="G623" s="2"/>
      <c r="H623" s="5" t="s">
        <v>1341</v>
      </c>
      <c r="J623" s="5" t="s">
        <v>1558</v>
      </c>
      <c r="K623" s="1">
        <v>1974</v>
      </c>
      <c r="L623" s="1">
        <v>20000000</v>
      </c>
      <c r="M623" s="1">
        <v>566004187</v>
      </c>
      <c r="W623" s="1"/>
      <c r="X623" s="6"/>
      <c r="Y623" s="1">
        <v>197415</v>
      </c>
      <c r="Z623" s="6" t="s">
        <v>120</v>
      </c>
      <c r="AC623"/>
    </row>
    <row r="624" spans="1:29" ht="60" customHeight="1" x14ac:dyDescent="0.25">
      <c r="A624" s="1" t="s">
        <v>28</v>
      </c>
      <c r="B624" s="2" t="s">
        <v>1337</v>
      </c>
      <c r="C624" s="3">
        <v>27048</v>
      </c>
      <c r="D624" s="3">
        <v>27291</v>
      </c>
      <c r="E624" s="3" t="s">
        <v>1629</v>
      </c>
      <c r="F624" s="2" t="s">
        <v>1338</v>
      </c>
      <c r="G624" s="2"/>
      <c r="H624" s="5" t="s">
        <v>1281</v>
      </c>
      <c r="J624" s="5" t="s">
        <v>1562</v>
      </c>
      <c r="K624" s="1">
        <v>1974</v>
      </c>
      <c r="W624" s="1"/>
      <c r="X624" s="6"/>
      <c r="Y624" s="1">
        <v>197419</v>
      </c>
      <c r="Z624" s="6" t="s">
        <v>120</v>
      </c>
      <c r="AC624"/>
    </row>
    <row r="625" spans="1:29" ht="60" customHeight="1" x14ac:dyDescent="0.25">
      <c r="A625" s="1" t="s">
        <v>28</v>
      </c>
      <c r="B625" s="2" t="s">
        <v>1342</v>
      </c>
      <c r="C625" s="3">
        <v>27046</v>
      </c>
      <c r="D625" s="3">
        <v>27050</v>
      </c>
      <c r="E625" s="3" t="s">
        <v>1629</v>
      </c>
      <c r="F625" s="2" t="s">
        <v>25</v>
      </c>
      <c r="G625" s="2"/>
      <c r="H625" s="5" t="s">
        <v>1343</v>
      </c>
      <c r="I625" s="5" t="s">
        <v>1563</v>
      </c>
      <c r="J625" s="5" t="s">
        <v>1562</v>
      </c>
      <c r="K625" s="1">
        <v>1974</v>
      </c>
      <c r="W625" s="1"/>
      <c r="X625" s="6"/>
      <c r="Y625" s="1">
        <v>197402</v>
      </c>
      <c r="Z625" s="6" t="s">
        <v>120</v>
      </c>
      <c r="AC625"/>
    </row>
    <row r="626" spans="1:29" ht="60" customHeight="1" x14ac:dyDescent="0.25">
      <c r="A626" s="1" t="s">
        <v>28</v>
      </c>
      <c r="B626" s="2" t="s">
        <v>1344</v>
      </c>
      <c r="C626" s="3">
        <v>26956</v>
      </c>
      <c r="D626" s="3">
        <v>26681</v>
      </c>
      <c r="E626" s="3" t="s">
        <v>1629</v>
      </c>
      <c r="F626" s="2" t="s">
        <v>75</v>
      </c>
      <c r="G626" s="2"/>
      <c r="H626" s="5" t="s">
        <v>1345</v>
      </c>
      <c r="J626" s="5" t="s">
        <v>1562</v>
      </c>
      <c r="K626" s="1">
        <v>1973</v>
      </c>
      <c r="W626" s="1"/>
      <c r="X626" s="6"/>
      <c r="Y626" s="1">
        <v>197301</v>
      </c>
      <c r="Z626" s="6" t="s">
        <v>120</v>
      </c>
      <c r="AC626"/>
    </row>
    <row r="627" spans="1:29" ht="60" hidden="1" customHeight="1" x14ac:dyDescent="0.25">
      <c r="A627" s="1" t="s">
        <v>28</v>
      </c>
      <c r="B627" s="2" t="s">
        <v>1346</v>
      </c>
      <c r="C627" s="3">
        <v>26926</v>
      </c>
      <c r="D627" s="3">
        <v>26926</v>
      </c>
      <c r="E627" s="3" t="s">
        <v>1629</v>
      </c>
      <c r="F627" s="2" t="s">
        <v>63</v>
      </c>
      <c r="G627" s="2"/>
      <c r="H627" s="5" t="s">
        <v>1347</v>
      </c>
      <c r="J627" s="5" t="s">
        <v>1561</v>
      </c>
      <c r="K627" s="1">
        <v>1973</v>
      </c>
      <c r="L627" s="1">
        <v>2800000</v>
      </c>
      <c r="M627" s="1">
        <v>98807286</v>
      </c>
      <c r="W627" s="1"/>
      <c r="X627" s="6"/>
      <c r="Y627" s="1">
        <v>197308</v>
      </c>
      <c r="Z627" s="6" t="s">
        <v>120</v>
      </c>
      <c r="AC627"/>
    </row>
    <row r="628" spans="1:29" ht="60" customHeight="1" x14ac:dyDescent="0.25">
      <c r="A628" s="1" t="s">
        <v>28</v>
      </c>
      <c r="B628" s="2" t="s">
        <v>1348</v>
      </c>
      <c r="C628" s="3">
        <v>26783</v>
      </c>
      <c r="D628" s="3">
        <v>26926</v>
      </c>
      <c r="E628" s="3" t="s">
        <v>1630</v>
      </c>
      <c r="F628" s="2" t="s">
        <v>75</v>
      </c>
      <c r="G628" s="2"/>
      <c r="H628" s="5" t="s">
        <v>1349</v>
      </c>
      <c r="J628" s="5" t="s">
        <v>1562</v>
      </c>
      <c r="K628" s="1">
        <v>1973</v>
      </c>
      <c r="W628" s="1"/>
      <c r="X628" s="6"/>
      <c r="Y628" s="1">
        <v>197312</v>
      </c>
      <c r="Z628" s="6" t="s">
        <v>120</v>
      </c>
      <c r="AC628"/>
    </row>
    <row r="629" spans="1:29" ht="60" customHeight="1" x14ac:dyDescent="0.25">
      <c r="A629" s="1" t="s">
        <v>28</v>
      </c>
      <c r="B629" s="2" t="s">
        <v>1350</v>
      </c>
      <c r="C629" s="3">
        <v>26749</v>
      </c>
      <c r="D629" s="3">
        <v>26683</v>
      </c>
      <c r="E629" s="3" t="s">
        <v>1630</v>
      </c>
      <c r="F629" s="2" t="s">
        <v>75</v>
      </c>
      <c r="G629" s="2"/>
      <c r="H629" s="5" t="s">
        <v>1351</v>
      </c>
      <c r="J629" s="5" t="s">
        <v>1562</v>
      </c>
      <c r="K629" s="1">
        <v>1973</v>
      </c>
      <c r="W629" s="1"/>
      <c r="X629" s="6"/>
      <c r="Y629" s="1">
        <v>197311</v>
      </c>
      <c r="Z629" s="6" t="s">
        <v>120</v>
      </c>
      <c r="AC629"/>
    </row>
    <row r="630" spans="1:29" ht="60" customHeight="1" x14ac:dyDescent="0.25">
      <c r="A630" s="1" t="s">
        <v>28</v>
      </c>
      <c r="B630" s="2" t="s">
        <v>1352</v>
      </c>
      <c r="C630" s="3">
        <v>26742</v>
      </c>
      <c r="D630" s="3">
        <v>26748</v>
      </c>
      <c r="E630" s="3" t="s">
        <v>1630</v>
      </c>
      <c r="F630" s="2" t="s">
        <v>1353</v>
      </c>
      <c r="G630" s="2"/>
      <c r="H630" s="5" t="s">
        <v>1354</v>
      </c>
      <c r="I630" s="5" t="s">
        <v>1563</v>
      </c>
      <c r="J630" s="5" t="s">
        <v>1562</v>
      </c>
      <c r="K630" s="1">
        <v>1973</v>
      </c>
      <c r="W630" s="1"/>
      <c r="X630" s="6"/>
      <c r="Y630" s="1">
        <v>197310</v>
      </c>
      <c r="Z630" s="6" t="s">
        <v>120</v>
      </c>
      <c r="AC630"/>
    </row>
    <row r="631" spans="1:29" ht="60" customHeight="1" x14ac:dyDescent="0.25">
      <c r="A631" s="1" t="s">
        <v>28</v>
      </c>
      <c r="B631" s="2" t="s">
        <v>1355</v>
      </c>
      <c r="C631" s="3">
        <v>26736</v>
      </c>
      <c r="D631" s="3">
        <v>26746</v>
      </c>
      <c r="E631" s="3" t="s">
        <v>1630</v>
      </c>
      <c r="F631" s="2" t="s">
        <v>75</v>
      </c>
      <c r="G631" s="2"/>
      <c r="H631" s="5" t="s">
        <v>1299</v>
      </c>
      <c r="J631" s="5" t="s">
        <v>1562</v>
      </c>
      <c r="K631" s="1">
        <v>1973</v>
      </c>
      <c r="W631" s="1"/>
      <c r="X631" s="6"/>
      <c r="Y631" s="1">
        <v>197309</v>
      </c>
      <c r="Z631" s="6" t="s">
        <v>120</v>
      </c>
      <c r="AC631"/>
    </row>
    <row r="632" spans="1:29" ht="60" customHeight="1" x14ac:dyDescent="0.25">
      <c r="A632" s="1" t="s">
        <v>28</v>
      </c>
      <c r="B632" s="2" t="s">
        <v>835</v>
      </c>
      <c r="C632" s="3">
        <v>26725</v>
      </c>
      <c r="D632" s="3">
        <v>26725</v>
      </c>
      <c r="E632" s="3" t="s">
        <v>1630</v>
      </c>
      <c r="F632" s="2" t="s">
        <v>25</v>
      </c>
      <c r="G632" s="2"/>
      <c r="H632" s="5" t="s">
        <v>1518</v>
      </c>
      <c r="I632" s="5" t="s">
        <v>1563</v>
      </c>
      <c r="J632" s="5" t="s">
        <v>1562</v>
      </c>
      <c r="K632" s="1">
        <v>1973</v>
      </c>
      <c r="W632" s="1"/>
      <c r="X632" s="6"/>
      <c r="Y632" s="1">
        <v>197305</v>
      </c>
      <c r="Z632" s="6" t="s">
        <v>120</v>
      </c>
      <c r="AC632"/>
    </row>
    <row r="633" spans="1:29" ht="60" hidden="1" customHeight="1" x14ac:dyDescent="0.25">
      <c r="A633" s="1" t="s">
        <v>1356</v>
      </c>
      <c r="B633" s="2" t="s">
        <v>1357</v>
      </c>
      <c r="C633" s="3">
        <v>26723</v>
      </c>
      <c r="D633" s="3">
        <v>26741</v>
      </c>
      <c r="E633" s="3" t="s">
        <v>1630</v>
      </c>
      <c r="F633" s="2" t="s">
        <v>1358</v>
      </c>
      <c r="G633" s="2"/>
      <c r="H633" s="5" t="s">
        <v>1359</v>
      </c>
      <c r="I633" s="5" t="s">
        <v>1563</v>
      </c>
      <c r="J633" s="5" t="s">
        <v>1562</v>
      </c>
      <c r="K633" s="1">
        <v>1973</v>
      </c>
      <c r="L633" s="1">
        <v>30000000</v>
      </c>
      <c r="M633" s="1">
        <v>1479163203</v>
      </c>
      <c r="W633" s="1"/>
      <c r="X633" s="6"/>
      <c r="Y633" s="1">
        <v>197307</v>
      </c>
      <c r="Z633" s="6" t="s">
        <v>120</v>
      </c>
      <c r="AC633"/>
    </row>
    <row r="634" spans="1:29" ht="60" customHeight="1" x14ac:dyDescent="0.25">
      <c r="A634" s="1" t="s">
        <v>28</v>
      </c>
      <c r="B634" s="2" t="s">
        <v>1360</v>
      </c>
      <c r="C634" s="3">
        <v>26722</v>
      </c>
      <c r="D634" s="3">
        <v>26987</v>
      </c>
      <c r="E634" s="3" t="s">
        <v>1630</v>
      </c>
      <c r="F634" s="2" t="s">
        <v>100</v>
      </c>
      <c r="G634" s="2"/>
      <c r="H634" s="5" t="s">
        <v>1361</v>
      </c>
      <c r="J634" s="5" t="s">
        <v>1562</v>
      </c>
      <c r="K634" s="1">
        <v>1973</v>
      </c>
      <c r="W634" s="1"/>
      <c r="X634" s="6"/>
      <c r="Y634" s="1">
        <v>197306</v>
      </c>
      <c r="Z634" s="6" t="s">
        <v>120</v>
      </c>
      <c r="AC634"/>
    </row>
    <row r="635" spans="1:29" ht="60" customHeight="1" x14ac:dyDescent="0.25">
      <c r="A635" s="1" t="s">
        <v>28</v>
      </c>
      <c r="B635" s="2" t="s">
        <v>1362</v>
      </c>
      <c r="C635" s="3">
        <v>26692</v>
      </c>
      <c r="D635" s="3">
        <v>26695</v>
      </c>
      <c r="E635" s="3" t="s">
        <v>1630</v>
      </c>
      <c r="F635" s="2" t="s">
        <v>75</v>
      </c>
      <c r="G635" s="2"/>
      <c r="H635" s="5" t="s">
        <v>1285</v>
      </c>
      <c r="J635" s="5" t="s">
        <v>1562</v>
      </c>
      <c r="K635" s="1">
        <v>1973</v>
      </c>
      <c r="W635" s="1"/>
      <c r="X635" s="6"/>
      <c r="Y635" s="1">
        <v>197304</v>
      </c>
      <c r="Z635" s="6" t="s">
        <v>120</v>
      </c>
      <c r="AC635"/>
    </row>
    <row r="636" spans="1:29" ht="60" customHeight="1" x14ac:dyDescent="0.25">
      <c r="A636" s="1" t="s">
        <v>28</v>
      </c>
      <c r="B636" s="2" t="s">
        <v>580</v>
      </c>
      <c r="C636" s="3">
        <v>26691</v>
      </c>
      <c r="D636" s="3">
        <v>26693</v>
      </c>
      <c r="E636" s="3" t="s">
        <v>1630</v>
      </c>
      <c r="F636" s="2" t="s">
        <v>25</v>
      </c>
      <c r="G636" s="2"/>
      <c r="H636" s="5" t="s">
        <v>1363</v>
      </c>
      <c r="I636" s="5" t="s">
        <v>1563</v>
      </c>
      <c r="J636" s="5" t="s">
        <v>1562</v>
      </c>
      <c r="K636" s="1">
        <v>1973</v>
      </c>
      <c r="W636" s="1"/>
      <c r="X636" s="6"/>
      <c r="Y636" s="1">
        <v>197303</v>
      </c>
      <c r="Z636" s="6" t="s">
        <v>120</v>
      </c>
      <c r="AC636"/>
    </row>
    <row r="637" spans="1:29" ht="60" customHeight="1" x14ac:dyDescent="0.25">
      <c r="A637" s="1" t="s">
        <v>28</v>
      </c>
      <c r="B637" s="2" t="s">
        <v>1364</v>
      </c>
      <c r="C637" s="3">
        <v>26683</v>
      </c>
      <c r="D637" s="3">
        <v>26688</v>
      </c>
      <c r="E637" s="3" t="s">
        <v>1630</v>
      </c>
      <c r="F637" s="2" t="s">
        <v>75</v>
      </c>
      <c r="G637" s="2"/>
      <c r="H637" s="5" t="s">
        <v>1365</v>
      </c>
      <c r="J637" s="5" t="s">
        <v>1562</v>
      </c>
      <c r="K637" s="1">
        <v>1973</v>
      </c>
      <c r="W637" s="1"/>
      <c r="X637" s="6"/>
      <c r="Y637" s="1">
        <v>197302</v>
      </c>
      <c r="Z637" s="6" t="s">
        <v>120</v>
      </c>
      <c r="AC637"/>
    </row>
    <row r="638" spans="1:29" ht="60" customHeight="1" x14ac:dyDescent="0.25">
      <c r="A638" s="1" t="s">
        <v>28</v>
      </c>
      <c r="B638" s="2" t="s">
        <v>1366</v>
      </c>
      <c r="C638" s="3">
        <v>26622</v>
      </c>
      <c r="D638" s="3">
        <v>26406</v>
      </c>
      <c r="E638" s="3" t="s">
        <v>1630</v>
      </c>
      <c r="F638" s="2" t="s">
        <v>25</v>
      </c>
      <c r="G638" s="2"/>
      <c r="H638" s="5" t="s">
        <v>1367</v>
      </c>
      <c r="I638" s="5" t="s">
        <v>1563</v>
      </c>
      <c r="J638" s="5" t="s">
        <v>1562</v>
      </c>
      <c r="K638" s="1">
        <v>1972</v>
      </c>
      <c r="W638" s="1"/>
      <c r="X638" s="6"/>
      <c r="Y638" s="1">
        <v>197212</v>
      </c>
      <c r="Z638" s="6" t="s">
        <v>120</v>
      </c>
      <c r="AC638"/>
    </row>
    <row r="639" spans="1:29" ht="60" customHeight="1" x14ac:dyDescent="0.25">
      <c r="A639" s="1" t="s">
        <v>28</v>
      </c>
      <c r="B639" s="2" t="s">
        <v>1368</v>
      </c>
      <c r="C639" s="3">
        <v>26591</v>
      </c>
      <c r="D639" s="3">
        <v>26413</v>
      </c>
      <c r="E639" s="3" t="s">
        <v>1630</v>
      </c>
      <c r="F639" s="2" t="s">
        <v>25</v>
      </c>
      <c r="G639" s="2"/>
      <c r="H639" s="5" t="s">
        <v>1369</v>
      </c>
      <c r="I639" s="5" t="s">
        <v>1563</v>
      </c>
      <c r="J639" s="5" t="s">
        <v>1562</v>
      </c>
      <c r="K639" s="1">
        <v>1972</v>
      </c>
      <c r="W639" s="1"/>
      <c r="X639" s="6"/>
      <c r="Y639" s="1">
        <v>197211</v>
      </c>
      <c r="Z639" s="6" t="s">
        <v>120</v>
      </c>
      <c r="AC639"/>
    </row>
    <row r="640" spans="1:29" ht="60" customHeight="1" x14ac:dyDescent="0.25">
      <c r="A640" s="1" t="s">
        <v>28</v>
      </c>
      <c r="B640" s="2" t="s">
        <v>1370</v>
      </c>
      <c r="C640" s="3">
        <v>26499</v>
      </c>
      <c r="D640" s="3">
        <v>26622</v>
      </c>
      <c r="E640" s="3" t="s">
        <v>1630</v>
      </c>
      <c r="F640" s="2" t="s">
        <v>25</v>
      </c>
      <c r="G640" s="2"/>
      <c r="H640" s="5" t="s">
        <v>1371</v>
      </c>
      <c r="I640" s="5" t="s">
        <v>1563</v>
      </c>
      <c r="J640" s="5" t="s">
        <v>1562</v>
      </c>
      <c r="K640" s="1">
        <v>1972</v>
      </c>
      <c r="W640" s="1"/>
      <c r="X640" s="6"/>
      <c r="Y640" s="1">
        <v>197113</v>
      </c>
      <c r="Z640" s="6" t="s">
        <v>120</v>
      </c>
      <c r="AC640"/>
    </row>
    <row r="641" spans="1:29" ht="60" customHeight="1" x14ac:dyDescent="0.25">
      <c r="A641" s="1" t="s">
        <v>28</v>
      </c>
      <c r="B641" s="2" t="s">
        <v>1265</v>
      </c>
      <c r="C641" s="3">
        <v>26469</v>
      </c>
      <c r="D641" s="3">
        <v>26403</v>
      </c>
      <c r="E641" s="3" t="s">
        <v>1631</v>
      </c>
      <c r="F641" s="2" t="s">
        <v>75</v>
      </c>
      <c r="G641" s="2"/>
      <c r="H641" s="5" t="s">
        <v>1372</v>
      </c>
      <c r="J641" s="5" t="s">
        <v>1562</v>
      </c>
      <c r="K641" s="1">
        <v>1972</v>
      </c>
      <c r="W641" s="1"/>
      <c r="X641" s="6"/>
      <c r="Y641" s="1">
        <v>197210</v>
      </c>
      <c r="Z641" s="6" t="s">
        <v>120</v>
      </c>
      <c r="AC641"/>
    </row>
    <row r="642" spans="1:29" ht="60" customHeight="1" x14ac:dyDescent="0.25">
      <c r="A642" s="1" t="s">
        <v>28</v>
      </c>
      <c r="B642" s="2" t="s">
        <v>1373</v>
      </c>
      <c r="C642" s="3">
        <v>26448</v>
      </c>
      <c r="D642" s="3">
        <v>26377</v>
      </c>
      <c r="E642" s="3" t="s">
        <v>1631</v>
      </c>
      <c r="F642" s="2" t="s">
        <v>25</v>
      </c>
      <c r="G642" s="2"/>
      <c r="H642" s="5" t="s">
        <v>1374</v>
      </c>
      <c r="I642" s="5" t="s">
        <v>1563</v>
      </c>
      <c r="J642" s="5" t="s">
        <v>1562</v>
      </c>
      <c r="K642" s="1">
        <v>1972</v>
      </c>
      <c r="W642" s="1"/>
      <c r="X642" s="6"/>
      <c r="Y642" s="1">
        <v>197114</v>
      </c>
      <c r="Z642" s="6" t="s">
        <v>120</v>
      </c>
      <c r="AC642"/>
    </row>
    <row r="643" spans="1:29" ht="60" hidden="1" customHeight="1" x14ac:dyDescent="0.25">
      <c r="A643" s="1" t="s">
        <v>1375</v>
      </c>
      <c r="B643" s="2" t="s">
        <v>1376</v>
      </c>
      <c r="C643" s="3">
        <v>26438</v>
      </c>
      <c r="D643" s="3">
        <v>26342</v>
      </c>
      <c r="E643" s="3" t="s">
        <v>1631</v>
      </c>
      <c r="F643" s="2" t="s">
        <v>25</v>
      </c>
      <c r="G643" s="2"/>
      <c r="H643" s="5" t="s">
        <v>1377</v>
      </c>
      <c r="I643" s="5" t="s">
        <v>1556</v>
      </c>
      <c r="J643" s="5" t="s">
        <v>1562</v>
      </c>
      <c r="K643" s="1">
        <v>1972</v>
      </c>
      <c r="L643" s="1">
        <v>2000000</v>
      </c>
      <c r="M643" s="1">
        <v>121067575</v>
      </c>
      <c r="W643" s="1"/>
      <c r="X643" s="6"/>
      <c r="Y643" s="1">
        <v>197204</v>
      </c>
      <c r="Z643" s="6" t="s">
        <v>120</v>
      </c>
      <c r="AC643"/>
    </row>
    <row r="644" spans="1:29" ht="60" customHeight="1" x14ac:dyDescent="0.25">
      <c r="A644" s="1" t="s">
        <v>28</v>
      </c>
      <c r="B644" s="2" t="s">
        <v>1378</v>
      </c>
      <c r="C644" s="3">
        <v>26408</v>
      </c>
      <c r="D644" s="3">
        <v>26319</v>
      </c>
      <c r="E644" s="3" t="s">
        <v>1631</v>
      </c>
      <c r="F644" s="2" t="s">
        <v>25</v>
      </c>
      <c r="G644" s="2"/>
      <c r="H644" s="5" t="s">
        <v>1379</v>
      </c>
      <c r="I644" s="5" t="s">
        <v>1563</v>
      </c>
      <c r="J644" s="5" t="s">
        <v>1562</v>
      </c>
      <c r="K644" s="1">
        <v>1972</v>
      </c>
      <c r="W644" s="1"/>
      <c r="X644" s="6"/>
      <c r="Y644" s="1">
        <v>197202</v>
      </c>
      <c r="Z644" s="6" t="s">
        <v>120</v>
      </c>
      <c r="AC644"/>
    </row>
    <row r="645" spans="1:29" ht="60" customHeight="1" x14ac:dyDescent="0.25">
      <c r="A645" s="1" t="s">
        <v>28</v>
      </c>
      <c r="B645" s="2" t="s">
        <v>1380</v>
      </c>
      <c r="C645" s="3">
        <v>26408</v>
      </c>
      <c r="D645" s="3">
        <v>26561</v>
      </c>
      <c r="E645" s="3" t="s">
        <v>1631</v>
      </c>
      <c r="F645" s="2" t="s">
        <v>25</v>
      </c>
      <c r="G645" s="2"/>
      <c r="H645" s="5" t="s">
        <v>1379</v>
      </c>
      <c r="I645" s="5" t="s">
        <v>1563</v>
      </c>
      <c r="J645" s="5" t="s">
        <v>1562</v>
      </c>
      <c r="K645" s="1">
        <v>1972</v>
      </c>
      <c r="W645" s="1"/>
      <c r="X645" s="6"/>
      <c r="Y645" s="1">
        <v>197203</v>
      </c>
      <c r="Z645" s="6" t="s">
        <v>120</v>
      </c>
      <c r="AC645"/>
    </row>
    <row r="646" spans="1:29" ht="60" customHeight="1" x14ac:dyDescent="0.25">
      <c r="A646" s="1" t="s">
        <v>28</v>
      </c>
      <c r="B646" s="2" t="s">
        <v>1381</v>
      </c>
      <c r="C646" s="3">
        <v>26385</v>
      </c>
      <c r="D646" s="3">
        <v>26348</v>
      </c>
      <c r="E646" s="3" t="s">
        <v>1631</v>
      </c>
      <c r="F646" s="2" t="s">
        <v>25</v>
      </c>
      <c r="G646" s="2"/>
      <c r="H646" s="5" t="s">
        <v>1382</v>
      </c>
      <c r="I646" s="5" t="s">
        <v>1563</v>
      </c>
      <c r="J646" s="5" t="s">
        <v>1562</v>
      </c>
      <c r="K646" s="1">
        <v>1972</v>
      </c>
      <c r="W646" s="1"/>
      <c r="X646" s="6"/>
      <c r="Y646" s="1">
        <v>197209</v>
      </c>
      <c r="Z646" s="6" t="s">
        <v>120</v>
      </c>
      <c r="AC646"/>
    </row>
    <row r="647" spans="1:29" ht="60" customHeight="1" x14ac:dyDescent="0.25">
      <c r="A647" s="1" t="s">
        <v>28</v>
      </c>
      <c r="B647" s="2" t="s">
        <v>1383</v>
      </c>
      <c r="C647" s="3">
        <v>26358</v>
      </c>
      <c r="D647" s="3">
        <v>26377</v>
      </c>
      <c r="E647" s="3" t="s">
        <v>1631</v>
      </c>
      <c r="F647" s="2" t="s">
        <v>75</v>
      </c>
      <c r="G647" s="2"/>
      <c r="H647" s="5" t="s">
        <v>1384</v>
      </c>
      <c r="J647" s="5" t="s">
        <v>1562</v>
      </c>
      <c r="K647" s="1">
        <v>1972</v>
      </c>
      <c r="W647" s="1"/>
      <c r="X647" s="6"/>
      <c r="Y647" s="1">
        <v>197206</v>
      </c>
      <c r="Z647" s="6" t="s">
        <v>120</v>
      </c>
      <c r="AC647"/>
    </row>
    <row r="648" spans="1:29" ht="60" customHeight="1" x14ac:dyDescent="0.25">
      <c r="A648" s="1" t="s">
        <v>28</v>
      </c>
      <c r="B648" s="2" t="s">
        <v>1385</v>
      </c>
      <c r="C648" s="3">
        <v>26358</v>
      </c>
      <c r="D648" s="3">
        <v>26377</v>
      </c>
      <c r="E648" s="3" t="s">
        <v>1631</v>
      </c>
      <c r="F648" s="2" t="s">
        <v>75</v>
      </c>
      <c r="G648" s="2"/>
      <c r="H648" s="5" t="s">
        <v>1386</v>
      </c>
      <c r="J648" s="5" t="s">
        <v>1562</v>
      </c>
      <c r="K648" s="1">
        <v>1972</v>
      </c>
      <c r="W648" s="1"/>
      <c r="X648" s="6"/>
      <c r="Y648" s="1">
        <v>197207</v>
      </c>
      <c r="Z648" s="6" t="s">
        <v>120</v>
      </c>
      <c r="AC648"/>
    </row>
    <row r="649" spans="1:29" ht="60" customHeight="1" x14ac:dyDescent="0.25">
      <c r="A649" s="1" t="s">
        <v>28</v>
      </c>
      <c r="B649" s="2" t="s">
        <v>1387</v>
      </c>
      <c r="C649" s="3">
        <v>26349</v>
      </c>
      <c r="D649" s="3">
        <v>26356</v>
      </c>
      <c r="E649" s="3" t="s">
        <v>1631</v>
      </c>
      <c r="F649" s="2" t="s">
        <v>75</v>
      </c>
      <c r="G649" s="2"/>
      <c r="H649" s="5" t="s">
        <v>1388</v>
      </c>
      <c r="J649" s="5" t="s">
        <v>1562</v>
      </c>
      <c r="K649" s="1">
        <v>1972</v>
      </c>
      <c r="W649" s="1"/>
      <c r="X649" s="6"/>
      <c r="Y649" s="1">
        <v>197205</v>
      </c>
      <c r="Z649" s="6" t="s">
        <v>120</v>
      </c>
      <c r="AC649"/>
    </row>
    <row r="650" spans="1:29" ht="60" customHeight="1" x14ac:dyDescent="0.25">
      <c r="A650" s="1" t="s">
        <v>28</v>
      </c>
      <c r="B650" s="2" t="s">
        <v>1389</v>
      </c>
      <c r="C650" s="3">
        <v>26348</v>
      </c>
      <c r="D650" s="3">
        <v>26622</v>
      </c>
      <c r="E650" s="3" t="s">
        <v>1631</v>
      </c>
      <c r="F650" s="2" t="s">
        <v>25</v>
      </c>
      <c r="G650" s="2"/>
      <c r="H650" s="5" t="s">
        <v>1390</v>
      </c>
      <c r="I650" s="5" t="s">
        <v>1563</v>
      </c>
      <c r="J650" s="5" t="s">
        <v>1562</v>
      </c>
      <c r="K650" s="1">
        <v>1972</v>
      </c>
      <c r="W650" s="1"/>
      <c r="X650" s="6"/>
      <c r="Y650" s="1">
        <v>197201</v>
      </c>
      <c r="Z650" s="6" t="s">
        <v>120</v>
      </c>
      <c r="AC650"/>
    </row>
    <row r="651" spans="1:29" ht="60" hidden="1" customHeight="1" x14ac:dyDescent="0.25">
      <c r="A651" s="1" t="s">
        <v>1391</v>
      </c>
      <c r="B651" s="2" t="s">
        <v>1392</v>
      </c>
      <c r="C651" s="3">
        <v>26286</v>
      </c>
      <c r="D651" s="3">
        <v>26296</v>
      </c>
      <c r="E651" s="3" t="s">
        <v>1631</v>
      </c>
      <c r="F651" s="2" t="s">
        <v>25</v>
      </c>
      <c r="G651" s="2"/>
      <c r="H651" s="5" t="s">
        <v>1393</v>
      </c>
      <c r="I651" s="5" t="s">
        <v>1563</v>
      </c>
      <c r="J651" s="5" t="s">
        <v>1562</v>
      </c>
      <c r="K651" s="1">
        <v>1971</v>
      </c>
      <c r="L651" s="1">
        <v>25000000</v>
      </c>
      <c r="M651" s="1">
        <v>811404571</v>
      </c>
      <c r="W651" s="1"/>
      <c r="X651" s="6"/>
      <c r="Y651" s="1">
        <v>197117</v>
      </c>
      <c r="Z651" s="6" t="s">
        <v>120</v>
      </c>
      <c r="AC651"/>
    </row>
    <row r="652" spans="1:29" ht="60" hidden="1" customHeight="1" x14ac:dyDescent="0.25">
      <c r="A652" s="1" t="s">
        <v>1394</v>
      </c>
      <c r="B652" s="2" t="s">
        <v>1395</v>
      </c>
      <c r="C652" s="3">
        <v>26286</v>
      </c>
      <c r="D652" s="3">
        <v>26286</v>
      </c>
      <c r="E652" s="3" t="s">
        <v>1631</v>
      </c>
      <c r="F652" s="2" t="s">
        <v>90</v>
      </c>
      <c r="G652" s="2"/>
      <c r="H652" s="5" t="s">
        <v>1396</v>
      </c>
      <c r="J652" s="5" t="s">
        <v>1560</v>
      </c>
      <c r="K652" s="1">
        <v>1971</v>
      </c>
      <c r="L652" s="1">
        <v>2000000</v>
      </c>
      <c r="M652" s="1">
        <v>67735580</v>
      </c>
      <c r="W652" s="1"/>
      <c r="X652" s="6"/>
      <c r="Y652" s="1">
        <v>197107</v>
      </c>
      <c r="Z652" s="6" t="s">
        <v>120</v>
      </c>
      <c r="AC652"/>
    </row>
    <row r="653" spans="1:29" ht="60" hidden="1" customHeight="1" x14ac:dyDescent="0.25">
      <c r="A653" s="1" t="s">
        <v>28</v>
      </c>
      <c r="B653" s="2" t="s">
        <v>1398</v>
      </c>
      <c r="C653" s="3">
        <v>26225</v>
      </c>
      <c r="D653" s="3">
        <v>25981</v>
      </c>
      <c r="E653" s="3" t="s">
        <v>1631</v>
      </c>
      <c r="F653" s="2" t="s">
        <v>25</v>
      </c>
      <c r="G653" s="2"/>
      <c r="H653" s="5" t="s">
        <v>1399</v>
      </c>
      <c r="I653" s="5" t="s">
        <v>1563</v>
      </c>
      <c r="J653" s="5" t="s">
        <v>1562</v>
      </c>
      <c r="K653" s="1">
        <v>1971</v>
      </c>
      <c r="L653" s="1">
        <v>6000000</v>
      </c>
      <c r="M653" s="1">
        <v>254232025</v>
      </c>
      <c r="W653" s="1"/>
      <c r="X653" s="6"/>
      <c r="Y653" s="1">
        <v>197105</v>
      </c>
      <c r="Z653" s="6" t="s">
        <v>120</v>
      </c>
      <c r="AC653"/>
    </row>
    <row r="654" spans="1:29" ht="60" hidden="1" customHeight="1" x14ac:dyDescent="0.25">
      <c r="A654" s="1" t="s">
        <v>28</v>
      </c>
      <c r="B654" s="2" t="s">
        <v>857</v>
      </c>
      <c r="C654" s="3">
        <v>26225</v>
      </c>
      <c r="D654" s="3">
        <v>25980</v>
      </c>
      <c r="E654" s="3" t="s">
        <v>1631</v>
      </c>
      <c r="F654" s="2" t="s">
        <v>25</v>
      </c>
      <c r="G654" s="2"/>
      <c r="H654" s="5" t="s">
        <v>1397</v>
      </c>
      <c r="I654" s="5" t="s">
        <v>1563</v>
      </c>
      <c r="J654" s="5" t="s">
        <v>1562</v>
      </c>
      <c r="K654" s="1">
        <v>1971</v>
      </c>
      <c r="L654" s="1">
        <v>4000000</v>
      </c>
      <c r="M654" s="1">
        <v>219761996</v>
      </c>
      <c r="W654" s="1"/>
      <c r="X654" s="6"/>
      <c r="Y654" s="1">
        <v>197106</v>
      </c>
      <c r="Z654" s="6" t="s">
        <v>120</v>
      </c>
      <c r="AC654"/>
    </row>
    <row r="655" spans="1:29" ht="60" hidden="1" customHeight="1" x14ac:dyDescent="0.25">
      <c r="A655" s="1" t="s">
        <v>28</v>
      </c>
      <c r="B655" s="2" t="s">
        <v>1400</v>
      </c>
      <c r="C655" s="3">
        <v>26159</v>
      </c>
      <c r="D655" s="3">
        <v>26159</v>
      </c>
      <c r="E655" s="3" t="s">
        <v>1631</v>
      </c>
      <c r="F655" s="2" t="s">
        <v>25</v>
      </c>
      <c r="G655" s="2"/>
      <c r="H655" s="5" t="s">
        <v>1401</v>
      </c>
      <c r="I655" s="5" t="s">
        <v>1563</v>
      </c>
      <c r="J655" s="5" t="s">
        <v>1565</v>
      </c>
      <c r="K655" s="1">
        <v>1971</v>
      </c>
      <c r="L655" s="1">
        <v>250000</v>
      </c>
      <c r="M655" s="1">
        <v>20353129</v>
      </c>
      <c r="W655" s="1"/>
      <c r="X655" s="6"/>
      <c r="Y655" s="1">
        <v>197114</v>
      </c>
      <c r="Z655" s="6" t="s">
        <v>120</v>
      </c>
      <c r="AC655"/>
    </row>
    <row r="656" spans="1:29" ht="60" customHeight="1" x14ac:dyDescent="0.25">
      <c r="A656" s="1" t="s">
        <v>28</v>
      </c>
      <c r="B656" s="2" t="s">
        <v>1402</v>
      </c>
      <c r="C656" s="3">
        <v>26133</v>
      </c>
      <c r="D656" s="3">
        <v>26012</v>
      </c>
      <c r="E656" s="3" t="s">
        <v>1631</v>
      </c>
      <c r="F656" s="2" t="s">
        <v>75</v>
      </c>
      <c r="G656" s="2"/>
      <c r="H656" s="5" t="s">
        <v>1403</v>
      </c>
      <c r="J656" s="5" t="s">
        <v>1562</v>
      </c>
      <c r="K656" s="1">
        <v>1971</v>
      </c>
      <c r="W656" s="1"/>
      <c r="X656" s="6"/>
      <c r="Y656" s="1">
        <v>197111</v>
      </c>
      <c r="Z656" s="6" t="s">
        <v>120</v>
      </c>
      <c r="AC656"/>
    </row>
    <row r="657" spans="1:29" ht="60" customHeight="1" x14ac:dyDescent="0.25">
      <c r="A657" s="1" t="s">
        <v>28</v>
      </c>
      <c r="B657" s="2" t="s">
        <v>1404</v>
      </c>
      <c r="C657" s="3">
        <v>26015</v>
      </c>
      <c r="D657" s="3">
        <v>26021</v>
      </c>
      <c r="E657" s="3" t="s">
        <v>1632</v>
      </c>
      <c r="F657" s="2" t="s">
        <v>75</v>
      </c>
      <c r="G657" s="2"/>
      <c r="H657" s="5" t="s">
        <v>1405</v>
      </c>
      <c r="J657" s="5" t="s">
        <v>1562</v>
      </c>
      <c r="K657" s="1">
        <v>1971</v>
      </c>
      <c r="W657" s="1"/>
      <c r="X657" s="6"/>
      <c r="Y657" s="1">
        <v>197113</v>
      </c>
      <c r="Z657" s="6" t="s">
        <v>120</v>
      </c>
      <c r="AC657"/>
    </row>
    <row r="658" spans="1:29" ht="60" hidden="1" customHeight="1" x14ac:dyDescent="0.25">
      <c r="A658" s="1" t="s">
        <v>28</v>
      </c>
      <c r="B658" s="2" t="s">
        <v>556</v>
      </c>
      <c r="C658" s="3">
        <v>26011</v>
      </c>
      <c r="D658" s="3">
        <v>26256</v>
      </c>
      <c r="E658" s="3" t="s">
        <v>1632</v>
      </c>
      <c r="F658" s="2" t="s">
        <v>75</v>
      </c>
      <c r="G658" s="2"/>
      <c r="H658" s="5" t="s">
        <v>1406</v>
      </c>
      <c r="J658" s="5" t="s">
        <v>1562</v>
      </c>
      <c r="K658" s="1">
        <v>1971</v>
      </c>
      <c r="L658" s="1">
        <v>3000000</v>
      </c>
      <c r="M658" s="1">
        <v>294670463</v>
      </c>
      <c r="W658" s="1"/>
      <c r="X658" s="6"/>
      <c r="Y658" s="1">
        <v>197116</v>
      </c>
      <c r="Z658" s="6" t="s">
        <v>120</v>
      </c>
      <c r="AC658"/>
    </row>
    <row r="659" spans="1:29" ht="60" customHeight="1" x14ac:dyDescent="0.25">
      <c r="A659" s="1" t="s">
        <v>28</v>
      </c>
      <c r="B659" s="2" t="s">
        <v>904</v>
      </c>
      <c r="C659" s="3">
        <v>26005</v>
      </c>
      <c r="D659" s="3">
        <v>26011</v>
      </c>
      <c r="E659" s="3" t="s">
        <v>1632</v>
      </c>
      <c r="F659" s="2" t="s">
        <v>25</v>
      </c>
      <c r="G659" s="2"/>
      <c r="H659" s="5" t="s">
        <v>1407</v>
      </c>
      <c r="I659" s="5" t="s">
        <v>1563</v>
      </c>
      <c r="J659" s="5" t="s">
        <v>1562</v>
      </c>
      <c r="K659" s="1">
        <v>1971</v>
      </c>
      <c r="W659" s="1"/>
      <c r="X659" s="6"/>
      <c r="Y659" s="1">
        <v>197112</v>
      </c>
      <c r="Z659" s="6" t="s">
        <v>120</v>
      </c>
      <c r="AC659"/>
    </row>
    <row r="660" spans="1:29" ht="60" customHeight="1" x14ac:dyDescent="0.25">
      <c r="A660" s="1" t="s">
        <v>28</v>
      </c>
      <c r="B660" s="2" t="s">
        <v>1408</v>
      </c>
      <c r="C660" s="3">
        <v>25983</v>
      </c>
      <c r="D660" s="3">
        <v>26072</v>
      </c>
      <c r="E660" s="3" t="s">
        <v>1632</v>
      </c>
      <c r="F660" s="2" t="s">
        <v>100</v>
      </c>
      <c r="G660" s="2"/>
      <c r="H660" s="5" t="s">
        <v>1409</v>
      </c>
      <c r="J660" s="5" t="s">
        <v>1562</v>
      </c>
      <c r="K660" s="1">
        <v>1971</v>
      </c>
      <c r="W660" s="1"/>
      <c r="X660" s="6"/>
      <c r="Y660" s="1">
        <v>197115</v>
      </c>
      <c r="Z660" s="6" t="s">
        <v>120</v>
      </c>
      <c r="AC660"/>
    </row>
    <row r="661" spans="1:29" ht="60" hidden="1" customHeight="1" x14ac:dyDescent="0.25">
      <c r="A661" s="1" t="s">
        <v>28</v>
      </c>
      <c r="B661" s="2" t="s">
        <v>629</v>
      </c>
      <c r="C661" s="3">
        <v>25980</v>
      </c>
      <c r="D661" s="3">
        <v>25992</v>
      </c>
      <c r="E661" s="3" t="s">
        <v>1632</v>
      </c>
      <c r="F661" s="2" t="s">
        <v>25</v>
      </c>
      <c r="G661" s="2"/>
      <c r="H661" s="5" t="s">
        <v>1410</v>
      </c>
      <c r="I661" s="5" t="s">
        <v>1563</v>
      </c>
      <c r="J661" s="5" t="s">
        <v>1562</v>
      </c>
      <c r="K661" s="1">
        <v>1971</v>
      </c>
      <c r="L661" s="1">
        <v>3000000</v>
      </c>
      <c r="M661" s="1">
        <v>103823261</v>
      </c>
      <c r="W661" s="1"/>
      <c r="X661" s="6"/>
      <c r="Y661" s="1">
        <v>197109</v>
      </c>
      <c r="Z661" s="6" t="s">
        <v>120</v>
      </c>
      <c r="AC661"/>
    </row>
    <row r="662" spans="1:29" ht="60" customHeight="1" x14ac:dyDescent="0.25">
      <c r="A662" s="1" t="s">
        <v>28</v>
      </c>
      <c r="B662" s="2" t="s">
        <v>1411</v>
      </c>
      <c r="C662" s="3">
        <v>25979</v>
      </c>
      <c r="D662" s="3">
        <v>25984</v>
      </c>
      <c r="E662" s="3" t="s">
        <v>1632</v>
      </c>
      <c r="F662" s="2" t="s">
        <v>25</v>
      </c>
      <c r="G662" s="2"/>
      <c r="H662" s="5" t="s">
        <v>1412</v>
      </c>
      <c r="I662" s="5" t="s">
        <v>1563</v>
      </c>
      <c r="J662" s="5" t="s">
        <v>1562</v>
      </c>
      <c r="K662" s="1">
        <v>1971</v>
      </c>
      <c r="L662" s="1">
        <v>0</v>
      </c>
      <c r="M662" s="1">
        <v>0</v>
      </c>
      <c r="W662" s="1"/>
      <c r="X662" s="6"/>
      <c r="Y662" s="1">
        <v>197108</v>
      </c>
      <c r="Z662" s="6"/>
      <c r="AC662"/>
    </row>
    <row r="663" spans="1:29" ht="60" customHeight="1" x14ac:dyDescent="0.25">
      <c r="A663" s="1" t="s">
        <v>28</v>
      </c>
      <c r="B663" s="2" t="s">
        <v>1413</v>
      </c>
      <c r="C663" s="3">
        <v>25964</v>
      </c>
      <c r="D663" s="3">
        <v>26011</v>
      </c>
      <c r="E663" s="3" t="s">
        <v>1632</v>
      </c>
      <c r="F663" s="2" t="s">
        <v>75</v>
      </c>
      <c r="G663" s="2"/>
      <c r="H663" s="5" t="s">
        <v>1414</v>
      </c>
      <c r="J663" s="5" t="s">
        <v>1562</v>
      </c>
      <c r="K663" s="1">
        <v>1971</v>
      </c>
      <c r="W663" s="1"/>
      <c r="X663" s="6"/>
      <c r="Y663" s="1">
        <v>197104</v>
      </c>
      <c r="Z663" s="6" t="s">
        <v>120</v>
      </c>
      <c r="AC663"/>
    </row>
    <row r="664" spans="1:29" ht="60" customHeight="1" x14ac:dyDescent="0.25">
      <c r="A664" s="1" t="s">
        <v>28</v>
      </c>
      <c r="B664" s="2" t="s">
        <v>1415</v>
      </c>
      <c r="C664" s="3">
        <v>25955</v>
      </c>
      <c r="D664" s="3">
        <v>25963</v>
      </c>
      <c r="E664" s="3" t="s">
        <v>1632</v>
      </c>
      <c r="F664" s="2" t="s">
        <v>75</v>
      </c>
      <c r="G664" s="2"/>
      <c r="H664" s="5" t="s">
        <v>1416</v>
      </c>
      <c r="J664" s="5" t="s">
        <v>1562</v>
      </c>
      <c r="K664" s="1">
        <v>1971</v>
      </c>
      <c r="W664" s="1"/>
      <c r="X664" s="6"/>
      <c r="Y664" s="1">
        <v>197102</v>
      </c>
      <c r="Z664" s="6" t="s">
        <v>120</v>
      </c>
      <c r="AC664"/>
    </row>
    <row r="665" spans="1:29" ht="60" customHeight="1" x14ac:dyDescent="0.25">
      <c r="A665" s="1" t="s">
        <v>28</v>
      </c>
      <c r="B665" s="2" t="s">
        <v>902</v>
      </c>
      <c r="C665" s="3">
        <v>25953</v>
      </c>
      <c r="D665" s="3">
        <v>25962</v>
      </c>
      <c r="E665" s="3" t="s">
        <v>1632</v>
      </c>
      <c r="F665" s="2" t="s">
        <v>75</v>
      </c>
      <c r="G665" s="2"/>
      <c r="H665" s="5" t="s">
        <v>1417</v>
      </c>
      <c r="J665" s="5" t="s">
        <v>1562</v>
      </c>
      <c r="K665" s="1">
        <v>1971</v>
      </c>
      <c r="W665" s="1"/>
      <c r="X665" s="6"/>
      <c r="Y665" s="1">
        <v>197101</v>
      </c>
      <c r="Z665" s="6" t="s">
        <v>120</v>
      </c>
      <c r="AC665"/>
    </row>
    <row r="666" spans="1:29" ht="60" customHeight="1" x14ac:dyDescent="0.25">
      <c r="A666" s="1" t="s">
        <v>28</v>
      </c>
      <c r="B666" s="2" t="s">
        <v>1418</v>
      </c>
      <c r="C666" s="3">
        <v>25928</v>
      </c>
      <c r="D666" s="3">
        <v>25933</v>
      </c>
      <c r="E666" s="3" t="s">
        <v>1632</v>
      </c>
      <c r="F666" s="2" t="s">
        <v>75</v>
      </c>
      <c r="G666" s="2"/>
      <c r="H666" s="5" t="s">
        <v>1419</v>
      </c>
      <c r="J666" s="5" t="s">
        <v>1562</v>
      </c>
      <c r="K666" s="1">
        <v>1970</v>
      </c>
      <c r="W666" s="1"/>
      <c r="X666" s="6"/>
      <c r="Y666" s="1">
        <v>197017</v>
      </c>
      <c r="Z666" s="6" t="s">
        <v>120</v>
      </c>
      <c r="AC666"/>
    </row>
    <row r="667" spans="1:29" ht="60" customHeight="1" x14ac:dyDescent="0.25">
      <c r="A667" s="1" t="s">
        <v>28</v>
      </c>
      <c r="B667" s="2" t="s">
        <v>1420</v>
      </c>
      <c r="C667" s="3">
        <v>25921</v>
      </c>
      <c r="D667" s="3">
        <v>25926</v>
      </c>
      <c r="E667" s="3" t="s">
        <v>1632</v>
      </c>
      <c r="F667" s="2" t="s">
        <v>75</v>
      </c>
      <c r="G667" s="2"/>
      <c r="H667" s="5" t="s">
        <v>1421</v>
      </c>
      <c r="J667" s="5" t="s">
        <v>1562</v>
      </c>
      <c r="K667" s="1">
        <v>1970</v>
      </c>
      <c r="W667" s="1"/>
      <c r="X667" s="6"/>
      <c r="Y667" s="1">
        <v>197016</v>
      </c>
      <c r="Z667" s="6" t="s">
        <v>120</v>
      </c>
      <c r="AC667"/>
    </row>
    <row r="668" spans="1:29" ht="60" customHeight="1" x14ac:dyDescent="0.25">
      <c r="A668" s="1" t="s">
        <v>28</v>
      </c>
      <c r="B668" s="2" t="s">
        <v>1422</v>
      </c>
      <c r="C668" s="3">
        <v>25898</v>
      </c>
      <c r="D668" s="3">
        <v>25768</v>
      </c>
      <c r="E668" s="3" t="s">
        <v>1632</v>
      </c>
      <c r="F668" s="2" t="s">
        <v>100</v>
      </c>
      <c r="G668" s="2"/>
      <c r="H668" s="5" t="s">
        <v>1423</v>
      </c>
      <c r="J668" s="5" t="s">
        <v>1562</v>
      </c>
      <c r="K668" s="1">
        <v>1970</v>
      </c>
      <c r="W668" s="1"/>
      <c r="X668" s="6"/>
      <c r="Y668" s="1">
        <v>197015</v>
      </c>
      <c r="Z668" s="6" t="s">
        <v>120</v>
      </c>
      <c r="AC668"/>
    </row>
    <row r="669" spans="1:29" ht="60" customHeight="1" x14ac:dyDescent="0.25">
      <c r="A669" s="1" t="s">
        <v>28</v>
      </c>
      <c r="B669" s="2" t="s">
        <v>1424</v>
      </c>
      <c r="C669" s="3">
        <v>25892</v>
      </c>
      <c r="D669" s="3">
        <v>25898</v>
      </c>
      <c r="E669" s="3" t="s">
        <v>1632</v>
      </c>
      <c r="F669" s="2" t="s">
        <v>100</v>
      </c>
      <c r="G669" s="2"/>
      <c r="H669" s="5" t="s">
        <v>1425</v>
      </c>
      <c r="J669" s="5" t="s">
        <v>1562</v>
      </c>
      <c r="K669" s="1">
        <v>1970</v>
      </c>
      <c r="W669" s="1"/>
      <c r="X669" s="6"/>
      <c r="Y669" s="1">
        <v>197014</v>
      </c>
      <c r="Z669" s="6" t="s">
        <v>120</v>
      </c>
      <c r="AC669"/>
    </row>
    <row r="670" spans="1:29" ht="60" customHeight="1" x14ac:dyDescent="0.25">
      <c r="A670" s="1" t="s">
        <v>28</v>
      </c>
      <c r="B670" s="2" t="s">
        <v>1426</v>
      </c>
      <c r="C670" s="3">
        <v>25891</v>
      </c>
      <c r="D670" s="3">
        <v>25649</v>
      </c>
      <c r="E670" s="3" t="s">
        <v>1632</v>
      </c>
      <c r="F670" s="2" t="s">
        <v>100</v>
      </c>
      <c r="G670" s="2"/>
      <c r="H670" s="5" t="s">
        <v>1427</v>
      </c>
      <c r="J670" s="5" t="s">
        <v>1562</v>
      </c>
      <c r="K670" s="1">
        <v>1970</v>
      </c>
      <c r="W670" s="1"/>
      <c r="X670" s="6"/>
      <c r="Y670" s="1">
        <v>197006</v>
      </c>
      <c r="Z670" s="6" t="s">
        <v>120</v>
      </c>
      <c r="AC670"/>
    </row>
    <row r="671" spans="1:29" ht="60" customHeight="1" x14ac:dyDescent="0.25">
      <c r="A671" s="1" t="s">
        <v>28</v>
      </c>
      <c r="B671" s="2" t="s">
        <v>1428</v>
      </c>
      <c r="C671" s="3">
        <v>25872</v>
      </c>
      <c r="D671" s="3">
        <v>25860</v>
      </c>
      <c r="E671" s="3" t="s">
        <v>1632</v>
      </c>
      <c r="F671" s="2" t="s">
        <v>75</v>
      </c>
      <c r="G671" s="2"/>
      <c r="H671" s="5" t="s">
        <v>1429</v>
      </c>
      <c r="J671" s="5" t="s">
        <v>1562</v>
      </c>
      <c r="K671" s="1">
        <v>1970</v>
      </c>
      <c r="W671" s="1"/>
      <c r="X671" s="6"/>
      <c r="Y671" s="1">
        <v>197013</v>
      </c>
      <c r="Z671" s="6" t="s">
        <v>120</v>
      </c>
      <c r="AC671"/>
    </row>
    <row r="672" spans="1:29" ht="60" hidden="1" customHeight="1" x14ac:dyDescent="0.25">
      <c r="A672" s="1" t="s">
        <v>1434</v>
      </c>
      <c r="B672" s="2" t="s">
        <v>151</v>
      </c>
      <c r="C672" s="3">
        <v>25860</v>
      </c>
      <c r="D672" s="3">
        <v>25927</v>
      </c>
      <c r="E672" s="3" t="s">
        <v>1632</v>
      </c>
      <c r="F672" s="2" t="s">
        <v>1435</v>
      </c>
      <c r="G672" s="2"/>
      <c r="H672" s="5" t="s">
        <v>1436</v>
      </c>
      <c r="I672" s="5" t="s">
        <v>1556</v>
      </c>
      <c r="J672" s="5" t="s">
        <v>151</v>
      </c>
      <c r="K672" s="1">
        <v>1970</v>
      </c>
      <c r="L672" s="1">
        <v>5000000</v>
      </c>
      <c r="M672" s="1">
        <v>217830628</v>
      </c>
      <c r="W672" s="1"/>
      <c r="X672" s="6"/>
      <c r="Y672" s="1">
        <v>197012</v>
      </c>
      <c r="Z672" s="6" t="s">
        <v>120</v>
      </c>
      <c r="AC672"/>
    </row>
    <row r="673" spans="1:29" ht="60" customHeight="1" x14ac:dyDescent="0.25">
      <c r="A673" s="1" t="s">
        <v>28</v>
      </c>
      <c r="B673" s="2" t="s">
        <v>1430</v>
      </c>
      <c r="C673" s="3">
        <v>25860</v>
      </c>
      <c r="D673" s="3">
        <v>25618</v>
      </c>
      <c r="E673" s="3" t="s">
        <v>1632</v>
      </c>
      <c r="F673" s="2" t="s">
        <v>25</v>
      </c>
      <c r="G673" s="2"/>
      <c r="H673" s="5" t="s">
        <v>1431</v>
      </c>
      <c r="I673" s="5" t="s">
        <v>1563</v>
      </c>
      <c r="J673" s="5" t="s">
        <v>1562</v>
      </c>
      <c r="K673" s="1">
        <v>1970</v>
      </c>
      <c r="W673" s="1"/>
      <c r="X673" s="6"/>
      <c r="Y673" s="1">
        <v>197004</v>
      </c>
      <c r="Z673" s="6" t="s">
        <v>120</v>
      </c>
      <c r="AC673"/>
    </row>
    <row r="674" spans="1:29" ht="60" customHeight="1" x14ac:dyDescent="0.25">
      <c r="A674" s="1" t="s">
        <v>28</v>
      </c>
      <c r="B674" s="2" t="s">
        <v>1432</v>
      </c>
      <c r="C674" s="3">
        <v>25860</v>
      </c>
      <c r="D674" s="3">
        <v>25921</v>
      </c>
      <c r="E674" s="3" t="s">
        <v>1632</v>
      </c>
      <c r="F674" s="2" t="s">
        <v>25</v>
      </c>
      <c r="G674" s="2"/>
      <c r="H674" s="5" t="s">
        <v>1433</v>
      </c>
      <c r="I674" s="5" t="s">
        <v>1563</v>
      </c>
      <c r="J674" s="5" t="s">
        <v>1562</v>
      </c>
      <c r="K674" s="1">
        <v>1970</v>
      </c>
      <c r="W674" s="1"/>
      <c r="X674" s="6"/>
      <c r="Y674" s="1">
        <v>197005</v>
      </c>
      <c r="Z674" s="6" t="s">
        <v>120</v>
      </c>
      <c r="AC674"/>
    </row>
    <row r="675" spans="1:29" ht="60" customHeight="1" x14ac:dyDescent="0.25">
      <c r="A675" s="1" t="s">
        <v>28</v>
      </c>
      <c r="B675" s="2" t="s">
        <v>1437</v>
      </c>
      <c r="C675" s="3">
        <v>25830</v>
      </c>
      <c r="D675" s="3">
        <v>25616</v>
      </c>
      <c r="E675" s="3" t="s">
        <v>1632</v>
      </c>
      <c r="F675" s="2" t="s">
        <v>75</v>
      </c>
      <c r="G675" s="2"/>
      <c r="H675" s="5" t="s">
        <v>1438</v>
      </c>
      <c r="J675" s="5" t="s">
        <v>1562</v>
      </c>
      <c r="K675" s="1">
        <v>1970</v>
      </c>
      <c r="W675" s="1"/>
      <c r="X675" s="6"/>
      <c r="Y675" s="1">
        <v>197003</v>
      </c>
      <c r="Z675" s="6" t="s">
        <v>120</v>
      </c>
      <c r="AC675"/>
    </row>
    <row r="676" spans="1:29" ht="60" customHeight="1" x14ac:dyDescent="0.25">
      <c r="A676" s="1" t="s">
        <v>28</v>
      </c>
      <c r="B676" s="2" t="s">
        <v>1439</v>
      </c>
      <c r="C676" s="3">
        <v>25830</v>
      </c>
      <c r="D676" s="3">
        <v>25623</v>
      </c>
      <c r="E676" s="3" t="s">
        <v>1632</v>
      </c>
      <c r="F676" s="2" t="s">
        <v>75</v>
      </c>
      <c r="G676" s="2"/>
      <c r="H676" s="5" t="s">
        <v>1429</v>
      </c>
      <c r="J676" s="5" t="s">
        <v>1562</v>
      </c>
      <c r="K676" s="1">
        <v>1970</v>
      </c>
      <c r="W676" s="1"/>
      <c r="X676" s="6"/>
      <c r="Y676" s="1">
        <v>197010</v>
      </c>
      <c r="Z676" s="6" t="s">
        <v>120</v>
      </c>
      <c r="AC676"/>
    </row>
    <row r="677" spans="1:29" ht="60" customHeight="1" x14ac:dyDescent="0.25">
      <c r="A677" s="1" t="s">
        <v>28</v>
      </c>
      <c r="B677" s="2" t="s">
        <v>1440</v>
      </c>
      <c r="C677" s="3">
        <v>25677</v>
      </c>
      <c r="D677" s="3">
        <v>25830</v>
      </c>
      <c r="E677" s="3" t="s">
        <v>1633</v>
      </c>
      <c r="F677" s="2" t="s">
        <v>75</v>
      </c>
      <c r="G677" s="2"/>
      <c r="H677" s="5" t="s">
        <v>1441</v>
      </c>
      <c r="J677" s="5" t="s">
        <v>1562</v>
      </c>
      <c r="K677" s="1">
        <v>1970</v>
      </c>
      <c r="W677" s="1"/>
      <c r="X677" s="6"/>
      <c r="Y677" s="1">
        <v>197008</v>
      </c>
      <c r="Z677" s="6" t="s">
        <v>120</v>
      </c>
      <c r="AC677"/>
    </row>
    <row r="678" spans="1:29" ht="60" customHeight="1" x14ac:dyDescent="0.25">
      <c r="A678" s="1" t="s">
        <v>28</v>
      </c>
      <c r="B678" s="2" t="s">
        <v>1442</v>
      </c>
      <c r="C678" s="3">
        <v>25646</v>
      </c>
      <c r="D678" s="3">
        <v>25657</v>
      </c>
      <c r="E678" s="3" t="s">
        <v>1633</v>
      </c>
      <c r="F678" s="2" t="s">
        <v>75</v>
      </c>
      <c r="G678" s="2"/>
      <c r="H678" s="5" t="s">
        <v>1429</v>
      </c>
      <c r="J678" s="5" t="s">
        <v>1562</v>
      </c>
      <c r="K678" s="1">
        <v>1970</v>
      </c>
      <c r="W678" s="1"/>
      <c r="X678" s="6"/>
      <c r="Y678" s="1">
        <v>197011</v>
      </c>
      <c r="Z678" s="6" t="s">
        <v>120</v>
      </c>
      <c r="AC678"/>
    </row>
    <row r="679" spans="1:29" ht="60" customHeight="1" x14ac:dyDescent="0.25">
      <c r="A679" s="1" t="s">
        <v>28</v>
      </c>
      <c r="B679" s="2" t="s">
        <v>1443</v>
      </c>
      <c r="C679" s="3">
        <v>25646</v>
      </c>
      <c r="D679" s="3">
        <v>25585</v>
      </c>
      <c r="E679" s="3" t="s">
        <v>1633</v>
      </c>
      <c r="F679" s="2" t="s">
        <v>75</v>
      </c>
      <c r="G679" s="2"/>
      <c r="H679" s="5" t="s">
        <v>1429</v>
      </c>
      <c r="J679" s="5" t="s">
        <v>1562</v>
      </c>
      <c r="K679" s="1">
        <v>1970</v>
      </c>
      <c r="W679" s="1"/>
      <c r="X679" s="6"/>
      <c r="Y679" s="1">
        <v>197009</v>
      </c>
      <c r="Z679" s="6" t="s">
        <v>120</v>
      </c>
      <c r="AC679"/>
    </row>
    <row r="680" spans="1:29" ht="60" hidden="1" customHeight="1" x14ac:dyDescent="0.25">
      <c r="A680" s="1" t="s">
        <v>1444</v>
      </c>
      <c r="B680" s="2" t="s">
        <v>1445</v>
      </c>
      <c r="C680" s="3">
        <v>25618</v>
      </c>
      <c r="D680" s="3">
        <v>25586</v>
      </c>
      <c r="E680" s="3" t="s">
        <v>1633</v>
      </c>
      <c r="F680" s="2" t="s">
        <v>25</v>
      </c>
      <c r="G680" s="2"/>
      <c r="H680" s="5" t="s">
        <v>1446</v>
      </c>
      <c r="I680" s="5" t="s">
        <v>1563</v>
      </c>
      <c r="J680" s="5" t="s">
        <v>1562</v>
      </c>
      <c r="K680" s="1">
        <v>1970</v>
      </c>
      <c r="L680" s="1">
        <v>12000000</v>
      </c>
      <c r="M680" s="1">
        <v>468625946</v>
      </c>
      <c r="W680" s="1"/>
      <c r="X680" s="6"/>
      <c r="Y680" s="1">
        <v>197001</v>
      </c>
      <c r="Z680" s="6" t="s">
        <v>120</v>
      </c>
      <c r="AC680"/>
    </row>
    <row r="681" spans="1:29" ht="60" customHeight="1" x14ac:dyDescent="0.25">
      <c r="A681" s="1" t="s">
        <v>28</v>
      </c>
      <c r="B681" s="2" t="s">
        <v>1447</v>
      </c>
      <c r="C681" s="3">
        <v>25594</v>
      </c>
      <c r="D681" s="3">
        <v>25738</v>
      </c>
      <c r="E681" s="3" t="s">
        <v>1633</v>
      </c>
      <c r="F681" s="2" t="s">
        <v>75</v>
      </c>
      <c r="G681" s="2"/>
      <c r="H681" s="5" t="s">
        <v>1448</v>
      </c>
      <c r="J681" s="5" t="s">
        <v>1562</v>
      </c>
      <c r="K681" s="1">
        <v>1970</v>
      </c>
      <c r="W681" s="1"/>
      <c r="X681" s="6"/>
      <c r="Y681" s="1">
        <v>197002</v>
      </c>
      <c r="Z681" s="6" t="s">
        <v>120</v>
      </c>
      <c r="AC681"/>
    </row>
    <row r="682" spans="1:29" ht="60" hidden="1" customHeight="1" x14ac:dyDescent="0.25">
      <c r="A682" s="1" t="s">
        <v>1449</v>
      </c>
      <c r="B682" s="2" t="s">
        <v>1450</v>
      </c>
      <c r="C682" s="3">
        <v>25434</v>
      </c>
      <c r="D682" s="3">
        <v>25434</v>
      </c>
      <c r="E682" s="3" t="s">
        <v>1633</v>
      </c>
      <c r="F682" s="2" t="s">
        <v>90</v>
      </c>
      <c r="G682" s="2"/>
      <c r="H682" s="5" t="s">
        <v>1451</v>
      </c>
      <c r="J682" s="5" t="s">
        <v>541</v>
      </c>
      <c r="K682" s="1">
        <v>1969</v>
      </c>
      <c r="L682" s="1">
        <v>7845000</v>
      </c>
      <c r="M682" s="1">
        <v>477785077</v>
      </c>
      <c r="W682" s="1"/>
      <c r="X682" s="6"/>
      <c r="Y682" s="1">
        <v>196901</v>
      </c>
      <c r="Z682" s="6" t="s">
        <v>120</v>
      </c>
      <c r="AC682"/>
    </row>
    <row r="683" spans="1:29" ht="60" hidden="1" customHeight="1" x14ac:dyDescent="0.25">
      <c r="A683" s="1" t="s">
        <v>28</v>
      </c>
      <c r="B683" s="2" t="s">
        <v>1452</v>
      </c>
      <c r="C683" s="3">
        <v>25374</v>
      </c>
      <c r="D683" s="3">
        <v>25374</v>
      </c>
      <c r="E683" s="3" t="s">
        <v>1634</v>
      </c>
      <c r="F683" s="2" t="s">
        <v>90</v>
      </c>
      <c r="G683" s="2" t="s">
        <v>1453</v>
      </c>
      <c r="H683" s="5" t="s">
        <v>1454</v>
      </c>
      <c r="J683" s="5" t="s">
        <v>1561</v>
      </c>
      <c r="K683" s="1">
        <v>1969</v>
      </c>
      <c r="L683" s="1">
        <v>250000</v>
      </c>
      <c r="M683" s="1">
        <v>15210798</v>
      </c>
      <c r="W683" s="1"/>
      <c r="X683" s="6"/>
      <c r="Y683" s="1">
        <v>196909</v>
      </c>
      <c r="Z683" s="6" t="s">
        <v>120</v>
      </c>
      <c r="AC683"/>
    </row>
    <row r="684" spans="1:29" ht="60" customHeight="1" x14ac:dyDescent="0.25">
      <c r="A684" s="1" t="s">
        <v>28</v>
      </c>
      <c r="B684" s="2" t="s">
        <v>1455</v>
      </c>
      <c r="C684" s="3">
        <v>25333</v>
      </c>
      <c r="D684" s="3">
        <v>25373</v>
      </c>
      <c r="E684" s="3" t="s">
        <v>1634</v>
      </c>
      <c r="F684" s="2" t="s">
        <v>75</v>
      </c>
      <c r="G684" s="2"/>
      <c r="H684" s="5" t="s">
        <v>1456</v>
      </c>
      <c r="J684" s="5" t="s">
        <v>1562</v>
      </c>
      <c r="K684" s="1">
        <v>1969</v>
      </c>
      <c r="W684" s="1"/>
      <c r="X684" s="6"/>
      <c r="Y684" s="1">
        <v>196907</v>
      </c>
      <c r="Z684" s="6" t="s">
        <v>120</v>
      </c>
      <c r="AC684"/>
    </row>
    <row r="685" spans="1:29" ht="60" customHeight="1" x14ac:dyDescent="0.25">
      <c r="A685" s="1" t="s">
        <v>28</v>
      </c>
      <c r="B685" s="2" t="s">
        <v>1457</v>
      </c>
      <c r="C685" s="3">
        <v>25318</v>
      </c>
      <c r="D685" s="3">
        <v>25253</v>
      </c>
      <c r="E685" s="3" t="s">
        <v>1634</v>
      </c>
      <c r="F685" s="2" t="s">
        <v>25</v>
      </c>
      <c r="G685" s="2"/>
      <c r="H685" s="5" t="s">
        <v>1458</v>
      </c>
      <c r="I685" s="5" t="s">
        <v>1563</v>
      </c>
      <c r="J685" s="5" t="s">
        <v>1562</v>
      </c>
      <c r="K685" s="1">
        <v>1969</v>
      </c>
      <c r="W685" s="1"/>
      <c r="X685" s="6"/>
      <c r="Y685" s="1">
        <v>196908</v>
      </c>
      <c r="Z685" s="6" t="s">
        <v>120</v>
      </c>
      <c r="AC685"/>
    </row>
    <row r="686" spans="1:29" ht="60" customHeight="1" x14ac:dyDescent="0.25">
      <c r="A686" s="1" t="s">
        <v>28</v>
      </c>
      <c r="B686" s="2" t="s">
        <v>1459</v>
      </c>
      <c r="C686" s="3">
        <v>25262</v>
      </c>
      <c r="D686" s="3">
        <v>25465</v>
      </c>
      <c r="E686" s="3" t="s">
        <v>1634</v>
      </c>
      <c r="F686" s="2" t="s">
        <v>379</v>
      </c>
      <c r="G686" s="2"/>
      <c r="H686" s="5" t="s">
        <v>1460</v>
      </c>
      <c r="J686" s="5" t="s">
        <v>1562</v>
      </c>
      <c r="K686" s="1">
        <v>1969</v>
      </c>
      <c r="W686" s="1"/>
      <c r="X686" s="6"/>
      <c r="Y686" s="1">
        <v>196906</v>
      </c>
      <c r="Z686" s="6" t="s">
        <v>120</v>
      </c>
      <c r="AC686"/>
    </row>
    <row r="687" spans="1:29" ht="60" customHeight="1" x14ac:dyDescent="0.25">
      <c r="A687" s="1" t="s">
        <v>28</v>
      </c>
      <c r="B687" s="2" t="s">
        <v>1461</v>
      </c>
      <c r="C687" s="3">
        <v>25252</v>
      </c>
      <c r="D687" s="3">
        <v>25257</v>
      </c>
      <c r="E687" s="3" t="s">
        <v>1634</v>
      </c>
      <c r="F687" s="2" t="s">
        <v>25</v>
      </c>
      <c r="G687" s="2"/>
      <c r="H687" s="5" t="s">
        <v>1458</v>
      </c>
      <c r="I687" s="5" t="s">
        <v>1563</v>
      </c>
      <c r="J687" s="5" t="s">
        <v>1562</v>
      </c>
      <c r="K687" s="1">
        <v>1969</v>
      </c>
      <c r="W687" s="1"/>
      <c r="X687" s="6"/>
      <c r="Y687" s="1">
        <v>196905</v>
      </c>
      <c r="Z687" s="6" t="s">
        <v>120</v>
      </c>
      <c r="AC687"/>
    </row>
    <row r="688" spans="1:29" ht="60" customHeight="1" x14ac:dyDescent="0.25">
      <c r="A688" s="1" t="s">
        <v>28</v>
      </c>
      <c r="B688" s="2" t="s">
        <v>1462</v>
      </c>
      <c r="C688" s="3">
        <v>25249</v>
      </c>
      <c r="D688" s="3">
        <v>25254</v>
      </c>
      <c r="E688" s="3" t="s">
        <v>1634</v>
      </c>
      <c r="F688" s="2" t="s">
        <v>75</v>
      </c>
      <c r="G688" s="2"/>
      <c r="H688" s="5" t="s">
        <v>1463</v>
      </c>
      <c r="J688" s="5" t="s">
        <v>1562</v>
      </c>
      <c r="K688" s="1">
        <v>1969</v>
      </c>
      <c r="W688" s="1"/>
      <c r="X688" s="6"/>
      <c r="Y688" s="1">
        <v>196904</v>
      </c>
      <c r="Z688" s="6" t="s">
        <v>120</v>
      </c>
      <c r="AC688"/>
    </row>
    <row r="689" spans="1:29" ht="60" customHeight="1" x14ac:dyDescent="0.25">
      <c r="A689" s="1" t="s">
        <v>28</v>
      </c>
      <c r="B689" s="2" t="s">
        <v>1464</v>
      </c>
      <c r="C689" s="3">
        <v>25230</v>
      </c>
      <c r="D689" s="3">
        <v>25312</v>
      </c>
      <c r="E689" s="3" t="s">
        <v>1634</v>
      </c>
      <c r="F689" s="2" t="s">
        <v>25</v>
      </c>
      <c r="G689" s="2"/>
      <c r="H689" s="5" t="s">
        <v>1465</v>
      </c>
      <c r="I689" s="5" t="s">
        <v>1563</v>
      </c>
      <c r="J689" s="5" t="s">
        <v>1562</v>
      </c>
      <c r="K689" s="1">
        <v>1969</v>
      </c>
      <c r="W689" s="1"/>
      <c r="X689" s="6"/>
      <c r="Y689" s="1">
        <v>196903</v>
      </c>
      <c r="Z689" s="6" t="s">
        <v>120</v>
      </c>
      <c r="AC689"/>
    </row>
    <row r="690" spans="1:29" ht="60" customHeight="1" x14ac:dyDescent="0.25">
      <c r="A690" s="1" t="s">
        <v>28</v>
      </c>
      <c r="B690" s="2" t="s">
        <v>1466</v>
      </c>
      <c r="C690" s="3">
        <v>25226</v>
      </c>
      <c r="D690" s="3">
        <v>25229</v>
      </c>
      <c r="E690" s="3" t="s">
        <v>1634</v>
      </c>
      <c r="F690" s="2" t="s">
        <v>25</v>
      </c>
      <c r="G690" s="2"/>
      <c r="H690" s="5" t="s">
        <v>1458</v>
      </c>
      <c r="I690" s="5" t="s">
        <v>1563</v>
      </c>
      <c r="J690" s="5" t="s">
        <v>1562</v>
      </c>
      <c r="K690" s="1">
        <v>1969</v>
      </c>
      <c r="W690" s="1"/>
      <c r="X690" s="6"/>
      <c r="Y690" s="1">
        <v>196902</v>
      </c>
      <c r="Z690" s="6" t="s">
        <v>120</v>
      </c>
      <c r="AC690"/>
    </row>
    <row r="691" spans="1:29" ht="60" customHeight="1" x14ac:dyDescent="0.25">
      <c r="A691" s="1" t="s">
        <v>28</v>
      </c>
      <c r="B691" s="2" t="s">
        <v>1467</v>
      </c>
      <c r="C691" s="3">
        <v>25161</v>
      </c>
      <c r="D691" s="3">
        <v>24854</v>
      </c>
      <c r="E691" s="3" t="s">
        <v>1634</v>
      </c>
      <c r="F691" s="2" t="s">
        <v>100</v>
      </c>
      <c r="G691" s="2"/>
      <c r="H691" s="5" t="s">
        <v>1468</v>
      </c>
      <c r="J691" s="5" t="s">
        <v>1562</v>
      </c>
      <c r="K691" s="1">
        <v>1968</v>
      </c>
      <c r="W691" s="1"/>
      <c r="X691" s="6"/>
      <c r="Y691" s="1">
        <v>196801</v>
      </c>
      <c r="Z691" s="6" t="s">
        <v>120</v>
      </c>
      <c r="AC691"/>
    </row>
    <row r="692" spans="1:29" ht="60" hidden="1" customHeight="1" x14ac:dyDescent="0.25">
      <c r="A692" s="1" t="s">
        <v>28</v>
      </c>
      <c r="B692" s="2" t="s">
        <v>1469</v>
      </c>
      <c r="C692" s="3">
        <v>25126</v>
      </c>
      <c r="D692" s="3">
        <v>25281</v>
      </c>
      <c r="E692" s="3" t="s">
        <v>1634</v>
      </c>
      <c r="F692" s="2" t="s">
        <v>63</v>
      </c>
      <c r="G692" s="2"/>
      <c r="H692" s="5" t="s">
        <v>1470</v>
      </c>
      <c r="J692" s="5" t="s">
        <v>541</v>
      </c>
      <c r="K692" s="1">
        <v>1968</v>
      </c>
      <c r="L692" s="1">
        <v>1500000</v>
      </c>
      <c r="M692" s="1">
        <v>94878693</v>
      </c>
      <c r="W692" s="1"/>
      <c r="X692" s="6"/>
      <c r="Y692" s="1">
        <v>196814</v>
      </c>
      <c r="Z692" s="6" t="s">
        <v>120</v>
      </c>
      <c r="AC692"/>
    </row>
    <row r="693" spans="1:29" ht="60" hidden="1" customHeight="1" x14ac:dyDescent="0.25">
      <c r="A693" s="1" t="s">
        <v>1471</v>
      </c>
      <c r="B693" s="2" t="s">
        <v>1472</v>
      </c>
      <c r="C693" s="3">
        <v>25125</v>
      </c>
      <c r="D693" s="3">
        <v>25125</v>
      </c>
      <c r="E693" s="3" t="s">
        <v>1634</v>
      </c>
      <c r="F693" s="2" t="s">
        <v>75</v>
      </c>
      <c r="G693" s="2" t="s">
        <v>1473</v>
      </c>
      <c r="H693" s="5" t="s">
        <v>1474</v>
      </c>
      <c r="J693" s="5" t="s">
        <v>1561</v>
      </c>
      <c r="K693" s="1">
        <v>1968</v>
      </c>
      <c r="L693" s="1">
        <v>1500000</v>
      </c>
      <c r="M693" s="1">
        <v>59944196</v>
      </c>
      <c r="O693" s="1">
        <v>50</v>
      </c>
      <c r="P693" s="20">
        <v>21</v>
      </c>
      <c r="W693" s="1"/>
      <c r="X693" s="6"/>
      <c r="Y693" s="1">
        <v>196813</v>
      </c>
      <c r="Z693" s="6" t="s">
        <v>120</v>
      </c>
      <c r="AC693"/>
    </row>
    <row r="694" spans="1:29" ht="60" customHeight="1" x14ac:dyDescent="0.25">
      <c r="A694" s="1" t="s">
        <v>28</v>
      </c>
      <c r="B694" s="2" t="s">
        <v>1475</v>
      </c>
      <c r="C694" s="3">
        <v>24977</v>
      </c>
      <c r="D694" s="3">
        <v>25038</v>
      </c>
      <c r="E694" s="3" t="s">
        <v>1635</v>
      </c>
      <c r="F694" s="2" t="s">
        <v>75</v>
      </c>
      <c r="G694" s="2"/>
      <c r="H694" s="5" t="s">
        <v>1456</v>
      </c>
      <c r="J694" s="5" t="s">
        <v>1562</v>
      </c>
      <c r="K694" s="1">
        <v>1968</v>
      </c>
      <c r="W694" s="1"/>
      <c r="X694" s="6"/>
      <c r="Y694" s="1">
        <v>196807</v>
      </c>
      <c r="Z694" s="6" t="s">
        <v>120</v>
      </c>
      <c r="AC694"/>
    </row>
    <row r="695" spans="1:29" ht="60" customHeight="1" x14ac:dyDescent="0.25">
      <c r="A695" s="1" t="s">
        <v>28</v>
      </c>
      <c r="B695" s="2" t="s">
        <v>1476</v>
      </c>
      <c r="C695" s="3">
        <v>24893</v>
      </c>
      <c r="D695" s="3">
        <v>24896</v>
      </c>
      <c r="E695" s="3" t="s">
        <v>1635</v>
      </c>
      <c r="F695" s="2" t="s">
        <v>25</v>
      </c>
      <c r="G695" s="2"/>
      <c r="H695" s="5" t="s">
        <v>1477</v>
      </c>
      <c r="I695" s="5" t="s">
        <v>1563</v>
      </c>
      <c r="J695" s="5" t="s">
        <v>1562</v>
      </c>
      <c r="K695" s="1">
        <v>1968</v>
      </c>
      <c r="W695" s="1"/>
      <c r="X695" s="6"/>
      <c r="Y695" s="1">
        <v>196811</v>
      </c>
      <c r="Z695" s="6" t="s">
        <v>120</v>
      </c>
      <c r="AC695"/>
    </row>
    <row r="696" spans="1:29" ht="60" customHeight="1" x14ac:dyDescent="0.25">
      <c r="A696" s="1" t="s">
        <v>28</v>
      </c>
      <c r="B696" s="2" t="s">
        <v>1478</v>
      </c>
      <c r="C696" s="3">
        <v>24887</v>
      </c>
      <c r="D696" s="3">
        <v>24895</v>
      </c>
      <c r="E696" s="3" t="s">
        <v>1635</v>
      </c>
      <c r="F696" s="2" t="s">
        <v>100</v>
      </c>
      <c r="G696" s="2"/>
      <c r="H696" s="5" t="s">
        <v>1479</v>
      </c>
      <c r="J696" s="5" t="s">
        <v>1562</v>
      </c>
      <c r="K696" s="1">
        <v>1968</v>
      </c>
      <c r="W696" s="1"/>
      <c r="X696" s="6"/>
      <c r="Y696" s="1">
        <v>196810</v>
      </c>
      <c r="Z696" s="6" t="s">
        <v>120</v>
      </c>
      <c r="AC696"/>
    </row>
    <row r="697" spans="1:29" ht="60" customHeight="1" x14ac:dyDescent="0.25">
      <c r="A697" s="1" t="s">
        <v>28</v>
      </c>
      <c r="B697" s="2" t="s">
        <v>1476</v>
      </c>
      <c r="C697" s="3">
        <v>24887</v>
      </c>
      <c r="D697" s="3">
        <v>24977</v>
      </c>
      <c r="E697" s="3" t="s">
        <v>1635</v>
      </c>
      <c r="F697" s="2" t="s">
        <v>100</v>
      </c>
      <c r="G697" s="2"/>
      <c r="H697" s="5" t="s">
        <v>1479</v>
      </c>
      <c r="J697" s="5" t="s">
        <v>1562</v>
      </c>
      <c r="K697" s="1">
        <v>1968</v>
      </c>
      <c r="W697" s="1"/>
      <c r="X697" s="6"/>
      <c r="Y697" s="1">
        <v>196806</v>
      </c>
      <c r="Z697" s="6" t="s">
        <v>120</v>
      </c>
      <c r="AC697"/>
    </row>
    <row r="698" spans="1:29" ht="60" customHeight="1" x14ac:dyDescent="0.25">
      <c r="A698" s="1" t="s">
        <v>28</v>
      </c>
      <c r="B698" s="2" t="s">
        <v>1480</v>
      </c>
      <c r="C698" s="3">
        <v>24887</v>
      </c>
      <c r="D698" s="3">
        <v>25038</v>
      </c>
      <c r="E698" s="3" t="s">
        <v>1635</v>
      </c>
      <c r="F698" s="2" t="s">
        <v>25</v>
      </c>
      <c r="G698" s="2"/>
      <c r="H698" s="5" t="s">
        <v>1477</v>
      </c>
      <c r="I698" s="5" t="s">
        <v>1563</v>
      </c>
      <c r="J698" s="5" t="s">
        <v>1562</v>
      </c>
      <c r="K698" s="1">
        <v>1968</v>
      </c>
      <c r="W698" s="1"/>
      <c r="X698" s="6"/>
      <c r="Y698" s="1">
        <v>196812</v>
      </c>
      <c r="Z698" s="6" t="s">
        <v>120</v>
      </c>
      <c r="AC698"/>
    </row>
    <row r="699" spans="1:29" ht="60" customHeight="1" x14ac:dyDescent="0.25">
      <c r="A699" s="1" t="s">
        <v>28</v>
      </c>
      <c r="B699" s="2" t="s">
        <v>1481</v>
      </c>
      <c r="C699" s="3">
        <v>24881</v>
      </c>
      <c r="D699" s="3">
        <v>24894</v>
      </c>
      <c r="E699" s="3" t="s">
        <v>1635</v>
      </c>
      <c r="F699" s="2" t="s">
        <v>75</v>
      </c>
      <c r="G699" s="2"/>
      <c r="H699" s="5" t="s">
        <v>1456</v>
      </c>
      <c r="J699" s="5" t="s">
        <v>1562</v>
      </c>
      <c r="K699" s="1">
        <v>1968</v>
      </c>
      <c r="W699" s="1"/>
      <c r="X699" s="6"/>
      <c r="Y699" s="1">
        <v>196809</v>
      </c>
      <c r="Z699" s="6" t="s">
        <v>120</v>
      </c>
      <c r="AC699"/>
    </row>
    <row r="700" spans="1:29" ht="60" customHeight="1" x14ac:dyDescent="0.25">
      <c r="A700" s="1" t="s">
        <v>28</v>
      </c>
      <c r="B700" s="2" t="s">
        <v>1482</v>
      </c>
      <c r="C700" s="3">
        <v>24862</v>
      </c>
      <c r="D700" s="3">
        <v>24864</v>
      </c>
      <c r="E700" s="3" t="s">
        <v>1635</v>
      </c>
      <c r="F700" s="2" t="s">
        <v>25</v>
      </c>
      <c r="G700" s="2"/>
      <c r="H700" s="5" t="s">
        <v>1479</v>
      </c>
      <c r="I700" s="5" t="s">
        <v>1563</v>
      </c>
      <c r="J700" s="5" t="s">
        <v>1562</v>
      </c>
      <c r="K700" s="1">
        <v>1968</v>
      </c>
      <c r="W700" s="1"/>
      <c r="X700" s="6"/>
      <c r="Y700" s="1">
        <v>196805</v>
      </c>
      <c r="Z700" s="6" t="s">
        <v>120</v>
      </c>
      <c r="AC700"/>
    </row>
    <row r="701" spans="1:29" ht="60" customHeight="1" x14ac:dyDescent="0.25">
      <c r="A701" s="1" t="s">
        <v>28</v>
      </c>
      <c r="B701" s="2" t="s">
        <v>1483</v>
      </c>
      <c r="C701" s="3">
        <v>24856</v>
      </c>
      <c r="D701" s="3">
        <v>24861</v>
      </c>
      <c r="E701" s="3" t="s">
        <v>1635</v>
      </c>
      <c r="F701" s="2" t="s">
        <v>75</v>
      </c>
      <c r="G701" s="2"/>
      <c r="H701" s="5" t="s">
        <v>1484</v>
      </c>
      <c r="J701" s="5" t="s">
        <v>1562</v>
      </c>
      <c r="K701" s="1">
        <v>1968</v>
      </c>
      <c r="W701" s="1"/>
      <c r="X701" s="6"/>
      <c r="Y701" s="1">
        <v>196804</v>
      </c>
      <c r="Z701" s="6" t="s">
        <v>120</v>
      </c>
      <c r="AC701"/>
    </row>
    <row r="702" spans="1:29" ht="60" customHeight="1" x14ac:dyDescent="0.25">
      <c r="A702" s="1" t="s">
        <v>28</v>
      </c>
      <c r="B702" s="2" t="s">
        <v>1485</v>
      </c>
      <c r="C702" s="3">
        <v>24856</v>
      </c>
      <c r="D702" s="3">
        <v>24863</v>
      </c>
      <c r="E702" s="3" t="s">
        <v>1635</v>
      </c>
      <c r="F702" s="2" t="s">
        <v>379</v>
      </c>
      <c r="G702" s="2"/>
      <c r="H702" s="5" t="s">
        <v>1486</v>
      </c>
      <c r="J702" s="5" t="s">
        <v>1562</v>
      </c>
      <c r="K702" s="1">
        <v>1968</v>
      </c>
      <c r="W702" s="1"/>
      <c r="X702" s="6"/>
      <c r="Y702" s="1">
        <v>196803</v>
      </c>
      <c r="Z702" s="6" t="s">
        <v>120</v>
      </c>
      <c r="AC702"/>
    </row>
    <row r="703" spans="1:29" ht="60" customHeight="1" x14ac:dyDescent="0.25">
      <c r="A703" s="1" t="s">
        <v>28</v>
      </c>
      <c r="B703" s="2" t="s">
        <v>1487</v>
      </c>
      <c r="C703" s="3">
        <v>24850</v>
      </c>
      <c r="D703" s="3">
        <v>24855</v>
      </c>
      <c r="E703" s="3" t="s">
        <v>1635</v>
      </c>
      <c r="F703" s="2" t="s">
        <v>25</v>
      </c>
      <c r="G703" s="2"/>
      <c r="H703" s="5" t="s">
        <v>1477</v>
      </c>
      <c r="I703" s="5" t="s">
        <v>1563</v>
      </c>
      <c r="J703" s="5" t="s">
        <v>1562</v>
      </c>
      <c r="K703" s="1">
        <v>1968</v>
      </c>
      <c r="W703" s="1"/>
      <c r="X703" s="6"/>
      <c r="Y703" s="1">
        <v>196802</v>
      </c>
      <c r="Z703" s="6" t="s">
        <v>120</v>
      </c>
      <c r="AC703"/>
    </row>
    <row r="704" spans="1:29" ht="60" hidden="1" customHeight="1" x14ac:dyDescent="0.25">
      <c r="A704" s="1" t="s">
        <v>1488</v>
      </c>
      <c r="B704" s="2" t="s">
        <v>1489</v>
      </c>
      <c r="C704" s="3">
        <v>24825</v>
      </c>
      <c r="D704" s="3">
        <v>24825</v>
      </c>
      <c r="E704" s="3" t="s">
        <v>1635</v>
      </c>
      <c r="F704" s="2" t="s">
        <v>25</v>
      </c>
      <c r="G704" s="2" t="s">
        <v>1490</v>
      </c>
      <c r="H704" s="5" t="s">
        <v>1491</v>
      </c>
      <c r="I704" s="5" t="s">
        <v>1556</v>
      </c>
      <c r="J704" s="5" t="s">
        <v>1558</v>
      </c>
      <c r="K704" s="1">
        <v>1967</v>
      </c>
      <c r="L704" s="1">
        <v>18000000</v>
      </c>
      <c r="M704" s="1">
        <v>1595957781</v>
      </c>
      <c r="W704" s="1"/>
      <c r="X704" s="6"/>
      <c r="Y704" s="1">
        <v>196713</v>
      </c>
      <c r="Z704" s="6" t="s">
        <v>120</v>
      </c>
      <c r="AC704"/>
    </row>
    <row r="705" spans="1:29" ht="60" customHeight="1" x14ac:dyDescent="0.25">
      <c r="A705" s="1" t="s">
        <v>28</v>
      </c>
      <c r="B705" s="2" t="s">
        <v>1476</v>
      </c>
      <c r="C705" s="3">
        <v>24825</v>
      </c>
      <c r="D705" s="3">
        <v>24884</v>
      </c>
      <c r="E705" s="3" t="s">
        <v>1635</v>
      </c>
      <c r="F705" s="2" t="s">
        <v>100</v>
      </c>
      <c r="G705" s="2"/>
      <c r="H705" s="5" t="s">
        <v>1479</v>
      </c>
      <c r="J705" s="5" t="s">
        <v>1562</v>
      </c>
      <c r="K705" s="1">
        <v>1967</v>
      </c>
      <c r="W705" s="1"/>
      <c r="X705" s="6"/>
      <c r="Y705" s="1">
        <v>196808</v>
      </c>
      <c r="Z705" s="6" t="s">
        <v>120</v>
      </c>
      <c r="AC705"/>
    </row>
    <row r="706" spans="1:29" ht="60" customHeight="1" x14ac:dyDescent="0.25">
      <c r="A706" s="1" t="s">
        <v>28</v>
      </c>
      <c r="B706" s="2" t="s">
        <v>1492</v>
      </c>
      <c r="C706" s="3">
        <v>24764</v>
      </c>
      <c r="D706" s="3">
        <v>24792</v>
      </c>
      <c r="E706" s="3" t="s">
        <v>1635</v>
      </c>
      <c r="F706" s="2" t="s">
        <v>25</v>
      </c>
      <c r="G706" s="2"/>
      <c r="H706" s="5" t="s">
        <v>1493</v>
      </c>
      <c r="I706" s="5" t="s">
        <v>1563</v>
      </c>
      <c r="J706" s="5" t="s">
        <v>1562</v>
      </c>
      <c r="K706" s="1">
        <v>1967</v>
      </c>
      <c r="W706" s="1"/>
      <c r="X706" s="6"/>
      <c r="Y706" s="1">
        <v>196712</v>
      </c>
      <c r="Z706" s="6" t="s">
        <v>120</v>
      </c>
      <c r="AC706"/>
    </row>
    <row r="707" spans="1:29" ht="60" hidden="1" customHeight="1" x14ac:dyDescent="0.25">
      <c r="A707" s="1" t="s">
        <v>1494</v>
      </c>
      <c r="B707" s="2" t="s">
        <v>541</v>
      </c>
      <c r="C707" s="3">
        <v>24672</v>
      </c>
      <c r="D707" s="3">
        <v>24672</v>
      </c>
      <c r="E707" s="3" t="s">
        <v>1635</v>
      </c>
      <c r="F707" s="2" t="s">
        <v>130</v>
      </c>
      <c r="G707" s="2"/>
      <c r="H707" s="5" t="s">
        <v>1495</v>
      </c>
      <c r="J707" s="5" t="s">
        <v>541</v>
      </c>
      <c r="K707" s="1">
        <v>1967</v>
      </c>
      <c r="L707" s="1">
        <v>40000000</v>
      </c>
      <c r="M707" s="1">
        <v>2157474131</v>
      </c>
      <c r="W707" s="1"/>
      <c r="X707" s="6"/>
      <c r="Y707" s="1">
        <v>196704</v>
      </c>
      <c r="Z707" s="6" t="s">
        <v>120</v>
      </c>
      <c r="AC707"/>
    </row>
    <row r="708" spans="1:29" ht="60" customHeight="1" x14ac:dyDescent="0.25">
      <c r="A708" s="1" t="s">
        <v>28</v>
      </c>
      <c r="B708" s="2" t="s">
        <v>1497</v>
      </c>
      <c r="C708" s="3">
        <v>24642</v>
      </c>
      <c r="D708" s="3">
        <v>24734</v>
      </c>
      <c r="E708" s="3" t="s">
        <v>1636</v>
      </c>
      <c r="F708" s="2" t="s">
        <v>75</v>
      </c>
      <c r="G708" s="2"/>
      <c r="H708" s="5" t="s">
        <v>1456</v>
      </c>
      <c r="J708" s="5" t="s">
        <v>1562</v>
      </c>
      <c r="K708" s="1">
        <v>1967</v>
      </c>
      <c r="M708" s="1">
        <v>0</v>
      </c>
      <c r="W708" s="1"/>
      <c r="X708" s="6"/>
      <c r="Y708" s="1">
        <v>196701</v>
      </c>
      <c r="Z708" s="6" t="s">
        <v>120</v>
      </c>
      <c r="AC708"/>
    </row>
    <row r="709" spans="1:29" ht="60" customHeight="1" x14ac:dyDescent="0.25">
      <c r="A709" s="1" t="s">
        <v>28</v>
      </c>
      <c r="B709" s="2" t="s">
        <v>1496</v>
      </c>
      <c r="C709" s="3">
        <v>24642</v>
      </c>
      <c r="D709" s="3">
        <v>24577</v>
      </c>
      <c r="E709" s="3" t="s">
        <v>1636</v>
      </c>
      <c r="F709" s="2" t="s">
        <v>75</v>
      </c>
      <c r="G709" s="2"/>
      <c r="H709" s="5" t="s">
        <v>1651</v>
      </c>
      <c r="J709" s="5" t="s">
        <v>1562</v>
      </c>
      <c r="K709" s="1">
        <v>1967</v>
      </c>
      <c r="W709" s="1"/>
      <c r="X709" s="6"/>
      <c r="Y709" s="1">
        <v>196711</v>
      </c>
      <c r="Z709" s="6" t="s">
        <v>120</v>
      </c>
      <c r="AC709"/>
    </row>
    <row r="710" spans="1:29" ht="60" customHeight="1" x14ac:dyDescent="0.25">
      <c r="A710" s="1" t="s">
        <v>28</v>
      </c>
      <c r="B710" s="2" t="s">
        <v>1498</v>
      </c>
      <c r="C710" s="3">
        <v>24581</v>
      </c>
      <c r="D710" s="3">
        <v>24642</v>
      </c>
      <c r="E710" s="3" t="s">
        <v>1636</v>
      </c>
      <c r="F710" s="2" t="s">
        <v>75</v>
      </c>
      <c r="G710" s="2"/>
      <c r="H710" s="5" t="s">
        <v>1456</v>
      </c>
      <c r="J710" s="5" t="s">
        <v>1562</v>
      </c>
      <c r="K710" s="1">
        <v>1967</v>
      </c>
      <c r="W710" s="1"/>
      <c r="X710" s="6"/>
      <c r="Y710" s="1">
        <v>196706</v>
      </c>
      <c r="Z710" s="6" t="s">
        <v>120</v>
      </c>
      <c r="AC710"/>
    </row>
    <row r="711" spans="1:29" ht="60" customHeight="1" x14ac:dyDescent="0.25">
      <c r="A711" s="1" t="s">
        <v>28</v>
      </c>
      <c r="B711" s="2" t="s">
        <v>1499</v>
      </c>
      <c r="C711" s="3">
        <v>24557</v>
      </c>
      <c r="D711" s="3">
        <v>24568</v>
      </c>
      <c r="E711" s="3" t="s">
        <v>1636</v>
      </c>
      <c r="F711" s="2" t="s">
        <v>25</v>
      </c>
      <c r="G711" s="2"/>
      <c r="H711" s="5" t="s">
        <v>1500</v>
      </c>
      <c r="I711" s="5" t="s">
        <v>1563</v>
      </c>
      <c r="J711" s="5" t="s">
        <v>1562</v>
      </c>
      <c r="K711" s="1">
        <v>1967</v>
      </c>
      <c r="W711" s="1"/>
      <c r="X711" s="6"/>
      <c r="Y711" s="1">
        <v>196710</v>
      </c>
      <c r="Z711" s="6" t="s">
        <v>120</v>
      </c>
      <c r="AC711"/>
    </row>
    <row r="712" spans="1:29" ht="60" hidden="1" customHeight="1" x14ac:dyDescent="0.25">
      <c r="A712" s="1" t="s">
        <v>28</v>
      </c>
      <c r="B712" s="2" t="s">
        <v>737</v>
      </c>
      <c r="C712" s="3">
        <v>24544</v>
      </c>
      <c r="D712" s="3">
        <v>24550</v>
      </c>
      <c r="E712" s="3" t="s">
        <v>1636</v>
      </c>
      <c r="F712" s="2" t="s">
        <v>1503</v>
      </c>
      <c r="G712" s="2" t="s">
        <v>1504</v>
      </c>
      <c r="H712" s="5" t="s">
        <v>1505</v>
      </c>
      <c r="I712" s="5" t="s">
        <v>1556</v>
      </c>
      <c r="J712" s="5" t="s">
        <v>1562</v>
      </c>
      <c r="K712" s="1">
        <v>1967</v>
      </c>
      <c r="L712" s="1">
        <v>12000000</v>
      </c>
      <c r="M712" s="1">
        <v>2129012567</v>
      </c>
      <c r="W712" s="1"/>
      <c r="X712" s="6"/>
      <c r="Y712" s="1">
        <v>196707</v>
      </c>
      <c r="Z712" s="6" t="s">
        <v>120</v>
      </c>
      <c r="AC712"/>
    </row>
    <row r="713" spans="1:29" ht="60" customHeight="1" x14ac:dyDescent="0.25">
      <c r="A713" s="1" t="s">
        <v>28</v>
      </c>
      <c r="B713" s="2" t="s">
        <v>1501</v>
      </c>
      <c r="C713" s="3">
        <v>24544</v>
      </c>
      <c r="D713" s="3">
        <v>24548</v>
      </c>
      <c r="E713" s="3" t="s">
        <v>1636</v>
      </c>
      <c r="F713" s="2" t="s">
        <v>25</v>
      </c>
      <c r="G713" s="2"/>
      <c r="H713" s="5" t="s">
        <v>1502</v>
      </c>
      <c r="I713" s="5" t="s">
        <v>1563</v>
      </c>
      <c r="J713" s="5" t="s">
        <v>1562</v>
      </c>
      <c r="K713" s="1">
        <v>1967</v>
      </c>
      <c r="W713" s="1"/>
      <c r="X713" s="6"/>
      <c r="Y713" s="1">
        <v>196709</v>
      </c>
      <c r="Z713" s="6" t="s">
        <v>120</v>
      </c>
      <c r="AC713"/>
    </row>
    <row r="714" spans="1:29" ht="60" customHeight="1" x14ac:dyDescent="0.25">
      <c r="A714" s="1" t="s">
        <v>28</v>
      </c>
      <c r="B714" s="2" t="s">
        <v>1506</v>
      </c>
      <c r="C714" s="3">
        <v>24544</v>
      </c>
      <c r="D714" s="3">
        <v>24550</v>
      </c>
      <c r="E714" s="3" t="s">
        <v>1636</v>
      </c>
      <c r="F714" s="2" t="s">
        <v>100</v>
      </c>
      <c r="G714" s="2" t="s">
        <v>1507</v>
      </c>
      <c r="H714" s="5" t="s">
        <v>1508</v>
      </c>
      <c r="J714" s="5" t="s">
        <v>1562</v>
      </c>
      <c r="K714" s="1">
        <v>1967</v>
      </c>
      <c r="W714" s="1"/>
      <c r="X714" s="6"/>
      <c r="Y714" s="1">
        <v>196708</v>
      </c>
      <c r="Z714" s="6" t="s">
        <v>120</v>
      </c>
      <c r="AC714"/>
    </row>
    <row r="715" spans="1:29" ht="60" hidden="1" customHeight="1" x14ac:dyDescent="0.25">
      <c r="A715" s="1" t="s">
        <v>28</v>
      </c>
      <c r="B715" s="2" t="s">
        <v>1509</v>
      </c>
      <c r="C715" s="3">
        <v>24520</v>
      </c>
      <c r="D715" s="3">
        <v>24524</v>
      </c>
      <c r="E715" s="3" t="s">
        <v>1636</v>
      </c>
      <c r="F715" s="2" t="s">
        <v>1503</v>
      </c>
      <c r="G715" s="2" t="s">
        <v>1510</v>
      </c>
      <c r="H715" s="5" t="s">
        <v>1511</v>
      </c>
      <c r="I715" s="5" t="s">
        <v>1556</v>
      </c>
      <c r="J715" s="5" t="s">
        <v>1562</v>
      </c>
      <c r="K715" s="1">
        <v>1967</v>
      </c>
      <c r="L715" s="1">
        <v>2000000</v>
      </c>
      <c r="M715" s="1">
        <v>530607847</v>
      </c>
      <c r="W715" s="1"/>
      <c r="X715" s="6"/>
      <c r="Y715" s="1">
        <v>196705</v>
      </c>
      <c r="Z715" s="6" t="s">
        <v>120</v>
      </c>
      <c r="AC715"/>
    </row>
    <row r="716" spans="1:29" ht="60" hidden="1" customHeight="1" x14ac:dyDescent="0.25">
      <c r="A716" s="1" t="s">
        <v>1512</v>
      </c>
      <c r="B716" s="2" t="s">
        <v>1513</v>
      </c>
      <c r="C716" s="3">
        <v>24494</v>
      </c>
      <c r="D716" s="3">
        <v>24503</v>
      </c>
      <c r="E716" s="3" t="s">
        <v>1636</v>
      </c>
      <c r="F716" s="2" t="s">
        <v>25</v>
      </c>
      <c r="G716" s="2" t="s">
        <v>1514</v>
      </c>
      <c r="H716" s="5" t="s">
        <v>1515</v>
      </c>
      <c r="I716" s="5" t="s">
        <v>1563</v>
      </c>
      <c r="J716" s="5" t="s">
        <v>1562</v>
      </c>
      <c r="K716" s="1">
        <v>1967</v>
      </c>
      <c r="L716" s="1">
        <v>33500000</v>
      </c>
      <c r="M716" s="1">
        <v>4684676817</v>
      </c>
      <c r="W716" s="1"/>
      <c r="X716" s="6"/>
      <c r="Y716" s="1">
        <v>196703</v>
      </c>
      <c r="Z716" s="6" t="s">
        <v>120</v>
      </c>
      <c r="AC716"/>
    </row>
    <row r="717" spans="1:29" ht="60" hidden="1" customHeight="1" x14ac:dyDescent="0.25">
      <c r="A717" s="1" t="s">
        <v>28</v>
      </c>
      <c r="B717" s="2" t="s">
        <v>1020</v>
      </c>
      <c r="C717" s="3">
        <v>24488</v>
      </c>
      <c r="D717" s="3">
        <v>24495</v>
      </c>
      <c r="E717" s="3" t="s">
        <v>1636</v>
      </c>
      <c r="F717" s="2" t="s">
        <v>75</v>
      </c>
      <c r="G717" s="2" t="s">
        <v>1516</v>
      </c>
      <c r="H717" s="5" t="s">
        <v>1517</v>
      </c>
      <c r="J717" s="5" t="s">
        <v>1562</v>
      </c>
      <c r="K717" s="1">
        <v>1967</v>
      </c>
      <c r="L717" s="1">
        <v>2000000</v>
      </c>
      <c r="M717" s="1">
        <v>179153048</v>
      </c>
      <c r="W717" s="1"/>
      <c r="X717" s="6"/>
      <c r="Y717" s="1">
        <v>196702</v>
      </c>
      <c r="Z717" s="6" t="s">
        <v>120</v>
      </c>
    </row>
    <row r="718" spans="1:29" ht="60" customHeight="1" x14ac:dyDescent="0.25">
      <c r="B718" s="2"/>
      <c r="G718" s="2"/>
      <c r="J718" s="5"/>
      <c r="P718" s="1"/>
      <c r="Q718" s="1"/>
      <c r="R718" s="1"/>
      <c r="S718" s="1"/>
      <c r="T718" s="1"/>
      <c r="U718" s="1"/>
      <c r="X718" s="6"/>
      <c r="Z718" s="6"/>
    </row>
  </sheetData>
  <mergeCells count="2">
    <mergeCell ref="A5:D5"/>
    <mergeCell ref="A6:B6"/>
  </mergeCells>
  <phoneticPr fontId="20" type="noConversion"/>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4bac02d-ac71-4260-ab2e-62bc947e4061">
      <Terms xmlns="http://schemas.microsoft.com/office/infopath/2007/PartnerControls"/>
    </lcf76f155ced4ddcb4097134ff3c332f>
    <TaxCatchAll xmlns="75192ea1-a4a9-4bad-b6f7-61ef5799712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5141B822B29684DBCEFD1249FAAD4FC" ma:contentTypeVersion="14" ma:contentTypeDescription="Create a new document." ma:contentTypeScope="" ma:versionID="8b0556d5f26b068df285641628a1791e">
  <xsd:schema xmlns:xsd="http://www.w3.org/2001/XMLSchema" xmlns:xs="http://www.w3.org/2001/XMLSchema" xmlns:p="http://schemas.microsoft.com/office/2006/metadata/properties" xmlns:ns2="24bac02d-ac71-4260-ab2e-62bc947e4061" xmlns:ns3="75192ea1-a4a9-4bad-b6f7-61ef5799712f" targetNamespace="http://schemas.microsoft.com/office/2006/metadata/properties" ma:root="true" ma:fieldsID="d62ca4b8e0c2a8f7c903419bbee16808" ns2:_="" ns3:_="">
    <xsd:import namespace="24bac02d-ac71-4260-ab2e-62bc947e4061"/>
    <xsd:import namespace="75192ea1-a4a9-4bad-b6f7-61ef5799712f"/>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bac02d-ac71-4260-ab2e-62bc947e40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b35cd1c0-5068-4163-814f-23d0ffcae22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75192ea1-a4a9-4bad-b6f7-61ef5799712f"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5863800e-6499-4dae-9b43-7ad283e199fd}" ma:internalName="TaxCatchAll" ma:showField="CatchAllData" ma:web="75192ea1-a4a9-4bad-b6f7-61ef5799712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E2B209E-B3D8-4E27-B4F2-65EC5FDC6F28}">
  <ds:schemaRefs>
    <ds:schemaRef ds:uri="1e2439d3-6e31-4baf-a435-1f9ec415c1e1"/>
    <ds:schemaRef ds:uri="http://purl.org/dc/terms/"/>
    <ds:schemaRef ds:uri="f7a1586d-a2ea-420d-b01d-11a3340bd54c"/>
    <ds:schemaRef ds:uri="http://schemas.microsoft.com/office/2006/documentManagement/types"/>
    <ds:schemaRef ds:uri="http://schemas.microsoft.com/office/infopath/2007/PartnerControls"/>
    <ds:schemaRef ds:uri="http://purl.org/dc/dcmitype/"/>
    <ds:schemaRef ds:uri="http://purl.org/dc/elements/1.1/"/>
    <ds:schemaRef ds:uri="http://schemas.openxmlformats.org/package/2006/metadata/core-properties"/>
    <ds:schemaRef ds:uri="http://schemas.microsoft.com/office/2006/metadata/properties"/>
    <ds:schemaRef ds:uri="http://www.w3.org/XML/1998/namespace"/>
    <ds:schemaRef ds:uri="24bac02d-ac71-4260-ab2e-62bc947e4061"/>
    <ds:schemaRef ds:uri="75192ea1-a4a9-4bad-b6f7-61ef5799712f"/>
  </ds:schemaRefs>
</ds:datastoreItem>
</file>

<file path=customXml/itemProps2.xml><?xml version="1.0" encoding="utf-8"?>
<ds:datastoreItem xmlns:ds="http://schemas.openxmlformats.org/officeDocument/2006/customXml" ds:itemID="{FCC864B3-581E-41B0-B066-D353D6332D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4bac02d-ac71-4260-ab2e-62bc947e4061"/>
    <ds:schemaRef ds:uri="75192ea1-a4a9-4bad-b6f7-61ef5799712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79A73D-90E7-4331-BFBA-0D4C444D2BA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ICA Catastrophe 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Clare Cordingley</dc:creator>
  <cp:keywords/>
  <dc:description/>
  <cp:lastModifiedBy>isaac cervantes artavia</cp:lastModifiedBy>
  <cp:revision/>
  <dcterms:created xsi:type="dcterms:W3CDTF">2020-09-21T06:12:32Z</dcterms:created>
  <dcterms:modified xsi:type="dcterms:W3CDTF">2022-10-05T15:52:15Z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0x01010045141B822B29684DBCEFD1249FAAD4FC</vt:lpwstr>
  </property>
  <property fmtid="{D5CDD505-2E9C-101B-9397-08002B2CF9AE}" pid="3" name="ESRI_WORKBOOK_ID">
    <vt:lpwstr>8e49c4f928a946808343c51ebec03268</vt:lpwstr>
  </property>
  <property fmtid="{D5CDD505-2E9C-101B-9397-08002B2CF9AE}" pid="4" name="MediaServiceImageTags">
    <vt:lpwstr/>
  </property>
</Properties>
</file>