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SALES ANALYSIS\"/>
    </mc:Choice>
  </mc:AlternateContent>
  <bookViews>
    <workbookView xWindow="12780" yWindow="6480" windowWidth="27240" windowHeight="16440"/>
  </bookViews>
  <sheets>
    <sheet name="sales" sheetId="1" r:id="rId1"/>
  </sheets>
  <definedNames>
    <definedName name="_xlnm._FilterDatabase" localSheetId="0" hidden="1">sales!$A$1:$A$366</definedName>
    <definedName name="IceaCreamFrozenDessert" localSheetId="0">sales!$A$1:$B$366</definedName>
  </definedName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connections.xml><?xml version="1.0" encoding="utf-8"?>
<connections xmlns="http://schemas.openxmlformats.org/spreadsheetml/2006/main">
  <connection id="1" name="IceaCreamFrozenDessert" type="6" refreshedVersion="6" background="1" saveData="1">
    <textPr sourceFile="/Users/alicia/Downloads/IceaCreamFrozenDesser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<sst xmlns="http://schemas.openxmlformats.org/spreadsheetml/2006/main" count="12" uniqueCount="12">
  <si>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Average Weekend Sales</t>
  </si>
  <si>
    <t>Average Weekday Sales</t>
  </si>
  <si>
    <t>Weekend/Weekday</t>
  </si>
  <si>
    <t>Row Labels</t>
  </si>
  <si>
    <t>Weekday</t>
  </si>
  <si>
    <t>Weekend</t>
  </si>
  <si>
    <t>Grand Total</t>
  </si>
  <si>
    <t>Sum of sales</t>
  </si>
  <si>
    <t>Date</t>
  </si>
  <si>
    <t>Sales</t>
  </si>
  <si>
    <t>Total Weekend Sales</t>
  </si>
  <si>
    <t>Total Weekday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</si>
</sst>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86.468641319443" createdVersion="5" refreshedVersion="5" minRefreshableVersion="3" recordCount="365">
  <cacheSource type="worksheet">
    <worksheetSource ref="A1:C366" sheet="sales"/>
  </cacheSource>
  <cacheFields count="3">
    <cacheField name="date" numFmtId="14">
      <sharedItems containsSemiMixedTypes="0" containsNonDate="0" containsDate="1" containsString="0" minDate="2019-01-01T00:00:00" maxDate="2020-01-01T00:00:00"/>
    </cacheField>
    <cacheField name="sales" numFmtId="2">
      <sharedItems containsSemiMixedTypes="0" containsString="0" containsNumber="1" minValue="58.659799999999997" maxValue="184.10929999999999"/>
    </cacheField>
    <cacheField name="Weekend/Weekday" numFmtId="0">
      <sharedItems count="2">
        <s v="Weekday"/>
        <s v="Week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19-01-01T00:00:00"/>
    <n v="59.962200000000003"/>
    <x v="0"/>
  </r>
  <r>
    <d v="2019-01-02T00:00:00"/>
    <n v="67.060500000000005"/>
    <x v="0"/>
  </r>
  <r>
    <d v="2019-01-03T00:00:00"/>
    <n v="74.234999999999999"/>
    <x v="0"/>
  </r>
  <r>
    <d v="2019-01-04T00:00:00"/>
    <n v="78.111999999999995"/>
    <x v="0"/>
  </r>
  <r>
    <d v="2019-01-05T00:00:00"/>
    <n v="84.763599999999997"/>
    <x v="1"/>
  </r>
  <r>
    <d v="2019-01-06T00:00:00"/>
    <n v="100.596"/>
    <x v="1"/>
  </r>
  <r>
    <d v="2019-01-07T00:00:00"/>
    <n v="100.1263"/>
    <x v="0"/>
  </r>
  <r>
    <d v="2019-01-08T00:00:00"/>
    <n v="96.360699999999994"/>
    <x v="0"/>
  </r>
  <r>
    <d v="2019-01-09T00:00:00"/>
    <n v="85.800700000000006"/>
    <x v="0"/>
  </r>
  <r>
    <d v="2019-01-10T00:00:00"/>
    <n v="70.3934"/>
    <x v="0"/>
  </r>
  <r>
    <d v="2019-01-11T00:00:00"/>
    <n v="60.807200000000002"/>
    <x v="0"/>
  </r>
  <r>
    <d v="2019-01-12T00:00:00"/>
    <n v="58.659799999999997"/>
    <x v="1"/>
  </r>
  <r>
    <d v="2019-01-13T00:00:00"/>
    <n v="61.099600000000002"/>
    <x v="1"/>
  </r>
  <r>
    <d v="2019-01-14T00:00:00"/>
    <n v="72.206199999999995"/>
    <x v="0"/>
  </r>
  <r>
    <d v="2019-01-15T00:00:00"/>
    <n v="80.098399999999998"/>
    <x v="0"/>
  </r>
  <r>
    <d v="2019-01-16T00:00:00"/>
    <n v="83.905900000000003"/>
    <x v="0"/>
  </r>
  <r>
    <d v="2019-01-17T00:00:00"/>
    <n v="87.371200000000002"/>
    <x v="0"/>
  </r>
  <r>
    <d v="2019-01-18T00:00:00"/>
    <n v="109.7467"/>
    <x v="0"/>
  </r>
  <r>
    <d v="2019-01-19T00:00:00"/>
    <n v="107.37479999999999"/>
    <x v="1"/>
  </r>
  <r>
    <d v="2019-01-20T00:00:00"/>
    <n v="99.6631"/>
    <x v="1"/>
  </r>
  <r>
    <d v="2019-01-21T00:00:00"/>
    <n v="91.627200000000002"/>
    <x v="0"/>
  </r>
  <r>
    <d v="2019-01-22T00:00:00"/>
    <n v="75.304900000000004"/>
    <x v="0"/>
  </r>
  <r>
    <d v="2019-01-23T00:00:00"/>
    <n v="65.934200000000004"/>
    <x v="0"/>
  </r>
  <r>
    <d v="2019-01-24T00:00:00"/>
    <n v="61.5304"/>
    <x v="0"/>
  </r>
  <r>
    <d v="2019-01-25T00:00:00"/>
    <n v="62.979599999999998"/>
    <x v="0"/>
  </r>
  <r>
    <d v="2019-01-26T00:00:00"/>
    <n v="75.344700000000003"/>
    <x v="1"/>
  </r>
  <r>
    <d v="2019-01-27T00:00:00"/>
    <n v="84.268299999999996"/>
    <x v="1"/>
  </r>
  <r>
    <d v="2019-01-28T00:00:00"/>
    <n v="84.588300000000004"/>
    <x v="0"/>
  </r>
  <r>
    <d v="2019-01-29T00:00:00"/>
    <n v="90.539500000000004"/>
    <x v="0"/>
  </r>
  <r>
    <d v="2019-01-30T00:00:00"/>
    <n v="109.9025"/>
    <x v="0"/>
  </r>
  <r>
    <d v="2019-01-31T00:00:00"/>
    <n v="103.8903"/>
    <x v="0"/>
  </r>
  <r>
    <d v="2019-02-01T00:00:00"/>
    <n v="101.0265"/>
    <x v="0"/>
  </r>
  <r>
    <d v="2019-02-02T00:00:00"/>
    <n v="89.476200000000006"/>
    <x v="1"/>
  </r>
  <r>
    <d v="2019-02-03T00:00:00"/>
    <n v="73.6952"/>
    <x v="1"/>
  </r>
  <r>
    <d v="2019-02-04T00:00:00"/>
    <n v="66.157300000000006"/>
    <x v="0"/>
  </r>
  <r>
    <d v="2019-02-05T00:00:00"/>
    <n v="61.065300000000001"/>
    <x v="0"/>
  </r>
  <r>
    <d v="2019-02-06T00:00:00"/>
    <n v="64.265900000000002"/>
    <x v="0"/>
  </r>
  <r>
    <d v="2019-02-07T00:00:00"/>
    <n v="75.417400000000001"/>
    <x v="0"/>
  </r>
  <r>
    <d v="2019-02-08T00:00:00"/>
    <n v="85.168999999999997"/>
    <x v="0"/>
  </r>
  <r>
    <d v="2019-02-09T00:00:00"/>
    <n v="85.091700000000003"/>
    <x v="1"/>
  </r>
  <r>
    <d v="2019-02-10T00:00:00"/>
    <n v="97.355199999999996"/>
    <x v="1"/>
  </r>
  <r>
    <d v="2019-02-11T00:00:00"/>
    <n v="113.5254"/>
    <x v="0"/>
  </r>
  <r>
    <d v="2019-02-12T00:00:00"/>
    <n v="108.1455"/>
    <x v="0"/>
  </r>
  <r>
    <d v="2019-02-13T00:00:00"/>
    <n v="104.82510000000001"/>
    <x v="0"/>
  </r>
  <r>
    <d v="2019-02-14T00:00:00"/>
    <n v="90.115700000000004"/>
    <x v="0"/>
  </r>
  <r>
    <d v="2019-02-15T00:00:00"/>
    <n v="75.718699999999998"/>
    <x v="0"/>
  </r>
  <r>
    <d v="2019-02-16T00:00:00"/>
    <n v="70.216800000000006"/>
    <x v="1"/>
  </r>
  <r>
    <d v="2019-02-17T00:00:00"/>
    <n v="62.743600000000001"/>
    <x v="1"/>
  </r>
  <r>
    <d v="2019-02-18T00:00:00"/>
    <n v="61.941800000000001"/>
    <x v="0"/>
  </r>
  <r>
    <d v="2019-02-19T00:00:00"/>
    <n v="74.059700000000007"/>
    <x v="0"/>
  </r>
  <r>
    <d v="2019-02-20T00:00:00"/>
    <n v="86.964600000000004"/>
    <x v="0"/>
  </r>
  <r>
    <d v="2019-02-21T00:00:00"/>
    <n v="90.131"/>
    <x v="0"/>
  </r>
  <r>
    <d v="2019-02-22T00:00:00"/>
    <n v="94.154200000000003"/>
    <x v="0"/>
  </r>
  <r>
    <d v="2019-02-23T00:00:00"/>
    <n v="110.0257"/>
    <x v="1"/>
  </r>
  <r>
    <d v="2019-02-24T00:00:00"/>
    <n v="107.46169999999999"/>
    <x v="1"/>
  </r>
  <r>
    <d v="2019-02-25T00:00:00"/>
    <n v="103.81829999999999"/>
    <x v="0"/>
  </r>
  <r>
    <d v="2019-02-26T00:00:00"/>
    <n v="92.238"/>
    <x v="0"/>
  </r>
  <r>
    <d v="2019-02-27T00:00:00"/>
    <n v="75.103399999999993"/>
    <x v="0"/>
  </r>
  <r>
    <d v="2019-02-28T00:00:00"/>
    <n v="67.531999999999996"/>
    <x v="0"/>
  </r>
  <r>
    <d v="2019-03-01T00:00:00"/>
    <n v="62.482999999999997"/>
    <x v="0"/>
  </r>
  <r>
    <d v="2019-03-02T00:00:00"/>
    <n v="63.7684"/>
    <x v="1"/>
  </r>
  <r>
    <d v="2019-03-03T00:00:00"/>
    <n v="75.061300000000003"/>
    <x v="1"/>
  </r>
  <r>
    <d v="2019-03-04T00:00:00"/>
    <n v="90.021100000000004"/>
    <x v="0"/>
  </r>
  <r>
    <d v="2019-03-05T00:00:00"/>
    <n v="92.664500000000004"/>
    <x v="0"/>
  </r>
  <r>
    <d v="2019-03-06T00:00:00"/>
    <n v="99.12"/>
    <x v="0"/>
  </r>
  <r>
    <d v="2019-03-07T00:00:00"/>
    <n v="114.723"/>
    <x v="0"/>
  </r>
  <r>
    <d v="2019-03-08T00:00:00"/>
    <n v="112.3297"/>
    <x v="0"/>
  </r>
  <r>
    <d v="2019-03-09T00:00:00"/>
    <n v="106.41370000000001"/>
    <x v="1"/>
  </r>
  <r>
    <d v="2019-03-10T00:00:00"/>
    <n v="91.721699999999998"/>
    <x v="1"/>
  </r>
  <r>
    <d v="2019-03-11T00:00:00"/>
    <n v="76.024500000000003"/>
    <x v="0"/>
  </r>
  <r>
    <d v="2019-03-12T00:00:00"/>
    <n v="67.393699999999995"/>
    <x v="0"/>
  </r>
  <r>
    <d v="2019-03-13T00:00:00"/>
    <n v="61.441499999999998"/>
    <x v="0"/>
  </r>
  <r>
    <d v="2019-03-14T00:00:00"/>
    <n v="61.887999999999998"/>
    <x v="0"/>
  </r>
  <r>
    <d v="2019-03-15T00:00:00"/>
    <n v="72.871200000000002"/>
    <x v="0"/>
  </r>
  <r>
    <d v="2019-03-16T00:00:00"/>
    <n v="83.9315"/>
    <x v="1"/>
  </r>
  <r>
    <d v="2019-03-17T00:00:00"/>
    <n v="89.059200000000004"/>
    <x v="1"/>
  </r>
  <r>
    <d v="2019-03-18T00:00:00"/>
    <n v="92.452200000000005"/>
    <x v="0"/>
  </r>
  <r>
    <d v="2019-03-19T00:00:00"/>
    <n v="111.3258"/>
    <x v="0"/>
  </r>
  <r>
    <d v="2019-03-20T00:00:00"/>
    <n v="106.9251"/>
    <x v="0"/>
  </r>
  <r>
    <d v="2019-03-21T00:00:00"/>
    <n v="103.6909"/>
    <x v="0"/>
  </r>
  <r>
    <d v="2019-03-22T00:00:00"/>
    <n v="90.619699999999995"/>
    <x v="0"/>
  </r>
  <r>
    <d v="2019-03-23T00:00:00"/>
    <n v="79.183899999999994"/>
    <x v="1"/>
  </r>
  <r>
    <d v="2019-03-24T00:00:00"/>
    <n v="67.884900000000002"/>
    <x v="1"/>
  </r>
  <r>
    <d v="2019-03-25T00:00:00"/>
    <n v="62.403199999999998"/>
    <x v="0"/>
  </r>
  <r>
    <d v="2019-03-26T00:00:00"/>
    <n v="63.012099999999997"/>
    <x v="0"/>
  </r>
  <r>
    <d v="2019-03-27T00:00:00"/>
    <n v="73.940600000000003"/>
    <x v="0"/>
  </r>
  <r>
    <d v="2019-03-28T00:00:00"/>
    <n v="86.427499999999995"/>
    <x v="0"/>
  </r>
  <r>
    <d v="2019-03-29T00:00:00"/>
    <n v="91.202600000000004"/>
    <x v="0"/>
  </r>
  <r>
    <d v="2019-03-30T00:00:00"/>
    <n v="94.700699999999998"/>
    <x v="1"/>
  </r>
  <r>
    <d v="2019-03-31T00:00:00"/>
    <n v="110.10339999999999"/>
    <x v="1"/>
  </r>
  <r>
    <d v="2019-04-01T00:00:00"/>
    <n v="107.1544"/>
    <x v="0"/>
  </r>
  <r>
    <d v="2019-04-02T00:00:00"/>
    <n v="106.7727"/>
    <x v="0"/>
  </r>
  <r>
    <d v="2019-04-03T00:00:00"/>
    <n v="95.316299999999998"/>
    <x v="0"/>
  </r>
  <r>
    <d v="2019-04-04T00:00:00"/>
    <n v="79.597700000000003"/>
    <x v="0"/>
  </r>
  <r>
    <d v="2019-04-05T00:00:00"/>
    <n v="67.892700000000005"/>
    <x v="0"/>
  </r>
  <r>
    <d v="2019-04-06T00:00:00"/>
    <n v="63.284999999999997"/>
    <x v="1"/>
  </r>
  <r>
    <d v="2019-04-07T00:00:00"/>
    <n v="66.982699999999994"/>
    <x v="1"/>
  </r>
  <r>
    <d v="2019-04-08T00:00:00"/>
    <n v="76.444100000000006"/>
    <x v="0"/>
  </r>
  <r>
    <d v="2019-04-09T00:00:00"/>
    <n v="85.889600000000002"/>
    <x v="0"/>
  </r>
  <r>
    <d v="2019-04-10T00:00:00"/>
    <n v="87.997900000000001"/>
    <x v="0"/>
  </r>
  <r>
    <d v="2019-04-11T00:00:00"/>
    <n v="92.173199999999994"/>
    <x v="0"/>
  </r>
  <r>
    <d v="2019-04-12T00:00:00"/>
    <n v="108.4666"/>
    <x v="0"/>
  </r>
  <r>
    <d v="2019-04-13T00:00:00"/>
    <n v="107.8745"/>
    <x v="1"/>
  </r>
  <r>
    <d v="2019-04-14T00:00:00"/>
    <n v="107.8574"/>
    <x v="1"/>
  </r>
  <r>
    <d v="2019-04-15T00:00:00"/>
    <n v="90.6691"/>
    <x v="0"/>
  </r>
  <r>
    <d v="2019-04-16T00:00:00"/>
    <n v="76.228300000000004"/>
    <x v="0"/>
  </r>
  <r>
    <d v="2019-04-17T00:00:00"/>
    <n v="66.486900000000006"/>
    <x v="0"/>
  </r>
  <r>
    <d v="2019-04-18T00:00:00"/>
    <n v="63.865400000000001"/>
    <x v="0"/>
  </r>
  <r>
    <d v="2019-04-19T00:00:00"/>
    <n v="60.559600000000003"/>
    <x v="0"/>
  </r>
  <r>
    <d v="2019-04-20T00:00:00"/>
    <n v="76.485399999999998"/>
    <x v="1"/>
  </r>
  <r>
    <d v="2019-04-21T00:00:00"/>
    <n v="86.614800000000002"/>
    <x v="1"/>
  </r>
  <r>
    <d v="2019-04-22T00:00:00"/>
    <n v="89.033900000000003"/>
    <x v="0"/>
  </r>
  <r>
    <d v="2019-04-23T00:00:00"/>
    <n v="93.698400000000007"/>
    <x v="0"/>
  </r>
  <r>
    <d v="2019-04-24T00:00:00"/>
    <n v="110.6836"/>
    <x v="0"/>
  </r>
  <r>
    <d v="2019-04-25T00:00:00"/>
    <n v="110.7837"/>
    <x v="0"/>
  </r>
  <r>
    <d v="2019-04-26T00:00:00"/>
    <n v="106.11960000000001"/>
    <x v="0"/>
  </r>
  <r>
    <d v="2019-04-27T00:00:00"/>
    <n v="91.471100000000007"/>
    <x v="1"/>
  </r>
  <r>
    <d v="2019-04-28T00:00:00"/>
    <n v="76.924599999999998"/>
    <x v="1"/>
  </r>
  <r>
    <d v="2019-04-29T00:00:00"/>
    <n v="71.028099999999995"/>
    <x v="0"/>
  </r>
  <r>
    <d v="2019-04-30T00:00:00"/>
    <n v="66.599199999999996"/>
    <x v="0"/>
  </r>
  <r>
    <d v="2019-05-01T00:00:00"/>
    <n v="62.075400000000002"/>
    <x v="0"/>
  </r>
  <r>
    <d v="2019-05-02T00:00:00"/>
    <n v="77.029499999999999"/>
    <x v="0"/>
  </r>
  <r>
    <d v="2019-05-03T00:00:00"/>
    <n v="88.503200000000007"/>
    <x v="0"/>
  </r>
  <r>
    <d v="2019-05-04T00:00:00"/>
    <n v="86.244"/>
    <x v="1"/>
  </r>
  <r>
    <d v="2019-05-05T00:00:00"/>
    <n v="93.338499999999996"/>
    <x v="1"/>
  </r>
  <r>
    <d v="2019-05-06T00:00:00"/>
    <n v="106.93380000000001"/>
    <x v="0"/>
  </r>
  <r>
    <d v="2019-05-07T00:00:00"/>
    <n v="101.14619999999999"/>
    <x v="0"/>
  </r>
  <r>
    <d v="2019-05-08T00:00:00"/>
    <n v="98.201400000000007"/>
    <x v="0"/>
  </r>
  <r>
    <d v="2019-05-09T00:00:00"/>
    <n v="86.186199999999999"/>
    <x v="0"/>
  </r>
  <r>
    <d v="2019-05-10T00:00:00"/>
    <n v="72.073800000000006"/>
    <x v="0"/>
  </r>
  <r>
    <d v="2019-05-11T00:00:00"/>
    <n v="66.027799999999999"/>
    <x v="1"/>
  </r>
  <r>
    <d v="2019-05-12T00:00:00"/>
    <n v="61.469000000000001"/>
    <x v="1"/>
  </r>
  <r>
    <d v="2019-05-13T00:00:00"/>
    <n v="63.526299999999999"/>
    <x v="0"/>
  </r>
  <r>
    <d v="2019-05-14T00:00:00"/>
    <n v="74.364599999999996"/>
    <x v="0"/>
  </r>
  <r>
    <d v="2019-05-15T00:00:00"/>
    <n v="86.651200000000003"/>
    <x v="0"/>
  </r>
  <r>
    <d v="2019-05-16T00:00:00"/>
    <n v="83.530500000000004"/>
    <x v="0"/>
  </r>
  <r>
    <d v="2019-05-17T00:00:00"/>
    <n v="94.351399999999998"/>
    <x v="0"/>
  </r>
  <r>
    <d v="2019-05-18T00:00:00"/>
    <n v="110.22629999999999"/>
    <x v="1"/>
  </r>
  <r>
    <d v="2019-05-19T00:00:00"/>
    <n v="107.5508"/>
    <x v="1"/>
  </r>
  <r>
    <d v="2019-05-20T00:00:00"/>
    <n v="105.2968"/>
    <x v="0"/>
  </r>
  <r>
    <d v="2019-05-21T00:00:00"/>
    <n v="95.890900000000002"/>
    <x v="0"/>
  </r>
  <r>
    <d v="2019-05-22T00:00:00"/>
    <n v="79.064800000000005"/>
    <x v="0"/>
  </r>
  <r>
    <d v="2019-05-23T00:00:00"/>
    <n v="70.355400000000003"/>
    <x v="0"/>
  </r>
  <r>
    <d v="2019-05-24T00:00:00"/>
    <n v="65.586699999999993"/>
    <x v="0"/>
  </r>
  <r>
    <d v="2019-05-25T00:00:00"/>
    <n v="67.001099999999994"/>
    <x v="1"/>
  </r>
  <r>
    <d v="2019-05-26T00:00:00"/>
    <n v="85.614400000000003"/>
    <x v="1"/>
  </r>
  <r>
    <d v="2019-05-27T00:00:00"/>
    <n v="96.775499999999994"/>
    <x v="0"/>
  </r>
  <r>
    <d v="2019-05-28T00:00:00"/>
    <n v="101.8245"/>
    <x v="0"/>
  </r>
  <r>
    <d v="2019-05-29T00:00:00"/>
    <n v="108.3343"/>
    <x v="0"/>
  </r>
  <r>
    <d v="2019-05-30T00:00:00"/>
    <n v="128.84049999999999"/>
    <x v="0"/>
  </r>
  <r>
    <d v="2019-05-31T00:00:00"/>
    <n v="125.12730000000001"/>
    <x v="0"/>
  </r>
  <r>
    <d v="2019-06-01T00:00:00"/>
    <n v="116.6079"/>
    <x v="1"/>
  </r>
  <r>
    <d v="2019-06-02T00:00:00"/>
    <n v="106.88849999999999"/>
    <x v="1"/>
  </r>
  <r>
    <d v="2019-06-03T00:00:00"/>
    <n v="88.262699999999995"/>
    <x v="0"/>
  </r>
  <r>
    <d v="2019-06-04T00:00:00"/>
    <n v="80.385499999999993"/>
    <x v="0"/>
  </r>
  <r>
    <d v="2019-06-05T00:00:00"/>
    <n v="73.974000000000004"/>
    <x v="0"/>
  </r>
  <r>
    <d v="2019-06-06T00:00:00"/>
    <n v="76.173599999999993"/>
    <x v="0"/>
  </r>
  <r>
    <d v="2019-06-07T00:00:00"/>
    <n v="86.611599999999996"/>
    <x v="0"/>
  </r>
  <r>
    <d v="2019-06-08T00:00:00"/>
    <n v="101.2354"/>
    <x v="1"/>
  </r>
  <r>
    <d v="2019-06-09T00:00:00"/>
    <n v="104.86660000000001"/>
    <x v="1"/>
  </r>
  <r>
    <d v="2019-06-10T00:00:00"/>
    <n v="114.318"/>
    <x v="0"/>
  </r>
  <r>
    <d v="2019-06-11T00:00:00"/>
    <n v="130.5975"/>
    <x v="0"/>
  </r>
  <r>
    <d v="2019-06-12T00:00:00"/>
    <n v="124.5167"/>
    <x v="0"/>
  </r>
  <r>
    <d v="2019-06-13T00:00:00"/>
    <n v="117.44589999999999"/>
    <x v="0"/>
  </r>
  <r>
    <d v="2019-06-14T00:00:00"/>
    <n v="104.0654"/>
    <x v="0"/>
  </r>
  <r>
    <d v="2019-06-15T00:00:00"/>
    <n v="86.226200000000006"/>
    <x v="1"/>
  </r>
  <r>
    <d v="2019-06-16T00:00:00"/>
    <n v="74.659199999999998"/>
    <x v="1"/>
  </r>
  <r>
    <d v="2019-06-17T00:00:00"/>
    <n v="70.632900000000006"/>
    <x v="0"/>
  </r>
  <r>
    <d v="2019-06-18T00:00:00"/>
    <n v="73.682000000000002"/>
    <x v="0"/>
  </r>
  <r>
    <d v="2019-06-19T00:00:00"/>
    <n v="88.935500000000005"/>
    <x v="0"/>
  </r>
  <r>
    <d v="2019-06-20T00:00:00"/>
    <n v="100.0295"/>
    <x v="0"/>
  </r>
  <r>
    <d v="2019-06-21T00:00:00"/>
    <n v="104.3014"/>
    <x v="0"/>
  </r>
  <r>
    <d v="2019-06-22T00:00:00"/>
    <n v="113.29640000000001"/>
    <x v="1"/>
  </r>
  <r>
    <d v="2019-06-23T00:00:00"/>
    <n v="127.3228"/>
    <x v="1"/>
  </r>
  <r>
    <d v="2019-06-24T00:00:00"/>
    <n v="121.32299999999999"/>
    <x v="0"/>
  </r>
  <r>
    <d v="2019-06-25T00:00:00"/>
    <n v="119.07899999999999"/>
    <x v="0"/>
  </r>
  <r>
    <d v="2019-06-26T00:00:00"/>
    <n v="96.870400000000004"/>
    <x v="0"/>
  </r>
  <r>
    <d v="2019-06-27T00:00:00"/>
    <n v="86.412000000000006"/>
    <x v="0"/>
  </r>
  <r>
    <d v="2019-06-28T00:00:00"/>
    <n v="76.971699999999998"/>
    <x v="0"/>
  </r>
  <r>
    <d v="2019-06-29T00:00:00"/>
    <n v="70.620400000000004"/>
    <x v="1"/>
  </r>
  <r>
    <d v="2019-06-30T00:00:00"/>
    <n v="73.947999999999993"/>
    <x v="1"/>
  </r>
  <r>
    <d v="2019-07-01T00:00:00"/>
    <n v="94.537300000000002"/>
    <x v="0"/>
  </r>
  <r>
    <d v="2019-07-02T00:00:00"/>
    <n v="103.6022"/>
    <x v="0"/>
  </r>
  <r>
    <d v="2019-07-03T00:00:00"/>
    <n v="106.819"/>
    <x v="0"/>
  </r>
  <r>
    <d v="2019-07-04T00:00:00"/>
    <n v="116.8105"/>
    <x v="0"/>
  </r>
  <r>
    <d v="2019-07-05T00:00:00"/>
    <n v="132.00800000000001"/>
    <x v="0"/>
  </r>
  <r>
    <d v="2019-07-06T00:00:00"/>
    <n v="127.4044"/>
    <x v="1"/>
  </r>
  <r>
    <d v="2019-07-07T00:00:00"/>
    <n v="123.6748"/>
    <x v="1"/>
  </r>
  <r>
    <d v="2019-07-08T00:00:00"/>
    <n v="106.72239999999999"/>
    <x v="0"/>
  </r>
  <r>
    <d v="2019-07-09T00:00:00"/>
    <n v="89.403899999999993"/>
    <x v="0"/>
  </r>
  <r>
    <d v="2019-07-10T00:00:00"/>
    <n v="84.629800000000003"/>
    <x v="0"/>
  </r>
  <r>
    <d v="2019-07-11T00:00:00"/>
    <n v="79.702399999999997"/>
    <x v="0"/>
  </r>
  <r>
    <d v="2019-07-12T00:00:00"/>
    <n v="79.900199999999998"/>
    <x v="0"/>
  </r>
  <r>
    <d v="2019-07-13T00:00:00"/>
    <n v="98.017499999999998"/>
    <x v="1"/>
  </r>
  <r>
    <d v="2019-07-14T00:00:00"/>
    <n v="115.092"/>
    <x v="1"/>
  </r>
  <r>
    <d v="2019-07-15T00:00:00"/>
    <n v="119.3721"/>
    <x v="0"/>
  </r>
  <r>
    <d v="2019-07-16T00:00:00"/>
    <n v="130.04140000000001"/>
    <x v="0"/>
  </r>
  <r>
    <d v="2019-07-17T00:00:00"/>
    <n v="150.9298"/>
    <x v="0"/>
  </r>
  <r>
    <d v="2019-07-18T00:00:00"/>
    <n v="145.44059999999999"/>
    <x v="0"/>
  </r>
  <r>
    <d v="2019-07-19T00:00:00"/>
    <n v="140.7433"/>
    <x v="0"/>
  </r>
  <r>
    <d v="2019-07-20T00:00:00"/>
    <n v="117.3826"/>
    <x v="1"/>
  </r>
  <r>
    <d v="2019-07-21T00:00:00"/>
    <n v="100.0984"/>
    <x v="1"/>
  </r>
  <r>
    <d v="2019-07-22T00:00:00"/>
    <n v="87.776300000000006"/>
    <x v="0"/>
  </r>
  <r>
    <d v="2019-07-23T00:00:00"/>
    <n v="83.095100000000002"/>
    <x v="0"/>
  </r>
  <r>
    <d v="2019-07-24T00:00:00"/>
    <n v="87.617699999999999"/>
    <x v="0"/>
  </r>
  <r>
    <d v="2019-07-25T00:00:00"/>
    <n v="104.3502"/>
    <x v="0"/>
  </r>
  <r>
    <d v="2019-07-26T00:00:00"/>
    <n v="115.434"/>
    <x v="0"/>
  </r>
  <r>
    <d v="2019-07-27T00:00:00"/>
    <n v="121.1818"/>
    <x v="1"/>
  </r>
  <r>
    <d v="2019-07-28T00:00:00"/>
    <n v="126.1014"/>
    <x v="1"/>
  </r>
  <r>
    <d v="2019-07-29T00:00:00"/>
    <n v="140.46950000000001"/>
    <x v="0"/>
  </r>
  <r>
    <d v="2019-07-30T00:00:00"/>
    <n v="135.05240000000001"/>
    <x v="0"/>
  </r>
  <r>
    <d v="2019-07-31T00:00:00"/>
    <n v="128.27770000000001"/>
    <x v="0"/>
  </r>
  <r>
    <d v="2019-08-01T00:00:00"/>
    <n v="110.49630000000001"/>
    <x v="0"/>
  </r>
  <r>
    <d v="2019-08-02T00:00:00"/>
    <n v="97.427000000000007"/>
    <x v="0"/>
  </r>
  <r>
    <d v="2019-08-03T00:00:00"/>
    <n v="90.738100000000003"/>
    <x v="1"/>
  </r>
  <r>
    <d v="2019-08-04T00:00:00"/>
    <n v="86.014099999999999"/>
    <x v="1"/>
  </r>
  <r>
    <d v="2019-08-05T00:00:00"/>
    <n v="82.5291"/>
    <x v="0"/>
  </r>
  <r>
    <d v="2019-08-06T00:00:00"/>
    <n v="103.77760000000001"/>
    <x v="0"/>
  </r>
  <r>
    <d v="2019-08-07T00:00:00"/>
    <n v="117.28870000000001"/>
    <x v="0"/>
  </r>
  <r>
    <d v="2019-08-08T00:00:00"/>
    <n v="121.9508"/>
    <x v="0"/>
  </r>
  <r>
    <d v="2019-08-09T00:00:00"/>
    <n v="126.5316"/>
    <x v="0"/>
  </r>
  <r>
    <d v="2019-08-10T00:00:00"/>
    <n v="141.2775"/>
    <x v="1"/>
  </r>
  <r>
    <d v="2019-08-11T00:00:00"/>
    <n v="143.62180000000001"/>
    <x v="1"/>
  </r>
  <r>
    <d v="2019-08-12T00:00:00"/>
    <n v="129.0701"/>
    <x v="0"/>
  </r>
  <r>
    <d v="2019-08-13T00:00:00"/>
    <n v="114.40560000000001"/>
    <x v="0"/>
  </r>
  <r>
    <d v="2019-08-14T00:00:00"/>
    <n v="98.352999999999994"/>
    <x v="0"/>
  </r>
  <r>
    <d v="2019-08-15T00:00:00"/>
    <n v="87.918899999999994"/>
    <x v="0"/>
  </r>
  <r>
    <d v="2019-08-16T00:00:00"/>
    <n v="85.733800000000002"/>
    <x v="0"/>
  </r>
  <r>
    <d v="2019-08-17T00:00:00"/>
    <n v="85.266499999999994"/>
    <x v="1"/>
  </r>
  <r>
    <d v="2019-08-18T00:00:00"/>
    <n v="104.8588"/>
    <x v="1"/>
  </r>
  <r>
    <d v="2019-08-19T00:00:00"/>
    <n v="118.11190000000001"/>
    <x v="0"/>
  </r>
  <r>
    <d v="2019-08-20T00:00:00"/>
    <n v="123.0359"/>
    <x v="0"/>
  </r>
  <r>
    <d v="2019-08-21T00:00:00"/>
    <n v="127.9323"/>
    <x v="0"/>
  </r>
  <r>
    <d v="2019-08-22T00:00:00"/>
    <n v="157.4896"/>
    <x v="0"/>
  </r>
  <r>
    <d v="2019-08-23T00:00:00"/>
    <n v="140.6807"/>
    <x v="0"/>
  </r>
  <r>
    <d v="2019-08-24T00:00:00"/>
    <n v="135.6808"/>
    <x v="1"/>
  </r>
  <r>
    <d v="2019-08-25T00:00:00"/>
    <n v="120.9914"/>
    <x v="1"/>
  </r>
  <r>
    <d v="2019-08-26T00:00:00"/>
    <n v="103.76860000000001"/>
    <x v="0"/>
  </r>
  <r>
    <d v="2019-08-27T00:00:00"/>
    <n v="91.882000000000005"/>
    <x v="0"/>
  </r>
  <r>
    <d v="2019-08-28T00:00:00"/>
    <n v="89.001900000000006"/>
    <x v="0"/>
  </r>
  <r>
    <d v="2019-08-29T00:00:00"/>
    <n v="90.224400000000003"/>
    <x v="0"/>
  </r>
  <r>
    <d v="2019-08-30T00:00:00"/>
    <n v="110.4098"/>
    <x v="0"/>
  </r>
  <r>
    <d v="2019-08-31T00:00:00"/>
    <n v="131.4666"/>
    <x v="1"/>
  </r>
  <r>
    <d v="2019-09-01T00:00:00"/>
    <n v="135.2148"/>
    <x v="1"/>
  </r>
  <r>
    <d v="2019-09-02T00:00:00"/>
    <n v="142.7928"/>
    <x v="0"/>
  </r>
  <r>
    <d v="2019-09-03T00:00:00"/>
    <n v="158.28870000000001"/>
    <x v="0"/>
  </r>
  <r>
    <d v="2019-09-04T00:00:00"/>
    <n v="147.0626"/>
    <x v="0"/>
  </r>
  <r>
    <d v="2019-09-05T00:00:00"/>
    <n v="143.93450000000001"/>
    <x v="0"/>
  </r>
  <r>
    <d v="2019-09-06T00:00:00"/>
    <n v="127.0568"/>
    <x v="0"/>
  </r>
  <r>
    <d v="2019-09-07T00:00:00"/>
    <n v="109.5147"/>
    <x v="1"/>
  </r>
  <r>
    <d v="2019-09-08T00:00:00"/>
    <n v="99.327600000000004"/>
    <x v="1"/>
  </r>
  <r>
    <d v="2019-09-09T00:00:00"/>
    <n v="92.970299999999995"/>
    <x v="0"/>
  </r>
  <r>
    <d v="2019-09-10T00:00:00"/>
    <n v="95.366500000000002"/>
    <x v="0"/>
  </r>
  <r>
    <d v="2019-09-11T00:00:00"/>
    <n v="123.43770000000001"/>
    <x v="0"/>
  </r>
  <r>
    <d v="2019-09-12T00:00:00"/>
    <n v="133.61590000000001"/>
    <x v="0"/>
  </r>
  <r>
    <d v="2019-09-13T00:00:00"/>
    <n v="140.75970000000001"/>
    <x v="0"/>
  </r>
  <r>
    <d v="2019-09-14T00:00:00"/>
    <n v="150.5615"/>
    <x v="1"/>
  </r>
  <r>
    <d v="2019-09-15T00:00:00"/>
    <n v="165.08250000000001"/>
    <x v="1"/>
  </r>
  <r>
    <d v="2019-09-16T00:00:00"/>
    <n v="159.3991"/>
    <x v="0"/>
  </r>
  <r>
    <d v="2019-09-17T00:00:00"/>
    <n v="152.22059999999999"/>
    <x v="0"/>
  </r>
  <r>
    <d v="2019-09-18T00:00:00"/>
    <n v="128.2921"/>
    <x v="0"/>
  </r>
  <r>
    <d v="2019-09-19T00:00:00"/>
    <n v="109.5646"/>
    <x v="0"/>
  </r>
  <r>
    <d v="2019-09-20T00:00:00"/>
    <n v="96.310900000000004"/>
    <x v="0"/>
  </r>
  <r>
    <d v="2019-09-21T00:00:00"/>
    <n v="90.507999999999996"/>
    <x v="1"/>
  </r>
  <r>
    <d v="2019-09-22T00:00:00"/>
    <n v="99.478099999999998"/>
    <x v="1"/>
  </r>
  <r>
    <d v="2019-09-23T00:00:00"/>
    <n v="119.706"/>
    <x v="0"/>
  </r>
  <r>
    <d v="2019-09-24T00:00:00"/>
    <n v="134.25040000000001"/>
    <x v="0"/>
  </r>
  <r>
    <d v="2019-09-25T00:00:00"/>
    <n v="141.25880000000001"/>
    <x v="0"/>
  </r>
  <r>
    <d v="2019-09-26T00:00:00"/>
    <n v="144.79130000000001"/>
    <x v="0"/>
  </r>
  <r>
    <d v="2019-09-27T00:00:00"/>
    <n v="159.22800000000001"/>
    <x v="0"/>
  </r>
  <r>
    <d v="2019-09-28T00:00:00"/>
    <n v="155.85140000000001"/>
    <x v="1"/>
  </r>
  <r>
    <d v="2019-09-29T00:00:00"/>
    <n v="143.5421"/>
    <x v="1"/>
  </r>
  <r>
    <d v="2019-09-30T00:00:00"/>
    <n v="121.31489999999999"/>
    <x v="0"/>
  </r>
  <r>
    <d v="2019-10-01T00:00:00"/>
    <n v="109.92829999999999"/>
    <x v="0"/>
  </r>
  <r>
    <d v="2019-10-02T00:00:00"/>
    <n v="102.0735"/>
    <x v="0"/>
  </r>
  <r>
    <d v="2019-10-03T00:00:00"/>
    <n v="94.129599999999996"/>
    <x v="0"/>
  </r>
  <r>
    <d v="2019-10-04T00:00:00"/>
    <n v="104.9496"/>
    <x v="0"/>
  </r>
  <r>
    <d v="2019-10-05T00:00:00"/>
    <n v="122.59139999999999"/>
    <x v="1"/>
  </r>
  <r>
    <d v="2019-10-06T00:00:00"/>
    <n v="138.87639999999999"/>
    <x v="1"/>
  </r>
  <r>
    <d v="2019-10-07T00:00:00"/>
    <n v="150.05240000000001"/>
    <x v="0"/>
  </r>
  <r>
    <d v="2019-10-08T00:00:00"/>
    <n v="148.70949999999999"/>
    <x v="0"/>
  </r>
  <r>
    <d v="2019-10-09T00:00:00"/>
    <n v="174.4632"/>
    <x v="0"/>
  </r>
  <r>
    <d v="2019-10-10T00:00:00"/>
    <n v="173.01589999999999"/>
    <x v="0"/>
  </r>
  <r>
    <d v="2019-10-11T00:00:00"/>
    <n v="164.7302"/>
    <x v="0"/>
  </r>
  <r>
    <d v="2019-10-12T00:00:00"/>
    <n v="137.94149999999999"/>
    <x v="1"/>
  </r>
  <r>
    <d v="2019-10-13T00:00:00"/>
    <n v="127.0089"/>
    <x v="1"/>
  </r>
  <r>
    <d v="2019-10-14T00:00:00"/>
    <n v="108.0761"/>
    <x v="0"/>
  </r>
  <r>
    <d v="2019-10-15T00:00:00"/>
    <n v="95.769300000000001"/>
    <x v="0"/>
  </r>
  <r>
    <d v="2019-10-16T00:00:00"/>
    <n v="108.7666"/>
    <x v="0"/>
  </r>
  <r>
    <d v="2019-10-17T00:00:00"/>
    <n v="129.41630000000001"/>
    <x v="0"/>
  </r>
  <r>
    <d v="2019-10-18T00:00:00"/>
    <n v="145.4127"/>
    <x v="0"/>
  </r>
  <r>
    <d v="2019-10-19T00:00:00"/>
    <n v="151.9554"/>
    <x v="1"/>
  </r>
  <r>
    <d v="2019-10-20T00:00:00"/>
    <n v="156.98140000000001"/>
    <x v="1"/>
  </r>
  <r>
    <d v="2019-10-21T00:00:00"/>
    <n v="184.10929999999999"/>
    <x v="0"/>
  </r>
  <r>
    <d v="2019-10-22T00:00:00"/>
    <n v="169.3725"/>
    <x v="0"/>
  </r>
  <r>
    <d v="2019-10-23T00:00:00"/>
    <n v="152.8792"/>
    <x v="0"/>
  </r>
  <r>
    <d v="2019-10-24T00:00:00"/>
    <n v="136.21780000000001"/>
    <x v="0"/>
  </r>
  <r>
    <d v="2019-10-25T00:00:00"/>
    <n v="113.1833"/>
    <x v="0"/>
  </r>
  <r>
    <d v="2019-10-26T00:00:00"/>
    <n v="97.418999999999997"/>
    <x v="1"/>
  </r>
  <r>
    <d v="2019-10-27T00:00:00"/>
    <n v="94.432699999999997"/>
    <x v="1"/>
  </r>
  <r>
    <d v="2019-10-28T00:00:00"/>
    <n v="103.5788"/>
    <x v="0"/>
  </r>
  <r>
    <d v="2019-10-29T00:00:00"/>
    <n v="127.1437"/>
    <x v="0"/>
  </r>
  <r>
    <d v="2019-10-30T00:00:00"/>
    <n v="138.08519999999999"/>
    <x v="0"/>
  </r>
  <r>
    <d v="2019-10-31T00:00:00"/>
    <n v="137.5455"/>
    <x v="0"/>
  </r>
  <r>
    <d v="2019-11-01T00:00:00"/>
    <n v="141.69720000000001"/>
    <x v="0"/>
  </r>
  <r>
    <d v="2019-11-02T00:00:00"/>
    <n v="158.4195"/>
    <x v="1"/>
  </r>
  <r>
    <d v="2019-11-03T00:00:00"/>
    <n v="146.35290000000001"/>
    <x v="1"/>
  </r>
  <r>
    <d v="2019-11-04T00:00:00"/>
    <n v="137.55179999999999"/>
    <x v="0"/>
  </r>
  <r>
    <d v="2019-11-05T00:00:00"/>
    <n v="116.50020000000001"/>
    <x v="0"/>
  </r>
  <r>
    <d v="2019-11-06T00:00:00"/>
    <n v="105.4953"/>
    <x v="0"/>
  </r>
  <r>
    <d v="2019-11-07T00:00:00"/>
    <n v="94.509600000000006"/>
    <x v="0"/>
  </r>
  <r>
    <d v="2019-11-08T00:00:00"/>
    <n v="83.545900000000003"/>
    <x v="0"/>
  </r>
  <r>
    <d v="2019-11-09T00:00:00"/>
    <n v="96.570099999999996"/>
    <x v="1"/>
  </r>
  <r>
    <d v="2019-11-10T00:00:00"/>
    <n v="118.2285"/>
    <x v="1"/>
  </r>
  <r>
    <d v="2019-11-11T00:00:00"/>
    <n v="129.35210000000001"/>
    <x v="0"/>
  </r>
  <r>
    <d v="2019-11-12T00:00:00"/>
    <n v="134.34739999999999"/>
    <x v="0"/>
  </r>
  <r>
    <d v="2019-11-13T00:00:00"/>
    <n v="140.5265"/>
    <x v="0"/>
  </r>
  <r>
    <d v="2019-11-14T00:00:00"/>
    <n v="149.2407"/>
    <x v="0"/>
  </r>
  <r>
    <d v="2019-11-15T00:00:00"/>
    <n v="139.25540000000001"/>
    <x v="0"/>
  </r>
  <r>
    <d v="2019-11-16T00:00:00"/>
    <n v="129.8794"/>
    <x v="1"/>
  </r>
  <r>
    <d v="2019-11-17T00:00:00"/>
    <n v="114.7175"/>
    <x v="1"/>
  </r>
  <r>
    <d v="2019-11-18T00:00:00"/>
    <n v="96.584000000000003"/>
    <x v="0"/>
  </r>
  <r>
    <d v="2019-11-19T00:00:00"/>
    <n v="82.253699999999995"/>
    <x v="0"/>
  </r>
  <r>
    <d v="2019-11-20T00:00:00"/>
    <n v="78.681600000000003"/>
    <x v="0"/>
  </r>
  <r>
    <d v="2019-11-21T00:00:00"/>
    <n v="86.395200000000003"/>
    <x v="0"/>
  </r>
  <r>
    <d v="2019-11-22T00:00:00"/>
    <n v="100.6297"/>
    <x v="0"/>
  </r>
  <r>
    <d v="2019-11-23T00:00:00"/>
    <n v="106.41330000000001"/>
    <x v="1"/>
  </r>
  <r>
    <d v="2019-11-24T00:00:00"/>
    <n v="112.6711"/>
    <x v="1"/>
  </r>
  <r>
    <d v="2019-11-25T00:00:00"/>
    <n v="116.28019999999999"/>
    <x v="0"/>
  </r>
  <r>
    <d v="2019-11-26T00:00:00"/>
    <n v="128.8553"/>
    <x v="0"/>
  </r>
  <r>
    <d v="2019-11-27T00:00:00"/>
    <n v="122.1347"/>
    <x v="0"/>
  </r>
  <r>
    <d v="2019-11-28T00:00:00"/>
    <n v="119.6529"/>
    <x v="0"/>
  </r>
  <r>
    <d v="2019-11-29T00:00:00"/>
    <n v="103.5391"/>
    <x v="0"/>
  </r>
  <r>
    <d v="2019-11-30T00:00:00"/>
    <n v="92.136700000000005"/>
    <x v="1"/>
  </r>
  <r>
    <d v="2019-12-01T00:00:00"/>
    <n v="84.338099999999997"/>
    <x v="1"/>
  </r>
  <r>
    <d v="2019-12-02T00:00:00"/>
    <n v="79.526200000000003"/>
    <x v="0"/>
  </r>
  <r>
    <d v="2019-12-03T00:00:00"/>
    <n v="93.350999999999999"/>
    <x v="0"/>
  </r>
  <r>
    <d v="2019-12-04T00:00:00"/>
    <n v="111.2944"/>
    <x v="0"/>
  </r>
  <r>
    <d v="2019-12-05T00:00:00"/>
    <n v="125.0698"/>
    <x v="0"/>
  </r>
  <r>
    <d v="2019-12-06T00:00:00"/>
    <n v="136.5341"/>
    <x v="0"/>
  </r>
  <r>
    <d v="2019-12-07T00:00:00"/>
    <n v="135.60319999999999"/>
    <x v="1"/>
  </r>
  <r>
    <d v="2019-12-08T00:00:00"/>
    <n v="150.1199"/>
    <x v="1"/>
  </r>
  <r>
    <d v="2019-12-09T00:00:00"/>
    <n v="145.4325"/>
    <x v="0"/>
  </r>
  <r>
    <d v="2019-12-10T00:00:00"/>
    <n v="131.82929999999999"/>
    <x v="0"/>
  </r>
  <r>
    <d v="2019-12-11T00:00:00"/>
    <n v="117.18049999999999"/>
    <x v="0"/>
  </r>
  <r>
    <d v="2019-12-12T00:00:00"/>
    <n v="113.7341"/>
    <x v="0"/>
  </r>
  <r>
    <d v="2019-12-13T00:00:00"/>
    <n v="92.6327"/>
    <x v="0"/>
  </r>
  <r>
    <d v="2019-12-14T00:00:00"/>
    <n v="88.514899999999997"/>
    <x v="1"/>
  </r>
  <r>
    <d v="2019-12-15T00:00:00"/>
    <n v="101.375"/>
    <x v="1"/>
  </r>
  <r>
    <d v="2019-12-16T00:00:00"/>
    <n v="115.97450000000001"/>
    <x v="0"/>
  </r>
  <r>
    <d v="2019-12-17T00:00:00"/>
    <n v="122.6815"/>
    <x v="0"/>
  </r>
  <r>
    <d v="2019-12-18T00:00:00"/>
    <n v="134.38820000000001"/>
    <x v="0"/>
  </r>
  <r>
    <d v="2019-12-19T00:00:00"/>
    <n v="131.9872"/>
    <x v="0"/>
  </r>
  <r>
    <d v="2019-12-20T00:00:00"/>
    <n v="148.4196"/>
    <x v="0"/>
  </r>
  <r>
    <d v="2019-12-21T00:00:00"/>
    <n v="141.4769"/>
    <x v="1"/>
  </r>
  <r>
    <d v="2019-12-22T00:00:00"/>
    <n v="134.77529999999999"/>
    <x v="1"/>
  </r>
  <r>
    <d v="2019-12-23T00:00:00"/>
    <n v="128.61959999999999"/>
    <x v="0"/>
  </r>
  <r>
    <d v="2019-12-24T00:00:00"/>
    <n v="115.11360000000001"/>
    <x v="0"/>
  </r>
  <r>
    <d v="2019-12-25T00:00:00"/>
    <n v="105.0913"/>
    <x v="0"/>
  </r>
  <r>
    <d v="2019-12-26T00:00:00"/>
    <n v="104.6018"/>
    <x v="0"/>
  </r>
  <r>
    <d v="2019-12-27T00:00:00"/>
    <n v="120.9601"/>
    <x v="0"/>
  </r>
  <r>
    <d v="2019-12-28T00:00:00"/>
    <n v="143.68129999999999"/>
    <x v="1"/>
  </r>
  <r>
    <d v="2019-12-29T00:00:00"/>
    <n v="155.20609999999999"/>
    <x v="1"/>
  </r>
  <r>
    <d v="2019-12-30T00:00:00"/>
    <n v="169.21449999999999"/>
    <x v="0"/>
  </r>
  <r>
    <d v="2019-12-31T00:00:00"/>
    <n v="165.20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1:I14" firstHeaderRow="1" firstDataRow="1" firstDataCol="1"/>
  <pivotFields count="3">
    <pivotField numFmtId="14" showAll="0"/>
    <pivotField dataField="1" numFmtId="2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ceaCreamFrozenDesse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F10" sqref="F10"/>
    </sheetView>
  </sheetViews>
  <sheetFormatPr defaultColWidth="11" defaultRowHeight="15.75" x14ac:dyDescent="0.25"/>
  <cols>
    <col min="1" max="1" width="10.375" bestFit="1" customWidth="1"/>
    <col min="2" max="2" width="6.375" style="2" bestFit="1" customWidth="1"/>
    <col min="3" max="3" width="21.125" bestFit="1" customWidth="1"/>
    <col min="4" max="4" width="22.75" bestFit="1" customWidth="1"/>
    <col min="5" max="5" width="22.5" bestFit="1" customWidth="1"/>
    <col min="6" max="6" width="25.375" bestFit="1" customWidth="1"/>
    <col min="7" max="7" width="25.125" bestFit="1" customWidth="1"/>
    <col min="8" max="8" width="12.375" bestFit="1" customWidth="1"/>
    <col min="9" max="9" width="11.375" bestFit="1" customWidth="1"/>
  </cols>
  <sheetData>
    <row r="1" spans="1:9" ht="18.75" x14ac:dyDescent="0.3">
      <c r="A1" s="6" t="s">
        <v>8</v>
      </c>
      <c r="B1" s="7" t="s">
        <v>9</v>
      </c>
      <c r="C1" s="6" t="s">
        <v>2</v>
      </c>
      <c r="D1" s="6" t="s">
        <v>10</v>
      </c>
      <c r="E1" s="6" t="s">
        <v>11</v>
      </c>
      <c r="F1" s="6" t="s">
        <v>0</v>
      </c>
      <c r="G1" s="6" t="s">
        <v>1</v>
      </c>
    </row>
    <row r="2" spans="1:9" x14ac:dyDescent="0.25">
      <c r="A2" s="1">
        <v>43466</v>
      </c>
      <c r="B2" s="2">
        <v>59.962200000000003</v>
      </c>
      <c r="C2" t="str">
        <f>IF(OR(TEXT(A2,"DDD")="Sat", TEXT(A2,"DDD")="Sun"), "Weekend", "Weekday")</f>
        <v>Weekday</v>
      </c>
      <c r="D2">
        <f>SUMIFS(B:B,C:C, "Weekend")</f>
        <v>10915.939099999996</v>
      </c>
      <c r="E2">
        <f>SUMIFS(B:B,C:C, "Weekday")</f>
        <v>27226.389699999992</v>
      </c>
      <c r="F2">
        <f>AVERAGEIFS(B:B,C:C, "Weekend")</f>
        <v>104.96095288461535</v>
      </c>
      <c r="G2">
        <f>AVERAGEIFS(B:B,C:C, "Weekday")</f>
        <v>104.31566934865897</v>
      </c>
    </row>
    <row r="3" spans="1:9" x14ac:dyDescent="0.25">
      <c r="A3" s="1">
        <v>43467</v>
      </c>
      <c r="B3" s="2">
        <v>67.060500000000005</v>
      </c>
      <c r="C3" t="str">
        <f t="shared" ref="C3:C66" si="0">IF(OR(TEXT(A3,"DDD")="Sat", TEXT(A3,"DDD")="Sun"), "Weekend", "Weekday")</f>
        <v>Weekday</v>
      </c>
    </row>
    <row r="4" spans="1:9" x14ac:dyDescent="0.25">
      <c r="A4" s="1">
        <v>43468</v>
      </c>
      <c r="B4" s="2">
        <v>74.234999999999999</v>
      </c>
      <c r="C4" t="str">
        <f t="shared" si="0"/>
        <v>Weekday</v>
      </c>
    </row>
    <row r="5" spans="1:9" x14ac:dyDescent="0.25">
      <c r="A5" s="1">
        <v>43469</v>
      </c>
      <c r="B5" s="2">
        <v>78.111999999999995</v>
      </c>
      <c r="C5" t="str">
        <f t="shared" si="0"/>
        <v>Weekday</v>
      </c>
    </row>
    <row r="6" spans="1:9" x14ac:dyDescent="0.25">
      <c r="A6" s="1">
        <v>43470</v>
      </c>
      <c r="B6" s="2">
        <v>84.763599999999997</v>
      </c>
      <c r="C6" t="str">
        <f>IF(OR(TEXT(A6,"DDD")="Sat", TEXT(A6,"DDD")="Sun"), "Weekend", "Weekday")</f>
        <v>Weekend</v>
      </c>
    </row>
    <row r="7" spans="1:9" x14ac:dyDescent="0.25">
      <c r="A7" s="1">
        <v>43471</v>
      </c>
      <c r="B7" s="2">
        <v>100.596</v>
      </c>
      <c r="C7" t="str">
        <f t="shared" si="0"/>
        <v>Weekend</v>
      </c>
    </row>
    <row r="8" spans="1:9" x14ac:dyDescent="0.25">
      <c r="A8" s="1">
        <v>43472</v>
      </c>
      <c r="B8" s="2">
        <v>100.1263</v>
      </c>
      <c r="C8" t="str">
        <f t="shared" si="0"/>
        <v>Weekday</v>
      </c>
    </row>
    <row r="9" spans="1:9" x14ac:dyDescent="0.25">
      <c r="A9" s="1">
        <v>43473</v>
      </c>
      <c r="B9" s="2">
        <v>96.360699999999994</v>
      </c>
      <c r="C9" t="str">
        <f t="shared" si="0"/>
        <v>Weekday</v>
      </c>
    </row>
    <row r="10" spans="1:9" x14ac:dyDescent="0.25">
      <c r="A10" s="1">
        <v>43474</v>
      </c>
      <c r="B10" s="2">
        <v>85.800700000000006</v>
      </c>
      <c r="C10" t="str">
        <f t="shared" si="0"/>
        <v>Weekday</v>
      </c>
    </row>
    <row r="11" spans="1:9" x14ac:dyDescent="0.25">
      <c r="A11" s="1">
        <v>43475</v>
      </c>
      <c r="B11" s="2">
        <v>70.3934</v>
      </c>
      <c r="C11" t="str">
        <f t="shared" si="0"/>
        <v>Weekday</v>
      </c>
      <c r="H11" s="3" t="s">
        <v>3</v>
      </c>
      <c r="I11" t="s">
        <v>7</v>
      </c>
    </row>
    <row r="12" spans="1:9" x14ac:dyDescent="0.25">
      <c r="A12" s="1">
        <v>43476</v>
      </c>
      <c r="B12" s="2">
        <v>60.807200000000002</v>
      </c>
      <c r="C12" t="str">
        <f t="shared" si="0"/>
        <v>Weekday</v>
      </c>
      <c r="H12" s="4" t="s">
        <v>4</v>
      </c>
      <c r="I12" s="5">
        <v>27226.389699999992</v>
      </c>
    </row>
    <row r="13" spans="1:9" x14ac:dyDescent="0.25">
      <c r="A13" s="1">
        <v>43477</v>
      </c>
      <c r="B13" s="2">
        <v>58.659799999999997</v>
      </c>
      <c r="C13" t="str">
        <f t="shared" si="0"/>
        <v>Weekend</v>
      </c>
      <c r="H13" s="4" t="s">
        <v>5</v>
      </c>
      <c r="I13" s="5">
        <v>10915.939099999996</v>
      </c>
    </row>
    <row r="14" spans="1:9" x14ac:dyDescent="0.25">
      <c r="A14" s="1">
        <v>43478</v>
      </c>
      <c r="B14" s="2">
        <v>61.099600000000002</v>
      </c>
      <c r="C14" t="str">
        <f t="shared" si="0"/>
        <v>Weekend</v>
      </c>
      <c r="H14" s="4" t="s">
        <v>6</v>
      </c>
      <c r="I14" s="5">
        <v>38142.328799999988</v>
      </c>
    </row>
    <row r="15" spans="1:9" x14ac:dyDescent="0.25">
      <c r="A15" s="1">
        <v>43479</v>
      </c>
      <c r="B15" s="2">
        <v>72.206199999999995</v>
      </c>
      <c r="C15" t="str">
        <f t="shared" si="0"/>
        <v>Weekday</v>
      </c>
    </row>
    <row r="16" spans="1:9" x14ac:dyDescent="0.25">
      <c r="A16" s="1">
        <v>43480</v>
      </c>
      <c r="B16" s="2">
        <v>80.098399999999998</v>
      </c>
      <c r="C16" t="str">
        <f t="shared" si="0"/>
        <v>Weekday</v>
      </c>
    </row>
    <row r="17" spans="1:3" x14ac:dyDescent="0.25">
      <c r="A17" s="1">
        <v>43481</v>
      </c>
      <c r="B17" s="2">
        <v>83.905900000000003</v>
      </c>
      <c r="C17" t="str">
        <f t="shared" si="0"/>
        <v>Weekday</v>
      </c>
    </row>
    <row r="18" spans="1:3" x14ac:dyDescent="0.25">
      <c r="A18" s="1">
        <v>43482</v>
      </c>
      <c r="B18" s="2">
        <v>87.371200000000002</v>
      </c>
      <c r="C18" t="str">
        <f t="shared" si="0"/>
        <v>Weekday</v>
      </c>
    </row>
    <row r="19" spans="1:3" x14ac:dyDescent="0.25">
      <c r="A19" s="1">
        <v>43483</v>
      </c>
      <c r="B19" s="2">
        <v>109.7467</v>
      </c>
      <c r="C19" t="str">
        <f t="shared" si="0"/>
        <v>Weekday</v>
      </c>
    </row>
    <row r="20" spans="1:3" x14ac:dyDescent="0.25">
      <c r="A20" s="1">
        <v>43484</v>
      </c>
      <c r="B20" s="2">
        <v>107.37479999999999</v>
      </c>
      <c r="C20" t="str">
        <f t="shared" si="0"/>
        <v>Weekend</v>
      </c>
    </row>
    <row r="21" spans="1:3" x14ac:dyDescent="0.25">
      <c r="A21" s="1">
        <v>43485</v>
      </c>
      <c r="B21" s="2">
        <v>99.6631</v>
      </c>
      <c r="C21" t="str">
        <f t="shared" si="0"/>
        <v>Weekend</v>
      </c>
    </row>
    <row r="22" spans="1:3" x14ac:dyDescent="0.25">
      <c r="A22" s="1">
        <v>43486</v>
      </c>
      <c r="B22" s="2">
        <v>91.627200000000002</v>
      </c>
      <c r="C22" t="str">
        <f t="shared" si="0"/>
        <v>Weekday</v>
      </c>
    </row>
    <row r="23" spans="1:3" x14ac:dyDescent="0.25">
      <c r="A23" s="1">
        <v>43487</v>
      </c>
      <c r="B23" s="2">
        <v>75.304900000000004</v>
      </c>
      <c r="C23" t="str">
        <f t="shared" si="0"/>
        <v>Weekday</v>
      </c>
    </row>
    <row r="24" spans="1:3" x14ac:dyDescent="0.25">
      <c r="A24" s="1">
        <v>43488</v>
      </c>
      <c r="B24" s="2">
        <v>65.934200000000004</v>
      </c>
      <c r="C24" t="str">
        <f t="shared" si="0"/>
        <v>Weekday</v>
      </c>
    </row>
    <row r="25" spans="1:3" x14ac:dyDescent="0.25">
      <c r="A25" s="1">
        <v>43489</v>
      </c>
      <c r="B25" s="2">
        <v>61.5304</v>
      </c>
      <c r="C25" t="str">
        <f t="shared" si="0"/>
        <v>Weekday</v>
      </c>
    </row>
    <row r="26" spans="1:3" x14ac:dyDescent="0.25">
      <c r="A26" s="1">
        <v>43490</v>
      </c>
      <c r="B26" s="2">
        <v>62.979599999999998</v>
      </c>
      <c r="C26" t="str">
        <f t="shared" si="0"/>
        <v>Weekday</v>
      </c>
    </row>
    <row r="27" spans="1:3" x14ac:dyDescent="0.25">
      <c r="A27" s="1">
        <v>43491</v>
      </c>
      <c r="B27" s="2">
        <v>75.344700000000003</v>
      </c>
      <c r="C27" t="str">
        <f t="shared" si="0"/>
        <v>Weekend</v>
      </c>
    </row>
    <row r="28" spans="1:3" x14ac:dyDescent="0.25">
      <c r="A28" s="1">
        <v>43492</v>
      </c>
      <c r="B28" s="2">
        <v>84.268299999999996</v>
      </c>
      <c r="C28" t="str">
        <f t="shared" si="0"/>
        <v>Weekend</v>
      </c>
    </row>
    <row r="29" spans="1:3" x14ac:dyDescent="0.25">
      <c r="A29" s="1">
        <v>43493</v>
      </c>
      <c r="B29" s="2">
        <v>84.588300000000004</v>
      </c>
      <c r="C29" t="str">
        <f t="shared" si="0"/>
        <v>Weekday</v>
      </c>
    </row>
    <row r="30" spans="1:3" x14ac:dyDescent="0.25">
      <c r="A30" s="1">
        <v>43494</v>
      </c>
      <c r="B30" s="2">
        <v>90.539500000000004</v>
      </c>
      <c r="C30" t="str">
        <f t="shared" si="0"/>
        <v>Weekday</v>
      </c>
    </row>
    <row r="31" spans="1:3" x14ac:dyDescent="0.25">
      <c r="A31" s="1">
        <v>43495</v>
      </c>
      <c r="B31" s="2">
        <v>109.9025</v>
      </c>
      <c r="C31" t="str">
        <f t="shared" si="0"/>
        <v>Weekday</v>
      </c>
    </row>
    <row r="32" spans="1:3" x14ac:dyDescent="0.25">
      <c r="A32" s="1">
        <v>43496</v>
      </c>
      <c r="B32" s="2">
        <v>103.8903</v>
      </c>
      <c r="C32" t="str">
        <f t="shared" si="0"/>
        <v>Weekday</v>
      </c>
    </row>
    <row r="33" spans="1:3" x14ac:dyDescent="0.25">
      <c r="A33" s="1">
        <v>43497</v>
      </c>
      <c r="B33" s="2">
        <v>101.0265</v>
      </c>
      <c r="C33" t="str">
        <f t="shared" si="0"/>
        <v>Weekday</v>
      </c>
    </row>
    <row r="34" spans="1:3" x14ac:dyDescent="0.25">
      <c r="A34" s="1">
        <v>43498</v>
      </c>
      <c r="B34" s="2">
        <v>89.476200000000006</v>
      </c>
      <c r="C34" t="str">
        <f t="shared" si="0"/>
        <v>Weekend</v>
      </c>
    </row>
    <row r="35" spans="1:3" x14ac:dyDescent="0.25">
      <c r="A35" s="1">
        <v>43499</v>
      </c>
      <c r="B35" s="2">
        <v>73.6952</v>
      </c>
      <c r="C35" t="str">
        <f t="shared" si="0"/>
        <v>Weekend</v>
      </c>
    </row>
    <row r="36" spans="1:3" x14ac:dyDescent="0.25">
      <c r="A36" s="1">
        <v>43500</v>
      </c>
      <c r="B36" s="2">
        <v>66.157300000000006</v>
      </c>
      <c r="C36" t="str">
        <f t="shared" si="0"/>
        <v>Weekday</v>
      </c>
    </row>
    <row r="37" spans="1:3" x14ac:dyDescent="0.25">
      <c r="A37" s="1">
        <v>43501</v>
      </c>
      <c r="B37" s="2">
        <v>61.065300000000001</v>
      </c>
      <c r="C37" t="str">
        <f t="shared" si="0"/>
        <v>Weekday</v>
      </c>
    </row>
    <row r="38" spans="1:3" x14ac:dyDescent="0.25">
      <c r="A38" s="1">
        <v>43502</v>
      </c>
      <c r="B38" s="2">
        <v>64.265900000000002</v>
      </c>
      <c r="C38" t="str">
        <f t="shared" si="0"/>
        <v>Weekday</v>
      </c>
    </row>
    <row r="39" spans="1:3" x14ac:dyDescent="0.25">
      <c r="A39" s="1">
        <v>43503</v>
      </c>
      <c r="B39" s="2">
        <v>75.417400000000001</v>
      </c>
      <c r="C39" t="str">
        <f t="shared" si="0"/>
        <v>Weekday</v>
      </c>
    </row>
    <row r="40" spans="1:3" x14ac:dyDescent="0.25">
      <c r="A40" s="1">
        <v>43504</v>
      </c>
      <c r="B40" s="2">
        <v>85.168999999999997</v>
      </c>
      <c r="C40" t="str">
        <f t="shared" si="0"/>
        <v>Weekday</v>
      </c>
    </row>
    <row r="41" spans="1:3" x14ac:dyDescent="0.25">
      <c r="A41" s="1">
        <v>43505</v>
      </c>
      <c r="B41" s="2">
        <v>85.091700000000003</v>
      </c>
      <c r="C41" t="str">
        <f t="shared" si="0"/>
        <v>Weekend</v>
      </c>
    </row>
    <row r="42" spans="1:3" x14ac:dyDescent="0.25">
      <c r="A42" s="1">
        <v>43506</v>
      </c>
      <c r="B42" s="2">
        <v>97.355199999999996</v>
      </c>
      <c r="C42" t="str">
        <f t="shared" si="0"/>
        <v>Weekend</v>
      </c>
    </row>
    <row r="43" spans="1:3" x14ac:dyDescent="0.25">
      <c r="A43" s="1">
        <v>43507</v>
      </c>
      <c r="B43" s="2">
        <v>113.5254</v>
      </c>
      <c r="C43" t="str">
        <f t="shared" si="0"/>
        <v>Weekday</v>
      </c>
    </row>
    <row r="44" spans="1:3" x14ac:dyDescent="0.25">
      <c r="A44" s="1">
        <v>43508</v>
      </c>
      <c r="B44" s="2">
        <v>108.1455</v>
      </c>
      <c r="C44" t="str">
        <f t="shared" si="0"/>
        <v>Weekday</v>
      </c>
    </row>
    <row r="45" spans="1:3" x14ac:dyDescent="0.25">
      <c r="A45" s="1">
        <v>43509</v>
      </c>
      <c r="B45" s="2">
        <v>104.82510000000001</v>
      </c>
      <c r="C45" t="str">
        <f t="shared" si="0"/>
        <v>Weekday</v>
      </c>
    </row>
    <row r="46" spans="1:3" x14ac:dyDescent="0.25">
      <c r="A46" s="1">
        <v>43510</v>
      </c>
      <c r="B46" s="2">
        <v>90.115700000000004</v>
      </c>
      <c r="C46" t="str">
        <f t="shared" si="0"/>
        <v>Weekday</v>
      </c>
    </row>
    <row r="47" spans="1:3" x14ac:dyDescent="0.25">
      <c r="A47" s="1">
        <v>43511</v>
      </c>
      <c r="B47" s="2">
        <v>75.718699999999998</v>
      </c>
      <c r="C47" t="str">
        <f t="shared" si="0"/>
        <v>Weekday</v>
      </c>
    </row>
    <row r="48" spans="1:3" x14ac:dyDescent="0.25">
      <c r="A48" s="1">
        <v>43512</v>
      </c>
      <c r="B48" s="2">
        <v>70.216800000000006</v>
      </c>
      <c r="C48" t="str">
        <f t="shared" si="0"/>
        <v>Weekend</v>
      </c>
    </row>
    <row r="49" spans="1:3" x14ac:dyDescent="0.25">
      <c r="A49" s="1">
        <v>43513</v>
      </c>
      <c r="B49" s="2">
        <v>62.743600000000001</v>
      </c>
      <c r="C49" t="str">
        <f t="shared" si="0"/>
        <v>Weekend</v>
      </c>
    </row>
    <row r="50" spans="1:3" x14ac:dyDescent="0.25">
      <c r="A50" s="1">
        <v>43514</v>
      </c>
      <c r="B50" s="2">
        <v>61.941800000000001</v>
      </c>
      <c r="C50" t="str">
        <f t="shared" si="0"/>
        <v>Weekday</v>
      </c>
    </row>
    <row r="51" spans="1:3" x14ac:dyDescent="0.25">
      <c r="A51" s="1">
        <v>43515</v>
      </c>
      <c r="B51" s="2">
        <v>74.059700000000007</v>
      </c>
      <c r="C51" t="str">
        <f t="shared" si="0"/>
        <v>Weekday</v>
      </c>
    </row>
    <row r="52" spans="1:3" x14ac:dyDescent="0.25">
      <c r="A52" s="1">
        <v>43516</v>
      </c>
      <c r="B52" s="2">
        <v>86.964600000000004</v>
      </c>
      <c r="C52" t="str">
        <f t="shared" si="0"/>
        <v>Weekday</v>
      </c>
    </row>
    <row r="53" spans="1:3" x14ac:dyDescent="0.25">
      <c r="A53" s="1">
        <v>43517</v>
      </c>
      <c r="B53" s="2">
        <v>90.131</v>
      </c>
      <c r="C53" t="str">
        <f t="shared" si="0"/>
        <v>Weekday</v>
      </c>
    </row>
    <row r="54" spans="1:3" x14ac:dyDescent="0.25">
      <c r="A54" s="1">
        <v>43518</v>
      </c>
      <c r="B54" s="2">
        <v>94.154200000000003</v>
      </c>
      <c r="C54" t="str">
        <f t="shared" si="0"/>
        <v>Weekday</v>
      </c>
    </row>
    <row r="55" spans="1:3" x14ac:dyDescent="0.25">
      <c r="A55" s="1">
        <v>43519</v>
      </c>
      <c r="B55" s="2">
        <v>110.0257</v>
      </c>
      <c r="C55" t="str">
        <f t="shared" si="0"/>
        <v>Weekend</v>
      </c>
    </row>
    <row r="56" spans="1:3" x14ac:dyDescent="0.25">
      <c r="A56" s="1">
        <v>43520</v>
      </c>
      <c r="B56" s="2">
        <v>107.46169999999999</v>
      </c>
      <c r="C56" t="str">
        <f t="shared" si="0"/>
        <v>Weekend</v>
      </c>
    </row>
    <row r="57" spans="1:3" x14ac:dyDescent="0.25">
      <c r="A57" s="1">
        <v>43521</v>
      </c>
      <c r="B57" s="2">
        <v>103.81829999999999</v>
      </c>
      <c r="C57" t="str">
        <f t="shared" si="0"/>
        <v>Weekday</v>
      </c>
    </row>
    <row r="58" spans="1:3" x14ac:dyDescent="0.25">
      <c r="A58" s="1">
        <v>43522</v>
      </c>
      <c r="B58" s="2">
        <v>92.238</v>
      </c>
      <c r="C58" t="str">
        <f t="shared" si="0"/>
        <v>Weekday</v>
      </c>
    </row>
    <row r="59" spans="1:3" x14ac:dyDescent="0.25">
      <c r="A59" s="1">
        <v>43523</v>
      </c>
      <c r="B59" s="2">
        <v>75.103399999999993</v>
      </c>
      <c r="C59" t="str">
        <f t="shared" si="0"/>
        <v>Weekday</v>
      </c>
    </row>
    <row r="60" spans="1:3" x14ac:dyDescent="0.25">
      <c r="A60" s="1">
        <v>43524</v>
      </c>
      <c r="B60" s="2">
        <v>67.531999999999996</v>
      </c>
      <c r="C60" t="str">
        <f t="shared" si="0"/>
        <v>Weekday</v>
      </c>
    </row>
    <row r="61" spans="1:3" x14ac:dyDescent="0.25">
      <c r="A61" s="1">
        <v>43525</v>
      </c>
      <c r="B61" s="2">
        <v>62.482999999999997</v>
      </c>
      <c r="C61" t="str">
        <f t="shared" si="0"/>
        <v>Weekday</v>
      </c>
    </row>
    <row r="62" spans="1:3" x14ac:dyDescent="0.25">
      <c r="A62" s="1">
        <v>43526</v>
      </c>
      <c r="B62" s="2">
        <v>63.7684</v>
      </c>
      <c r="C62" t="str">
        <f t="shared" si="0"/>
        <v>Weekend</v>
      </c>
    </row>
    <row r="63" spans="1:3" x14ac:dyDescent="0.25">
      <c r="A63" s="1">
        <v>43527</v>
      </c>
      <c r="B63" s="2">
        <v>75.061300000000003</v>
      </c>
      <c r="C63" t="str">
        <f t="shared" si="0"/>
        <v>Weekend</v>
      </c>
    </row>
    <row r="64" spans="1:3" x14ac:dyDescent="0.25">
      <c r="A64" s="1">
        <v>43528</v>
      </c>
      <c r="B64" s="2">
        <v>90.021100000000004</v>
      </c>
      <c r="C64" t="str">
        <f t="shared" si="0"/>
        <v>Weekday</v>
      </c>
    </row>
    <row r="65" spans="1:3" x14ac:dyDescent="0.25">
      <c r="A65" s="1">
        <v>43529</v>
      </c>
      <c r="B65" s="2">
        <v>92.664500000000004</v>
      </c>
      <c r="C65" t="str">
        <f t="shared" si="0"/>
        <v>Weekday</v>
      </c>
    </row>
    <row r="66" spans="1:3" x14ac:dyDescent="0.25">
      <c r="A66" s="1">
        <v>43530</v>
      </c>
      <c r="B66" s="2">
        <v>99.12</v>
      </c>
      <c r="C66" t="str">
        <f t="shared" si="0"/>
        <v>Weekday</v>
      </c>
    </row>
    <row r="67" spans="1:3" x14ac:dyDescent="0.25">
      <c r="A67" s="1">
        <v>43531</v>
      </c>
      <c r="B67" s="2">
        <v>114.723</v>
      </c>
      <c r="C67" t="str">
        <f t="shared" ref="C67:C130" si="1">IF(OR(TEXT(A67,"DDD")="Sat", TEXT(A67,"DDD")="Sun"), "Weekend", "Weekday")</f>
        <v>Weekday</v>
      </c>
    </row>
    <row r="68" spans="1:3" x14ac:dyDescent="0.25">
      <c r="A68" s="1">
        <v>43532</v>
      </c>
      <c r="B68" s="2">
        <v>112.3297</v>
      </c>
      <c r="C68" t="str">
        <f t="shared" si="1"/>
        <v>Weekday</v>
      </c>
    </row>
    <row r="69" spans="1:3" x14ac:dyDescent="0.25">
      <c r="A69" s="1">
        <v>43533</v>
      </c>
      <c r="B69" s="2">
        <v>106.41370000000001</v>
      </c>
      <c r="C69" t="str">
        <f t="shared" si="1"/>
        <v>Weekend</v>
      </c>
    </row>
    <row r="70" spans="1:3" x14ac:dyDescent="0.25">
      <c r="A70" s="1">
        <v>43534</v>
      </c>
      <c r="B70" s="2">
        <v>91.721699999999998</v>
      </c>
      <c r="C70" t="str">
        <f t="shared" si="1"/>
        <v>Weekend</v>
      </c>
    </row>
    <row r="71" spans="1:3" x14ac:dyDescent="0.25">
      <c r="A71" s="1">
        <v>43535</v>
      </c>
      <c r="B71" s="2">
        <v>76.024500000000003</v>
      </c>
      <c r="C71" t="str">
        <f t="shared" si="1"/>
        <v>Weekday</v>
      </c>
    </row>
    <row r="72" spans="1:3" x14ac:dyDescent="0.25">
      <c r="A72" s="1">
        <v>43536</v>
      </c>
      <c r="B72" s="2">
        <v>67.393699999999995</v>
      </c>
      <c r="C72" t="str">
        <f t="shared" si="1"/>
        <v>Weekday</v>
      </c>
    </row>
    <row r="73" spans="1:3" x14ac:dyDescent="0.25">
      <c r="A73" s="1">
        <v>43537</v>
      </c>
      <c r="B73" s="2">
        <v>61.441499999999998</v>
      </c>
      <c r="C73" t="str">
        <f t="shared" si="1"/>
        <v>Weekday</v>
      </c>
    </row>
    <row r="74" spans="1:3" x14ac:dyDescent="0.25">
      <c r="A74" s="1">
        <v>43538</v>
      </c>
      <c r="B74" s="2">
        <v>61.887999999999998</v>
      </c>
      <c r="C74" t="str">
        <f t="shared" si="1"/>
        <v>Weekday</v>
      </c>
    </row>
    <row r="75" spans="1:3" x14ac:dyDescent="0.25">
      <c r="A75" s="1">
        <v>43539</v>
      </c>
      <c r="B75" s="2">
        <v>72.871200000000002</v>
      </c>
      <c r="C75" t="str">
        <f t="shared" si="1"/>
        <v>Weekday</v>
      </c>
    </row>
    <row r="76" spans="1:3" x14ac:dyDescent="0.25">
      <c r="A76" s="1">
        <v>43540</v>
      </c>
      <c r="B76" s="2">
        <v>83.9315</v>
      </c>
      <c r="C76" t="str">
        <f t="shared" si="1"/>
        <v>Weekend</v>
      </c>
    </row>
    <row r="77" spans="1:3" x14ac:dyDescent="0.25">
      <c r="A77" s="1">
        <v>43541</v>
      </c>
      <c r="B77" s="2">
        <v>89.059200000000004</v>
      </c>
      <c r="C77" t="str">
        <f t="shared" si="1"/>
        <v>Weekend</v>
      </c>
    </row>
    <row r="78" spans="1:3" x14ac:dyDescent="0.25">
      <c r="A78" s="1">
        <v>43542</v>
      </c>
      <c r="B78" s="2">
        <v>92.452200000000005</v>
      </c>
      <c r="C78" t="str">
        <f t="shared" si="1"/>
        <v>Weekday</v>
      </c>
    </row>
    <row r="79" spans="1:3" x14ac:dyDescent="0.25">
      <c r="A79" s="1">
        <v>43543</v>
      </c>
      <c r="B79" s="2">
        <v>111.3258</v>
      </c>
      <c r="C79" t="str">
        <f t="shared" si="1"/>
        <v>Weekday</v>
      </c>
    </row>
    <row r="80" spans="1:3" x14ac:dyDescent="0.25">
      <c r="A80" s="1">
        <v>43544</v>
      </c>
      <c r="B80" s="2">
        <v>106.9251</v>
      </c>
      <c r="C80" t="str">
        <f t="shared" si="1"/>
        <v>Weekday</v>
      </c>
    </row>
    <row r="81" spans="1:3" x14ac:dyDescent="0.25">
      <c r="A81" s="1">
        <v>43545</v>
      </c>
      <c r="B81" s="2">
        <v>103.6909</v>
      </c>
      <c r="C81" t="str">
        <f t="shared" si="1"/>
        <v>Weekday</v>
      </c>
    </row>
    <row r="82" spans="1:3" x14ac:dyDescent="0.25">
      <c r="A82" s="1">
        <v>43546</v>
      </c>
      <c r="B82" s="2">
        <v>90.619699999999995</v>
      </c>
      <c r="C82" t="str">
        <f t="shared" si="1"/>
        <v>Weekday</v>
      </c>
    </row>
    <row r="83" spans="1:3" x14ac:dyDescent="0.25">
      <c r="A83" s="1">
        <v>43547</v>
      </c>
      <c r="B83" s="2">
        <v>79.183899999999994</v>
      </c>
      <c r="C83" t="str">
        <f t="shared" si="1"/>
        <v>Weekend</v>
      </c>
    </row>
    <row r="84" spans="1:3" x14ac:dyDescent="0.25">
      <c r="A84" s="1">
        <v>43548</v>
      </c>
      <c r="B84" s="2">
        <v>67.884900000000002</v>
      </c>
      <c r="C84" t="str">
        <f t="shared" si="1"/>
        <v>Weekend</v>
      </c>
    </row>
    <row r="85" spans="1:3" x14ac:dyDescent="0.25">
      <c r="A85" s="1">
        <v>43549</v>
      </c>
      <c r="B85" s="2">
        <v>62.403199999999998</v>
      </c>
      <c r="C85" t="str">
        <f t="shared" si="1"/>
        <v>Weekday</v>
      </c>
    </row>
    <row r="86" spans="1:3" x14ac:dyDescent="0.25">
      <c r="A86" s="1">
        <v>43550</v>
      </c>
      <c r="B86" s="2">
        <v>63.012099999999997</v>
      </c>
      <c r="C86" t="str">
        <f t="shared" si="1"/>
        <v>Weekday</v>
      </c>
    </row>
    <row r="87" spans="1:3" x14ac:dyDescent="0.25">
      <c r="A87" s="1">
        <v>43551</v>
      </c>
      <c r="B87" s="2">
        <v>73.940600000000003</v>
      </c>
      <c r="C87" t="str">
        <f t="shared" si="1"/>
        <v>Weekday</v>
      </c>
    </row>
    <row r="88" spans="1:3" x14ac:dyDescent="0.25">
      <c r="A88" s="1">
        <v>43552</v>
      </c>
      <c r="B88" s="2">
        <v>86.427499999999995</v>
      </c>
      <c r="C88" t="str">
        <f t="shared" si="1"/>
        <v>Weekday</v>
      </c>
    </row>
    <row r="89" spans="1:3" x14ac:dyDescent="0.25">
      <c r="A89" s="1">
        <v>43553</v>
      </c>
      <c r="B89" s="2">
        <v>91.202600000000004</v>
      </c>
      <c r="C89" t="str">
        <f t="shared" si="1"/>
        <v>Weekday</v>
      </c>
    </row>
    <row r="90" spans="1:3" x14ac:dyDescent="0.25">
      <c r="A90" s="1">
        <v>43554</v>
      </c>
      <c r="B90" s="2">
        <v>94.700699999999998</v>
      </c>
      <c r="C90" t="str">
        <f t="shared" si="1"/>
        <v>Weekend</v>
      </c>
    </row>
    <row r="91" spans="1:3" x14ac:dyDescent="0.25">
      <c r="A91" s="1">
        <v>43555</v>
      </c>
      <c r="B91" s="2">
        <v>110.10339999999999</v>
      </c>
      <c r="C91" t="str">
        <f t="shared" si="1"/>
        <v>Weekend</v>
      </c>
    </row>
    <row r="92" spans="1:3" x14ac:dyDescent="0.25">
      <c r="A92" s="1">
        <v>43556</v>
      </c>
      <c r="B92" s="2">
        <v>107.1544</v>
      </c>
      <c r="C92" t="str">
        <f t="shared" si="1"/>
        <v>Weekday</v>
      </c>
    </row>
    <row r="93" spans="1:3" x14ac:dyDescent="0.25">
      <c r="A93" s="1">
        <v>43557</v>
      </c>
      <c r="B93" s="2">
        <v>106.7727</v>
      </c>
      <c r="C93" t="str">
        <f t="shared" si="1"/>
        <v>Weekday</v>
      </c>
    </row>
    <row r="94" spans="1:3" x14ac:dyDescent="0.25">
      <c r="A94" s="1">
        <v>43558</v>
      </c>
      <c r="B94" s="2">
        <v>95.316299999999998</v>
      </c>
      <c r="C94" t="str">
        <f t="shared" si="1"/>
        <v>Weekday</v>
      </c>
    </row>
    <row r="95" spans="1:3" x14ac:dyDescent="0.25">
      <c r="A95" s="1">
        <v>43559</v>
      </c>
      <c r="B95" s="2">
        <v>79.597700000000003</v>
      </c>
      <c r="C95" t="str">
        <f t="shared" si="1"/>
        <v>Weekday</v>
      </c>
    </row>
    <row r="96" spans="1:3" x14ac:dyDescent="0.25">
      <c r="A96" s="1">
        <v>43560</v>
      </c>
      <c r="B96" s="2">
        <v>67.892700000000005</v>
      </c>
      <c r="C96" t="str">
        <f t="shared" si="1"/>
        <v>Weekday</v>
      </c>
    </row>
    <row r="97" spans="1:3" x14ac:dyDescent="0.25">
      <c r="A97" s="1">
        <v>43561</v>
      </c>
      <c r="B97" s="2">
        <v>63.284999999999997</v>
      </c>
      <c r="C97" t="str">
        <f t="shared" si="1"/>
        <v>Weekend</v>
      </c>
    </row>
    <row r="98" spans="1:3" x14ac:dyDescent="0.25">
      <c r="A98" s="1">
        <v>43562</v>
      </c>
      <c r="B98" s="2">
        <v>66.982699999999994</v>
      </c>
      <c r="C98" t="str">
        <f t="shared" si="1"/>
        <v>Weekend</v>
      </c>
    </row>
    <row r="99" spans="1:3" x14ac:dyDescent="0.25">
      <c r="A99" s="1">
        <v>43563</v>
      </c>
      <c r="B99" s="2">
        <v>76.444100000000006</v>
      </c>
      <c r="C99" t="str">
        <f t="shared" si="1"/>
        <v>Weekday</v>
      </c>
    </row>
    <row r="100" spans="1:3" x14ac:dyDescent="0.25">
      <c r="A100" s="1">
        <v>43564</v>
      </c>
      <c r="B100" s="2">
        <v>85.889600000000002</v>
      </c>
      <c r="C100" t="str">
        <f t="shared" si="1"/>
        <v>Weekday</v>
      </c>
    </row>
    <row r="101" spans="1:3" x14ac:dyDescent="0.25">
      <c r="A101" s="1">
        <v>43565</v>
      </c>
      <c r="B101" s="2">
        <v>87.997900000000001</v>
      </c>
      <c r="C101" t="str">
        <f t="shared" si="1"/>
        <v>Weekday</v>
      </c>
    </row>
    <row r="102" spans="1:3" x14ac:dyDescent="0.25">
      <c r="A102" s="1">
        <v>43566</v>
      </c>
      <c r="B102" s="2">
        <v>92.173199999999994</v>
      </c>
      <c r="C102" t="str">
        <f t="shared" si="1"/>
        <v>Weekday</v>
      </c>
    </row>
    <row r="103" spans="1:3" x14ac:dyDescent="0.25">
      <c r="A103" s="1">
        <v>43567</v>
      </c>
      <c r="B103" s="2">
        <v>108.4666</v>
      </c>
      <c r="C103" t="str">
        <f t="shared" si="1"/>
        <v>Weekday</v>
      </c>
    </row>
    <row r="104" spans="1:3" x14ac:dyDescent="0.25">
      <c r="A104" s="1">
        <v>43568</v>
      </c>
      <c r="B104" s="2">
        <v>107.8745</v>
      </c>
      <c r="C104" t="str">
        <f t="shared" si="1"/>
        <v>Weekend</v>
      </c>
    </row>
    <row r="105" spans="1:3" x14ac:dyDescent="0.25">
      <c r="A105" s="1">
        <v>43569</v>
      </c>
      <c r="B105" s="2">
        <v>107.8574</v>
      </c>
      <c r="C105" t="str">
        <f t="shared" si="1"/>
        <v>Weekend</v>
      </c>
    </row>
    <row r="106" spans="1:3" x14ac:dyDescent="0.25">
      <c r="A106" s="1">
        <v>43570</v>
      </c>
      <c r="B106" s="2">
        <v>90.6691</v>
      </c>
      <c r="C106" t="str">
        <f t="shared" si="1"/>
        <v>Weekday</v>
      </c>
    </row>
    <row r="107" spans="1:3" x14ac:dyDescent="0.25">
      <c r="A107" s="1">
        <v>43571</v>
      </c>
      <c r="B107" s="2">
        <v>76.228300000000004</v>
      </c>
      <c r="C107" t="str">
        <f t="shared" si="1"/>
        <v>Weekday</v>
      </c>
    </row>
    <row r="108" spans="1:3" x14ac:dyDescent="0.25">
      <c r="A108" s="1">
        <v>43572</v>
      </c>
      <c r="B108" s="2">
        <v>66.486900000000006</v>
      </c>
      <c r="C108" t="str">
        <f t="shared" si="1"/>
        <v>Weekday</v>
      </c>
    </row>
    <row r="109" spans="1:3" x14ac:dyDescent="0.25">
      <c r="A109" s="1">
        <v>43573</v>
      </c>
      <c r="B109" s="2">
        <v>63.865400000000001</v>
      </c>
      <c r="C109" t="str">
        <f t="shared" si="1"/>
        <v>Weekday</v>
      </c>
    </row>
    <row r="110" spans="1:3" x14ac:dyDescent="0.25">
      <c r="A110" s="1">
        <v>43574</v>
      </c>
      <c r="B110" s="2">
        <v>60.559600000000003</v>
      </c>
      <c r="C110" t="str">
        <f t="shared" si="1"/>
        <v>Weekday</v>
      </c>
    </row>
    <row r="111" spans="1:3" x14ac:dyDescent="0.25">
      <c r="A111" s="1">
        <v>43575</v>
      </c>
      <c r="B111" s="2">
        <v>76.485399999999998</v>
      </c>
      <c r="C111" t="str">
        <f t="shared" si="1"/>
        <v>Weekend</v>
      </c>
    </row>
    <row r="112" spans="1:3" x14ac:dyDescent="0.25">
      <c r="A112" s="1">
        <v>43576</v>
      </c>
      <c r="B112" s="2">
        <v>86.614800000000002</v>
      </c>
      <c r="C112" t="str">
        <f t="shared" si="1"/>
        <v>Weekend</v>
      </c>
    </row>
    <row r="113" spans="1:3" x14ac:dyDescent="0.25">
      <c r="A113" s="1">
        <v>43577</v>
      </c>
      <c r="B113" s="2">
        <v>89.033900000000003</v>
      </c>
      <c r="C113" t="str">
        <f t="shared" si="1"/>
        <v>Weekday</v>
      </c>
    </row>
    <row r="114" spans="1:3" x14ac:dyDescent="0.25">
      <c r="A114" s="1">
        <v>43578</v>
      </c>
      <c r="B114" s="2">
        <v>93.698400000000007</v>
      </c>
      <c r="C114" t="str">
        <f t="shared" si="1"/>
        <v>Weekday</v>
      </c>
    </row>
    <row r="115" spans="1:3" x14ac:dyDescent="0.25">
      <c r="A115" s="1">
        <v>43579</v>
      </c>
      <c r="B115" s="2">
        <v>110.6836</v>
      </c>
      <c r="C115" t="str">
        <f t="shared" si="1"/>
        <v>Weekday</v>
      </c>
    </row>
    <row r="116" spans="1:3" x14ac:dyDescent="0.25">
      <c r="A116" s="1">
        <v>43580</v>
      </c>
      <c r="B116" s="2">
        <v>110.7837</v>
      </c>
      <c r="C116" t="str">
        <f t="shared" si="1"/>
        <v>Weekday</v>
      </c>
    </row>
    <row r="117" spans="1:3" x14ac:dyDescent="0.25">
      <c r="A117" s="1">
        <v>43581</v>
      </c>
      <c r="B117" s="2">
        <v>106.11960000000001</v>
      </c>
      <c r="C117" t="str">
        <f t="shared" si="1"/>
        <v>Weekday</v>
      </c>
    </row>
    <row r="118" spans="1:3" x14ac:dyDescent="0.25">
      <c r="A118" s="1">
        <v>43582</v>
      </c>
      <c r="B118" s="2">
        <v>91.471100000000007</v>
      </c>
      <c r="C118" t="str">
        <f t="shared" si="1"/>
        <v>Weekend</v>
      </c>
    </row>
    <row r="119" spans="1:3" x14ac:dyDescent="0.25">
      <c r="A119" s="1">
        <v>43583</v>
      </c>
      <c r="B119" s="2">
        <v>76.924599999999998</v>
      </c>
      <c r="C119" t="str">
        <f t="shared" si="1"/>
        <v>Weekend</v>
      </c>
    </row>
    <row r="120" spans="1:3" x14ac:dyDescent="0.25">
      <c r="A120" s="1">
        <v>43584</v>
      </c>
      <c r="B120" s="2">
        <v>71.028099999999995</v>
      </c>
      <c r="C120" t="str">
        <f t="shared" si="1"/>
        <v>Weekday</v>
      </c>
    </row>
    <row r="121" spans="1:3" x14ac:dyDescent="0.25">
      <c r="A121" s="1">
        <v>43585</v>
      </c>
      <c r="B121" s="2">
        <v>66.599199999999996</v>
      </c>
      <c r="C121" t="str">
        <f t="shared" si="1"/>
        <v>Weekday</v>
      </c>
    </row>
    <row r="122" spans="1:3" x14ac:dyDescent="0.25">
      <c r="A122" s="1">
        <v>43586</v>
      </c>
      <c r="B122" s="2">
        <v>62.075400000000002</v>
      </c>
      <c r="C122" t="str">
        <f t="shared" si="1"/>
        <v>Weekday</v>
      </c>
    </row>
    <row r="123" spans="1:3" x14ac:dyDescent="0.25">
      <c r="A123" s="1">
        <v>43587</v>
      </c>
      <c r="B123" s="2">
        <v>77.029499999999999</v>
      </c>
      <c r="C123" t="str">
        <f t="shared" si="1"/>
        <v>Weekday</v>
      </c>
    </row>
    <row r="124" spans="1:3" x14ac:dyDescent="0.25">
      <c r="A124" s="1">
        <v>43588</v>
      </c>
      <c r="B124" s="2">
        <v>88.503200000000007</v>
      </c>
      <c r="C124" t="str">
        <f t="shared" si="1"/>
        <v>Weekday</v>
      </c>
    </row>
    <row r="125" spans="1:3" x14ac:dyDescent="0.25">
      <c r="A125" s="1">
        <v>43589</v>
      </c>
      <c r="B125" s="2">
        <v>86.244</v>
      </c>
      <c r="C125" t="str">
        <f t="shared" si="1"/>
        <v>Weekend</v>
      </c>
    </row>
    <row r="126" spans="1:3" x14ac:dyDescent="0.25">
      <c r="A126" s="1">
        <v>43590</v>
      </c>
      <c r="B126" s="2">
        <v>93.338499999999996</v>
      </c>
      <c r="C126" t="str">
        <f t="shared" si="1"/>
        <v>Weekend</v>
      </c>
    </row>
    <row r="127" spans="1:3" x14ac:dyDescent="0.25">
      <c r="A127" s="1">
        <v>43591</v>
      </c>
      <c r="B127" s="2">
        <v>106.93380000000001</v>
      </c>
      <c r="C127" t="str">
        <f t="shared" si="1"/>
        <v>Weekday</v>
      </c>
    </row>
    <row r="128" spans="1:3" x14ac:dyDescent="0.25">
      <c r="A128" s="1">
        <v>43592</v>
      </c>
      <c r="B128" s="2">
        <v>101.14619999999999</v>
      </c>
      <c r="C128" t="str">
        <f t="shared" si="1"/>
        <v>Weekday</v>
      </c>
    </row>
    <row r="129" spans="1:3" x14ac:dyDescent="0.25">
      <c r="A129" s="1">
        <v>43593</v>
      </c>
      <c r="B129" s="2">
        <v>98.201400000000007</v>
      </c>
      <c r="C129" t="str">
        <f t="shared" si="1"/>
        <v>Weekday</v>
      </c>
    </row>
    <row r="130" spans="1:3" x14ac:dyDescent="0.25">
      <c r="A130" s="1">
        <v>43594</v>
      </c>
      <c r="B130" s="2">
        <v>86.186199999999999</v>
      </c>
      <c r="C130" t="str">
        <f t="shared" si="1"/>
        <v>Weekday</v>
      </c>
    </row>
    <row r="131" spans="1:3" x14ac:dyDescent="0.25">
      <c r="A131" s="1">
        <v>43595</v>
      </c>
      <c r="B131" s="2">
        <v>72.073800000000006</v>
      </c>
      <c r="C131" t="str">
        <f t="shared" ref="C131:C194" si="2">IF(OR(TEXT(A131,"DDD")="Sat", TEXT(A131,"DDD")="Sun"), "Weekend", "Weekday")</f>
        <v>Weekday</v>
      </c>
    </row>
    <row r="132" spans="1:3" x14ac:dyDescent="0.25">
      <c r="A132" s="1">
        <v>43596</v>
      </c>
      <c r="B132" s="2">
        <v>66.027799999999999</v>
      </c>
      <c r="C132" t="str">
        <f t="shared" si="2"/>
        <v>Weekend</v>
      </c>
    </row>
    <row r="133" spans="1:3" x14ac:dyDescent="0.25">
      <c r="A133" s="1">
        <v>43597</v>
      </c>
      <c r="B133" s="2">
        <v>61.469000000000001</v>
      </c>
      <c r="C133" t="str">
        <f t="shared" si="2"/>
        <v>Weekend</v>
      </c>
    </row>
    <row r="134" spans="1:3" x14ac:dyDescent="0.25">
      <c r="A134" s="1">
        <v>43598</v>
      </c>
      <c r="B134" s="2">
        <v>63.526299999999999</v>
      </c>
      <c r="C134" t="str">
        <f t="shared" si="2"/>
        <v>Weekday</v>
      </c>
    </row>
    <row r="135" spans="1:3" x14ac:dyDescent="0.25">
      <c r="A135" s="1">
        <v>43599</v>
      </c>
      <c r="B135" s="2">
        <v>74.364599999999996</v>
      </c>
      <c r="C135" t="str">
        <f t="shared" si="2"/>
        <v>Weekday</v>
      </c>
    </row>
    <row r="136" spans="1:3" x14ac:dyDescent="0.25">
      <c r="A136" s="1">
        <v>43600</v>
      </c>
      <c r="B136" s="2">
        <v>86.651200000000003</v>
      </c>
      <c r="C136" t="str">
        <f t="shared" si="2"/>
        <v>Weekday</v>
      </c>
    </row>
    <row r="137" spans="1:3" x14ac:dyDescent="0.25">
      <c r="A137" s="1">
        <v>43601</v>
      </c>
      <c r="B137" s="2">
        <v>83.530500000000004</v>
      </c>
      <c r="C137" t="str">
        <f t="shared" si="2"/>
        <v>Weekday</v>
      </c>
    </row>
    <row r="138" spans="1:3" x14ac:dyDescent="0.25">
      <c r="A138" s="1">
        <v>43602</v>
      </c>
      <c r="B138" s="2">
        <v>94.351399999999998</v>
      </c>
      <c r="C138" t="str">
        <f t="shared" si="2"/>
        <v>Weekday</v>
      </c>
    </row>
    <row r="139" spans="1:3" x14ac:dyDescent="0.25">
      <c r="A139" s="1">
        <v>43603</v>
      </c>
      <c r="B139" s="2">
        <v>110.22629999999999</v>
      </c>
      <c r="C139" t="str">
        <f t="shared" si="2"/>
        <v>Weekend</v>
      </c>
    </row>
    <row r="140" spans="1:3" x14ac:dyDescent="0.25">
      <c r="A140" s="1">
        <v>43604</v>
      </c>
      <c r="B140" s="2">
        <v>107.5508</v>
      </c>
      <c r="C140" t="str">
        <f t="shared" si="2"/>
        <v>Weekend</v>
      </c>
    </row>
    <row r="141" spans="1:3" x14ac:dyDescent="0.25">
      <c r="A141" s="1">
        <v>43605</v>
      </c>
      <c r="B141" s="2">
        <v>105.2968</v>
      </c>
      <c r="C141" t="str">
        <f t="shared" si="2"/>
        <v>Weekday</v>
      </c>
    </row>
    <row r="142" spans="1:3" x14ac:dyDescent="0.25">
      <c r="A142" s="1">
        <v>43606</v>
      </c>
      <c r="B142" s="2">
        <v>95.890900000000002</v>
      </c>
      <c r="C142" t="str">
        <f t="shared" si="2"/>
        <v>Weekday</v>
      </c>
    </row>
    <row r="143" spans="1:3" x14ac:dyDescent="0.25">
      <c r="A143" s="1">
        <v>43607</v>
      </c>
      <c r="B143" s="2">
        <v>79.064800000000005</v>
      </c>
      <c r="C143" t="str">
        <f t="shared" si="2"/>
        <v>Weekday</v>
      </c>
    </row>
    <row r="144" spans="1:3" x14ac:dyDescent="0.25">
      <c r="A144" s="1">
        <v>43608</v>
      </c>
      <c r="B144" s="2">
        <v>70.355400000000003</v>
      </c>
      <c r="C144" t="str">
        <f t="shared" si="2"/>
        <v>Weekday</v>
      </c>
    </row>
    <row r="145" spans="1:3" x14ac:dyDescent="0.25">
      <c r="A145" s="1">
        <v>43609</v>
      </c>
      <c r="B145" s="2">
        <v>65.586699999999993</v>
      </c>
      <c r="C145" t="str">
        <f t="shared" si="2"/>
        <v>Weekday</v>
      </c>
    </row>
    <row r="146" spans="1:3" x14ac:dyDescent="0.25">
      <c r="A146" s="1">
        <v>43610</v>
      </c>
      <c r="B146" s="2">
        <v>67.001099999999994</v>
      </c>
      <c r="C146" t="str">
        <f t="shared" si="2"/>
        <v>Weekend</v>
      </c>
    </row>
    <row r="147" spans="1:3" x14ac:dyDescent="0.25">
      <c r="A147" s="1">
        <v>43611</v>
      </c>
      <c r="B147" s="2">
        <v>85.614400000000003</v>
      </c>
      <c r="C147" t="str">
        <f t="shared" si="2"/>
        <v>Weekend</v>
      </c>
    </row>
    <row r="148" spans="1:3" x14ac:dyDescent="0.25">
      <c r="A148" s="1">
        <v>43612</v>
      </c>
      <c r="B148" s="2">
        <v>96.775499999999994</v>
      </c>
      <c r="C148" t="str">
        <f t="shared" si="2"/>
        <v>Weekday</v>
      </c>
    </row>
    <row r="149" spans="1:3" x14ac:dyDescent="0.25">
      <c r="A149" s="1">
        <v>43613</v>
      </c>
      <c r="B149" s="2">
        <v>101.8245</v>
      </c>
      <c r="C149" t="str">
        <f t="shared" si="2"/>
        <v>Weekday</v>
      </c>
    </row>
    <row r="150" spans="1:3" x14ac:dyDescent="0.25">
      <c r="A150" s="1">
        <v>43614</v>
      </c>
      <c r="B150" s="2">
        <v>108.3343</v>
      </c>
      <c r="C150" t="str">
        <f t="shared" si="2"/>
        <v>Weekday</v>
      </c>
    </row>
    <row r="151" spans="1:3" x14ac:dyDescent="0.25">
      <c r="A151" s="1">
        <v>43615</v>
      </c>
      <c r="B151" s="2">
        <v>128.84049999999999</v>
      </c>
      <c r="C151" t="str">
        <f t="shared" si="2"/>
        <v>Weekday</v>
      </c>
    </row>
    <row r="152" spans="1:3" x14ac:dyDescent="0.25">
      <c r="A152" s="1">
        <v>43616</v>
      </c>
      <c r="B152" s="2">
        <v>125.12730000000001</v>
      </c>
      <c r="C152" t="str">
        <f t="shared" si="2"/>
        <v>Weekday</v>
      </c>
    </row>
    <row r="153" spans="1:3" x14ac:dyDescent="0.25">
      <c r="A153" s="1">
        <v>43617</v>
      </c>
      <c r="B153" s="2">
        <v>116.6079</v>
      </c>
      <c r="C153" t="str">
        <f t="shared" si="2"/>
        <v>Weekend</v>
      </c>
    </row>
    <row r="154" spans="1:3" x14ac:dyDescent="0.25">
      <c r="A154" s="1">
        <v>43618</v>
      </c>
      <c r="B154" s="2">
        <v>106.88849999999999</v>
      </c>
      <c r="C154" t="str">
        <f t="shared" si="2"/>
        <v>Weekend</v>
      </c>
    </row>
    <row r="155" spans="1:3" x14ac:dyDescent="0.25">
      <c r="A155" s="1">
        <v>43619</v>
      </c>
      <c r="B155" s="2">
        <v>88.262699999999995</v>
      </c>
      <c r="C155" t="str">
        <f t="shared" si="2"/>
        <v>Weekday</v>
      </c>
    </row>
    <row r="156" spans="1:3" x14ac:dyDescent="0.25">
      <c r="A156" s="1">
        <v>43620</v>
      </c>
      <c r="B156" s="2">
        <v>80.385499999999993</v>
      </c>
      <c r="C156" t="str">
        <f t="shared" si="2"/>
        <v>Weekday</v>
      </c>
    </row>
    <row r="157" spans="1:3" x14ac:dyDescent="0.25">
      <c r="A157" s="1">
        <v>43621</v>
      </c>
      <c r="B157" s="2">
        <v>73.974000000000004</v>
      </c>
      <c r="C157" t="str">
        <f t="shared" si="2"/>
        <v>Weekday</v>
      </c>
    </row>
    <row r="158" spans="1:3" x14ac:dyDescent="0.25">
      <c r="A158" s="1">
        <v>43622</v>
      </c>
      <c r="B158" s="2">
        <v>76.173599999999993</v>
      </c>
      <c r="C158" t="str">
        <f t="shared" si="2"/>
        <v>Weekday</v>
      </c>
    </row>
    <row r="159" spans="1:3" x14ac:dyDescent="0.25">
      <c r="A159" s="1">
        <v>43623</v>
      </c>
      <c r="B159" s="2">
        <v>86.611599999999996</v>
      </c>
      <c r="C159" t="str">
        <f t="shared" si="2"/>
        <v>Weekday</v>
      </c>
    </row>
    <row r="160" spans="1:3" x14ac:dyDescent="0.25">
      <c r="A160" s="1">
        <v>43624</v>
      </c>
      <c r="B160" s="2">
        <v>101.2354</v>
      </c>
      <c r="C160" t="str">
        <f t="shared" si="2"/>
        <v>Weekend</v>
      </c>
    </row>
    <row r="161" spans="1:3" x14ac:dyDescent="0.25">
      <c r="A161" s="1">
        <v>43625</v>
      </c>
      <c r="B161" s="2">
        <v>104.86660000000001</v>
      </c>
      <c r="C161" t="str">
        <f t="shared" si="2"/>
        <v>Weekend</v>
      </c>
    </row>
    <row r="162" spans="1:3" x14ac:dyDescent="0.25">
      <c r="A162" s="1">
        <v>43626</v>
      </c>
      <c r="B162" s="2">
        <v>114.318</v>
      </c>
      <c r="C162" t="str">
        <f t="shared" si="2"/>
        <v>Weekday</v>
      </c>
    </row>
    <row r="163" spans="1:3" x14ac:dyDescent="0.25">
      <c r="A163" s="1">
        <v>43627</v>
      </c>
      <c r="B163" s="2">
        <v>130.5975</v>
      </c>
      <c r="C163" t="str">
        <f t="shared" si="2"/>
        <v>Weekday</v>
      </c>
    </row>
    <row r="164" spans="1:3" x14ac:dyDescent="0.25">
      <c r="A164" s="1">
        <v>43628</v>
      </c>
      <c r="B164" s="2">
        <v>124.5167</v>
      </c>
      <c r="C164" t="str">
        <f t="shared" si="2"/>
        <v>Weekday</v>
      </c>
    </row>
    <row r="165" spans="1:3" x14ac:dyDescent="0.25">
      <c r="A165" s="1">
        <v>43629</v>
      </c>
      <c r="B165" s="2">
        <v>117.44589999999999</v>
      </c>
      <c r="C165" t="str">
        <f t="shared" si="2"/>
        <v>Weekday</v>
      </c>
    </row>
    <row r="166" spans="1:3" x14ac:dyDescent="0.25">
      <c r="A166" s="1">
        <v>43630</v>
      </c>
      <c r="B166" s="2">
        <v>104.0654</v>
      </c>
      <c r="C166" t="str">
        <f t="shared" si="2"/>
        <v>Weekday</v>
      </c>
    </row>
    <row r="167" spans="1:3" x14ac:dyDescent="0.25">
      <c r="A167" s="1">
        <v>43631</v>
      </c>
      <c r="B167" s="2">
        <v>86.226200000000006</v>
      </c>
      <c r="C167" t="str">
        <f t="shared" si="2"/>
        <v>Weekend</v>
      </c>
    </row>
    <row r="168" spans="1:3" x14ac:dyDescent="0.25">
      <c r="A168" s="1">
        <v>43632</v>
      </c>
      <c r="B168" s="2">
        <v>74.659199999999998</v>
      </c>
      <c r="C168" t="str">
        <f t="shared" si="2"/>
        <v>Weekend</v>
      </c>
    </row>
    <row r="169" spans="1:3" x14ac:dyDescent="0.25">
      <c r="A169" s="1">
        <v>43633</v>
      </c>
      <c r="B169" s="2">
        <v>70.632900000000006</v>
      </c>
      <c r="C169" t="str">
        <f t="shared" si="2"/>
        <v>Weekday</v>
      </c>
    </row>
    <row r="170" spans="1:3" x14ac:dyDescent="0.25">
      <c r="A170" s="1">
        <v>43634</v>
      </c>
      <c r="B170" s="2">
        <v>73.682000000000002</v>
      </c>
      <c r="C170" t="str">
        <f t="shared" si="2"/>
        <v>Weekday</v>
      </c>
    </row>
    <row r="171" spans="1:3" x14ac:dyDescent="0.25">
      <c r="A171" s="1">
        <v>43635</v>
      </c>
      <c r="B171" s="2">
        <v>88.935500000000005</v>
      </c>
      <c r="C171" t="str">
        <f t="shared" si="2"/>
        <v>Weekday</v>
      </c>
    </row>
    <row r="172" spans="1:3" x14ac:dyDescent="0.25">
      <c r="A172" s="1">
        <v>43636</v>
      </c>
      <c r="B172" s="2">
        <v>100.0295</v>
      </c>
      <c r="C172" t="str">
        <f t="shared" si="2"/>
        <v>Weekday</v>
      </c>
    </row>
    <row r="173" spans="1:3" x14ac:dyDescent="0.25">
      <c r="A173" s="1">
        <v>43637</v>
      </c>
      <c r="B173" s="2">
        <v>104.3014</v>
      </c>
      <c r="C173" t="str">
        <f t="shared" si="2"/>
        <v>Weekday</v>
      </c>
    </row>
    <row r="174" spans="1:3" x14ac:dyDescent="0.25">
      <c r="A174" s="1">
        <v>43638</v>
      </c>
      <c r="B174" s="2">
        <v>113.29640000000001</v>
      </c>
      <c r="C174" t="str">
        <f t="shared" si="2"/>
        <v>Weekend</v>
      </c>
    </row>
    <row r="175" spans="1:3" x14ac:dyDescent="0.25">
      <c r="A175" s="1">
        <v>43639</v>
      </c>
      <c r="B175" s="2">
        <v>127.3228</v>
      </c>
      <c r="C175" t="str">
        <f t="shared" si="2"/>
        <v>Weekend</v>
      </c>
    </row>
    <row r="176" spans="1:3" x14ac:dyDescent="0.25">
      <c r="A176" s="1">
        <v>43640</v>
      </c>
      <c r="B176" s="2">
        <v>121.32299999999999</v>
      </c>
      <c r="C176" t="str">
        <f t="shared" si="2"/>
        <v>Weekday</v>
      </c>
    </row>
    <row r="177" spans="1:3" x14ac:dyDescent="0.25">
      <c r="A177" s="1">
        <v>43641</v>
      </c>
      <c r="B177" s="2">
        <v>119.07899999999999</v>
      </c>
      <c r="C177" t="str">
        <f t="shared" si="2"/>
        <v>Weekday</v>
      </c>
    </row>
    <row r="178" spans="1:3" x14ac:dyDescent="0.25">
      <c r="A178" s="1">
        <v>43642</v>
      </c>
      <c r="B178" s="2">
        <v>96.870400000000004</v>
      </c>
      <c r="C178" t="str">
        <f t="shared" si="2"/>
        <v>Weekday</v>
      </c>
    </row>
    <row r="179" spans="1:3" x14ac:dyDescent="0.25">
      <c r="A179" s="1">
        <v>43643</v>
      </c>
      <c r="B179" s="2">
        <v>86.412000000000006</v>
      </c>
      <c r="C179" t="str">
        <f t="shared" si="2"/>
        <v>Weekday</v>
      </c>
    </row>
    <row r="180" spans="1:3" x14ac:dyDescent="0.25">
      <c r="A180" s="1">
        <v>43644</v>
      </c>
      <c r="B180" s="2">
        <v>76.971699999999998</v>
      </c>
      <c r="C180" t="str">
        <f t="shared" si="2"/>
        <v>Weekday</v>
      </c>
    </row>
    <row r="181" spans="1:3" x14ac:dyDescent="0.25">
      <c r="A181" s="1">
        <v>43645</v>
      </c>
      <c r="B181" s="2">
        <v>70.620400000000004</v>
      </c>
      <c r="C181" t="str">
        <f t="shared" si="2"/>
        <v>Weekend</v>
      </c>
    </row>
    <row r="182" spans="1:3" x14ac:dyDescent="0.25">
      <c r="A182" s="1">
        <v>43646</v>
      </c>
      <c r="B182" s="2">
        <v>73.947999999999993</v>
      </c>
      <c r="C182" t="str">
        <f t="shared" si="2"/>
        <v>Weekend</v>
      </c>
    </row>
    <row r="183" spans="1:3" x14ac:dyDescent="0.25">
      <c r="A183" s="1">
        <v>43647</v>
      </c>
      <c r="B183" s="2">
        <v>94.537300000000002</v>
      </c>
      <c r="C183" t="str">
        <f t="shared" si="2"/>
        <v>Weekday</v>
      </c>
    </row>
    <row r="184" spans="1:3" x14ac:dyDescent="0.25">
      <c r="A184" s="1">
        <v>43648</v>
      </c>
      <c r="B184" s="2">
        <v>103.6022</v>
      </c>
      <c r="C184" t="str">
        <f t="shared" si="2"/>
        <v>Weekday</v>
      </c>
    </row>
    <row r="185" spans="1:3" x14ac:dyDescent="0.25">
      <c r="A185" s="1">
        <v>43649</v>
      </c>
      <c r="B185" s="2">
        <v>106.819</v>
      </c>
      <c r="C185" t="str">
        <f t="shared" si="2"/>
        <v>Weekday</v>
      </c>
    </row>
    <row r="186" spans="1:3" x14ac:dyDescent="0.25">
      <c r="A186" s="1">
        <v>43650</v>
      </c>
      <c r="B186" s="2">
        <v>116.8105</v>
      </c>
      <c r="C186" t="str">
        <f t="shared" si="2"/>
        <v>Weekday</v>
      </c>
    </row>
    <row r="187" spans="1:3" x14ac:dyDescent="0.25">
      <c r="A187" s="1">
        <v>43651</v>
      </c>
      <c r="B187" s="2">
        <v>132.00800000000001</v>
      </c>
      <c r="C187" t="str">
        <f t="shared" si="2"/>
        <v>Weekday</v>
      </c>
    </row>
    <row r="188" spans="1:3" x14ac:dyDescent="0.25">
      <c r="A188" s="1">
        <v>43652</v>
      </c>
      <c r="B188" s="2">
        <v>127.4044</v>
      </c>
      <c r="C188" t="str">
        <f t="shared" si="2"/>
        <v>Weekend</v>
      </c>
    </row>
    <row r="189" spans="1:3" x14ac:dyDescent="0.25">
      <c r="A189" s="1">
        <v>43653</v>
      </c>
      <c r="B189" s="2">
        <v>123.6748</v>
      </c>
      <c r="C189" t="str">
        <f t="shared" si="2"/>
        <v>Weekend</v>
      </c>
    </row>
    <row r="190" spans="1:3" x14ac:dyDescent="0.25">
      <c r="A190" s="1">
        <v>43654</v>
      </c>
      <c r="B190" s="2">
        <v>106.72239999999999</v>
      </c>
      <c r="C190" t="str">
        <f t="shared" si="2"/>
        <v>Weekday</v>
      </c>
    </row>
    <row r="191" spans="1:3" x14ac:dyDescent="0.25">
      <c r="A191" s="1">
        <v>43655</v>
      </c>
      <c r="B191" s="2">
        <v>89.403899999999993</v>
      </c>
      <c r="C191" t="str">
        <f t="shared" si="2"/>
        <v>Weekday</v>
      </c>
    </row>
    <row r="192" spans="1:3" x14ac:dyDescent="0.25">
      <c r="A192" s="1">
        <v>43656</v>
      </c>
      <c r="B192" s="2">
        <v>84.629800000000003</v>
      </c>
      <c r="C192" t="str">
        <f t="shared" si="2"/>
        <v>Weekday</v>
      </c>
    </row>
    <row r="193" spans="1:3" x14ac:dyDescent="0.25">
      <c r="A193" s="1">
        <v>43657</v>
      </c>
      <c r="B193" s="2">
        <v>79.702399999999997</v>
      </c>
      <c r="C193" t="str">
        <f t="shared" si="2"/>
        <v>Weekday</v>
      </c>
    </row>
    <row r="194" spans="1:3" x14ac:dyDescent="0.25">
      <c r="A194" s="1">
        <v>43658</v>
      </c>
      <c r="B194" s="2">
        <v>79.900199999999998</v>
      </c>
      <c r="C194" t="str">
        <f t="shared" si="2"/>
        <v>Weekday</v>
      </c>
    </row>
    <row r="195" spans="1:3" x14ac:dyDescent="0.25">
      <c r="A195" s="1">
        <v>43659</v>
      </c>
      <c r="B195" s="2">
        <v>98.017499999999998</v>
      </c>
      <c r="C195" t="str">
        <f t="shared" ref="C195:C258" si="3">IF(OR(TEXT(A195,"DDD")="Sat", TEXT(A195,"DDD")="Sun"), "Weekend", "Weekday")</f>
        <v>Weekend</v>
      </c>
    </row>
    <row r="196" spans="1:3" x14ac:dyDescent="0.25">
      <c r="A196" s="1">
        <v>43660</v>
      </c>
      <c r="B196" s="2">
        <v>115.092</v>
      </c>
      <c r="C196" t="str">
        <f t="shared" si="3"/>
        <v>Weekend</v>
      </c>
    </row>
    <row r="197" spans="1:3" x14ac:dyDescent="0.25">
      <c r="A197" s="1">
        <v>43661</v>
      </c>
      <c r="B197" s="2">
        <v>119.3721</v>
      </c>
      <c r="C197" t="str">
        <f t="shared" si="3"/>
        <v>Weekday</v>
      </c>
    </row>
    <row r="198" spans="1:3" x14ac:dyDescent="0.25">
      <c r="A198" s="1">
        <v>43662</v>
      </c>
      <c r="B198" s="2">
        <v>130.04140000000001</v>
      </c>
      <c r="C198" t="str">
        <f t="shared" si="3"/>
        <v>Weekday</v>
      </c>
    </row>
    <row r="199" spans="1:3" x14ac:dyDescent="0.25">
      <c r="A199" s="1">
        <v>43663</v>
      </c>
      <c r="B199" s="2">
        <v>150.9298</v>
      </c>
      <c r="C199" t="str">
        <f t="shared" si="3"/>
        <v>Weekday</v>
      </c>
    </row>
    <row r="200" spans="1:3" x14ac:dyDescent="0.25">
      <c r="A200" s="1">
        <v>43664</v>
      </c>
      <c r="B200" s="2">
        <v>145.44059999999999</v>
      </c>
      <c r="C200" t="str">
        <f t="shared" si="3"/>
        <v>Weekday</v>
      </c>
    </row>
    <row r="201" spans="1:3" x14ac:dyDescent="0.25">
      <c r="A201" s="1">
        <v>43665</v>
      </c>
      <c r="B201" s="2">
        <v>140.7433</v>
      </c>
      <c r="C201" t="str">
        <f t="shared" si="3"/>
        <v>Weekday</v>
      </c>
    </row>
    <row r="202" spans="1:3" x14ac:dyDescent="0.25">
      <c r="A202" s="1">
        <v>43666</v>
      </c>
      <c r="B202" s="2">
        <v>117.3826</v>
      </c>
      <c r="C202" t="str">
        <f t="shared" si="3"/>
        <v>Weekend</v>
      </c>
    </row>
    <row r="203" spans="1:3" x14ac:dyDescent="0.25">
      <c r="A203" s="1">
        <v>43667</v>
      </c>
      <c r="B203" s="2">
        <v>100.0984</v>
      </c>
      <c r="C203" t="str">
        <f t="shared" si="3"/>
        <v>Weekend</v>
      </c>
    </row>
    <row r="204" spans="1:3" x14ac:dyDescent="0.25">
      <c r="A204" s="1">
        <v>43668</v>
      </c>
      <c r="B204" s="2">
        <v>87.776300000000006</v>
      </c>
      <c r="C204" t="str">
        <f t="shared" si="3"/>
        <v>Weekday</v>
      </c>
    </row>
    <row r="205" spans="1:3" x14ac:dyDescent="0.25">
      <c r="A205" s="1">
        <v>43669</v>
      </c>
      <c r="B205" s="2">
        <v>83.095100000000002</v>
      </c>
      <c r="C205" t="str">
        <f t="shared" si="3"/>
        <v>Weekday</v>
      </c>
    </row>
    <row r="206" spans="1:3" x14ac:dyDescent="0.25">
      <c r="A206" s="1">
        <v>43670</v>
      </c>
      <c r="B206" s="2">
        <v>87.617699999999999</v>
      </c>
      <c r="C206" t="str">
        <f t="shared" si="3"/>
        <v>Weekday</v>
      </c>
    </row>
    <row r="207" spans="1:3" x14ac:dyDescent="0.25">
      <c r="A207" s="1">
        <v>43671</v>
      </c>
      <c r="B207" s="2">
        <v>104.3502</v>
      </c>
      <c r="C207" t="str">
        <f t="shared" si="3"/>
        <v>Weekday</v>
      </c>
    </row>
    <row r="208" spans="1:3" x14ac:dyDescent="0.25">
      <c r="A208" s="1">
        <v>43672</v>
      </c>
      <c r="B208" s="2">
        <v>115.434</v>
      </c>
      <c r="C208" t="str">
        <f t="shared" si="3"/>
        <v>Weekday</v>
      </c>
    </row>
    <row r="209" spans="1:3" x14ac:dyDescent="0.25">
      <c r="A209" s="1">
        <v>43673</v>
      </c>
      <c r="B209" s="2">
        <v>121.1818</v>
      </c>
      <c r="C209" t="str">
        <f t="shared" si="3"/>
        <v>Weekend</v>
      </c>
    </row>
    <row r="210" spans="1:3" x14ac:dyDescent="0.25">
      <c r="A210" s="1">
        <v>43674</v>
      </c>
      <c r="B210" s="2">
        <v>126.1014</v>
      </c>
      <c r="C210" t="str">
        <f t="shared" si="3"/>
        <v>Weekend</v>
      </c>
    </row>
    <row r="211" spans="1:3" x14ac:dyDescent="0.25">
      <c r="A211" s="1">
        <v>43675</v>
      </c>
      <c r="B211" s="2">
        <v>140.46950000000001</v>
      </c>
      <c r="C211" t="str">
        <f t="shared" si="3"/>
        <v>Weekday</v>
      </c>
    </row>
    <row r="212" spans="1:3" x14ac:dyDescent="0.25">
      <c r="A212" s="1">
        <v>43676</v>
      </c>
      <c r="B212" s="2">
        <v>135.05240000000001</v>
      </c>
      <c r="C212" t="str">
        <f t="shared" si="3"/>
        <v>Weekday</v>
      </c>
    </row>
    <row r="213" spans="1:3" x14ac:dyDescent="0.25">
      <c r="A213" s="1">
        <v>43677</v>
      </c>
      <c r="B213" s="2">
        <v>128.27770000000001</v>
      </c>
      <c r="C213" t="str">
        <f t="shared" si="3"/>
        <v>Weekday</v>
      </c>
    </row>
    <row r="214" spans="1:3" x14ac:dyDescent="0.25">
      <c r="A214" s="1">
        <v>43678</v>
      </c>
      <c r="B214" s="2">
        <v>110.49630000000001</v>
      </c>
      <c r="C214" t="str">
        <f t="shared" si="3"/>
        <v>Weekday</v>
      </c>
    </row>
    <row r="215" spans="1:3" x14ac:dyDescent="0.25">
      <c r="A215" s="1">
        <v>43679</v>
      </c>
      <c r="B215" s="2">
        <v>97.427000000000007</v>
      </c>
      <c r="C215" t="str">
        <f t="shared" si="3"/>
        <v>Weekday</v>
      </c>
    </row>
    <row r="216" spans="1:3" x14ac:dyDescent="0.25">
      <c r="A216" s="1">
        <v>43680</v>
      </c>
      <c r="B216" s="2">
        <v>90.738100000000003</v>
      </c>
      <c r="C216" t="str">
        <f t="shared" si="3"/>
        <v>Weekend</v>
      </c>
    </row>
    <row r="217" spans="1:3" x14ac:dyDescent="0.25">
      <c r="A217" s="1">
        <v>43681</v>
      </c>
      <c r="B217" s="2">
        <v>86.014099999999999</v>
      </c>
      <c r="C217" t="str">
        <f t="shared" si="3"/>
        <v>Weekend</v>
      </c>
    </row>
    <row r="218" spans="1:3" x14ac:dyDescent="0.25">
      <c r="A218" s="1">
        <v>43682</v>
      </c>
      <c r="B218" s="2">
        <v>82.5291</v>
      </c>
      <c r="C218" t="str">
        <f t="shared" si="3"/>
        <v>Weekday</v>
      </c>
    </row>
    <row r="219" spans="1:3" x14ac:dyDescent="0.25">
      <c r="A219" s="1">
        <v>43683</v>
      </c>
      <c r="B219" s="2">
        <v>103.77760000000001</v>
      </c>
      <c r="C219" t="str">
        <f t="shared" si="3"/>
        <v>Weekday</v>
      </c>
    </row>
    <row r="220" spans="1:3" x14ac:dyDescent="0.25">
      <c r="A220" s="1">
        <v>43684</v>
      </c>
      <c r="B220" s="2">
        <v>117.28870000000001</v>
      </c>
      <c r="C220" t="str">
        <f t="shared" si="3"/>
        <v>Weekday</v>
      </c>
    </row>
    <row r="221" spans="1:3" x14ac:dyDescent="0.25">
      <c r="A221" s="1">
        <v>43685</v>
      </c>
      <c r="B221" s="2">
        <v>121.9508</v>
      </c>
      <c r="C221" t="str">
        <f t="shared" si="3"/>
        <v>Weekday</v>
      </c>
    </row>
    <row r="222" spans="1:3" x14ac:dyDescent="0.25">
      <c r="A222" s="1">
        <v>43686</v>
      </c>
      <c r="B222" s="2">
        <v>126.5316</v>
      </c>
      <c r="C222" t="str">
        <f t="shared" si="3"/>
        <v>Weekday</v>
      </c>
    </row>
    <row r="223" spans="1:3" x14ac:dyDescent="0.25">
      <c r="A223" s="1">
        <v>43687</v>
      </c>
      <c r="B223" s="2">
        <v>141.2775</v>
      </c>
      <c r="C223" t="str">
        <f t="shared" si="3"/>
        <v>Weekend</v>
      </c>
    </row>
    <row r="224" spans="1:3" x14ac:dyDescent="0.25">
      <c r="A224" s="1">
        <v>43688</v>
      </c>
      <c r="B224" s="2">
        <v>143.62180000000001</v>
      </c>
      <c r="C224" t="str">
        <f t="shared" si="3"/>
        <v>Weekend</v>
      </c>
    </row>
    <row r="225" spans="1:3" x14ac:dyDescent="0.25">
      <c r="A225" s="1">
        <v>43689</v>
      </c>
      <c r="B225" s="2">
        <v>129.0701</v>
      </c>
      <c r="C225" t="str">
        <f t="shared" si="3"/>
        <v>Weekday</v>
      </c>
    </row>
    <row r="226" spans="1:3" x14ac:dyDescent="0.25">
      <c r="A226" s="1">
        <v>43690</v>
      </c>
      <c r="B226" s="2">
        <v>114.40560000000001</v>
      </c>
      <c r="C226" t="str">
        <f t="shared" si="3"/>
        <v>Weekday</v>
      </c>
    </row>
    <row r="227" spans="1:3" x14ac:dyDescent="0.25">
      <c r="A227" s="1">
        <v>43691</v>
      </c>
      <c r="B227" s="2">
        <v>98.352999999999994</v>
      </c>
      <c r="C227" t="str">
        <f t="shared" si="3"/>
        <v>Weekday</v>
      </c>
    </row>
    <row r="228" spans="1:3" x14ac:dyDescent="0.25">
      <c r="A228" s="1">
        <v>43692</v>
      </c>
      <c r="B228" s="2">
        <v>87.918899999999994</v>
      </c>
      <c r="C228" t="str">
        <f t="shared" si="3"/>
        <v>Weekday</v>
      </c>
    </row>
    <row r="229" spans="1:3" x14ac:dyDescent="0.25">
      <c r="A229" s="1">
        <v>43693</v>
      </c>
      <c r="B229" s="2">
        <v>85.733800000000002</v>
      </c>
      <c r="C229" t="str">
        <f t="shared" si="3"/>
        <v>Weekday</v>
      </c>
    </row>
    <row r="230" spans="1:3" x14ac:dyDescent="0.25">
      <c r="A230" s="1">
        <v>43694</v>
      </c>
      <c r="B230" s="2">
        <v>85.266499999999994</v>
      </c>
      <c r="C230" t="str">
        <f t="shared" si="3"/>
        <v>Weekend</v>
      </c>
    </row>
    <row r="231" spans="1:3" x14ac:dyDescent="0.25">
      <c r="A231" s="1">
        <v>43695</v>
      </c>
      <c r="B231" s="2">
        <v>104.8588</v>
      </c>
      <c r="C231" t="str">
        <f t="shared" si="3"/>
        <v>Weekend</v>
      </c>
    </row>
    <row r="232" spans="1:3" x14ac:dyDescent="0.25">
      <c r="A232" s="1">
        <v>43696</v>
      </c>
      <c r="B232" s="2">
        <v>118.11190000000001</v>
      </c>
      <c r="C232" t="str">
        <f t="shared" si="3"/>
        <v>Weekday</v>
      </c>
    </row>
    <row r="233" spans="1:3" x14ac:dyDescent="0.25">
      <c r="A233" s="1">
        <v>43697</v>
      </c>
      <c r="B233" s="2">
        <v>123.0359</v>
      </c>
      <c r="C233" t="str">
        <f t="shared" si="3"/>
        <v>Weekday</v>
      </c>
    </row>
    <row r="234" spans="1:3" x14ac:dyDescent="0.25">
      <c r="A234" s="1">
        <v>43698</v>
      </c>
      <c r="B234" s="2">
        <v>127.9323</v>
      </c>
      <c r="C234" t="str">
        <f t="shared" si="3"/>
        <v>Weekday</v>
      </c>
    </row>
    <row r="235" spans="1:3" x14ac:dyDescent="0.25">
      <c r="A235" s="1">
        <v>43699</v>
      </c>
      <c r="B235" s="2">
        <v>157.4896</v>
      </c>
      <c r="C235" t="str">
        <f t="shared" si="3"/>
        <v>Weekday</v>
      </c>
    </row>
    <row r="236" spans="1:3" x14ac:dyDescent="0.25">
      <c r="A236" s="1">
        <v>43700</v>
      </c>
      <c r="B236" s="2">
        <v>140.6807</v>
      </c>
      <c r="C236" t="str">
        <f t="shared" si="3"/>
        <v>Weekday</v>
      </c>
    </row>
    <row r="237" spans="1:3" x14ac:dyDescent="0.25">
      <c r="A237" s="1">
        <v>43701</v>
      </c>
      <c r="B237" s="2">
        <v>135.6808</v>
      </c>
      <c r="C237" t="str">
        <f t="shared" si="3"/>
        <v>Weekend</v>
      </c>
    </row>
    <row r="238" spans="1:3" x14ac:dyDescent="0.25">
      <c r="A238" s="1">
        <v>43702</v>
      </c>
      <c r="B238" s="2">
        <v>120.9914</v>
      </c>
      <c r="C238" t="str">
        <f t="shared" si="3"/>
        <v>Weekend</v>
      </c>
    </row>
    <row r="239" spans="1:3" x14ac:dyDescent="0.25">
      <c r="A239" s="1">
        <v>43703</v>
      </c>
      <c r="B239" s="2">
        <v>103.76860000000001</v>
      </c>
      <c r="C239" t="str">
        <f t="shared" si="3"/>
        <v>Weekday</v>
      </c>
    </row>
    <row r="240" spans="1:3" x14ac:dyDescent="0.25">
      <c r="A240" s="1">
        <v>43704</v>
      </c>
      <c r="B240" s="2">
        <v>91.882000000000005</v>
      </c>
      <c r="C240" t="str">
        <f t="shared" si="3"/>
        <v>Weekday</v>
      </c>
    </row>
    <row r="241" spans="1:3" x14ac:dyDescent="0.25">
      <c r="A241" s="1">
        <v>43705</v>
      </c>
      <c r="B241" s="2">
        <v>89.001900000000006</v>
      </c>
      <c r="C241" t="str">
        <f t="shared" si="3"/>
        <v>Weekday</v>
      </c>
    </row>
    <row r="242" spans="1:3" x14ac:dyDescent="0.25">
      <c r="A242" s="1">
        <v>43706</v>
      </c>
      <c r="B242" s="2">
        <v>90.224400000000003</v>
      </c>
      <c r="C242" t="str">
        <f t="shared" si="3"/>
        <v>Weekday</v>
      </c>
    </row>
    <row r="243" spans="1:3" x14ac:dyDescent="0.25">
      <c r="A243" s="1">
        <v>43707</v>
      </c>
      <c r="B243" s="2">
        <v>110.4098</v>
      </c>
      <c r="C243" t="str">
        <f t="shared" si="3"/>
        <v>Weekday</v>
      </c>
    </row>
    <row r="244" spans="1:3" x14ac:dyDescent="0.25">
      <c r="A244" s="1">
        <v>43708</v>
      </c>
      <c r="B244" s="2">
        <v>131.4666</v>
      </c>
      <c r="C244" t="str">
        <f t="shared" si="3"/>
        <v>Weekend</v>
      </c>
    </row>
    <row r="245" spans="1:3" x14ac:dyDescent="0.25">
      <c r="A245" s="1">
        <v>43709</v>
      </c>
      <c r="B245" s="2">
        <v>135.2148</v>
      </c>
      <c r="C245" t="str">
        <f t="shared" si="3"/>
        <v>Weekend</v>
      </c>
    </row>
    <row r="246" spans="1:3" x14ac:dyDescent="0.25">
      <c r="A246" s="1">
        <v>43710</v>
      </c>
      <c r="B246" s="2">
        <v>142.7928</v>
      </c>
      <c r="C246" t="str">
        <f t="shared" si="3"/>
        <v>Weekday</v>
      </c>
    </row>
    <row r="247" spans="1:3" x14ac:dyDescent="0.25">
      <c r="A247" s="1">
        <v>43711</v>
      </c>
      <c r="B247" s="2">
        <v>158.28870000000001</v>
      </c>
      <c r="C247" t="str">
        <f t="shared" si="3"/>
        <v>Weekday</v>
      </c>
    </row>
    <row r="248" spans="1:3" x14ac:dyDescent="0.25">
      <c r="A248" s="1">
        <v>43712</v>
      </c>
      <c r="B248" s="2">
        <v>147.0626</v>
      </c>
      <c r="C248" t="str">
        <f t="shared" si="3"/>
        <v>Weekday</v>
      </c>
    </row>
    <row r="249" spans="1:3" x14ac:dyDescent="0.25">
      <c r="A249" s="1">
        <v>43713</v>
      </c>
      <c r="B249" s="2">
        <v>143.93450000000001</v>
      </c>
      <c r="C249" t="str">
        <f t="shared" si="3"/>
        <v>Weekday</v>
      </c>
    </row>
    <row r="250" spans="1:3" x14ac:dyDescent="0.25">
      <c r="A250" s="1">
        <v>43714</v>
      </c>
      <c r="B250" s="2">
        <v>127.0568</v>
      </c>
      <c r="C250" t="str">
        <f t="shared" si="3"/>
        <v>Weekday</v>
      </c>
    </row>
    <row r="251" spans="1:3" x14ac:dyDescent="0.25">
      <c r="A251" s="1">
        <v>43715</v>
      </c>
      <c r="B251" s="2">
        <v>109.5147</v>
      </c>
      <c r="C251" t="str">
        <f t="shared" si="3"/>
        <v>Weekend</v>
      </c>
    </row>
    <row r="252" spans="1:3" x14ac:dyDescent="0.25">
      <c r="A252" s="1">
        <v>43716</v>
      </c>
      <c r="B252" s="2">
        <v>99.327600000000004</v>
      </c>
      <c r="C252" t="str">
        <f t="shared" si="3"/>
        <v>Weekend</v>
      </c>
    </row>
    <row r="253" spans="1:3" x14ac:dyDescent="0.25">
      <c r="A253" s="1">
        <v>43717</v>
      </c>
      <c r="B253" s="2">
        <v>92.970299999999995</v>
      </c>
      <c r="C253" t="str">
        <f t="shared" si="3"/>
        <v>Weekday</v>
      </c>
    </row>
    <row r="254" spans="1:3" x14ac:dyDescent="0.25">
      <c r="A254" s="1">
        <v>43718</v>
      </c>
      <c r="B254" s="2">
        <v>95.366500000000002</v>
      </c>
      <c r="C254" t="str">
        <f t="shared" si="3"/>
        <v>Weekday</v>
      </c>
    </row>
    <row r="255" spans="1:3" x14ac:dyDescent="0.25">
      <c r="A255" s="1">
        <v>43719</v>
      </c>
      <c r="B255" s="2">
        <v>123.43770000000001</v>
      </c>
      <c r="C255" t="str">
        <f t="shared" si="3"/>
        <v>Weekday</v>
      </c>
    </row>
    <row r="256" spans="1:3" x14ac:dyDescent="0.25">
      <c r="A256" s="1">
        <v>43720</v>
      </c>
      <c r="B256" s="2">
        <v>133.61590000000001</v>
      </c>
      <c r="C256" t="str">
        <f t="shared" si="3"/>
        <v>Weekday</v>
      </c>
    </row>
    <row r="257" spans="1:3" x14ac:dyDescent="0.25">
      <c r="A257" s="1">
        <v>43721</v>
      </c>
      <c r="B257" s="2">
        <v>140.75970000000001</v>
      </c>
      <c r="C257" t="str">
        <f t="shared" si="3"/>
        <v>Weekday</v>
      </c>
    </row>
    <row r="258" spans="1:3" x14ac:dyDescent="0.25">
      <c r="A258" s="1">
        <v>43722</v>
      </c>
      <c r="B258" s="2">
        <v>150.5615</v>
      </c>
      <c r="C258" t="str">
        <f t="shared" si="3"/>
        <v>Weekend</v>
      </c>
    </row>
    <row r="259" spans="1:3" x14ac:dyDescent="0.25">
      <c r="A259" s="1">
        <v>43723</v>
      </c>
      <c r="B259" s="2">
        <v>165.08250000000001</v>
      </c>
      <c r="C259" t="str">
        <f t="shared" ref="C259:C322" si="4">IF(OR(TEXT(A259,"DDD")="Sat", TEXT(A259,"DDD")="Sun"), "Weekend", "Weekday")</f>
        <v>Weekend</v>
      </c>
    </row>
    <row r="260" spans="1:3" x14ac:dyDescent="0.25">
      <c r="A260" s="1">
        <v>43724</v>
      </c>
      <c r="B260" s="2">
        <v>159.3991</v>
      </c>
      <c r="C260" t="str">
        <f t="shared" si="4"/>
        <v>Weekday</v>
      </c>
    </row>
    <row r="261" spans="1:3" x14ac:dyDescent="0.25">
      <c r="A261" s="1">
        <v>43725</v>
      </c>
      <c r="B261" s="2">
        <v>152.22059999999999</v>
      </c>
      <c r="C261" t="str">
        <f t="shared" si="4"/>
        <v>Weekday</v>
      </c>
    </row>
    <row r="262" spans="1:3" x14ac:dyDescent="0.25">
      <c r="A262" s="1">
        <v>43726</v>
      </c>
      <c r="B262" s="2">
        <v>128.2921</v>
      </c>
      <c r="C262" t="str">
        <f t="shared" si="4"/>
        <v>Weekday</v>
      </c>
    </row>
    <row r="263" spans="1:3" x14ac:dyDescent="0.25">
      <c r="A263" s="1">
        <v>43727</v>
      </c>
      <c r="B263" s="2">
        <v>109.5646</v>
      </c>
      <c r="C263" t="str">
        <f t="shared" si="4"/>
        <v>Weekday</v>
      </c>
    </row>
    <row r="264" spans="1:3" x14ac:dyDescent="0.25">
      <c r="A264" s="1">
        <v>43728</v>
      </c>
      <c r="B264" s="2">
        <v>96.310900000000004</v>
      </c>
      <c r="C264" t="str">
        <f t="shared" si="4"/>
        <v>Weekday</v>
      </c>
    </row>
    <row r="265" spans="1:3" x14ac:dyDescent="0.25">
      <c r="A265" s="1">
        <v>43729</v>
      </c>
      <c r="B265" s="2">
        <v>90.507999999999996</v>
      </c>
      <c r="C265" t="str">
        <f t="shared" si="4"/>
        <v>Weekend</v>
      </c>
    </row>
    <row r="266" spans="1:3" x14ac:dyDescent="0.25">
      <c r="A266" s="1">
        <v>43730</v>
      </c>
      <c r="B266" s="2">
        <v>99.478099999999998</v>
      </c>
      <c r="C266" t="str">
        <f t="shared" si="4"/>
        <v>Weekend</v>
      </c>
    </row>
    <row r="267" spans="1:3" x14ac:dyDescent="0.25">
      <c r="A267" s="1">
        <v>43731</v>
      </c>
      <c r="B267" s="2">
        <v>119.706</v>
      </c>
      <c r="C267" t="str">
        <f t="shared" si="4"/>
        <v>Weekday</v>
      </c>
    </row>
    <row r="268" spans="1:3" x14ac:dyDescent="0.25">
      <c r="A268" s="1">
        <v>43732</v>
      </c>
      <c r="B268" s="2">
        <v>134.25040000000001</v>
      </c>
      <c r="C268" t="str">
        <f t="shared" si="4"/>
        <v>Weekday</v>
      </c>
    </row>
    <row r="269" spans="1:3" x14ac:dyDescent="0.25">
      <c r="A269" s="1">
        <v>43733</v>
      </c>
      <c r="B269" s="2">
        <v>141.25880000000001</v>
      </c>
      <c r="C269" t="str">
        <f t="shared" si="4"/>
        <v>Weekday</v>
      </c>
    </row>
    <row r="270" spans="1:3" x14ac:dyDescent="0.25">
      <c r="A270" s="1">
        <v>43734</v>
      </c>
      <c r="B270" s="2">
        <v>144.79130000000001</v>
      </c>
      <c r="C270" t="str">
        <f t="shared" si="4"/>
        <v>Weekday</v>
      </c>
    </row>
    <row r="271" spans="1:3" x14ac:dyDescent="0.25">
      <c r="A271" s="1">
        <v>43735</v>
      </c>
      <c r="B271" s="2">
        <v>159.22800000000001</v>
      </c>
      <c r="C271" t="str">
        <f t="shared" si="4"/>
        <v>Weekday</v>
      </c>
    </row>
    <row r="272" spans="1:3" x14ac:dyDescent="0.25">
      <c r="A272" s="1">
        <v>43736</v>
      </c>
      <c r="B272" s="2">
        <v>155.85140000000001</v>
      </c>
      <c r="C272" t="str">
        <f t="shared" si="4"/>
        <v>Weekend</v>
      </c>
    </row>
    <row r="273" spans="1:3" x14ac:dyDescent="0.25">
      <c r="A273" s="1">
        <v>43737</v>
      </c>
      <c r="B273" s="2">
        <v>143.5421</v>
      </c>
      <c r="C273" t="str">
        <f t="shared" si="4"/>
        <v>Weekend</v>
      </c>
    </row>
    <row r="274" spans="1:3" x14ac:dyDescent="0.25">
      <c r="A274" s="1">
        <v>43738</v>
      </c>
      <c r="B274" s="2">
        <v>121.31489999999999</v>
      </c>
      <c r="C274" t="str">
        <f t="shared" si="4"/>
        <v>Weekday</v>
      </c>
    </row>
    <row r="275" spans="1:3" x14ac:dyDescent="0.25">
      <c r="A275" s="1">
        <v>43739</v>
      </c>
      <c r="B275" s="2">
        <v>109.92829999999999</v>
      </c>
      <c r="C275" t="str">
        <f t="shared" si="4"/>
        <v>Weekday</v>
      </c>
    </row>
    <row r="276" spans="1:3" x14ac:dyDescent="0.25">
      <c r="A276" s="1">
        <v>43740</v>
      </c>
      <c r="B276" s="2">
        <v>102.0735</v>
      </c>
      <c r="C276" t="str">
        <f t="shared" si="4"/>
        <v>Weekday</v>
      </c>
    </row>
    <row r="277" spans="1:3" x14ac:dyDescent="0.25">
      <c r="A277" s="1">
        <v>43741</v>
      </c>
      <c r="B277" s="2">
        <v>94.129599999999996</v>
      </c>
      <c r="C277" t="str">
        <f t="shared" si="4"/>
        <v>Weekday</v>
      </c>
    </row>
    <row r="278" spans="1:3" x14ac:dyDescent="0.25">
      <c r="A278" s="1">
        <v>43742</v>
      </c>
      <c r="B278" s="2">
        <v>104.9496</v>
      </c>
      <c r="C278" t="str">
        <f t="shared" si="4"/>
        <v>Weekday</v>
      </c>
    </row>
    <row r="279" spans="1:3" x14ac:dyDescent="0.25">
      <c r="A279" s="1">
        <v>43743</v>
      </c>
      <c r="B279" s="2">
        <v>122.59139999999999</v>
      </c>
      <c r="C279" t="str">
        <f t="shared" si="4"/>
        <v>Weekend</v>
      </c>
    </row>
    <row r="280" spans="1:3" x14ac:dyDescent="0.25">
      <c r="A280" s="1">
        <v>43744</v>
      </c>
      <c r="B280" s="2">
        <v>138.87639999999999</v>
      </c>
      <c r="C280" t="str">
        <f t="shared" si="4"/>
        <v>Weekend</v>
      </c>
    </row>
    <row r="281" spans="1:3" x14ac:dyDescent="0.25">
      <c r="A281" s="1">
        <v>43745</v>
      </c>
      <c r="B281" s="2">
        <v>150.05240000000001</v>
      </c>
      <c r="C281" t="str">
        <f t="shared" si="4"/>
        <v>Weekday</v>
      </c>
    </row>
    <row r="282" spans="1:3" x14ac:dyDescent="0.25">
      <c r="A282" s="1">
        <v>43746</v>
      </c>
      <c r="B282" s="2">
        <v>148.70949999999999</v>
      </c>
      <c r="C282" t="str">
        <f t="shared" si="4"/>
        <v>Weekday</v>
      </c>
    </row>
    <row r="283" spans="1:3" x14ac:dyDescent="0.25">
      <c r="A283" s="1">
        <v>43747</v>
      </c>
      <c r="B283" s="2">
        <v>174.4632</v>
      </c>
      <c r="C283" t="str">
        <f t="shared" si="4"/>
        <v>Weekday</v>
      </c>
    </row>
    <row r="284" spans="1:3" x14ac:dyDescent="0.25">
      <c r="A284" s="1">
        <v>43748</v>
      </c>
      <c r="B284" s="2">
        <v>173.01589999999999</v>
      </c>
      <c r="C284" t="str">
        <f t="shared" si="4"/>
        <v>Weekday</v>
      </c>
    </row>
    <row r="285" spans="1:3" x14ac:dyDescent="0.25">
      <c r="A285" s="1">
        <v>43749</v>
      </c>
      <c r="B285" s="2">
        <v>164.7302</v>
      </c>
      <c r="C285" t="str">
        <f t="shared" si="4"/>
        <v>Weekday</v>
      </c>
    </row>
    <row r="286" spans="1:3" x14ac:dyDescent="0.25">
      <c r="A286" s="1">
        <v>43750</v>
      </c>
      <c r="B286" s="2">
        <v>137.94149999999999</v>
      </c>
      <c r="C286" t="str">
        <f t="shared" si="4"/>
        <v>Weekend</v>
      </c>
    </row>
    <row r="287" spans="1:3" x14ac:dyDescent="0.25">
      <c r="A287" s="1">
        <v>43751</v>
      </c>
      <c r="B287" s="2">
        <v>127.0089</v>
      </c>
      <c r="C287" t="str">
        <f t="shared" si="4"/>
        <v>Weekend</v>
      </c>
    </row>
    <row r="288" spans="1:3" x14ac:dyDescent="0.25">
      <c r="A288" s="1">
        <v>43752</v>
      </c>
      <c r="B288" s="2">
        <v>108.0761</v>
      </c>
      <c r="C288" t="str">
        <f t="shared" si="4"/>
        <v>Weekday</v>
      </c>
    </row>
    <row r="289" spans="1:3" x14ac:dyDescent="0.25">
      <c r="A289" s="1">
        <v>43753</v>
      </c>
      <c r="B289" s="2">
        <v>95.769300000000001</v>
      </c>
      <c r="C289" t="str">
        <f t="shared" si="4"/>
        <v>Weekday</v>
      </c>
    </row>
    <row r="290" spans="1:3" x14ac:dyDescent="0.25">
      <c r="A290" s="1">
        <v>43754</v>
      </c>
      <c r="B290" s="2">
        <v>108.7666</v>
      </c>
      <c r="C290" t="str">
        <f t="shared" si="4"/>
        <v>Weekday</v>
      </c>
    </row>
    <row r="291" spans="1:3" x14ac:dyDescent="0.25">
      <c r="A291" s="1">
        <v>43755</v>
      </c>
      <c r="B291" s="2">
        <v>129.41630000000001</v>
      </c>
      <c r="C291" t="str">
        <f t="shared" si="4"/>
        <v>Weekday</v>
      </c>
    </row>
    <row r="292" spans="1:3" x14ac:dyDescent="0.25">
      <c r="A292" s="1">
        <v>43756</v>
      </c>
      <c r="B292" s="2">
        <v>145.4127</v>
      </c>
      <c r="C292" t="str">
        <f t="shared" si="4"/>
        <v>Weekday</v>
      </c>
    </row>
    <row r="293" spans="1:3" x14ac:dyDescent="0.25">
      <c r="A293" s="1">
        <v>43757</v>
      </c>
      <c r="B293" s="2">
        <v>151.9554</v>
      </c>
      <c r="C293" t="str">
        <f t="shared" si="4"/>
        <v>Weekend</v>
      </c>
    </row>
    <row r="294" spans="1:3" x14ac:dyDescent="0.25">
      <c r="A294" s="1">
        <v>43758</v>
      </c>
      <c r="B294" s="2">
        <v>156.98140000000001</v>
      </c>
      <c r="C294" t="str">
        <f t="shared" si="4"/>
        <v>Weekend</v>
      </c>
    </row>
    <row r="295" spans="1:3" x14ac:dyDescent="0.25">
      <c r="A295" s="1">
        <v>43759</v>
      </c>
      <c r="B295" s="2">
        <v>184.10929999999999</v>
      </c>
      <c r="C295" t="str">
        <f t="shared" si="4"/>
        <v>Weekday</v>
      </c>
    </row>
    <row r="296" spans="1:3" x14ac:dyDescent="0.25">
      <c r="A296" s="1">
        <v>43760</v>
      </c>
      <c r="B296" s="2">
        <v>169.3725</v>
      </c>
      <c r="C296" t="str">
        <f t="shared" si="4"/>
        <v>Weekday</v>
      </c>
    </row>
    <row r="297" spans="1:3" x14ac:dyDescent="0.25">
      <c r="A297" s="1">
        <v>43761</v>
      </c>
      <c r="B297" s="2">
        <v>152.8792</v>
      </c>
      <c r="C297" t="str">
        <f t="shared" si="4"/>
        <v>Weekday</v>
      </c>
    </row>
    <row r="298" spans="1:3" x14ac:dyDescent="0.25">
      <c r="A298" s="1">
        <v>43762</v>
      </c>
      <c r="B298" s="2">
        <v>136.21780000000001</v>
      </c>
      <c r="C298" t="str">
        <f t="shared" si="4"/>
        <v>Weekday</v>
      </c>
    </row>
    <row r="299" spans="1:3" x14ac:dyDescent="0.25">
      <c r="A299" s="1">
        <v>43763</v>
      </c>
      <c r="B299" s="2">
        <v>113.1833</v>
      </c>
      <c r="C299" t="str">
        <f t="shared" si="4"/>
        <v>Weekday</v>
      </c>
    </row>
    <row r="300" spans="1:3" x14ac:dyDescent="0.25">
      <c r="A300" s="1">
        <v>43764</v>
      </c>
      <c r="B300" s="2">
        <v>97.418999999999997</v>
      </c>
      <c r="C300" t="str">
        <f t="shared" si="4"/>
        <v>Weekend</v>
      </c>
    </row>
    <row r="301" spans="1:3" x14ac:dyDescent="0.25">
      <c r="A301" s="1">
        <v>43765</v>
      </c>
      <c r="B301" s="2">
        <v>94.432699999999997</v>
      </c>
      <c r="C301" t="str">
        <f t="shared" si="4"/>
        <v>Weekend</v>
      </c>
    </row>
    <row r="302" spans="1:3" x14ac:dyDescent="0.25">
      <c r="A302" s="1">
        <v>43766</v>
      </c>
      <c r="B302" s="2">
        <v>103.5788</v>
      </c>
      <c r="C302" t="str">
        <f t="shared" si="4"/>
        <v>Weekday</v>
      </c>
    </row>
    <row r="303" spans="1:3" x14ac:dyDescent="0.25">
      <c r="A303" s="1">
        <v>43767</v>
      </c>
      <c r="B303" s="2">
        <v>127.1437</v>
      </c>
      <c r="C303" t="str">
        <f t="shared" si="4"/>
        <v>Weekday</v>
      </c>
    </row>
    <row r="304" spans="1:3" x14ac:dyDescent="0.25">
      <c r="A304" s="1">
        <v>43768</v>
      </c>
      <c r="B304" s="2">
        <v>138.08519999999999</v>
      </c>
      <c r="C304" t="str">
        <f t="shared" si="4"/>
        <v>Weekday</v>
      </c>
    </row>
    <row r="305" spans="1:3" x14ac:dyDescent="0.25">
      <c r="A305" s="1">
        <v>43769</v>
      </c>
      <c r="B305" s="2">
        <v>137.5455</v>
      </c>
      <c r="C305" t="str">
        <f t="shared" si="4"/>
        <v>Weekday</v>
      </c>
    </row>
    <row r="306" spans="1:3" x14ac:dyDescent="0.25">
      <c r="A306" s="1">
        <v>43770</v>
      </c>
      <c r="B306" s="2">
        <v>141.69720000000001</v>
      </c>
      <c r="C306" t="str">
        <f t="shared" si="4"/>
        <v>Weekday</v>
      </c>
    </row>
    <row r="307" spans="1:3" x14ac:dyDescent="0.25">
      <c r="A307" s="1">
        <v>43771</v>
      </c>
      <c r="B307" s="2">
        <v>158.4195</v>
      </c>
      <c r="C307" t="str">
        <f t="shared" si="4"/>
        <v>Weekend</v>
      </c>
    </row>
    <row r="308" spans="1:3" x14ac:dyDescent="0.25">
      <c r="A308" s="1">
        <v>43772</v>
      </c>
      <c r="B308" s="2">
        <v>146.35290000000001</v>
      </c>
      <c r="C308" t="str">
        <f t="shared" si="4"/>
        <v>Weekend</v>
      </c>
    </row>
    <row r="309" spans="1:3" x14ac:dyDescent="0.25">
      <c r="A309" s="1">
        <v>43773</v>
      </c>
      <c r="B309" s="2">
        <v>137.55179999999999</v>
      </c>
      <c r="C309" t="str">
        <f t="shared" si="4"/>
        <v>Weekday</v>
      </c>
    </row>
    <row r="310" spans="1:3" x14ac:dyDescent="0.25">
      <c r="A310" s="1">
        <v>43774</v>
      </c>
      <c r="B310" s="2">
        <v>116.50020000000001</v>
      </c>
      <c r="C310" t="str">
        <f t="shared" si="4"/>
        <v>Weekday</v>
      </c>
    </row>
    <row r="311" spans="1:3" x14ac:dyDescent="0.25">
      <c r="A311" s="1">
        <v>43775</v>
      </c>
      <c r="B311" s="2">
        <v>105.4953</v>
      </c>
      <c r="C311" t="str">
        <f t="shared" si="4"/>
        <v>Weekday</v>
      </c>
    </row>
    <row r="312" spans="1:3" x14ac:dyDescent="0.25">
      <c r="A312" s="1">
        <v>43776</v>
      </c>
      <c r="B312" s="2">
        <v>94.509600000000006</v>
      </c>
      <c r="C312" t="str">
        <f t="shared" si="4"/>
        <v>Weekday</v>
      </c>
    </row>
    <row r="313" spans="1:3" x14ac:dyDescent="0.25">
      <c r="A313" s="1">
        <v>43777</v>
      </c>
      <c r="B313" s="2">
        <v>83.545900000000003</v>
      </c>
      <c r="C313" t="str">
        <f t="shared" si="4"/>
        <v>Weekday</v>
      </c>
    </row>
    <row r="314" spans="1:3" x14ac:dyDescent="0.25">
      <c r="A314" s="1">
        <v>43778</v>
      </c>
      <c r="B314" s="2">
        <v>96.570099999999996</v>
      </c>
      <c r="C314" t="str">
        <f t="shared" si="4"/>
        <v>Weekend</v>
      </c>
    </row>
    <row r="315" spans="1:3" x14ac:dyDescent="0.25">
      <c r="A315" s="1">
        <v>43779</v>
      </c>
      <c r="B315" s="2">
        <v>118.2285</v>
      </c>
      <c r="C315" t="str">
        <f t="shared" si="4"/>
        <v>Weekend</v>
      </c>
    </row>
    <row r="316" spans="1:3" x14ac:dyDescent="0.25">
      <c r="A316" s="1">
        <v>43780</v>
      </c>
      <c r="B316" s="2">
        <v>129.35210000000001</v>
      </c>
      <c r="C316" t="str">
        <f t="shared" si="4"/>
        <v>Weekday</v>
      </c>
    </row>
    <row r="317" spans="1:3" x14ac:dyDescent="0.25">
      <c r="A317" s="1">
        <v>43781</v>
      </c>
      <c r="B317" s="2">
        <v>134.34739999999999</v>
      </c>
      <c r="C317" t="str">
        <f t="shared" si="4"/>
        <v>Weekday</v>
      </c>
    </row>
    <row r="318" spans="1:3" x14ac:dyDescent="0.25">
      <c r="A318" s="1">
        <v>43782</v>
      </c>
      <c r="B318" s="2">
        <v>140.5265</v>
      </c>
      <c r="C318" t="str">
        <f t="shared" si="4"/>
        <v>Weekday</v>
      </c>
    </row>
    <row r="319" spans="1:3" x14ac:dyDescent="0.25">
      <c r="A319" s="1">
        <v>43783</v>
      </c>
      <c r="B319" s="2">
        <v>149.2407</v>
      </c>
      <c r="C319" t="str">
        <f t="shared" si="4"/>
        <v>Weekday</v>
      </c>
    </row>
    <row r="320" spans="1:3" x14ac:dyDescent="0.25">
      <c r="A320" s="1">
        <v>43784</v>
      </c>
      <c r="B320" s="2">
        <v>139.25540000000001</v>
      </c>
      <c r="C320" t="str">
        <f t="shared" si="4"/>
        <v>Weekday</v>
      </c>
    </row>
    <row r="321" spans="1:3" x14ac:dyDescent="0.25">
      <c r="A321" s="1">
        <v>43785</v>
      </c>
      <c r="B321" s="2">
        <v>129.8794</v>
      </c>
      <c r="C321" t="str">
        <f t="shared" si="4"/>
        <v>Weekend</v>
      </c>
    </row>
    <row r="322" spans="1:3" x14ac:dyDescent="0.25">
      <c r="A322" s="1">
        <v>43786</v>
      </c>
      <c r="B322" s="2">
        <v>114.7175</v>
      </c>
      <c r="C322" t="str">
        <f t="shared" si="4"/>
        <v>Weekend</v>
      </c>
    </row>
    <row r="323" spans="1:3" x14ac:dyDescent="0.25">
      <c r="A323" s="1">
        <v>43787</v>
      </c>
      <c r="B323" s="2">
        <v>96.584000000000003</v>
      </c>
      <c r="C323" t="str">
        <f t="shared" ref="C323:C366" si="5">IF(OR(TEXT(A323,"DDD")="Sat", TEXT(A323,"DDD")="Sun"), "Weekend", "Weekday")</f>
        <v>Weekday</v>
      </c>
    </row>
    <row r="324" spans="1:3" x14ac:dyDescent="0.25">
      <c r="A324" s="1">
        <v>43788</v>
      </c>
      <c r="B324" s="2">
        <v>82.253699999999995</v>
      </c>
      <c r="C324" t="str">
        <f t="shared" si="5"/>
        <v>Weekday</v>
      </c>
    </row>
    <row r="325" spans="1:3" x14ac:dyDescent="0.25">
      <c r="A325" s="1">
        <v>43789</v>
      </c>
      <c r="B325" s="2">
        <v>78.681600000000003</v>
      </c>
      <c r="C325" t="str">
        <f t="shared" si="5"/>
        <v>Weekday</v>
      </c>
    </row>
    <row r="326" spans="1:3" x14ac:dyDescent="0.25">
      <c r="A326" s="1">
        <v>43790</v>
      </c>
      <c r="B326" s="2">
        <v>86.395200000000003</v>
      </c>
      <c r="C326" t="str">
        <f t="shared" si="5"/>
        <v>Weekday</v>
      </c>
    </row>
    <row r="327" spans="1:3" x14ac:dyDescent="0.25">
      <c r="A327" s="1">
        <v>43791</v>
      </c>
      <c r="B327" s="2">
        <v>100.6297</v>
      </c>
      <c r="C327" t="str">
        <f t="shared" si="5"/>
        <v>Weekday</v>
      </c>
    </row>
    <row r="328" spans="1:3" x14ac:dyDescent="0.25">
      <c r="A328" s="1">
        <v>43792</v>
      </c>
      <c r="B328" s="2">
        <v>106.41330000000001</v>
      </c>
      <c r="C328" t="str">
        <f t="shared" si="5"/>
        <v>Weekend</v>
      </c>
    </row>
    <row r="329" spans="1:3" x14ac:dyDescent="0.25">
      <c r="A329" s="1">
        <v>43793</v>
      </c>
      <c r="B329" s="2">
        <v>112.6711</v>
      </c>
      <c r="C329" t="str">
        <f t="shared" si="5"/>
        <v>Weekend</v>
      </c>
    </row>
    <row r="330" spans="1:3" x14ac:dyDescent="0.25">
      <c r="A330" s="1">
        <v>43794</v>
      </c>
      <c r="B330" s="2">
        <v>116.28019999999999</v>
      </c>
      <c r="C330" t="str">
        <f t="shared" si="5"/>
        <v>Weekday</v>
      </c>
    </row>
    <row r="331" spans="1:3" x14ac:dyDescent="0.25">
      <c r="A331" s="1">
        <v>43795</v>
      </c>
      <c r="B331" s="2">
        <v>128.8553</v>
      </c>
      <c r="C331" t="str">
        <f t="shared" si="5"/>
        <v>Weekday</v>
      </c>
    </row>
    <row r="332" spans="1:3" x14ac:dyDescent="0.25">
      <c r="A332" s="1">
        <v>43796</v>
      </c>
      <c r="B332" s="2">
        <v>122.1347</v>
      </c>
      <c r="C332" t="str">
        <f t="shared" si="5"/>
        <v>Weekday</v>
      </c>
    </row>
    <row r="333" spans="1:3" x14ac:dyDescent="0.25">
      <c r="A333" s="1">
        <v>43797</v>
      </c>
      <c r="B333" s="2">
        <v>119.6529</v>
      </c>
      <c r="C333" t="str">
        <f t="shared" si="5"/>
        <v>Weekday</v>
      </c>
    </row>
    <row r="334" spans="1:3" x14ac:dyDescent="0.25">
      <c r="A334" s="1">
        <v>43798</v>
      </c>
      <c r="B334" s="2">
        <v>103.5391</v>
      </c>
      <c r="C334" t="str">
        <f t="shared" si="5"/>
        <v>Weekday</v>
      </c>
    </row>
    <row r="335" spans="1:3" x14ac:dyDescent="0.25">
      <c r="A335" s="1">
        <v>43799</v>
      </c>
      <c r="B335" s="2">
        <v>92.136700000000005</v>
      </c>
      <c r="C335" t="str">
        <f t="shared" si="5"/>
        <v>Weekend</v>
      </c>
    </row>
    <row r="336" spans="1:3" x14ac:dyDescent="0.25">
      <c r="A336" s="1">
        <v>43800</v>
      </c>
      <c r="B336" s="2">
        <v>84.338099999999997</v>
      </c>
      <c r="C336" t="str">
        <f t="shared" si="5"/>
        <v>Weekend</v>
      </c>
    </row>
    <row r="337" spans="1:3" x14ac:dyDescent="0.25">
      <c r="A337" s="1">
        <v>43801</v>
      </c>
      <c r="B337" s="2">
        <v>79.526200000000003</v>
      </c>
      <c r="C337" t="str">
        <f t="shared" si="5"/>
        <v>Weekday</v>
      </c>
    </row>
    <row r="338" spans="1:3" x14ac:dyDescent="0.25">
      <c r="A338" s="1">
        <v>43802</v>
      </c>
      <c r="B338" s="2">
        <v>93.350999999999999</v>
      </c>
      <c r="C338" t="str">
        <f t="shared" si="5"/>
        <v>Weekday</v>
      </c>
    </row>
    <row r="339" spans="1:3" x14ac:dyDescent="0.25">
      <c r="A339" s="1">
        <v>43803</v>
      </c>
      <c r="B339" s="2">
        <v>111.2944</v>
      </c>
      <c r="C339" t="str">
        <f t="shared" si="5"/>
        <v>Weekday</v>
      </c>
    </row>
    <row r="340" spans="1:3" x14ac:dyDescent="0.25">
      <c r="A340" s="1">
        <v>43804</v>
      </c>
      <c r="B340" s="2">
        <v>125.0698</v>
      </c>
      <c r="C340" t="str">
        <f t="shared" si="5"/>
        <v>Weekday</v>
      </c>
    </row>
    <row r="341" spans="1:3" x14ac:dyDescent="0.25">
      <c r="A341" s="1">
        <v>43805</v>
      </c>
      <c r="B341" s="2">
        <v>136.5341</v>
      </c>
      <c r="C341" t="str">
        <f t="shared" si="5"/>
        <v>Weekday</v>
      </c>
    </row>
    <row r="342" spans="1:3" x14ac:dyDescent="0.25">
      <c r="A342" s="1">
        <v>43806</v>
      </c>
      <c r="B342" s="2">
        <v>135.60319999999999</v>
      </c>
      <c r="C342" t="str">
        <f t="shared" si="5"/>
        <v>Weekend</v>
      </c>
    </row>
    <row r="343" spans="1:3" x14ac:dyDescent="0.25">
      <c r="A343" s="1">
        <v>43807</v>
      </c>
      <c r="B343" s="2">
        <v>150.1199</v>
      </c>
      <c r="C343" t="str">
        <f t="shared" si="5"/>
        <v>Weekend</v>
      </c>
    </row>
    <row r="344" spans="1:3" x14ac:dyDescent="0.25">
      <c r="A344" s="1">
        <v>43808</v>
      </c>
      <c r="B344" s="2">
        <v>145.4325</v>
      </c>
      <c r="C344" t="str">
        <f t="shared" si="5"/>
        <v>Weekday</v>
      </c>
    </row>
    <row r="345" spans="1:3" x14ac:dyDescent="0.25">
      <c r="A345" s="1">
        <v>43809</v>
      </c>
      <c r="B345" s="2">
        <v>131.82929999999999</v>
      </c>
      <c r="C345" t="str">
        <f t="shared" si="5"/>
        <v>Weekday</v>
      </c>
    </row>
    <row r="346" spans="1:3" x14ac:dyDescent="0.25">
      <c r="A346" s="1">
        <v>43810</v>
      </c>
      <c r="B346" s="2">
        <v>117.18049999999999</v>
      </c>
      <c r="C346" t="str">
        <f t="shared" si="5"/>
        <v>Weekday</v>
      </c>
    </row>
    <row r="347" spans="1:3" x14ac:dyDescent="0.25">
      <c r="A347" s="1">
        <v>43811</v>
      </c>
      <c r="B347" s="2">
        <v>113.7341</v>
      </c>
      <c r="C347" t="str">
        <f t="shared" si="5"/>
        <v>Weekday</v>
      </c>
    </row>
    <row r="348" spans="1:3" x14ac:dyDescent="0.25">
      <c r="A348" s="1">
        <v>43812</v>
      </c>
      <c r="B348" s="2">
        <v>92.6327</v>
      </c>
      <c r="C348" t="str">
        <f t="shared" si="5"/>
        <v>Weekday</v>
      </c>
    </row>
    <row r="349" spans="1:3" x14ac:dyDescent="0.25">
      <c r="A349" s="1">
        <v>43813</v>
      </c>
      <c r="B349" s="2">
        <v>88.514899999999997</v>
      </c>
      <c r="C349" t="str">
        <f t="shared" si="5"/>
        <v>Weekend</v>
      </c>
    </row>
    <row r="350" spans="1:3" x14ac:dyDescent="0.25">
      <c r="A350" s="1">
        <v>43814</v>
      </c>
      <c r="B350" s="2">
        <v>101.375</v>
      </c>
      <c r="C350" t="str">
        <f t="shared" si="5"/>
        <v>Weekend</v>
      </c>
    </row>
    <row r="351" spans="1:3" x14ac:dyDescent="0.25">
      <c r="A351" s="1">
        <v>43815</v>
      </c>
      <c r="B351" s="2">
        <v>115.97450000000001</v>
      </c>
      <c r="C351" t="str">
        <f t="shared" si="5"/>
        <v>Weekday</v>
      </c>
    </row>
    <row r="352" spans="1:3" x14ac:dyDescent="0.25">
      <c r="A352" s="1">
        <v>43816</v>
      </c>
      <c r="B352" s="2">
        <v>122.6815</v>
      </c>
      <c r="C352" t="str">
        <f t="shared" si="5"/>
        <v>Weekday</v>
      </c>
    </row>
    <row r="353" spans="1:3" x14ac:dyDescent="0.25">
      <c r="A353" s="1">
        <v>43817</v>
      </c>
      <c r="B353" s="2">
        <v>134.38820000000001</v>
      </c>
      <c r="C353" t="str">
        <f t="shared" si="5"/>
        <v>Weekday</v>
      </c>
    </row>
    <row r="354" spans="1:3" x14ac:dyDescent="0.25">
      <c r="A354" s="1">
        <v>43818</v>
      </c>
      <c r="B354" s="2">
        <v>131.9872</v>
      </c>
      <c r="C354" t="str">
        <f t="shared" si="5"/>
        <v>Weekday</v>
      </c>
    </row>
    <row r="355" spans="1:3" x14ac:dyDescent="0.25">
      <c r="A355" s="1">
        <v>43819</v>
      </c>
      <c r="B355" s="2">
        <v>148.4196</v>
      </c>
      <c r="C355" t="str">
        <f t="shared" si="5"/>
        <v>Weekday</v>
      </c>
    </row>
    <row r="356" spans="1:3" x14ac:dyDescent="0.25">
      <c r="A356" s="1">
        <v>43820</v>
      </c>
      <c r="B356" s="2">
        <v>141.4769</v>
      </c>
      <c r="C356" t="str">
        <f t="shared" si="5"/>
        <v>Weekend</v>
      </c>
    </row>
    <row r="357" spans="1:3" x14ac:dyDescent="0.25">
      <c r="A357" s="1">
        <v>43821</v>
      </c>
      <c r="B357" s="2">
        <v>134.77529999999999</v>
      </c>
      <c r="C357" t="str">
        <f t="shared" si="5"/>
        <v>Weekend</v>
      </c>
    </row>
    <row r="358" spans="1:3" x14ac:dyDescent="0.25">
      <c r="A358" s="1">
        <v>43822</v>
      </c>
      <c r="B358" s="2">
        <v>128.61959999999999</v>
      </c>
      <c r="C358" t="str">
        <f t="shared" si="5"/>
        <v>Weekday</v>
      </c>
    </row>
    <row r="359" spans="1:3" x14ac:dyDescent="0.25">
      <c r="A359" s="1">
        <v>43823</v>
      </c>
      <c r="B359" s="2">
        <v>115.11360000000001</v>
      </c>
      <c r="C359" t="str">
        <f t="shared" si="5"/>
        <v>Weekday</v>
      </c>
    </row>
    <row r="360" spans="1:3" x14ac:dyDescent="0.25">
      <c r="A360" s="1">
        <v>43824</v>
      </c>
      <c r="B360" s="2">
        <v>105.0913</v>
      </c>
      <c r="C360" t="str">
        <f t="shared" si="5"/>
        <v>Weekday</v>
      </c>
    </row>
    <row r="361" spans="1:3" x14ac:dyDescent="0.25">
      <c r="A361" s="1">
        <v>43825</v>
      </c>
      <c r="B361" s="2">
        <v>104.6018</v>
      </c>
      <c r="C361" t="str">
        <f t="shared" si="5"/>
        <v>Weekday</v>
      </c>
    </row>
    <row r="362" spans="1:3" x14ac:dyDescent="0.25">
      <c r="A362" s="1">
        <v>43826</v>
      </c>
      <c r="B362" s="2">
        <v>120.9601</v>
      </c>
      <c r="C362" t="str">
        <f t="shared" si="5"/>
        <v>Weekday</v>
      </c>
    </row>
    <row r="363" spans="1:3" x14ac:dyDescent="0.25">
      <c r="A363" s="1">
        <v>43827</v>
      </c>
      <c r="B363" s="2">
        <v>143.68129999999999</v>
      </c>
      <c r="C363" t="str">
        <f t="shared" si="5"/>
        <v>Weekend</v>
      </c>
    </row>
    <row r="364" spans="1:3" x14ac:dyDescent="0.25">
      <c r="A364" s="1">
        <v>43828</v>
      </c>
      <c r="B364" s="2">
        <v>155.20609999999999</v>
      </c>
      <c r="C364" t="str">
        <f t="shared" si="5"/>
        <v>Weekend</v>
      </c>
    </row>
    <row r="365" spans="1:3" x14ac:dyDescent="0.25">
      <c r="A365" s="1">
        <v>43829</v>
      </c>
      <c r="B365" s="2">
        <v>169.21449999999999</v>
      </c>
      <c r="C365" t="str">
        <f t="shared" si="5"/>
        <v>Weekday</v>
      </c>
    </row>
    <row r="366" spans="1:3" x14ac:dyDescent="0.25">
      <c r="A366" s="1">
        <v>43830</v>
      </c>
      <c r="B366" s="2">
        <v>165.2011</v>
      </c>
      <c r="C366" t="str">
        <f t="shared" si="5"/>
        <v>Weekday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sales!IceaCreamFrozenDessert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2020-09-22T17:19:35Z</dcterms:created>
  <dcterms:modified xsi:type="dcterms:W3CDTF">2025-01-29T06:17:05Z</dcterms:modified>
</cp:coreProperties>
</file>