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6fdc58f63a0865/Desktop/"/>
    </mc:Choice>
  </mc:AlternateContent>
  <xr:revisionPtr revIDLastSave="0" documentId="8_{A453A6D2-EBF1-4153-9F11-FFD2FAC24572}" xr6:coauthVersionLast="47" xr6:coauthVersionMax="47" xr10:uidLastSave="{00000000-0000-0000-0000-000000000000}"/>
  <bookViews>
    <workbookView xWindow="31656" yWindow="432" windowWidth="25416" windowHeight="12852" activeTab="1" xr2:uid="{00000000-000D-0000-FFFF-FFFF00000000}"/>
  </bookViews>
  <sheets>
    <sheet name="Kickstarter" sheetId="1" r:id="rId1"/>
    <sheet name="Theatre Outcomes by Launch Date" sheetId="5" r:id="rId2"/>
    <sheet name="Outcomes Based on Goals" sheetId="2" r:id="rId3"/>
  </sheets>
  <definedNames>
    <definedName name="_xlnm._FilterDatabase" localSheetId="0" hidden="1">Kickstarter!$R$1:$R$4115</definedName>
    <definedName name="_xlnm.Criteria" localSheetId="0">Kickstarter!$F:$F</definedName>
  </definedNames>
  <calcPr calcId="191029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2" i="2"/>
  <c r="G3" i="2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F2" i="2"/>
  <c r="E3" i="2"/>
  <c r="E4" i="2"/>
  <c r="E5" i="2"/>
  <c r="E6" i="2"/>
  <c r="E7" i="2"/>
  <c r="E8" i="2"/>
  <c r="E9" i="2"/>
  <c r="E10" i="2"/>
  <c r="E11" i="2"/>
  <c r="E12" i="2"/>
  <c r="E13" i="2"/>
  <c r="E2" i="2"/>
  <c r="D13" i="2"/>
  <c r="D12" i="2"/>
  <c r="D11" i="2"/>
  <c r="D10" i="2"/>
  <c r="D9" i="2"/>
  <c r="D8" i="2"/>
  <c r="D7" i="2"/>
  <c r="D6" i="2"/>
  <c r="D5" i="2"/>
  <c r="B5" i="2"/>
  <c r="D4" i="2"/>
  <c r="D3" i="2"/>
  <c r="D2" i="2"/>
  <c r="C2" i="2"/>
  <c r="B2" i="2"/>
  <c r="C13" i="2"/>
  <c r="B13" i="2"/>
  <c r="B12" i="2"/>
  <c r="B11" i="2"/>
  <c r="B10" i="2"/>
  <c r="B9" i="2"/>
  <c r="B8" i="2"/>
  <c r="B7" i="2"/>
  <c r="B4" i="2"/>
  <c r="B6" i="2"/>
  <c r="C3" i="2"/>
  <c r="C12" i="2"/>
  <c r="C11" i="2"/>
  <c r="C10" i="2"/>
  <c r="C9" i="2"/>
  <c r="C8" i="2"/>
  <c r="C7" i="2"/>
  <c r="C6" i="2"/>
  <c r="C5" i="2"/>
  <c r="C4" i="2"/>
  <c r="B3" i="2"/>
  <c r="O2" i="1"/>
  <c r="P2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P1740" i="1" s="1"/>
  <c r="O1741" i="1"/>
  <c r="P1741" i="1" s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P1756" i="1" s="1"/>
  <c r="O1757" i="1"/>
  <c r="P1757" i="1" s="1"/>
  <c r="O1758" i="1"/>
  <c r="P1758" i="1" s="1"/>
  <c r="O1759" i="1"/>
  <c r="P1759" i="1" s="1"/>
  <c r="O1760" i="1"/>
  <c r="P1760" i="1" s="1"/>
  <c r="O1761" i="1"/>
  <c r="P1761" i="1" s="1"/>
  <c r="O1762" i="1"/>
  <c r="P1762" i="1" s="1"/>
  <c r="O1763" i="1"/>
  <c r="P1763" i="1" s="1"/>
  <c r="O1764" i="1"/>
  <c r="P1764" i="1" s="1"/>
  <c r="O1765" i="1"/>
  <c r="P1765" i="1" s="1"/>
  <c r="O1766" i="1"/>
  <c r="P1766" i="1" s="1"/>
  <c r="O1767" i="1"/>
  <c r="P1767" i="1" s="1"/>
  <c r="O1768" i="1"/>
  <c r="P1768" i="1" s="1"/>
  <c r="O1769" i="1"/>
  <c r="P1769" i="1" s="1"/>
  <c r="O1770" i="1"/>
  <c r="P1770" i="1" s="1"/>
  <c r="O1771" i="1"/>
  <c r="P1771" i="1" s="1"/>
  <c r="O1772" i="1"/>
  <c r="P1772" i="1" s="1"/>
  <c r="O1773" i="1"/>
  <c r="P1773" i="1" s="1"/>
  <c r="O1774" i="1"/>
  <c r="P1774" i="1" s="1"/>
  <c r="O1775" i="1"/>
  <c r="P1775" i="1" s="1"/>
  <c r="O1776" i="1"/>
  <c r="P1776" i="1" s="1"/>
  <c r="O1777" i="1"/>
  <c r="P1777" i="1" s="1"/>
  <c r="O1778" i="1"/>
  <c r="P1778" i="1" s="1"/>
  <c r="O1779" i="1"/>
  <c r="P1779" i="1" s="1"/>
  <c r="O1780" i="1"/>
  <c r="P1780" i="1" s="1"/>
  <c r="O1781" i="1"/>
  <c r="P1781" i="1" s="1"/>
  <c r="O1782" i="1"/>
  <c r="P1782" i="1" s="1"/>
  <c r="O1783" i="1"/>
  <c r="P1783" i="1" s="1"/>
  <c r="O1784" i="1"/>
  <c r="P1784" i="1" s="1"/>
  <c r="O1785" i="1"/>
  <c r="P1785" i="1" s="1"/>
  <c r="O1786" i="1"/>
  <c r="P1786" i="1" s="1"/>
  <c r="O1787" i="1"/>
  <c r="P1787" i="1" s="1"/>
  <c r="O1788" i="1"/>
  <c r="P1788" i="1" s="1"/>
  <c r="O1789" i="1"/>
  <c r="P1789" i="1" s="1"/>
  <c r="O1790" i="1"/>
  <c r="P1790" i="1" s="1"/>
  <c r="O1791" i="1"/>
  <c r="P1791" i="1" s="1"/>
  <c r="O1792" i="1"/>
  <c r="P1792" i="1" s="1"/>
  <c r="O1793" i="1"/>
  <c r="P1793" i="1" s="1"/>
  <c r="O1794" i="1"/>
  <c r="P1794" i="1" s="1"/>
  <c r="O1795" i="1"/>
  <c r="P1795" i="1" s="1"/>
  <c r="O1796" i="1"/>
  <c r="P1796" i="1" s="1"/>
  <c r="O1797" i="1"/>
  <c r="P1797" i="1" s="1"/>
  <c r="O1798" i="1"/>
  <c r="P1798" i="1" s="1"/>
  <c r="O1799" i="1"/>
  <c r="P1799" i="1" s="1"/>
  <c r="O1800" i="1"/>
  <c r="P1800" i="1" s="1"/>
  <c r="O1801" i="1"/>
  <c r="P1801" i="1" s="1"/>
  <c r="O1802" i="1"/>
  <c r="P1802" i="1" s="1"/>
  <c r="O1803" i="1"/>
  <c r="P1803" i="1" s="1"/>
  <c r="O1804" i="1"/>
  <c r="P1804" i="1" s="1"/>
  <c r="O1805" i="1"/>
  <c r="P1805" i="1" s="1"/>
  <c r="O1806" i="1"/>
  <c r="P1806" i="1" s="1"/>
  <c r="O1807" i="1"/>
  <c r="P1807" i="1" s="1"/>
  <c r="O1808" i="1"/>
  <c r="P1808" i="1" s="1"/>
  <c r="O1809" i="1"/>
  <c r="P1809" i="1" s="1"/>
  <c r="O1810" i="1"/>
  <c r="P1810" i="1" s="1"/>
  <c r="O1811" i="1"/>
  <c r="P1811" i="1" s="1"/>
  <c r="O1812" i="1"/>
  <c r="P1812" i="1" s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P1820" i="1" s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P1836" i="1" s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P1844" i="1" s="1"/>
  <c r="O1845" i="1"/>
  <c r="P1845" i="1" s="1"/>
  <c r="O1846" i="1"/>
  <c r="P1846" i="1" s="1"/>
  <c r="O1847" i="1"/>
  <c r="P1847" i="1" s="1"/>
  <c r="O1848" i="1"/>
  <c r="P1848" i="1" s="1"/>
  <c r="O1849" i="1"/>
  <c r="P1849" i="1" s="1"/>
  <c r="O1850" i="1"/>
  <c r="P1850" i="1" s="1"/>
  <c r="O1851" i="1"/>
  <c r="P1851" i="1" s="1"/>
  <c r="O1852" i="1"/>
  <c r="P1852" i="1" s="1"/>
  <c r="O1853" i="1"/>
  <c r="P1853" i="1" s="1"/>
  <c r="O1854" i="1"/>
  <c r="P1854" i="1" s="1"/>
  <c r="O1855" i="1"/>
  <c r="P1855" i="1" s="1"/>
  <c r="O1856" i="1"/>
  <c r="P1856" i="1" s="1"/>
  <c r="O1857" i="1"/>
  <c r="P1857" i="1" s="1"/>
  <c r="O1858" i="1"/>
  <c r="P1858" i="1" s="1"/>
  <c r="O1859" i="1"/>
  <c r="P1859" i="1" s="1"/>
  <c r="O1860" i="1"/>
  <c r="P1860" i="1" s="1"/>
  <c r="O1861" i="1"/>
  <c r="P1861" i="1" s="1"/>
  <c r="O1862" i="1"/>
  <c r="P1862" i="1" s="1"/>
  <c r="O1863" i="1"/>
  <c r="P1863" i="1" s="1"/>
  <c r="O1864" i="1"/>
  <c r="P1864" i="1" s="1"/>
  <c r="O1865" i="1"/>
  <c r="P1865" i="1" s="1"/>
  <c r="O1866" i="1"/>
  <c r="P1866" i="1" s="1"/>
  <c r="O1867" i="1"/>
  <c r="P1867" i="1" s="1"/>
  <c r="O1868" i="1"/>
  <c r="P1868" i="1" s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P1874" i="1" s="1"/>
  <c r="O1875" i="1"/>
  <c r="P1875" i="1" s="1"/>
  <c r="O1876" i="1"/>
  <c r="P1876" i="1" s="1"/>
  <c r="O1877" i="1"/>
  <c r="P1877" i="1" s="1"/>
  <c r="O1878" i="1"/>
  <c r="P1878" i="1" s="1"/>
  <c r="O1879" i="1"/>
  <c r="P1879" i="1" s="1"/>
  <c r="O1880" i="1"/>
  <c r="P1880" i="1" s="1"/>
  <c r="O1881" i="1"/>
  <c r="P1881" i="1" s="1"/>
  <c r="O1882" i="1"/>
  <c r="P1882" i="1" s="1"/>
  <c r="O1883" i="1"/>
  <c r="P1883" i="1" s="1"/>
  <c r="O1884" i="1"/>
  <c r="P1884" i="1" s="1"/>
  <c r="O1885" i="1"/>
  <c r="P1885" i="1" s="1"/>
  <c r="O1886" i="1"/>
  <c r="P1886" i="1" s="1"/>
  <c r="O1887" i="1"/>
  <c r="P1887" i="1" s="1"/>
  <c r="O1888" i="1"/>
  <c r="P1888" i="1" s="1"/>
  <c r="O1889" i="1"/>
  <c r="P1889" i="1" s="1"/>
  <c r="O1890" i="1"/>
  <c r="P1890" i="1" s="1"/>
  <c r="O1891" i="1"/>
  <c r="P1891" i="1" s="1"/>
  <c r="O1892" i="1"/>
  <c r="P1892" i="1" s="1"/>
  <c r="O1893" i="1"/>
  <c r="P1893" i="1" s="1"/>
  <c r="O1894" i="1"/>
  <c r="P1894" i="1" s="1"/>
  <c r="O1895" i="1"/>
  <c r="P1895" i="1" s="1"/>
  <c r="O1896" i="1"/>
  <c r="P1896" i="1" s="1"/>
  <c r="O1897" i="1"/>
  <c r="P1897" i="1" s="1"/>
  <c r="O1898" i="1"/>
  <c r="P1898" i="1" s="1"/>
  <c r="O1899" i="1"/>
  <c r="P1899" i="1" s="1"/>
  <c r="O1900" i="1"/>
  <c r="P1900" i="1" s="1"/>
  <c r="O1901" i="1"/>
  <c r="P1901" i="1" s="1"/>
  <c r="O1902" i="1"/>
  <c r="P1902" i="1" s="1"/>
  <c r="O1903" i="1"/>
  <c r="P1903" i="1" s="1"/>
  <c r="O1904" i="1"/>
  <c r="P1904" i="1" s="1"/>
  <c r="O1905" i="1"/>
  <c r="P1905" i="1" s="1"/>
  <c r="O1906" i="1"/>
  <c r="P1906" i="1" s="1"/>
  <c r="O1907" i="1"/>
  <c r="P1907" i="1" s="1"/>
  <c r="O1908" i="1"/>
  <c r="P1908" i="1" s="1"/>
  <c r="O1909" i="1"/>
  <c r="P1909" i="1" s="1"/>
  <c r="O1910" i="1"/>
  <c r="P1910" i="1" s="1"/>
  <c r="O1911" i="1"/>
  <c r="P1911" i="1" s="1"/>
  <c r="O1912" i="1"/>
  <c r="P1912" i="1" s="1"/>
  <c r="O1913" i="1"/>
  <c r="P1913" i="1" s="1"/>
  <c r="O1914" i="1"/>
  <c r="P1914" i="1" s="1"/>
  <c r="O1915" i="1"/>
  <c r="P1915" i="1" s="1"/>
  <c r="O1916" i="1"/>
  <c r="P1916" i="1" s="1"/>
  <c r="O1917" i="1"/>
  <c r="P1917" i="1" s="1"/>
  <c r="O1918" i="1"/>
  <c r="P1918" i="1" s="1"/>
  <c r="O1919" i="1"/>
  <c r="P1919" i="1" s="1"/>
  <c r="O1920" i="1"/>
  <c r="P1920" i="1" s="1"/>
  <c r="O1921" i="1"/>
  <c r="P1921" i="1" s="1"/>
  <c r="O1922" i="1"/>
  <c r="P1922" i="1" s="1"/>
  <c r="O1923" i="1"/>
  <c r="P1923" i="1" s="1"/>
  <c r="O1924" i="1"/>
  <c r="P1924" i="1" s="1"/>
  <c r="O1925" i="1"/>
  <c r="P1925" i="1" s="1"/>
  <c r="O1926" i="1"/>
  <c r="P1926" i="1" s="1"/>
  <c r="O1927" i="1"/>
  <c r="P1927" i="1" s="1"/>
  <c r="O1928" i="1"/>
  <c r="P1928" i="1" s="1"/>
  <c r="O1929" i="1"/>
  <c r="P1929" i="1" s="1"/>
  <c r="O1930" i="1"/>
  <c r="P1930" i="1" s="1"/>
  <c r="O1931" i="1"/>
  <c r="P1931" i="1" s="1"/>
  <c r="O1932" i="1"/>
  <c r="P1932" i="1" s="1"/>
  <c r="O1933" i="1"/>
  <c r="P1933" i="1" s="1"/>
  <c r="O1934" i="1"/>
  <c r="P1934" i="1" s="1"/>
  <c r="O1935" i="1"/>
  <c r="P1935" i="1" s="1"/>
  <c r="O1936" i="1"/>
  <c r="P1936" i="1" s="1"/>
  <c r="O1937" i="1"/>
  <c r="P1937" i="1" s="1"/>
  <c r="O1938" i="1"/>
  <c r="P1938" i="1" s="1"/>
  <c r="O1939" i="1"/>
  <c r="P1939" i="1" s="1"/>
  <c r="O1940" i="1"/>
  <c r="P1940" i="1" s="1"/>
  <c r="O1941" i="1"/>
  <c r="P1941" i="1" s="1"/>
  <c r="O1942" i="1"/>
  <c r="P1942" i="1" s="1"/>
  <c r="O1943" i="1"/>
  <c r="P1943" i="1" s="1"/>
  <c r="O1944" i="1"/>
  <c r="P1944" i="1" s="1"/>
  <c r="O1945" i="1"/>
  <c r="P1945" i="1" s="1"/>
  <c r="O1946" i="1"/>
  <c r="P1946" i="1" s="1"/>
  <c r="O1947" i="1"/>
  <c r="P1947" i="1" s="1"/>
  <c r="O1948" i="1"/>
  <c r="P1948" i="1" s="1"/>
  <c r="O1949" i="1"/>
  <c r="P1949" i="1" s="1"/>
  <c r="O1950" i="1"/>
  <c r="P1950" i="1" s="1"/>
  <c r="O1951" i="1"/>
  <c r="P1951" i="1" s="1"/>
  <c r="O1952" i="1"/>
  <c r="P1952" i="1" s="1"/>
  <c r="O1953" i="1"/>
  <c r="P1953" i="1" s="1"/>
  <c r="O1954" i="1"/>
  <c r="P1954" i="1" s="1"/>
  <c r="O1955" i="1"/>
  <c r="P1955" i="1" s="1"/>
  <c r="O1956" i="1"/>
  <c r="P1956" i="1" s="1"/>
  <c r="O1957" i="1"/>
  <c r="P1957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963" i="1"/>
  <c r="P1963" i="1" s="1"/>
  <c r="O1964" i="1"/>
  <c r="P1964" i="1" s="1"/>
  <c r="O1965" i="1"/>
  <c r="P1965" i="1" s="1"/>
  <c r="O1966" i="1"/>
  <c r="P1966" i="1" s="1"/>
  <c r="O1967" i="1"/>
  <c r="P1967" i="1" s="1"/>
  <c r="O1968" i="1"/>
  <c r="P1968" i="1" s="1"/>
  <c r="O1969" i="1"/>
  <c r="P1969" i="1" s="1"/>
  <c r="O1970" i="1"/>
  <c r="P1970" i="1" s="1"/>
  <c r="O1971" i="1"/>
  <c r="P1971" i="1" s="1"/>
  <c r="O1972" i="1"/>
  <c r="P1972" i="1" s="1"/>
  <c r="O1973" i="1"/>
  <c r="P1973" i="1" s="1"/>
  <c r="O1974" i="1"/>
  <c r="P1974" i="1" s="1"/>
  <c r="O1975" i="1"/>
  <c r="P1975" i="1" s="1"/>
  <c r="O1976" i="1"/>
  <c r="P1976" i="1" s="1"/>
  <c r="O1977" i="1"/>
  <c r="P1977" i="1" s="1"/>
  <c r="O1978" i="1"/>
  <c r="P1978" i="1" s="1"/>
  <c r="O1979" i="1"/>
  <c r="P1979" i="1" s="1"/>
  <c r="O1980" i="1"/>
  <c r="P1980" i="1" s="1"/>
  <c r="O1981" i="1"/>
  <c r="P1981" i="1" s="1"/>
  <c r="O1982" i="1"/>
  <c r="P1982" i="1" s="1"/>
  <c r="O1983" i="1"/>
  <c r="P1983" i="1" s="1"/>
  <c r="O1984" i="1"/>
  <c r="P1984" i="1" s="1"/>
  <c r="O1985" i="1"/>
  <c r="P1985" i="1" s="1"/>
  <c r="O1986" i="1"/>
  <c r="P1986" i="1" s="1"/>
  <c r="O1987" i="1"/>
  <c r="P1987" i="1" s="1"/>
  <c r="O1988" i="1"/>
  <c r="P1988" i="1" s="1"/>
  <c r="O1989" i="1"/>
  <c r="P1989" i="1" s="1"/>
  <c r="O1990" i="1"/>
  <c r="P1990" i="1" s="1"/>
  <c r="O1991" i="1"/>
  <c r="P1991" i="1" s="1"/>
  <c r="O1992" i="1"/>
  <c r="P1992" i="1" s="1"/>
  <c r="O1993" i="1"/>
  <c r="P1993" i="1" s="1"/>
  <c r="O1994" i="1"/>
  <c r="P1994" i="1" s="1"/>
  <c r="O1995" i="1"/>
  <c r="P1995" i="1" s="1"/>
  <c r="O1996" i="1"/>
  <c r="P1996" i="1" s="1"/>
  <c r="O1997" i="1"/>
  <c r="P1997" i="1" s="1"/>
  <c r="O1998" i="1"/>
  <c r="P1998" i="1" s="1"/>
  <c r="O1999" i="1"/>
  <c r="P1999" i="1" s="1"/>
  <c r="O2000" i="1"/>
  <c r="P2000" i="1" s="1"/>
  <c r="O2001" i="1"/>
  <c r="P2001" i="1" s="1"/>
  <c r="O2002" i="1"/>
  <c r="P2002" i="1" s="1"/>
  <c r="O2003" i="1"/>
  <c r="P2003" i="1" s="1"/>
  <c r="O2004" i="1"/>
  <c r="P2004" i="1" s="1"/>
  <c r="O2005" i="1"/>
  <c r="P2005" i="1" s="1"/>
  <c r="O2006" i="1"/>
  <c r="P2006" i="1" s="1"/>
  <c r="O2007" i="1"/>
  <c r="P2007" i="1" s="1"/>
  <c r="O2008" i="1"/>
  <c r="P2008" i="1" s="1"/>
  <c r="O2009" i="1"/>
  <c r="P2009" i="1" s="1"/>
  <c r="O2010" i="1"/>
  <c r="P2010" i="1" s="1"/>
  <c r="O2011" i="1"/>
  <c r="P2011" i="1" s="1"/>
  <c r="O2012" i="1"/>
  <c r="P2012" i="1" s="1"/>
  <c r="O2013" i="1"/>
  <c r="P2013" i="1" s="1"/>
  <c r="O2014" i="1"/>
  <c r="P2014" i="1" s="1"/>
  <c r="O2015" i="1"/>
  <c r="P2015" i="1" s="1"/>
  <c r="O2016" i="1"/>
  <c r="P2016" i="1" s="1"/>
  <c r="O2017" i="1"/>
  <c r="P2017" i="1" s="1"/>
  <c r="O2018" i="1"/>
  <c r="P2018" i="1" s="1"/>
  <c r="O2019" i="1"/>
  <c r="P2019" i="1" s="1"/>
  <c r="O2020" i="1"/>
  <c r="P2020" i="1" s="1"/>
  <c r="O2021" i="1"/>
  <c r="P2021" i="1" s="1"/>
  <c r="O2022" i="1"/>
  <c r="P2022" i="1" s="1"/>
  <c r="O2023" i="1"/>
  <c r="P2023" i="1" s="1"/>
  <c r="O2024" i="1"/>
  <c r="P2024" i="1" s="1"/>
  <c r="O2025" i="1"/>
  <c r="P2025" i="1" s="1"/>
  <c r="O2026" i="1"/>
  <c r="P2026" i="1" s="1"/>
  <c r="O2027" i="1"/>
  <c r="P2027" i="1" s="1"/>
  <c r="O2028" i="1"/>
  <c r="P2028" i="1" s="1"/>
  <c r="O2029" i="1"/>
  <c r="P2029" i="1" s="1"/>
  <c r="O2030" i="1"/>
  <c r="P2030" i="1" s="1"/>
  <c r="O2031" i="1"/>
  <c r="P2031" i="1" s="1"/>
  <c r="O2032" i="1"/>
  <c r="P2032" i="1" s="1"/>
  <c r="O2033" i="1"/>
  <c r="P2033" i="1" s="1"/>
  <c r="O2034" i="1"/>
  <c r="P2034" i="1" s="1"/>
  <c r="O2035" i="1"/>
  <c r="P2035" i="1" s="1"/>
  <c r="O2036" i="1"/>
  <c r="P2036" i="1" s="1"/>
  <c r="O2037" i="1"/>
  <c r="P2037" i="1" s="1"/>
  <c r="O2038" i="1"/>
  <c r="P2038" i="1" s="1"/>
  <c r="O2039" i="1"/>
  <c r="P2039" i="1" s="1"/>
  <c r="O2040" i="1"/>
  <c r="P2040" i="1" s="1"/>
  <c r="O2041" i="1"/>
  <c r="P2041" i="1" s="1"/>
  <c r="O2042" i="1"/>
  <c r="P2042" i="1" s="1"/>
  <c r="O2043" i="1"/>
  <c r="P2043" i="1" s="1"/>
  <c r="O2044" i="1"/>
  <c r="P2044" i="1" s="1"/>
  <c r="O2045" i="1"/>
  <c r="P2045" i="1" s="1"/>
  <c r="O2046" i="1"/>
  <c r="P2046" i="1" s="1"/>
  <c r="O2047" i="1"/>
  <c r="P2047" i="1" s="1"/>
  <c r="O2048" i="1"/>
  <c r="P2048" i="1" s="1"/>
  <c r="O2049" i="1"/>
  <c r="P2049" i="1" s="1"/>
  <c r="O2050" i="1"/>
  <c r="P2050" i="1" s="1"/>
  <c r="O2051" i="1"/>
  <c r="P2051" i="1" s="1"/>
  <c r="O2052" i="1"/>
  <c r="P2052" i="1" s="1"/>
  <c r="O2053" i="1"/>
  <c r="P2053" i="1" s="1"/>
  <c r="O2054" i="1"/>
  <c r="P2054" i="1" s="1"/>
  <c r="O2055" i="1"/>
  <c r="P2055" i="1" s="1"/>
  <c r="O2056" i="1"/>
  <c r="P2056" i="1" s="1"/>
  <c r="O2057" i="1"/>
  <c r="P2057" i="1" s="1"/>
  <c r="O2058" i="1"/>
  <c r="P2058" i="1" s="1"/>
  <c r="O2059" i="1"/>
  <c r="P2059" i="1" s="1"/>
  <c r="O2060" i="1"/>
  <c r="P2060" i="1" s="1"/>
  <c r="O2061" i="1"/>
  <c r="P2061" i="1" s="1"/>
  <c r="O2062" i="1"/>
  <c r="P2062" i="1" s="1"/>
  <c r="O2063" i="1"/>
  <c r="P2063" i="1" s="1"/>
  <c r="O2064" i="1"/>
  <c r="P2064" i="1" s="1"/>
  <c r="O2065" i="1"/>
  <c r="P2065" i="1" s="1"/>
  <c r="O2066" i="1"/>
  <c r="P2066" i="1" s="1"/>
  <c r="O2067" i="1"/>
  <c r="P2067" i="1" s="1"/>
  <c r="O2068" i="1"/>
  <c r="P2068" i="1" s="1"/>
  <c r="O2069" i="1"/>
  <c r="P2069" i="1" s="1"/>
  <c r="O2070" i="1"/>
  <c r="P2070" i="1" s="1"/>
  <c r="O2071" i="1"/>
  <c r="P2071" i="1" s="1"/>
  <c r="O2072" i="1"/>
  <c r="P2072" i="1" s="1"/>
  <c r="O2073" i="1"/>
  <c r="P2073" i="1" s="1"/>
  <c r="O2074" i="1"/>
  <c r="P2074" i="1" s="1"/>
  <c r="O2075" i="1"/>
  <c r="P2075" i="1" s="1"/>
  <c r="O2076" i="1"/>
  <c r="P2076" i="1" s="1"/>
  <c r="O2077" i="1"/>
  <c r="P2077" i="1" s="1"/>
  <c r="O2078" i="1"/>
  <c r="P2078" i="1" s="1"/>
  <c r="O2079" i="1"/>
  <c r="P2079" i="1" s="1"/>
  <c r="O2080" i="1"/>
  <c r="P2080" i="1" s="1"/>
  <c r="O2081" i="1"/>
  <c r="P2081" i="1" s="1"/>
  <c r="O2082" i="1"/>
  <c r="P2082" i="1" s="1"/>
  <c r="O2083" i="1"/>
  <c r="P2083" i="1" s="1"/>
  <c r="O2084" i="1"/>
  <c r="P2084" i="1" s="1"/>
  <c r="O2085" i="1"/>
  <c r="P2085" i="1" s="1"/>
  <c r="O2086" i="1"/>
  <c r="P2086" i="1" s="1"/>
  <c r="O2087" i="1"/>
  <c r="P2087" i="1" s="1"/>
  <c r="O2088" i="1"/>
  <c r="P2088" i="1" s="1"/>
  <c r="O2089" i="1"/>
  <c r="P2089" i="1" s="1"/>
  <c r="O2090" i="1"/>
  <c r="P2090" i="1" s="1"/>
  <c r="O2091" i="1"/>
  <c r="P2091" i="1" s="1"/>
  <c r="O2092" i="1"/>
  <c r="P2092" i="1" s="1"/>
  <c r="O2093" i="1"/>
  <c r="P2093" i="1" s="1"/>
  <c r="O2094" i="1"/>
  <c r="P2094" i="1" s="1"/>
  <c r="O2095" i="1"/>
  <c r="P2095" i="1" s="1"/>
  <c r="O2096" i="1"/>
  <c r="P2096" i="1" s="1"/>
  <c r="O2097" i="1"/>
  <c r="P2097" i="1" s="1"/>
  <c r="O2098" i="1"/>
  <c r="P2098" i="1" s="1"/>
  <c r="O2099" i="1"/>
  <c r="P2099" i="1" s="1"/>
  <c r="O2100" i="1"/>
  <c r="P2100" i="1" s="1"/>
  <c r="O2101" i="1"/>
  <c r="P2101" i="1" s="1"/>
  <c r="O2102" i="1"/>
  <c r="P2102" i="1" s="1"/>
  <c r="O2103" i="1"/>
  <c r="P2103" i="1" s="1"/>
  <c r="O2104" i="1"/>
  <c r="P2104" i="1" s="1"/>
  <c r="O2105" i="1"/>
  <c r="P2105" i="1" s="1"/>
  <c r="O2106" i="1"/>
  <c r="P2106" i="1" s="1"/>
  <c r="O2107" i="1"/>
  <c r="P2107" i="1" s="1"/>
  <c r="O2108" i="1"/>
  <c r="P2108" i="1" s="1"/>
  <c r="O2109" i="1"/>
  <c r="P2109" i="1" s="1"/>
  <c r="O2110" i="1"/>
  <c r="P2110" i="1" s="1"/>
  <c r="O2111" i="1"/>
  <c r="P2111" i="1" s="1"/>
  <c r="O2112" i="1"/>
  <c r="P2112" i="1" s="1"/>
  <c r="O2113" i="1"/>
  <c r="P2113" i="1" s="1"/>
  <c r="O2114" i="1"/>
  <c r="P2114" i="1" s="1"/>
  <c r="O2115" i="1"/>
  <c r="P2115" i="1" s="1"/>
  <c r="O2116" i="1"/>
  <c r="P2116" i="1" s="1"/>
  <c r="O2117" i="1"/>
  <c r="P2117" i="1" s="1"/>
  <c r="O2118" i="1"/>
  <c r="P2118" i="1" s="1"/>
  <c r="O2119" i="1"/>
  <c r="P2119" i="1" s="1"/>
  <c r="O2120" i="1"/>
  <c r="P2120" i="1" s="1"/>
  <c r="O2121" i="1"/>
  <c r="P2121" i="1" s="1"/>
  <c r="O2122" i="1"/>
  <c r="P2122" i="1" s="1"/>
  <c r="O2123" i="1"/>
  <c r="P2123" i="1" s="1"/>
  <c r="O2124" i="1"/>
  <c r="P2124" i="1" s="1"/>
  <c r="O2125" i="1"/>
  <c r="P2125" i="1" s="1"/>
  <c r="O2126" i="1"/>
  <c r="P2126" i="1" s="1"/>
  <c r="O2127" i="1"/>
  <c r="P2127" i="1" s="1"/>
  <c r="O2128" i="1"/>
  <c r="P2128" i="1" s="1"/>
  <c r="O2129" i="1"/>
  <c r="P2129" i="1" s="1"/>
  <c r="O2130" i="1"/>
  <c r="P2130" i="1" s="1"/>
  <c r="O2131" i="1"/>
  <c r="P2131" i="1" s="1"/>
  <c r="O2132" i="1"/>
  <c r="P2132" i="1" s="1"/>
  <c r="O2133" i="1"/>
  <c r="P2133" i="1" s="1"/>
  <c r="O2134" i="1"/>
  <c r="P2134" i="1" s="1"/>
  <c r="O2135" i="1"/>
  <c r="P2135" i="1" s="1"/>
  <c r="O2136" i="1"/>
  <c r="P2136" i="1" s="1"/>
  <c r="O2137" i="1"/>
  <c r="P2137" i="1" s="1"/>
  <c r="O2138" i="1"/>
  <c r="P2138" i="1" s="1"/>
  <c r="O2139" i="1"/>
  <c r="P2139" i="1" s="1"/>
  <c r="O2140" i="1"/>
  <c r="P2140" i="1" s="1"/>
  <c r="O2141" i="1"/>
  <c r="P2141" i="1" s="1"/>
  <c r="O2142" i="1"/>
  <c r="P2142" i="1" s="1"/>
  <c r="O2143" i="1"/>
  <c r="P2143" i="1" s="1"/>
  <c r="O2144" i="1"/>
  <c r="P2144" i="1" s="1"/>
  <c r="O2145" i="1"/>
  <c r="P2145" i="1" s="1"/>
  <c r="O2146" i="1"/>
  <c r="P2146" i="1" s="1"/>
  <c r="O2147" i="1"/>
  <c r="P2147" i="1" s="1"/>
  <c r="O2148" i="1"/>
  <c r="P2148" i="1" s="1"/>
  <c r="O2149" i="1"/>
  <c r="P2149" i="1" s="1"/>
  <c r="O2150" i="1"/>
  <c r="P2150" i="1" s="1"/>
  <c r="O2151" i="1"/>
  <c r="P2151" i="1" s="1"/>
  <c r="O2152" i="1"/>
  <c r="P2152" i="1" s="1"/>
  <c r="O2153" i="1"/>
  <c r="P2153" i="1" s="1"/>
  <c r="O2154" i="1"/>
  <c r="P2154" i="1" s="1"/>
  <c r="O2155" i="1"/>
  <c r="P2155" i="1" s="1"/>
  <c r="O2156" i="1"/>
  <c r="P2156" i="1" s="1"/>
  <c r="O2157" i="1"/>
  <c r="P2157" i="1" s="1"/>
  <c r="O2158" i="1"/>
  <c r="P2158" i="1" s="1"/>
  <c r="O2159" i="1"/>
  <c r="P2159" i="1" s="1"/>
  <c r="O2160" i="1"/>
  <c r="P2160" i="1" s="1"/>
  <c r="O2161" i="1"/>
  <c r="P2161" i="1" s="1"/>
  <c r="O2162" i="1"/>
  <c r="P2162" i="1" s="1"/>
  <c r="O2163" i="1"/>
  <c r="P2163" i="1" s="1"/>
  <c r="O2164" i="1"/>
  <c r="P2164" i="1" s="1"/>
  <c r="O2165" i="1"/>
  <c r="P2165" i="1" s="1"/>
  <c r="O2166" i="1"/>
  <c r="P2166" i="1" s="1"/>
  <c r="O2167" i="1"/>
  <c r="P2167" i="1" s="1"/>
  <c r="O2168" i="1"/>
  <c r="P2168" i="1" s="1"/>
  <c r="O2169" i="1"/>
  <c r="P2169" i="1" s="1"/>
  <c r="O2170" i="1"/>
  <c r="P2170" i="1" s="1"/>
  <c r="O2171" i="1"/>
  <c r="P2171" i="1" s="1"/>
  <c r="O2172" i="1"/>
  <c r="P2172" i="1" s="1"/>
  <c r="O2173" i="1"/>
  <c r="P2173" i="1" s="1"/>
  <c r="O2174" i="1"/>
  <c r="P2174" i="1" s="1"/>
  <c r="O2175" i="1"/>
  <c r="P2175" i="1" s="1"/>
  <c r="O2176" i="1"/>
  <c r="P2176" i="1" s="1"/>
  <c r="O2177" i="1"/>
  <c r="P2177" i="1" s="1"/>
  <c r="O2178" i="1"/>
  <c r="P2178" i="1" s="1"/>
  <c r="O2179" i="1"/>
  <c r="P2179" i="1" s="1"/>
  <c r="O2180" i="1"/>
  <c r="P2180" i="1" s="1"/>
  <c r="O2181" i="1"/>
  <c r="P2181" i="1" s="1"/>
  <c r="O2182" i="1"/>
  <c r="P2182" i="1" s="1"/>
  <c r="O2183" i="1"/>
  <c r="P2183" i="1" s="1"/>
  <c r="O2184" i="1"/>
  <c r="P2184" i="1" s="1"/>
  <c r="O2185" i="1"/>
  <c r="P2185" i="1" s="1"/>
  <c r="O2186" i="1"/>
  <c r="P2186" i="1" s="1"/>
  <c r="O2187" i="1"/>
  <c r="P2187" i="1" s="1"/>
  <c r="O2188" i="1"/>
  <c r="P2188" i="1" s="1"/>
  <c r="O2189" i="1"/>
  <c r="P2189" i="1" s="1"/>
  <c r="O2190" i="1"/>
  <c r="P2190" i="1" s="1"/>
  <c r="O2191" i="1"/>
  <c r="P2191" i="1" s="1"/>
  <c r="O2192" i="1"/>
  <c r="P2192" i="1" s="1"/>
  <c r="O2193" i="1"/>
  <c r="P2193" i="1" s="1"/>
  <c r="O2194" i="1"/>
  <c r="P2194" i="1" s="1"/>
  <c r="O2195" i="1"/>
  <c r="P2195" i="1" s="1"/>
  <c r="O2196" i="1"/>
  <c r="P2196" i="1" s="1"/>
  <c r="O2197" i="1"/>
  <c r="P2197" i="1" s="1"/>
  <c r="O2198" i="1"/>
  <c r="P2198" i="1" s="1"/>
  <c r="O2199" i="1"/>
  <c r="P2199" i="1" s="1"/>
  <c r="O2200" i="1"/>
  <c r="P2200" i="1" s="1"/>
  <c r="O2201" i="1"/>
  <c r="P2201" i="1" s="1"/>
  <c r="O2202" i="1"/>
  <c r="P2202" i="1" s="1"/>
  <c r="O2203" i="1"/>
  <c r="P2203" i="1" s="1"/>
  <c r="O2204" i="1"/>
  <c r="P2204" i="1" s="1"/>
  <c r="O2205" i="1"/>
  <c r="P2205" i="1" s="1"/>
  <c r="O2206" i="1"/>
  <c r="P2206" i="1" s="1"/>
  <c r="O2207" i="1"/>
  <c r="P2207" i="1" s="1"/>
  <c r="O2208" i="1"/>
  <c r="P2208" i="1" s="1"/>
  <c r="O2209" i="1"/>
  <c r="P2209" i="1" s="1"/>
  <c r="O2210" i="1"/>
  <c r="P2210" i="1" s="1"/>
  <c r="O2211" i="1"/>
  <c r="P2211" i="1" s="1"/>
  <c r="O2212" i="1"/>
  <c r="P2212" i="1" s="1"/>
  <c r="O2213" i="1"/>
  <c r="P2213" i="1" s="1"/>
  <c r="O2214" i="1"/>
  <c r="P2214" i="1" s="1"/>
  <c r="O2215" i="1"/>
  <c r="P2215" i="1" s="1"/>
  <c r="O2216" i="1"/>
  <c r="P2216" i="1" s="1"/>
  <c r="O2217" i="1"/>
  <c r="P2217" i="1" s="1"/>
  <c r="O2218" i="1"/>
  <c r="P2218" i="1" s="1"/>
  <c r="O2219" i="1"/>
  <c r="P2219" i="1" s="1"/>
  <c r="O2220" i="1"/>
  <c r="P2220" i="1" s="1"/>
  <c r="O2221" i="1"/>
  <c r="P2221" i="1" s="1"/>
  <c r="O2222" i="1"/>
  <c r="P2222" i="1" s="1"/>
  <c r="O2223" i="1"/>
  <c r="P2223" i="1" s="1"/>
  <c r="O2224" i="1"/>
  <c r="P2224" i="1" s="1"/>
  <c r="O2225" i="1"/>
  <c r="P2225" i="1" s="1"/>
  <c r="O2226" i="1"/>
  <c r="P2226" i="1" s="1"/>
  <c r="O2227" i="1"/>
  <c r="P2227" i="1" s="1"/>
  <c r="O2228" i="1"/>
  <c r="P2228" i="1" s="1"/>
  <c r="O2229" i="1"/>
  <c r="P2229" i="1" s="1"/>
  <c r="O2230" i="1"/>
  <c r="P2230" i="1" s="1"/>
  <c r="O2231" i="1"/>
  <c r="P2231" i="1" s="1"/>
  <c r="O2232" i="1"/>
  <c r="P2232" i="1" s="1"/>
  <c r="O2233" i="1"/>
  <c r="P2233" i="1" s="1"/>
  <c r="O2234" i="1"/>
  <c r="P2234" i="1" s="1"/>
  <c r="O2235" i="1"/>
  <c r="P2235" i="1" s="1"/>
  <c r="O2236" i="1"/>
  <c r="P2236" i="1" s="1"/>
  <c r="O2237" i="1"/>
  <c r="P2237" i="1" s="1"/>
  <c r="O2238" i="1"/>
  <c r="P2238" i="1" s="1"/>
  <c r="O2239" i="1"/>
  <c r="P2239" i="1" s="1"/>
  <c r="O2240" i="1"/>
  <c r="P2240" i="1" s="1"/>
  <c r="O2241" i="1"/>
  <c r="P2241" i="1" s="1"/>
  <c r="O2242" i="1"/>
  <c r="P2242" i="1" s="1"/>
  <c r="O2243" i="1"/>
  <c r="P2243" i="1" s="1"/>
  <c r="O2244" i="1"/>
  <c r="P2244" i="1" s="1"/>
  <c r="O2245" i="1"/>
  <c r="P2245" i="1" s="1"/>
  <c r="O2246" i="1"/>
  <c r="P2246" i="1" s="1"/>
  <c r="O2247" i="1"/>
  <c r="P2247" i="1" s="1"/>
  <c r="O2248" i="1"/>
  <c r="P2248" i="1" s="1"/>
  <c r="O2249" i="1"/>
  <c r="P2249" i="1" s="1"/>
  <c r="O2250" i="1"/>
  <c r="P2250" i="1" s="1"/>
  <c r="O2251" i="1"/>
  <c r="P2251" i="1" s="1"/>
  <c r="O2252" i="1"/>
  <c r="P2252" i="1" s="1"/>
  <c r="O2253" i="1"/>
  <c r="P2253" i="1" s="1"/>
  <c r="O2254" i="1"/>
  <c r="P2254" i="1" s="1"/>
  <c r="O2255" i="1"/>
  <c r="P2255" i="1" s="1"/>
  <c r="O2256" i="1"/>
  <c r="P2256" i="1" s="1"/>
  <c r="O2257" i="1"/>
  <c r="P2257" i="1" s="1"/>
  <c r="O2258" i="1"/>
  <c r="P2258" i="1" s="1"/>
  <c r="O2259" i="1"/>
  <c r="P2259" i="1" s="1"/>
  <c r="O2260" i="1"/>
  <c r="P2260" i="1" s="1"/>
  <c r="O2261" i="1"/>
  <c r="P2261" i="1" s="1"/>
  <c r="O2262" i="1"/>
  <c r="P2262" i="1" s="1"/>
  <c r="O2263" i="1"/>
  <c r="P2263" i="1" s="1"/>
  <c r="O2264" i="1"/>
  <c r="P2264" i="1" s="1"/>
  <c r="O2265" i="1"/>
  <c r="P2265" i="1" s="1"/>
  <c r="O2266" i="1"/>
  <c r="P2266" i="1" s="1"/>
  <c r="O2267" i="1"/>
  <c r="P2267" i="1" s="1"/>
  <c r="O2268" i="1"/>
  <c r="P2268" i="1" s="1"/>
  <c r="O2269" i="1"/>
  <c r="P2269" i="1" s="1"/>
  <c r="O2270" i="1"/>
  <c r="P2270" i="1" s="1"/>
  <c r="O2271" i="1"/>
  <c r="P2271" i="1" s="1"/>
  <c r="O2272" i="1"/>
  <c r="P2272" i="1" s="1"/>
  <c r="O2273" i="1"/>
  <c r="P2273" i="1" s="1"/>
  <c r="O2274" i="1"/>
  <c r="P2274" i="1" s="1"/>
  <c r="O2275" i="1"/>
  <c r="P2275" i="1" s="1"/>
  <c r="O2276" i="1"/>
  <c r="P2276" i="1" s="1"/>
  <c r="O2277" i="1"/>
  <c r="P2277" i="1" s="1"/>
  <c r="O2278" i="1"/>
  <c r="P2278" i="1" s="1"/>
  <c r="O2279" i="1"/>
  <c r="P2279" i="1" s="1"/>
  <c r="O2280" i="1"/>
  <c r="P2280" i="1" s="1"/>
  <c r="O2281" i="1"/>
  <c r="P2281" i="1" s="1"/>
  <c r="O2282" i="1"/>
  <c r="P2282" i="1" s="1"/>
  <c r="O2283" i="1"/>
  <c r="P2283" i="1" s="1"/>
  <c r="O2284" i="1"/>
  <c r="P2284" i="1" s="1"/>
  <c r="O2285" i="1"/>
  <c r="P2285" i="1" s="1"/>
  <c r="O2286" i="1"/>
  <c r="P2286" i="1" s="1"/>
  <c r="O2287" i="1"/>
  <c r="P2287" i="1" s="1"/>
  <c r="O2288" i="1"/>
  <c r="P2288" i="1" s="1"/>
  <c r="O2289" i="1"/>
  <c r="P2289" i="1" s="1"/>
  <c r="O2290" i="1"/>
  <c r="P2290" i="1" s="1"/>
  <c r="O2291" i="1"/>
  <c r="P2291" i="1" s="1"/>
  <c r="O2292" i="1"/>
  <c r="P2292" i="1" s="1"/>
  <c r="O2293" i="1"/>
  <c r="P2293" i="1" s="1"/>
  <c r="O2294" i="1"/>
  <c r="P2294" i="1" s="1"/>
  <c r="O2295" i="1"/>
  <c r="P2295" i="1" s="1"/>
  <c r="O2296" i="1"/>
  <c r="P2296" i="1" s="1"/>
  <c r="O2297" i="1"/>
  <c r="P2297" i="1" s="1"/>
  <c r="O2298" i="1"/>
  <c r="P2298" i="1" s="1"/>
  <c r="O2299" i="1"/>
  <c r="P2299" i="1" s="1"/>
  <c r="O2300" i="1"/>
  <c r="P2300" i="1" s="1"/>
  <c r="O2301" i="1"/>
  <c r="P2301" i="1" s="1"/>
  <c r="O2302" i="1"/>
  <c r="P2302" i="1" s="1"/>
  <c r="O2303" i="1"/>
  <c r="P2303" i="1" s="1"/>
  <c r="O2304" i="1"/>
  <c r="P2304" i="1" s="1"/>
  <c r="O2305" i="1"/>
  <c r="P2305" i="1" s="1"/>
  <c r="O2306" i="1"/>
  <c r="P2306" i="1" s="1"/>
  <c r="O2307" i="1"/>
  <c r="P2307" i="1" s="1"/>
  <c r="O2308" i="1"/>
  <c r="P2308" i="1" s="1"/>
  <c r="O2309" i="1"/>
  <c r="P2309" i="1" s="1"/>
  <c r="O2310" i="1"/>
  <c r="P2310" i="1" s="1"/>
  <c r="O2311" i="1"/>
  <c r="P2311" i="1" s="1"/>
  <c r="O2312" i="1"/>
  <c r="P2312" i="1" s="1"/>
  <c r="O2313" i="1"/>
  <c r="P2313" i="1" s="1"/>
  <c r="O2314" i="1"/>
  <c r="P2314" i="1" s="1"/>
  <c r="O2315" i="1"/>
  <c r="P2315" i="1" s="1"/>
  <c r="O2316" i="1"/>
  <c r="P2316" i="1" s="1"/>
  <c r="O2317" i="1"/>
  <c r="P2317" i="1" s="1"/>
  <c r="O2318" i="1"/>
  <c r="P2318" i="1" s="1"/>
  <c r="O2319" i="1"/>
  <c r="P2319" i="1" s="1"/>
  <c r="O2320" i="1"/>
  <c r="P2320" i="1" s="1"/>
  <c r="O2321" i="1"/>
  <c r="P2321" i="1" s="1"/>
  <c r="O2322" i="1"/>
  <c r="P2322" i="1" s="1"/>
  <c r="O2323" i="1"/>
  <c r="P2323" i="1" s="1"/>
  <c r="O2324" i="1"/>
  <c r="P2324" i="1" s="1"/>
  <c r="O2325" i="1"/>
  <c r="P2325" i="1" s="1"/>
  <c r="O2326" i="1"/>
  <c r="P2326" i="1" s="1"/>
  <c r="O2327" i="1"/>
  <c r="P2327" i="1" s="1"/>
  <c r="O2328" i="1"/>
  <c r="P2328" i="1" s="1"/>
  <c r="O2329" i="1"/>
  <c r="P2329" i="1" s="1"/>
  <c r="O2330" i="1"/>
  <c r="P2330" i="1" s="1"/>
  <c r="O2331" i="1"/>
  <c r="P2331" i="1" s="1"/>
  <c r="O2332" i="1"/>
  <c r="P2332" i="1" s="1"/>
  <c r="O2333" i="1"/>
  <c r="P2333" i="1" s="1"/>
  <c r="O2334" i="1"/>
  <c r="P2334" i="1" s="1"/>
  <c r="O2335" i="1"/>
  <c r="P2335" i="1" s="1"/>
  <c r="O2336" i="1"/>
  <c r="P2336" i="1" s="1"/>
  <c r="O2337" i="1"/>
  <c r="P2337" i="1" s="1"/>
  <c r="O2338" i="1"/>
  <c r="P2338" i="1" s="1"/>
  <c r="O2339" i="1"/>
  <c r="P2339" i="1" s="1"/>
  <c r="O2340" i="1"/>
  <c r="P2340" i="1" s="1"/>
  <c r="O2341" i="1"/>
  <c r="P2341" i="1" s="1"/>
  <c r="O2342" i="1"/>
  <c r="P2342" i="1" s="1"/>
  <c r="O2343" i="1"/>
  <c r="P2343" i="1" s="1"/>
  <c r="O2344" i="1"/>
  <c r="P2344" i="1" s="1"/>
  <c r="O2345" i="1"/>
  <c r="P2345" i="1" s="1"/>
  <c r="O2346" i="1"/>
  <c r="P2346" i="1" s="1"/>
  <c r="O2347" i="1"/>
  <c r="P2347" i="1" s="1"/>
  <c r="O2348" i="1"/>
  <c r="P2348" i="1" s="1"/>
  <c r="O2349" i="1"/>
  <c r="P2349" i="1" s="1"/>
  <c r="O2350" i="1"/>
  <c r="P2350" i="1" s="1"/>
  <c r="O2351" i="1"/>
  <c r="P2351" i="1" s="1"/>
  <c r="O2352" i="1"/>
  <c r="P2352" i="1" s="1"/>
  <c r="O2353" i="1"/>
  <c r="P2353" i="1" s="1"/>
  <c r="O2354" i="1"/>
  <c r="P2354" i="1" s="1"/>
  <c r="O2355" i="1"/>
  <c r="P2355" i="1" s="1"/>
  <c r="O2356" i="1"/>
  <c r="P2356" i="1" s="1"/>
  <c r="O2357" i="1"/>
  <c r="P2357" i="1" s="1"/>
  <c r="O2358" i="1"/>
  <c r="P2358" i="1" s="1"/>
  <c r="O2359" i="1"/>
  <c r="P2359" i="1" s="1"/>
  <c r="O2360" i="1"/>
  <c r="P2360" i="1" s="1"/>
  <c r="O2361" i="1"/>
  <c r="P2361" i="1" s="1"/>
  <c r="O2362" i="1"/>
  <c r="P2362" i="1" s="1"/>
  <c r="O2363" i="1"/>
  <c r="P2363" i="1" s="1"/>
  <c r="O2364" i="1"/>
  <c r="P2364" i="1" s="1"/>
  <c r="O2365" i="1"/>
  <c r="P2365" i="1" s="1"/>
  <c r="O2366" i="1"/>
  <c r="P2366" i="1" s="1"/>
  <c r="O2367" i="1"/>
  <c r="P2367" i="1" s="1"/>
  <c r="O2368" i="1"/>
  <c r="P2368" i="1" s="1"/>
  <c r="O2369" i="1"/>
  <c r="P2369" i="1" s="1"/>
  <c r="O2370" i="1"/>
  <c r="P2370" i="1" s="1"/>
  <c r="O2371" i="1"/>
  <c r="P2371" i="1" s="1"/>
  <c r="O2372" i="1"/>
  <c r="P2372" i="1" s="1"/>
  <c r="O2373" i="1"/>
  <c r="P2373" i="1" s="1"/>
  <c r="O2374" i="1"/>
  <c r="P2374" i="1" s="1"/>
  <c r="O2375" i="1"/>
  <c r="P2375" i="1" s="1"/>
  <c r="O2376" i="1"/>
  <c r="P2376" i="1" s="1"/>
  <c r="O2377" i="1"/>
  <c r="P2377" i="1" s="1"/>
  <c r="O2378" i="1"/>
  <c r="P2378" i="1" s="1"/>
  <c r="O2379" i="1"/>
  <c r="P2379" i="1" s="1"/>
  <c r="O2380" i="1"/>
  <c r="P2380" i="1" s="1"/>
  <c r="O2381" i="1"/>
  <c r="P2381" i="1" s="1"/>
  <c r="O2382" i="1"/>
  <c r="P2382" i="1" s="1"/>
  <c r="O2383" i="1"/>
  <c r="P2383" i="1" s="1"/>
  <c r="O2384" i="1"/>
  <c r="P2384" i="1" s="1"/>
  <c r="O2385" i="1"/>
  <c r="P2385" i="1" s="1"/>
  <c r="O2386" i="1"/>
  <c r="P2386" i="1" s="1"/>
  <c r="O2387" i="1"/>
  <c r="P2387" i="1" s="1"/>
  <c r="O2388" i="1"/>
  <c r="P2388" i="1" s="1"/>
  <c r="O2389" i="1"/>
  <c r="P2389" i="1" s="1"/>
  <c r="O2390" i="1"/>
  <c r="P2390" i="1" s="1"/>
  <c r="O2391" i="1"/>
  <c r="P2391" i="1" s="1"/>
  <c r="O2392" i="1"/>
  <c r="P2392" i="1" s="1"/>
  <c r="O2393" i="1"/>
  <c r="P2393" i="1" s="1"/>
  <c r="O2394" i="1"/>
  <c r="P2394" i="1" s="1"/>
  <c r="O2395" i="1"/>
  <c r="P2395" i="1" s="1"/>
  <c r="O2396" i="1"/>
  <c r="P2396" i="1" s="1"/>
  <c r="O2397" i="1"/>
  <c r="P2397" i="1" s="1"/>
  <c r="O2398" i="1"/>
  <c r="P2398" i="1" s="1"/>
  <c r="O2399" i="1"/>
  <c r="P2399" i="1" s="1"/>
  <c r="O2400" i="1"/>
  <c r="P2400" i="1" s="1"/>
  <c r="O2401" i="1"/>
  <c r="P2401" i="1" s="1"/>
  <c r="O2402" i="1"/>
  <c r="P2402" i="1" s="1"/>
  <c r="O2403" i="1"/>
  <c r="P2403" i="1" s="1"/>
  <c r="O2404" i="1"/>
  <c r="P2404" i="1" s="1"/>
  <c r="O2405" i="1"/>
  <c r="P2405" i="1" s="1"/>
  <c r="O2406" i="1"/>
  <c r="P2406" i="1" s="1"/>
  <c r="O2407" i="1"/>
  <c r="P2407" i="1" s="1"/>
  <c r="O2408" i="1"/>
  <c r="P2408" i="1" s="1"/>
  <c r="O2409" i="1"/>
  <c r="P2409" i="1" s="1"/>
  <c r="O2410" i="1"/>
  <c r="P2410" i="1" s="1"/>
  <c r="O2411" i="1"/>
  <c r="P2411" i="1" s="1"/>
  <c r="O2412" i="1"/>
  <c r="P2412" i="1" s="1"/>
  <c r="O2413" i="1"/>
  <c r="P2413" i="1" s="1"/>
  <c r="O2414" i="1"/>
  <c r="P2414" i="1" s="1"/>
  <c r="O2415" i="1"/>
  <c r="P2415" i="1" s="1"/>
  <c r="O2416" i="1"/>
  <c r="P2416" i="1" s="1"/>
  <c r="O2417" i="1"/>
  <c r="P2417" i="1" s="1"/>
  <c r="O2418" i="1"/>
  <c r="P2418" i="1" s="1"/>
  <c r="O2419" i="1"/>
  <c r="P2419" i="1" s="1"/>
  <c r="O2420" i="1"/>
  <c r="P2420" i="1" s="1"/>
  <c r="O2421" i="1"/>
  <c r="P2421" i="1" s="1"/>
  <c r="O2422" i="1"/>
  <c r="P2422" i="1" s="1"/>
  <c r="O2423" i="1"/>
  <c r="P2423" i="1" s="1"/>
  <c r="O2424" i="1"/>
  <c r="P2424" i="1" s="1"/>
  <c r="O2425" i="1"/>
  <c r="P2425" i="1" s="1"/>
  <c r="O2426" i="1"/>
  <c r="P2426" i="1" s="1"/>
  <c r="O2427" i="1"/>
  <c r="P2427" i="1" s="1"/>
  <c r="O2428" i="1"/>
  <c r="P2428" i="1" s="1"/>
  <c r="O2429" i="1"/>
  <c r="P2429" i="1" s="1"/>
  <c r="O2430" i="1"/>
  <c r="P2430" i="1" s="1"/>
  <c r="O2431" i="1"/>
  <c r="P2431" i="1" s="1"/>
  <c r="O2432" i="1"/>
  <c r="P2432" i="1" s="1"/>
  <c r="O2433" i="1"/>
  <c r="P2433" i="1" s="1"/>
  <c r="O2434" i="1"/>
  <c r="P2434" i="1" s="1"/>
  <c r="O2435" i="1"/>
  <c r="P2435" i="1" s="1"/>
  <c r="O2436" i="1"/>
  <c r="P2436" i="1" s="1"/>
  <c r="O2437" i="1"/>
  <c r="P2437" i="1" s="1"/>
  <c r="O2438" i="1"/>
  <c r="P2438" i="1" s="1"/>
  <c r="O2439" i="1"/>
  <c r="P2439" i="1" s="1"/>
  <c r="O2440" i="1"/>
  <c r="P2440" i="1" s="1"/>
  <c r="O2441" i="1"/>
  <c r="P2441" i="1" s="1"/>
  <c r="O2442" i="1"/>
  <c r="P2442" i="1" s="1"/>
  <c r="O2443" i="1"/>
  <c r="P2443" i="1" s="1"/>
  <c r="O2444" i="1"/>
  <c r="P2444" i="1" s="1"/>
  <c r="O2445" i="1"/>
  <c r="P2445" i="1" s="1"/>
  <c r="O2446" i="1"/>
  <c r="P2446" i="1" s="1"/>
  <c r="O2447" i="1"/>
  <c r="P2447" i="1" s="1"/>
  <c r="O2448" i="1"/>
  <c r="P2448" i="1" s="1"/>
  <c r="O2449" i="1"/>
  <c r="P2449" i="1" s="1"/>
  <c r="O2450" i="1"/>
  <c r="P2450" i="1" s="1"/>
  <c r="O2451" i="1"/>
  <c r="P2451" i="1" s="1"/>
  <c r="O2452" i="1"/>
  <c r="P2452" i="1" s="1"/>
  <c r="O2453" i="1"/>
  <c r="P2453" i="1" s="1"/>
  <c r="O2454" i="1"/>
  <c r="P2454" i="1" s="1"/>
  <c r="O2455" i="1"/>
  <c r="P2455" i="1" s="1"/>
  <c r="O2456" i="1"/>
  <c r="P2456" i="1" s="1"/>
  <c r="O2457" i="1"/>
  <c r="P2457" i="1" s="1"/>
  <c r="O2458" i="1"/>
  <c r="P2458" i="1" s="1"/>
  <c r="O2459" i="1"/>
  <c r="P2459" i="1" s="1"/>
  <c r="O2460" i="1"/>
  <c r="P2460" i="1" s="1"/>
  <c r="O2461" i="1"/>
  <c r="P2461" i="1" s="1"/>
  <c r="O2462" i="1"/>
  <c r="P2462" i="1" s="1"/>
  <c r="O2463" i="1"/>
  <c r="P2463" i="1" s="1"/>
  <c r="O2464" i="1"/>
  <c r="P2464" i="1" s="1"/>
  <c r="O2465" i="1"/>
  <c r="P2465" i="1" s="1"/>
  <c r="O2466" i="1"/>
  <c r="P2466" i="1" s="1"/>
  <c r="O2467" i="1"/>
  <c r="P2467" i="1" s="1"/>
  <c r="O2468" i="1"/>
  <c r="P2468" i="1" s="1"/>
  <c r="O2469" i="1"/>
  <c r="P2469" i="1" s="1"/>
  <c r="O2470" i="1"/>
  <c r="P2470" i="1" s="1"/>
  <c r="O2471" i="1"/>
  <c r="P2471" i="1" s="1"/>
  <c r="O2472" i="1"/>
  <c r="P2472" i="1" s="1"/>
  <c r="O2473" i="1"/>
  <c r="P2473" i="1" s="1"/>
  <c r="O2474" i="1"/>
  <c r="P2474" i="1" s="1"/>
  <c r="O2475" i="1"/>
  <c r="P2475" i="1" s="1"/>
  <c r="O2476" i="1"/>
  <c r="P2476" i="1" s="1"/>
  <c r="O2477" i="1"/>
  <c r="P2477" i="1" s="1"/>
  <c r="O2478" i="1"/>
  <c r="P2478" i="1" s="1"/>
  <c r="O2479" i="1"/>
  <c r="P2479" i="1" s="1"/>
  <c r="O2480" i="1"/>
  <c r="P2480" i="1" s="1"/>
  <c r="O2481" i="1"/>
  <c r="P2481" i="1" s="1"/>
  <c r="O2482" i="1"/>
  <c r="P2482" i="1" s="1"/>
  <c r="O2483" i="1"/>
  <c r="P2483" i="1" s="1"/>
  <c r="O2484" i="1"/>
  <c r="P2484" i="1" s="1"/>
  <c r="O2485" i="1"/>
  <c r="P2485" i="1" s="1"/>
  <c r="O2486" i="1"/>
  <c r="P2486" i="1" s="1"/>
  <c r="O2487" i="1"/>
  <c r="P2487" i="1" s="1"/>
  <c r="O2488" i="1"/>
  <c r="P2488" i="1" s="1"/>
  <c r="O2489" i="1"/>
  <c r="P2489" i="1" s="1"/>
  <c r="O2490" i="1"/>
  <c r="P2490" i="1" s="1"/>
  <c r="O2491" i="1"/>
  <c r="P2491" i="1" s="1"/>
  <c r="O2492" i="1"/>
  <c r="P2492" i="1" s="1"/>
  <c r="O2493" i="1"/>
  <c r="P2493" i="1" s="1"/>
  <c r="O2494" i="1"/>
  <c r="P2494" i="1" s="1"/>
  <c r="O2495" i="1"/>
  <c r="P2495" i="1" s="1"/>
  <c r="O2496" i="1"/>
  <c r="P2496" i="1" s="1"/>
  <c r="O2497" i="1"/>
  <c r="P2497" i="1" s="1"/>
  <c r="O2498" i="1"/>
  <c r="P2498" i="1" s="1"/>
  <c r="O2499" i="1"/>
  <c r="P2499" i="1" s="1"/>
  <c r="O2500" i="1"/>
  <c r="P2500" i="1" s="1"/>
  <c r="O2501" i="1"/>
  <c r="P2501" i="1" s="1"/>
  <c r="O2502" i="1"/>
  <c r="P2502" i="1" s="1"/>
  <c r="O2503" i="1"/>
  <c r="P2503" i="1" s="1"/>
  <c r="O2504" i="1"/>
  <c r="P2504" i="1" s="1"/>
  <c r="O2505" i="1"/>
  <c r="P2505" i="1" s="1"/>
  <c r="O2506" i="1"/>
  <c r="P2506" i="1" s="1"/>
  <c r="O2507" i="1"/>
  <c r="P2507" i="1" s="1"/>
  <c r="O2508" i="1"/>
  <c r="P2508" i="1" s="1"/>
  <c r="O2509" i="1"/>
  <c r="P2509" i="1" s="1"/>
  <c r="O2510" i="1"/>
  <c r="P2510" i="1" s="1"/>
  <c r="O2511" i="1"/>
  <c r="P2511" i="1" s="1"/>
  <c r="O2512" i="1"/>
  <c r="P2512" i="1" s="1"/>
  <c r="O2513" i="1"/>
  <c r="P2513" i="1" s="1"/>
  <c r="O2514" i="1"/>
  <c r="P2514" i="1" s="1"/>
  <c r="O2515" i="1"/>
  <c r="P2515" i="1" s="1"/>
  <c r="O2516" i="1"/>
  <c r="P2516" i="1" s="1"/>
  <c r="O2517" i="1"/>
  <c r="P2517" i="1" s="1"/>
  <c r="O2518" i="1"/>
  <c r="P2518" i="1" s="1"/>
  <c r="O2519" i="1"/>
  <c r="P2519" i="1" s="1"/>
  <c r="O2520" i="1"/>
  <c r="P2520" i="1" s="1"/>
  <c r="O2521" i="1"/>
  <c r="P2521" i="1" s="1"/>
  <c r="O2522" i="1"/>
  <c r="P2522" i="1" s="1"/>
  <c r="O2523" i="1"/>
  <c r="P2523" i="1" s="1"/>
  <c r="O2524" i="1"/>
  <c r="P2524" i="1" s="1"/>
  <c r="O2525" i="1"/>
  <c r="P2525" i="1" s="1"/>
  <c r="O2526" i="1"/>
  <c r="P2526" i="1" s="1"/>
  <c r="O2527" i="1"/>
  <c r="P2527" i="1" s="1"/>
  <c r="O2528" i="1"/>
  <c r="P2528" i="1" s="1"/>
  <c r="O2529" i="1"/>
  <c r="P2529" i="1" s="1"/>
  <c r="O2530" i="1"/>
  <c r="P2530" i="1" s="1"/>
  <c r="O2531" i="1"/>
  <c r="P2531" i="1" s="1"/>
  <c r="O2532" i="1"/>
  <c r="P2532" i="1" s="1"/>
  <c r="O2533" i="1"/>
  <c r="P2533" i="1" s="1"/>
  <c r="O2534" i="1"/>
  <c r="P2534" i="1" s="1"/>
  <c r="O2535" i="1"/>
  <c r="P2535" i="1" s="1"/>
  <c r="O2536" i="1"/>
  <c r="P2536" i="1" s="1"/>
  <c r="O2537" i="1"/>
  <c r="P2537" i="1" s="1"/>
  <c r="O2538" i="1"/>
  <c r="P2538" i="1" s="1"/>
  <c r="O2539" i="1"/>
  <c r="P2539" i="1" s="1"/>
  <c r="O2540" i="1"/>
  <c r="P2540" i="1" s="1"/>
  <c r="O2541" i="1"/>
  <c r="P2541" i="1" s="1"/>
  <c r="O2542" i="1"/>
  <c r="P2542" i="1" s="1"/>
  <c r="O2543" i="1"/>
  <c r="P2543" i="1" s="1"/>
  <c r="O2544" i="1"/>
  <c r="P2544" i="1" s="1"/>
  <c r="O2545" i="1"/>
  <c r="P2545" i="1" s="1"/>
  <c r="O2546" i="1"/>
  <c r="P2546" i="1" s="1"/>
  <c r="O2547" i="1"/>
  <c r="P2547" i="1" s="1"/>
  <c r="O2548" i="1"/>
  <c r="P2548" i="1" s="1"/>
  <c r="O2549" i="1"/>
  <c r="P2549" i="1" s="1"/>
  <c r="O2550" i="1"/>
  <c r="P2550" i="1" s="1"/>
  <c r="O2551" i="1"/>
  <c r="P2551" i="1" s="1"/>
  <c r="O2552" i="1"/>
  <c r="P2552" i="1" s="1"/>
  <c r="O2553" i="1"/>
  <c r="P2553" i="1" s="1"/>
  <c r="O2554" i="1"/>
  <c r="P2554" i="1" s="1"/>
  <c r="O2555" i="1"/>
  <c r="P2555" i="1" s="1"/>
  <c r="O2556" i="1"/>
  <c r="P2556" i="1" s="1"/>
  <c r="O2557" i="1"/>
  <c r="P2557" i="1" s="1"/>
  <c r="O2558" i="1"/>
  <c r="P2558" i="1" s="1"/>
  <c r="O2559" i="1"/>
  <c r="P2559" i="1" s="1"/>
  <c r="O2560" i="1"/>
  <c r="P2560" i="1" s="1"/>
  <c r="O2561" i="1"/>
  <c r="P2561" i="1" s="1"/>
  <c r="O2562" i="1"/>
  <c r="P2562" i="1" s="1"/>
  <c r="O2563" i="1"/>
  <c r="P2563" i="1" s="1"/>
  <c r="O2564" i="1"/>
  <c r="P2564" i="1" s="1"/>
  <c r="O2565" i="1"/>
  <c r="P2565" i="1" s="1"/>
  <c r="O2566" i="1"/>
  <c r="P2566" i="1" s="1"/>
  <c r="O2567" i="1"/>
  <c r="P2567" i="1" s="1"/>
  <c r="O2568" i="1"/>
  <c r="P2568" i="1" s="1"/>
  <c r="O2569" i="1"/>
  <c r="P2569" i="1" s="1"/>
  <c r="O2570" i="1"/>
  <c r="P2570" i="1" s="1"/>
  <c r="O2571" i="1"/>
  <c r="P2571" i="1" s="1"/>
  <c r="O2572" i="1"/>
  <c r="P2572" i="1" s="1"/>
  <c r="O2573" i="1"/>
  <c r="P2573" i="1" s="1"/>
  <c r="O2574" i="1"/>
  <c r="P2574" i="1" s="1"/>
  <c r="O2575" i="1"/>
  <c r="P2575" i="1" s="1"/>
  <c r="O2576" i="1"/>
  <c r="P2576" i="1" s="1"/>
  <c r="O2577" i="1"/>
  <c r="P2577" i="1" s="1"/>
  <c r="O2578" i="1"/>
  <c r="P2578" i="1" s="1"/>
  <c r="O2579" i="1"/>
  <c r="P2579" i="1" s="1"/>
  <c r="O2580" i="1"/>
  <c r="P2580" i="1" s="1"/>
  <c r="O2581" i="1"/>
  <c r="P2581" i="1" s="1"/>
  <c r="O2582" i="1"/>
  <c r="P2582" i="1" s="1"/>
  <c r="O2583" i="1"/>
  <c r="P2583" i="1" s="1"/>
  <c r="O2584" i="1"/>
  <c r="P2584" i="1" s="1"/>
  <c r="O2585" i="1"/>
  <c r="P2585" i="1" s="1"/>
  <c r="O2586" i="1"/>
  <c r="P2586" i="1" s="1"/>
  <c r="O2587" i="1"/>
  <c r="P2587" i="1" s="1"/>
  <c r="O2588" i="1"/>
  <c r="P2588" i="1" s="1"/>
  <c r="O2589" i="1"/>
  <c r="P2589" i="1" s="1"/>
  <c r="O2590" i="1"/>
  <c r="P2590" i="1" s="1"/>
  <c r="O2591" i="1"/>
  <c r="P2591" i="1" s="1"/>
  <c r="O2592" i="1"/>
  <c r="P2592" i="1" s="1"/>
  <c r="O2593" i="1"/>
  <c r="P2593" i="1" s="1"/>
  <c r="O2594" i="1"/>
  <c r="P2594" i="1" s="1"/>
  <c r="O2595" i="1"/>
  <c r="P2595" i="1" s="1"/>
  <c r="O2596" i="1"/>
  <c r="P2596" i="1" s="1"/>
  <c r="O2597" i="1"/>
  <c r="P2597" i="1" s="1"/>
  <c r="O2598" i="1"/>
  <c r="P2598" i="1" s="1"/>
  <c r="O2599" i="1"/>
  <c r="P2599" i="1" s="1"/>
  <c r="O2600" i="1"/>
  <c r="P2600" i="1" s="1"/>
  <c r="O2601" i="1"/>
  <c r="P2601" i="1" s="1"/>
  <c r="O2602" i="1"/>
  <c r="P2602" i="1" s="1"/>
  <c r="O2603" i="1"/>
  <c r="P2603" i="1" s="1"/>
  <c r="O2604" i="1"/>
  <c r="P2604" i="1" s="1"/>
  <c r="O2605" i="1"/>
  <c r="P2605" i="1" s="1"/>
  <c r="O2606" i="1"/>
  <c r="P2606" i="1" s="1"/>
  <c r="O2607" i="1"/>
  <c r="P2607" i="1" s="1"/>
  <c r="O2608" i="1"/>
  <c r="P2608" i="1" s="1"/>
  <c r="O2609" i="1"/>
  <c r="P2609" i="1" s="1"/>
  <c r="O2610" i="1"/>
  <c r="P2610" i="1" s="1"/>
  <c r="O2611" i="1"/>
  <c r="P2611" i="1" s="1"/>
  <c r="O2612" i="1"/>
  <c r="P2612" i="1" s="1"/>
  <c r="O2613" i="1"/>
  <c r="P2613" i="1" s="1"/>
  <c r="O2614" i="1"/>
  <c r="P2614" i="1" s="1"/>
  <c r="O2615" i="1"/>
  <c r="P2615" i="1" s="1"/>
  <c r="O2616" i="1"/>
  <c r="P2616" i="1" s="1"/>
  <c r="O2617" i="1"/>
  <c r="P2617" i="1" s="1"/>
  <c r="O2618" i="1"/>
  <c r="P2618" i="1" s="1"/>
  <c r="O2619" i="1"/>
  <c r="P2619" i="1" s="1"/>
  <c r="O2620" i="1"/>
  <c r="P2620" i="1" s="1"/>
  <c r="O2621" i="1"/>
  <c r="P2621" i="1" s="1"/>
  <c r="O2622" i="1"/>
  <c r="P2622" i="1" s="1"/>
  <c r="O2623" i="1"/>
  <c r="P2623" i="1" s="1"/>
  <c r="O2624" i="1"/>
  <c r="P2624" i="1" s="1"/>
  <c r="O2625" i="1"/>
  <c r="P2625" i="1" s="1"/>
  <c r="O2626" i="1"/>
  <c r="P2626" i="1" s="1"/>
  <c r="O2627" i="1"/>
  <c r="P2627" i="1" s="1"/>
  <c r="O2628" i="1"/>
  <c r="P2628" i="1" s="1"/>
  <c r="O2629" i="1"/>
  <c r="P2629" i="1" s="1"/>
  <c r="O2630" i="1"/>
  <c r="P2630" i="1" s="1"/>
  <c r="O2631" i="1"/>
  <c r="P2631" i="1" s="1"/>
  <c r="O2632" i="1"/>
  <c r="P2632" i="1" s="1"/>
  <c r="O2633" i="1"/>
  <c r="P2633" i="1" s="1"/>
  <c r="O2634" i="1"/>
  <c r="P2634" i="1" s="1"/>
  <c r="O2635" i="1"/>
  <c r="P2635" i="1" s="1"/>
  <c r="O2636" i="1"/>
  <c r="P2636" i="1" s="1"/>
  <c r="O2637" i="1"/>
  <c r="P2637" i="1" s="1"/>
  <c r="O2638" i="1"/>
  <c r="P2638" i="1" s="1"/>
  <c r="O2639" i="1"/>
  <c r="P2639" i="1" s="1"/>
  <c r="O2640" i="1"/>
  <c r="P2640" i="1" s="1"/>
  <c r="O2641" i="1"/>
  <c r="P2641" i="1" s="1"/>
  <c r="O2642" i="1"/>
  <c r="P2642" i="1" s="1"/>
  <c r="O2643" i="1"/>
  <c r="P2643" i="1" s="1"/>
  <c r="O2644" i="1"/>
  <c r="P2644" i="1" s="1"/>
  <c r="O2645" i="1"/>
  <c r="P2645" i="1" s="1"/>
  <c r="O2646" i="1"/>
  <c r="P2646" i="1" s="1"/>
  <c r="O2647" i="1"/>
  <c r="P2647" i="1" s="1"/>
  <c r="O2648" i="1"/>
  <c r="P2648" i="1" s="1"/>
  <c r="O2649" i="1"/>
  <c r="P2649" i="1" s="1"/>
  <c r="O2650" i="1"/>
  <c r="P2650" i="1" s="1"/>
  <c r="O2651" i="1"/>
  <c r="P2651" i="1" s="1"/>
  <c r="O2652" i="1"/>
  <c r="P2652" i="1" s="1"/>
  <c r="O2653" i="1"/>
  <c r="P2653" i="1" s="1"/>
  <c r="O2654" i="1"/>
  <c r="P2654" i="1" s="1"/>
  <c r="O2655" i="1"/>
  <c r="P2655" i="1" s="1"/>
  <c r="O2656" i="1"/>
  <c r="P2656" i="1" s="1"/>
  <c r="O2657" i="1"/>
  <c r="P2657" i="1" s="1"/>
  <c r="O2658" i="1"/>
  <c r="P2658" i="1" s="1"/>
  <c r="O2659" i="1"/>
  <c r="P2659" i="1" s="1"/>
  <c r="O2660" i="1"/>
  <c r="P2660" i="1" s="1"/>
  <c r="O2661" i="1"/>
  <c r="P2661" i="1" s="1"/>
  <c r="O2662" i="1"/>
  <c r="P2662" i="1" s="1"/>
  <c r="O2663" i="1"/>
  <c r="P2663" i="1" s="1"/>
  <c r="O2664" i="1"/>
  <c r="P2664" i="1" s="1"/>
  <c r="O2665" i="1"/>
  <c r="P2665" i="1" s="1"/>
  <c r="O2666" i="1"/>
  <c r="P2666" i="1" s="1"/>
  <c r="O2667" i="1"/>
  <c r="P2667" i="1" s="1"/>
  <c r="O2668" i="1"/>
  <c r="P2668" i="1" s="1"/>
  <c r="O2669" i="1"/>
  <c r="P2669" i="1" s="1"/>
  <c r="O2670" i="1"/>
  <c r="P2670" i="1" s="1"/>
  <c r="O2671" i="1"/>
  <c r="P2671" i="1" s="1"/>
  <c r="O2672" i="1"/>
  <c r="P2672" i="1" s="1"/>
  <c r="O2673" i="1"/>
  <c r="P2673" i="1" s="1"/>
  <c r="O2674" i="1"/>
  <c r="P2674" i="1" s="1"/>
  <c r="O2675" i="1"/>
  <c r="P2675" i="1" s="1"/>
  <c r="O2676" i="1"/>
  <c r="P2676" i="1" s="1"/>
  <c r="O2677" i="1"/>
  <c r="P2677" i="1" s="1"/>
  <c r="O2678" i="1"/>
  <c r="P2678" i="1" s="1"/>
  <c r="O2679" i="1"/>
  <c r="P2679" i="1" s="1"/>
  <c r="O2680" i="1"/>
  <c r="P2680" i="1" s="1"/>
  <c r="O2681" i="1"/>
  <c r="P2681" i="1" s="1"/>
  <c r="O2682" i="1"/>
  <c r="P2682" i="1" s="1"/>
  <c r="O2683" i="1"/>
  <c r="P2683" i="1" s="1"/>
  <c r="O2684" i="1"/>
  <c r="P2684" i="1" s="1"/>
  <c r="O2685" i="1"/>
  <c r="P2685" i="1" s="1"/>
  <c r="O2686" i="1"/>
  <c r="P2686" i="1" s="1"/>
  <c r="O2687" i="1"/>
  <c r="P2687" i="1" s="1"/>
  <c r="O2688" i="1"/>
  <c r="P2688" i="1" s="1"/>
  <c r="O2689" i="1"/>
  <c r="P2689" i="1" s="1"/>
  <c r="O2690" i="1"/>
  <c r="P2690" i="1" s="1"/>
  <c r="O2691" i="1"/>
  <c r="P2691" i="1" s="1"/>
  <c r="O2692" i="1"/>
  <c r="P2692" i="1" s="1"/>
  <c r="O2693" i="1"/>
  <c r="P2693" i="1" s="1"/>
  <c r="O2694" i="1"/>
  <c r="P2694" i="1" s="1"/>
  <c r="O2695" i="1"/>
  <c r="P2695" i="1" s="1"/>
  <c r="O2696" i="1"/>
  <c r="P2696" i="1" s="1"/>
  <c r="O2697" i="1"/>
  <c r="P2697" i="1" s="1"/>
  <c r="O2698" i="1"/>
  <c r="P2698" i="1" s="1"/>
  <c r="O2699" i="1"/>
  <c r="P2699" i="1" s="1"/>
  <c r="O2700" i="1"/>
  <c r="P2700" i="1" s="1"/>
  <c r="O2701" i="1"/>
  <c r="P2701" i="1" s="1"/>
  <c r="O2702" i="1"/>
  <c r="P2702" i="1" s="1"/>
  <c r="O2703" i="1"/>
  <c r="P2703" i="1" s="1"/>
  <c r="O2704" i="1"/>
  <c r="P2704" i="1" s="1"/>
  <c r="O2705" i="1"/>
  <c r="P2705" i="1" s="1"/>
  <c r="O2706" i="1"/>
  <c r="P2706" i="1" s="1"/>
  <c r="O2707" i="1"/>
  <c r="P2707" i="1" s="1"/>
  <c r="O2708" i="1"/>
  <c r="P2708" i="1" s="1"/>
  <c r="O2709" i="1"/>
  <c r="P2709" i="1" s="1"/>
  <c r="O2710" i="1"/>
  <c r="P2710" i="1" s="1"/>
  <c r="O2711" i="1"/>
  <c r="P2711" i="1" s="1"/>
  <c r="O2712" i="1"/>
  <c r="P2712" i="1" s="1"/>
  <c r="O2713" i="1"/>
  <c r="P2713" i="1" s="1"/>
  <c r="O2714" i="1"/>
  <c r="P2714" i="1" s="1"/>
  <c r="O2715" i="1"/>
  <c r="P2715" i="1" s="1"/>
  <c r="O2716" i="1"/>
  <c r="P2716" i="1" s="1"/>
  <c r="O2717" i="1"/>
  <c r="P2717" i="1" s="1"/>
  <c r="O2718" i="1"/>
  <c r="P2718" i="1" s="1"/>
  <c r="O2719" i="1"/>
  <c r="P2719" i="1" s="1"/>
  <c r="O2720" i="1"/>
  <c r="P2720" i="1" s="1"/>
  <c r="O2721" i="1"/>
  <c r="P2721" i="1" s="1"/>
  <c r="O2722" i="1"/>
  <c r="P2722" i="1" s="1"/>
  <c r="O2723" i="1"/>
  <c r="P2723" i="1" s="1"/>
  <c r="O2724" i="1"/>
  <c r="P2724" i="1" s="1"/>
  <c r="O2725" i="1"/>
  <c r="P2725" i="1" s="1"/>
  <c r="O2726" i="1"/>
  <c r="P2726" i="1" s="1"/>
  <c r="O2727" i="1"/>
  <c r="P2727" i="1" s="1"/>
  <c r="O2728" i="1"/>
  <c r="P2728" i="1" s="1"/>
  <c r="O2729" i="1"/>
  <c r="P2729" i="1" s="1"/>
  <c r="O2730" i="1"/>
  <c r="P2730" i="1" s="1"/>
  <c r="O2731" i="1"/>
  <c r="P2731" i="1" s="1"/>
  <c r="O2732" i="1"/>
  <c r="P2732" i="1" s="1"/>
  <c r="O2733" i="1"/>
  <c r="P2733" i="1" s="1"/>
  <c r="O2734" i="1"/>
  <c r="P2734" i="1" s="1"/>
  <c r="O2735" i="1"/>
  <c r="P2735" i="1" s="1"/>
  <c r="O2736" i="1"/>
  <c r="P2736" i="1" s="1"/>
  <c r="O2737" i="1"/>
  <c r="P2737" i="1" s="1"/>
  <c r="O2738" i="1"/>
  <c r="P2738" i="1" s="1"/>
  <c r="O2739" i="1"/>
  <c r="P2739" i="1" s="1"/>
  <c r="O2740" i="1"/>
  <c r="P2740" i="1" s="1"/>
  <c r="O2741" i="1"/>
  <c r="P2741" i="1" s="1"/>
  <c r="O2742" i="1"/>
  <c r="P2742" i="1" s="1"/>
  <c r="O2743" i="1"/>
  <c r="P2743" i="1" s="1"/>
  <c r="O2744" i="1"/>
  <c r="P2744" i="1" s="1"/>
  <c r="O2745" i="1"/>
  <c r="P2745" i="1" s="1"/>
  <c r="O2746" i="1"/>
  <c r="P2746" i="1" s="1"/>
  <c r="O2747" i="1"/>
  <c r="P2747" i="1" s="1"/>
  <c r="O2748" i="1"/>
  <c r="P2748" i="1" s="1"/>
  <c r="O2749" i="1"/>
  <c r="P2749" i="1" s="1"/>
  <c r="O2750" i="1"/>
  <c r="P2750" i="1" s="1"/>
  <c r="O2751" i="1"/>
  <c r="P2751" i="1" s="1"/>
  <c r="O2752" i="1"/>
  <c r="P2752" i="1" s="1"/>
  <c r="O2753" i="1"/>
  <c r="P2753" i="1" s="1"/>
  <c r="O2754" i="1"/>
  <c r="P2754" i="1" s="1"/>
  <c r="O2755" i="1"/>
  <c r="P2755" i="1" s="1"/>
  <c r="O2756" i="1"/>
  <c r="P2756" i="1" s="1"/>
  <c r="O2757" i="1"/>
  <c r="P2757" i="1" s="1"/>
  <c r="O2758" i="1"/>
  <c r="P2758" i="1" s="1"/>
  <c r="O2759" i="1"/>
  <c r="P2759" i="1" s="1"/>
  <c r="O2760" i="1"/>
  <c r="P2760" i="1" s="1"/>
  <c r="O2761" i="1"/>
  <c r="P2761" i="1" s="1"/>
  <c r="O2762" i="1"/>
  <c r="P2762" i="1" s="1"/>
  <c r="O2763" i="1"/>
  <c r="P2763" i="1" s="1"/>
  <c r="O2764" i="1"/>
  <c r="P2764" i="1" s="1"/>
  <c r="O2765" i="1"/>
  <c r="P2765" i="1" s="1"/>
  <c r="O2766" i="1"/>
  <c r="P2766" i="1" s="1"/>
  <c r="O2767" i="1"/>
  <c r="P2767" i="1" s="1"/>
  <c r="O2768" i="1"/>
  <c r="P2768" i="1" s="1"/>
  <c r="O2769" i="1"/>
  <c r="P2769" i="1" s="1"/>
  <c r="O2770" i="1"/>
  <c r="P2770" i="1" s="1"/>
  <c r="O2771" i="1"/>
  <c r="P2771" i="1" s="1"/>
  <c r="O2772" i="1"/>
  <c r="P2772" i="1" s="1"/>
  <c r="O2773" i="1"/>
  <c r="P2773" i="1" s="1"/>
  <c r="O2774" i="1"/>
  <c r="P2774" i="1" s="1"/>
  <c r="O2775" i="1"/>
  <c r="P2775" i="1" s="1"/>
  <c r="O2776" i="1"/>
  <c r="P2776" i="1" s="1"/>
  <c r="O2777" i="1"/>
  <c r="P2777" i="1" s="1"/>
  <c r="O2778" i="1"/>
  <c r="P2778" i="1" s="1"/>
  <c r="O2779" i="1"/>
  <c r="P2779" i="1" s="1"/>
  <c r="O2780" i="1"/>
  <c r="P2780" i="1" s="1"/>
  <c r="O2781" i="1"/>
  <c r="P2781" i="1" s="1"/>
  <c r="O2782" i="1"/>
  <c r="P2782" i="1" s="1"/>
  <c r="O2783" i="1"/>
  <c r="P2783" i="1" s="1"/>
  <c r="O2784" i="1"/>
  <c r="P2784" i="1" s="1"/>
  <c r="O2785" i="1"/>
  <c r="P2785" i="1" s="1"/>
  <c r="O2786" i="1"/>
  <c r="P2786" i="1" s="1"/>
  <c r="O2787" i="1"/>
  <c r="P2787" i="1" s="1"/>
  <c r="O2788" i="1"/>
  <c r="P2788" i="1" s="1"/>
  <c r="O2789" i="1"/>
  <c r="P2789" i="1" s="1"/>
  <c r="O2790" i="1"/>
  <c r="P2790" i="1" s="1"/>
  <c r="O2791" i="1"/>
  <c r="P2791" i="1" s="1"/>
  <c r="O2792" i="1"/>
  <c r="P2792" i="1" s="1"/>
  <c r="O2793" i="1"/>
  <c r="P2793" i="1" s="1"/>
  <c r="O2794" i="1"/>
  <c r="P2794" i="1" s="1"/>
  <c r="O2795" i="1"/>
  <c r="P2795" i="1" s="1"/>
  <c r="O2796" i="1"/>
  <c r="P2796" i="1" s="1"/>
  <c r="O2797" i="1"/>
  <c r="P2797" i="1" s="1"/>
  <c r="O2798" i="1"/>
  <c r="P2798" i="1" s="1"/>
  <c r="O2799" i="1"/>
  <c r="P2799" i="1" s="1"/>
  <c r="O2800" i="1"/>
  <c r="P2800" i="1" s="1"/>
  <c r="O2801" i="1"/>
  <c r="P2801" i="1" s="1"/>
  <c r="O2802" i="1"/>
  <c r="P2802" i="1" s="1"/>
  <c r="O2803" i="1"/>
  <c r="P2803" i="1" s="1"/>
  <c r="O2804" i="1"/>
  <c r="P2804" i="1" s="1"/>
  <c r="O2805" i="1"/>
  <c r="P2805" i="1" s="1"/>
  <c r="O2806" i="1"/>
  <c r="P2806" i="1" s="1"/>
  <c r="O2807" i="1"/>
  <c r="P2807" i="1" s="1"/>
  <c r="O2808" i="1"/>
  <c r="P2808" i="1" s="1"/>
  <c r="O2809" i="1"/>
  <c r="P2809" i="1" s="1"/>
  <c r="O2810" i="1"/>
  <c r="P2810" i="1" s="1"/>
  <c r="O2811" i="1"/>
  <c r="P2811" i="1" s="1"/>
  <c r="O2812" i="1"/>
  <c r="P2812" i="1" s="1"/>
  <c r="O2813" i="1"/>
  <c r="P2813" i="1" s="1"/>
  <c r="O2814" i="1"/>
  <c r="P2814" i="1" s="1"/>
  <c r="O2815" i="1"/>
  <c r="P2815" i="1" s="1"/>
  <c r="O2816" i="1"/>
  <c r="P2816" i="1" s="1"/>
  <c r="O2817" i="1"/>
  <c r="P2817" i="1" s="1"/>
  <c r="O2818" i="1"/>
  <c r="P2818" i="1" s="1"/>
  <c r="O2819" i="1"/>
  <c r="P2819" i="1" s="1"/>
  <c r="O2820" i="1"/>
  <c r="P2820" i="1" s="1"/>
  <c r="O2821" i="1"/>
  <c r="P2821" i="1" s="1"/>
  <c r="O2822" i="1"/>
  <c r="P2822" i="1" s="1"/>
  <c r="O2823" i="1"/>
  <c r="P2823" i="1" s="1"/>
  <c r="O2824" i="1"/>
  <c r="P2824" i="1" s="1"/>
  <c r="O2825" i="1"/>
  <c r="P2825" i="1" s="1"/>
  <c r="O2826" i="1"/>
  <c r="P2826" i="1" s="1"/>
  <c r="O2827" i="1"/>
  <c r="P2827" i="1" s="1"/>
  <c r="O2828" i="1"/>
  <c r="P2828" i="1" s="1"/>
  <c r="O2829" i="1"/>
  <c r="P2829" i="1" s="1"/>
  <c r="O2830" i="1"/>
  <c r="P2830" i="1" s="1"/>
  <c r="O2831" i="1"/>
  <c r="P2831" i="1" s="1"/>
  <c r="O2832" i="1"/>
  <c r="P2832" i="1" s="1"/>
  <c r="O2833" i="1"/>
  <c r="P2833" i="1" s="1"/>
  <c r="O2834" i="1"/>
  <c r="P2834" i="1" s="1"/>
  <c r="O2835" i="1"/>
  <c r="P2835" i="1" s="1"/>
  <c r="O2836" i="1"/>
  <c r="P2836" i="1" s="1"/>
  <c r="O2837" i="1"/>
  <c r="P2837" i="1" s="1"/>
  <c r="O2838" i="1"/>
  <c r="P2838" i="1" s="1"/>
  <c r="O2839" i="1"/>
  <c r="P2839" i="1" s="1"/>
  <c r="O2840" i="1"/>
  <c r="P2840" i="1" s="1"/>
  <c r="O2841" i="1"/>
  <c r="P2841" i="1" s="1"/>
  <c r="O2842" i="1"/>
  <c r="P2842" i="1" s="1"/>
  <c r="O2843" i="1"/>
  <c r="P2843" i="1" s="1"/>
  <c r="O2844" i="1"/>
  <c r="P2844" i="1" s="1"/>
  <c r="O2845" i="1"/>
  <c r="P2845" i="1" s="1"/>
  <c r="O2846" i="1"/>
  <c r="P2846" i="1" s="1"/>
  <c r="O2847" i="1"/>
  <c r="P2847" i="1" s="1"/>
  <c r="O2848" i="1"/>
  <c r="P2848" i="1" s="1"/>
  <c r="O2849" i="1"/>
  <c r="P2849" i="1" s="1"/>
  <c r="O2850" i="1"/>
  <c r="P2850" i="1" s="1"/>
  <c r="O2851" i="1"/>
  <c r="P2851" i="1" s="1"/>
  <c r="O2852" i="1"/>
  <c r="P2852" i="1" s="1"/>
  <c r="O2853" i="1"/>
  <c r="P2853" i="1" s="1"/>
  <c r="O2854" i="1"/>
  <c r="P2854" i="1" s="1"/>
  <c r="O2855" i="1"/>
  <c r="P2855" i="1" s="1"/>
  <c r="O2856" i="1"/>
  <c r="P2856" i="1" s="1"/>
  <c r="O2857" i="1"/>
  <c r="P2857" i="1" s="1"/>
  <c r="O2858" i="1"/>
  <c r="P2858" i="1" s="1"/>
  <c r="O2859" i="1"/>
  <c r="P2859" i="1" s="1"/>
  <c r="O2860" i="1"/>
  <c r="P2860" i="1" s="1"/>
  <c r="O2861" i="1"/>
  <c r="P2861" i="1" s="1"/>
  <c r="O2862" i="1"/>
  <c r="P2862" i="1" s="1"/>
  <c r="O2863" i="1"/>
  <c r="P2863" i="1" s="1"/>
  <c r="O2864" i="1"/>
  <c r="P2864" i="1" s="1"/>
  <c r="O2865" i="1"/>
  <c r="P2865" i="1" s="1"/>
  <c r="O2866" i="1"/>
  <c r="P2866" i="1" s="1"/>
  <c r="O2867" i="1"/>
  <c r="P2867" i="1" s="1"/>
  <c r="O2868" i="1"/>
  <c r="P2868" i="1" s="1"/>
  <c r="O2869" i="1"/>
  <c r="P2869" i="1" s="1"/>
  <c r="O2870" i="1"/>
  <c r="P2870" i="1" s="1"/>
  <c r="O2871" i="1"/>
  <c r="P2871" i="1" s="1"/>
  <c r="O2872" i="1"/>
  <c r="P2872" i="1" s="1"/>
  <c r="O2873" i="1"/>
  <c r="P2873" i="1" s="1"/>
  <c r="O2874" i="1"/>
  <c r="P2874" i="1" s="1"/>
  <c r="O2875" i="1"/>
  <c r="P2875" i="1" s="1"/>
  <c r="O2876" i="1"/>
  <c r="P2876" i="1" s="1"/>
  <c r="O2877" i="1"/>
  <c r="P2877" i="1" s="1"/>
  <c r="O2878" i="1"/>
  <c r="P2878" i="1" s="1"/>
  <c r="O2879" i="1"/>
  <c r="P2879" i="1" s="1"/>
  <c r="O2880" i="1"/>
  <c r="P2880" i="1" s="1"/>
  <c r="O2881" i="1"/>
  <c r="P2881" i="1" s="1"/>
  <c r="O2882" i="1"/>
  <c r="P2882" i="1" s="1"/>
  <c r="O2883" i="1"/>
  <c r="P2883" i="1" s="1"/>
  <c r="O2884" i="1"/>
  <c r="P2884" i="1" s="1"/>
  <c r="O2885" i="1"/>
  <c r="P2885" i="1" s="1"/>
  <c r="O2886" i="1"/>
  <c r="P2886" i="1" s="1"/>
  <c r="O2887" i="1"/>
  <c r="P2887" i="1" s="1"/>
  <c r="O2888" i="1"/>
  <c r="P2888" i="1" s="1"/>
  <c r="O2889" i="1"/>
  <c r="P2889" i="1" s="1"/>
  <c r="O2890" i="1"/>
  <c r="P2890" i="1" s="1"/>
  <c r="O2891" i="1"/>
  <c r="P2891" i="1" s="1"/>
  <c r="O2892" i="1"/>
  <c r="P2892" i="1" s="1"/>
  <c r="O2893" i="1"/>
  <c r="P2893" i="1" s="1"/>
  <c r="O2894" i="1"/>
  <c r="P2894" i="1" s="1"/>
  <c r="O2895" i="1"/>
  <c r="P2895" i="1" s="1"/>
  <c r="O2896" i="1"/>
  <c r="P2896" i="1" s="1"/>
  <c r="O2897" i="1"/>
  <c r="P2897" i="1" s="1"/>
  <c r="O2898" i="1"/>
  <c r="P2898" i="1" s="1"/>
  <c r="O2899" i="1"/>
  <c r="P2899" i="1" s="1"/>
  <c r="O2900" i="1"/>
  <c r="P2900" i="1" s="1"/>
  <c r="O2901" i="1"/>
  <c r="P2901" i="1" s="1"/>
  <c r="O2902" i="1"/>
  <c r="P2902" i="1" s="1"/>
  <c r="O2903" i="1"/>
  <c r="P2903" i="1" s="1"/>
  <c r="O2904" i="1"/>
  <c r="P2904" i="1" s="1"/>
  <c r="O2905" i="1"/>
  <c r="P2905" i="1" s="1"/>
  <c r="O2906" i="1"/>
  <c r="P2906" i="1" s="1"/>
  <c r="O2907" i="1"/>
  <c r="P2907" i="1" s="1"/>
  <c r="O2908" i="1"/>
  <c r="P2908" i="1" s="1"/>
  <c r="O2909" i="1"/>
  <c r="P2909" i="1" s="1"/>
  <c r="O2910" i="1"/>
  <c r="P2910" i="1" s="1"/>
  <c r="O2911" i="1"/>
  <c r="P2911" i="1" s="1"/>
  <c r="O2912" i="1"/>
  <c r="P2912" i="1" s="1"/>
  <c r="O2913" i="1"/>
  <c r="P2913" i="1" s="1"/>
  <c r="O2914" i="1"/>
  <c r="P2914" i="1" s="1"/>
  <c r="O2915" i="1"/>
  <c r="P2915" i="1" s="1"/>
  <c r="O2916" i="1"/>
  <c r="P2916" i="1" s="1"/>
  <c r="O2917" i="1"/>
  <c r="P2917" i="1" s="1"/>
  <c r="O2918" i="1"/>
  <c r="P2918" i="1" s="1"/>
  <c r="O2919" i="1"/>
  <c r="P2919" i="1" s="1"/>
  <c r="O2920" i="1"/>
  <c r="P2920" i="1" s="1"/>
  <c r="O2921" i="1"/>
  <c r="P2921" i="1" s="1"/>
  <c r="O2922" i="1"/>
  <c r="P2922" i="1" s="1"/>
  <c r="O2923" i="1"/>
  <c r="P2923" i="1" s="1"/>
  <c r="O2924" i="1"/>
  <c r="P2924" i="1" s="1"/>
  <c r="O2925" i="1"/>
  <c r="P2925" i="1" s="1"/>
  <c r="O2926" i="1"/>
  <c r="P2926" i="1" s="1"/>
  <c r="O2927" i="1"/>
  <c r="P2927" i="1" s="1"/>
  <c r="O2928" i="1"/>
  <c r="P2928" i="1" s="1"/>
  <c r="O2929" i="1"/>
  <c r="P2929" i="1" s="1"/>
  <c r="O2930" i="1"/>
  <c r="P2930" i="1" s="1"/>
  <c r="O2931" i="1"/>
  <c r="P2931" i="1" s="1"/>
  <c r="O2932" i="1"/>
  <c r="P2932" i="1" s="1"/>
  <c r="O2933" i="1"/>
  <c r="P2933" i="1" s="1"/>
  <c r="O2934" i="1"/>
  <c r="P2934" i="1" s="1"/>
  <c r="O2935" i="1"/>
  <c r="P2935" i="1" s="1"/>
  <c r="O2936" i="1"/>
  <c r="P2936" i="1" s="1"/>
  <c r="O2937" i="1"/>
  <c r="P2937" i="1" s="1"/>
  <c r="O2938" i="1"/>
  <c r="P2938" i="1" s="1"/>
  <c r="O2939" i="1"/>
  <c r="P2939" i="1" s="1"/>
  <c r="O2940" i="1"/>
  <c r="P2940" i="1" s="1"/>
  <c r="O2941" i="1"/>
  <c r="P2941" i="1" s="1"/>
  <c r="O2942" i="1"/>
  <c r="P2942" i="1" s="1"/>
  <c r="O2943" i="1"/>
  <c r="P2943" i="1" s="1"/>
  <c r="O2944" i="1"/>
  <c r="P2944" i="1" s="1"/>
  <c r="O2945" i="1"/>
  <c r="P2945" i="1" s="1"/>
  <c r="O2946" i="1"/>
  <c r="P2946" i="1" s="1"/>
  <c r="O2947" i="1"/>
  <c r="P2947" i="1" s="1"/>
  <c r="O2948" i="1"/>
  <c r="P2948" i="1" s="1"/>
  <c r="O2949" i="1"/>
  <c r="P2949" i="1" s="1"/>
  <c r="O2950" i="1"/>
  <c r="P2950" i="1" s="1"/>
  <c r="O2951" i="1"/>
  <c r="P2951" i="1" s="1"/>
  <c r="O2952" i="1"/>
  <c r="P2952" i="1" s="1"/>
  <c r="O2953" i="1"/>
  <c r="P2953" i="1" s="1"/>
  <c r="O2954" i="1"/>
  <c r="P2954" i="1" s="1"/>
  <c r="O2955" i="1"/>
  <c r="P2955" i="1" s="1"/>
  <c r="O2956" i="1"/>
  <c r="P2956" i="1" s="1"/>
  <c r="O2957" i="1"/>
  <c r="P2957" i="1" s="1"/>
  <c r="O2958" i="1"/>
  <c r="P2958" i="1" s="1"/>
  <c r="O2959" i="1"/>
  <c r="P2959" i="1" s="1"/>
  <c r="O2960" i="1"/>
  <c r="P2960" i="1" s="1"/>
  <c r="O2961" i="1"/>
  <c r="P2961" i="1" s="1"/>
  <c r="O2962" i="1"/>
  <c r="P2962" i="1" s="1"/>
  <c r="O2963" i="1"/>
  <c r="P2963" i="1" s="1"/>
  <c r="O2964" i="1"/>
  <c r="P2964" i="1" s="1"/>
  <c r="O2965" i="1"/>
  <c r="P2965" i="1" s="1"/>
  <c r="O2966" i="1"/>
  <c r="P2966" i="1" s="1"/>
  <c r="O2967" i="1"/>
  <c r="P2967" i="1" s="1"/>
  <c r="O2968" i="1"/>
  <c r="P2968" i="1" s="1"/>
  <c r="O2969" i="1"/>
  <c r="P2969" i="1" s="1"/>
  <c r="O2970" i="1"/>
  <c r="P2970" i="1" s="1"/>
  <c r="O2971" i="1"/>
  <c r="P2971" i="1" s="1"/>
  <c r="O2972" i="1"/>
  <c r="P2972" i="1" s="1"/>
  <c r="O2973" i="1"/>
  <c r="P2973" i="1" s="1"/>
  <c r="O2974" i="1"/>
  <c r="P2974" i="1" s="1"/>
  <c r="O2975" i="1"/>
  <c r="P2975" i="1" s="1"/>
  <c r="O2976" i="1"/>
  <c r="P2976" i="1" s="1"/>
  <c r="O2977" i="1"/>
  <c r="P2977" i="1" s="1"/>
  <c r="O2978" i="1"/>
  <c r="P2978" i="1" s="1"/>
  <c r="O2979" i="1"/>
  <c r="P2979" i="1" s="1"/>
  <c r="O2980" i="1"/>
  <c r="P2980" i="1" s="1"/>
  <c r="O2981" i="1"/>
  <c r="P2981" i="1" s="1"/>
  <c r="O2982" i="1"/>
  <c r="P2982" i="1" s="1"/>
  <c r="O2983" i="1"/>
  <c r="P2983" i="1" s="1"/>
  <c r="O2984" i="1"/>
  <c r="P2984" i="1" s="1"/>
  <c r="O2985" i="1"/>
  <c r="P2985" i="1" s="1"/>
  <c r="O2986" i="1"/>
  <c r="P2986" i="1" s="1"/>
  <c r="O2987" i="1"/>
  <c r="P2987" i="1" s="1"/>
  <c r="O2988" i="1"/>
  <c r="P2988" i="1" s="1"/>
  <c r="O2989" i="1"/>
  <c r="P2989" i="1" s="1"/>
  <c r="O2990" i="1"/>
  <c r="P2990" i="1" s="1"/>
  <c r="O2991" i="1"/>
  <c r="P2991" i="1" s="1"/>
  <c r="O2992" i="1"/>
  <c r="P2992" i="1" s="1"/>
  <c r="O2993" i="1"/>
  <c r="P2993" i="1" s="1"/>
  <c r="O2994" i="1"/>
  <c r="P2994" i="1" s="1"/>
  <c r="O2995" i="1"/>
  <c r="P2995" i="1" s="1"/>
  <c r="O2996" i="1"/>
  <c r="P2996" i="1" s="1"/>
  <c r="O2997" i="1"/>
  <c r="P2997" i="1" s="1"/>
  <c r="O2998" i="1"/>
  <c r="P2998" i="1" s="1"/>
  <c r="O2999" i="1"/>
  <c r="P2999" i="1" s="1"/>
  <c r="O3000" i="1"/>
  <c r="P3000" i="1" s="1"/>
  <c r="O3001" i="1"/>
  <c r="P3001" i="1" s="1"/>
  <c r="O3002" i="1"/>
  <c r="P3002" i="1" s="1"/>
  <c r="O3003" i="1"/>
  <c r="P3003" i="1" s="1"/>
  <c r="O3004" i="1"/>
  <c r="P3004" i="1" s="1"/>
  <c r="O3005" i="1"/>
  <c r="P3005" i="1" s="1"/>
  <c r="O3006" i="1"/>
  <c r="P3006" i="1" s="1"/>
  <c r="O3007" i="1"/>
  <c r="P3007" i="1" s="1"/>
  <c r="O3008" i="1"/>
  <c r="P3008" i="1" s="1"/>
  <c r="O3009" i="1"/>
  <c r="P3009" i="1" s="1"/>
  <c r="O3010" i="1"/>
  <c r="P3010" i="1" s="1"/>
  <c r="O3011" i="1"/>
  <c r="P3011" i="1" s="1"/>
  <c r="O3012" i="1"/>
  <c r="P3012" i="1" s="1"/>
  <c r="O3013" i="1"/>
  <c r="P3013" i="1" s="1"/>
  <c r="O3014" i="1"/>
  <c r="P3014" i="1" s="1"/>
  <c r="O3015" i="1"/>
  <c r="P3015" i="1" s="1"/>
  <c r="O3016" i="1"/>
  <c r="P3016" i="1" s="1"/>
  <c r="O3017" i="1"/>
  <c r="P3017" i="1" s="1"/>
  <c r="O3018" i="1"/>
  <c r="P3018" i="1" s="1"/>
  <c r="O3019" i="1"/>
  <c r="P3019" i="1" s="1"/>
  <c r="O3020" i="1"/>
  <c r="P3020" i="1" s="1"/>
  <c r="O3021" i="1"/>
  <c r="P3021" i="1" s="1"/>
  <c r="O3022" i="1"/>
  <c r="P3022" i="1" s="1"/>
  <c r="O3023" i="1"/>
  <c r="P3023" i="1" s="1"/>
  <c r="O3024" i="1"/>
  <c r="P3024" i="1" s="1"/>
  <c r="O3025" i="1"/>
  <c r="P3025" i="1" s="1"/>
  <c r="O3026" i="1"/>
  <c r="P3026" i="1" s="1"/>
  <c r="O3027" i="1"/>
  <c r="P3027" i="1" s="1"/>
  <c r="O3028" i="1"/>
  <c r="P3028" i="1" s="1"/>
  <c r="O3029" i="1"/>
  <c r="P3029" i="1" s="1"/>
  <c r="O3030" i="1"/>
  <c r="P3030" i="1" s="1"/>
  <c r="O3031" i="1"/>
  <c r="P3031" i="1" s="1"/>
  <c r="O3032" i="1"/>
  <c r="P3032" i="1" s="1"/>
  <c r="O3033" i="1"/>
  <c r="P3033" i="1" s="1"/>
  <c r="O3034" i="1"/>
  <c r="P3034" i="1" s="1"/>
  <c r="O3035" i="1"/>
  <c r="P3035" i="1" s="1"/>
  <c r="O3036" i="1"/>
  <c r="P3036" i="1" s="1"/>
  <c r="O3037" i="1"/>
  <c r="P3037" i="1" s="1"/>
  <c r="O3038" i="1"/>
  <c r="P3038" i="1" s="1"/>
  <c r="O3039" i="1"/>
  <c r="P3039" i="1" s="1"/>
  <c r="O3040" i="1"/>
  <c r="P3040" i="1" s="1"/>
  <c r="O3041" i="1"/>
  <c r="P3041" i="1" s="1"/>
  <c r="O3042" i="1"/>
  <c r="P3042" i="1" s="1"/>
  <c r="O3043" i="1"/>
  <c r="P3043" i="1" s="1"/>
  <c r="O3044" i="1"/>
  <c r="P3044" i="1" s="1"/>
  <c r="O3045" i="1"/>
  <c r="P3045" i="1" s="1"/>
  <c r="O3046" i="1"/>
  <c r="P3046" i="1" s="1"/>
  <c r="O3047" i="1"/>
  <c r="P3047" i="1" s="1"/>
  <c r="O3048" i="1"/>
  <c r="P3048" i="1" s="1"/>
  <c r="O3049" i="1"/>
  <c r="P3049" i="1" s="1"/>
  <c r="O3050" i="1"/>
  <c r="P3050" i="1" s="1"/>
  <c r="O3051" i="1"/>
  <c r="P3051" i="1" s="1"/>
  <c r="O3052" i="1"/>
  <c r="P3052" i="1" s="1"/>
  <c r="O3053" i="1"/>
  <c r="P3053" i="1" s="1"/>
  <c r="O3054" i="1"/>
  <c r="P3054" i="1" s="1"/>
  <c r="O3055" i="1"/>
  <c r="P3055" i="1" s="1"/>
  <c r="O3056" i="1"/>
  <c r="P3056" i="1" s="1"/>
  <c r="O3057" i="1"/>
  <c r="P3057" i="1" s="1"/>
  <c r="O3058" i="1"/>
  <c r="P3058" i="1" s="1"/>
  <c r="O3059" i="1"/>
  <c r="P3059" i="1" s="1"/>
  <c r="O3060" i="1"/>
  <c r="P3060" i="1" s="1"/>
  <c r="O3061" i="1"/>
  <c r="P3061" i="1" s="1"/>
  <c r="O3062" i="1"/>
  <c r="P3062" i="1" s="1"/>
  <c r="O3063" i="1"/>
  <c r="P3063" i="1" s="1"/>
  <c r="O3064" i="1"/>
  <c r="P3064" i="1" s="1"/>
  <c r="O3065" i="1"/>
  <c r="P3065" i="1" s="1"/>
  <c r="O3066" i="1"/>
  <c r="P3066" i="1" s="1"/>
  <c r="O3067" i="1"/>
  <c r="P3067" i="1" s="1"/>
  <c r="O3068" i="1"/>
  <c r="P3068" i="1" s="1"/>
  <c r="O3069" i="1"/>
  <c r="P3069" i="1" s="1"/>
  <c r="O3070" i="1"/>
  <c r="P3070" i="1" s="1"/>
  <c r="O3071" i="1"/>
  <c r="P3071" i="1" s="1"/>
  <c r="O3072" i="1"/>
  <c r="P3072" i="1" s="1"/>
  <c r="O3073" i="1"/>
  <c r="P3073" i="1" s="1"/>
  <c r="O3074" i="1"/>
  <c r="P3074" i="1" s="1"/>
  <c r="O3075" i="1"/>
  <c r="P3075" i="1" s="1"/>
  <c r="O3076" i="1"/>
  <c r="P3076" i="1" s="1"/>
  <c r="O3077" i="1"/>
  <c r="P3077" i="1" s="1"/>
  <c r="O3078" i="1"/>
  <c r="P3078" i="1" s="1"/>
  <c r="O3079" i="1"/>
  <c r="P3079" i="1" s="1"/>
  <c r="O3080" i="1"/>
  <c r="P3080" i="1" s="1"/>
  <c r="O3081" i="1"/>
  <c r="P3081" i="1" s="1"/>
  <c r="O3082" i="1"/>
  <c r="P3082" i="1" s="1"/>
  <c r="O3083" i="1"/>
  <c r="P3083" i="1" s="1"/>
  <c r="O3084" i="1"/>
  <c r="P3084" i="1" s="1"/>
  <c r="O3085" i="1"/>
  <c r="P3085" i="1" s="1"/>
  <c r="O3086" i="1"/>
  <c r="P3086" i="1" s="1"/>
  <c r="O3087" i="1"/>
  <c r="P3087" i="1" s="1"/>
  <c r="O3088" i="1"/>
  <c r="P3088" i="1" s="1"/>
  <c r="O3089" i="1"/>
  <c r="P3089" i="1" s="1"/>
  <c r="O3090" i="1"/>
  <c r="P3090" i="1" s="1"/>
  <c r="O3091" i="1"/>
  <c r="P3091" i="1" s="1"/>
  <c r="O3092" i="1"/>
  <c r="P3092" i="1" s="1"/>
  <c r="O3093" i="1"/>
  <c r="P3093" i="1" s="1"/>
  <c r="O3094" i="1"/>
  <c r="P3094" i="1" s="1"/>
  <c r="O3095" i="1"/>
  <c r="P3095" i="1" s="1"/>
  <c r="O3096" i="1"/>
  <c r="P3096" i="1" s="1"/>
  <c r="O3097" i="1"/>
  <c r="P3097" i="1" s="1"/>
  <c r="O3098" i="1"/>
  <c r="P3098" i="1" s="1"/>
  <c r="O3099" i="1"/>
  <c r="P3099" i="1" s="1"/>
  <c r="O3100" i="1"/>
  <c r="P3100" i="1" s="1"/>
  <c r="O3101" i="1"/>
  <c r="P3101" i="1" s="1"/>
  <c r="O3102" i="1"/>
  <c r="P3102" i="1" s="1"/>
  <c r="O3103" i="1"/>
  <c r="P3103" i="1" s="1"/>
  <c r="O3104" i="1"/>
  <c r="P3104" i="1" s="1"/>
  <c r="O3105" i="1"/>
  <c r="P3105" i="1" s="1"/>
  <c r="O3106" i="1"/>
  <c r="P3106" i="1" s="1"/>
  <c r="O3107" i="1"/>
  <c r="P3107" i="1" s="1"/>
  <c r="O3108" i="1"/>
  <c r="P3108" i="1" s="1"/>
  <c r="O3109" i="1"/>
  <c r="P3109" i="1" s="1"/>
  <c r="O3110" i="1"/>
  <c r="P3110" i="1" s="1"/>
  <c r="O3111" i="1"/>
  <c r="P3111" i="1" s="1"/>
  <c r="O3112" i="1"/>
  <c r="P3112" i="1" s="1"/>
  <c r="O3113" i="1"/>
  <c r="P3113" i="1" s="1"/>
  <c r="O3114" i="1"/>
  <c r="P3114" i="1" s="1"/>
  <c r="O3115" i="1"/>
  <c r="P3115" i="1" s="1"/>
  <c r="O3116" i="1"/>
  <c r="P3116" i="1" s="1"/>
  <c r="O3117" i="1"/>
  <c r="P3117" i="1" s="1"/>
  <c r="O3118" i="1"/>
  <c r="P3118" i="1" s="1"/>
  <c r="O3119" i="1"/>
  <c r="P3119" i="1" s="1"/>
  <c r="O3120" i="1"/>
  <c r="P3120" i="1" s="1"/>
  <c r="O3121" i="1"/>
  <c r="P3121" i="1" s="1"/>
  <c r="O3122" i="1"/>
  <c r="P3122" i="1" s="1"/>
  <c r="O3123" i="1"/>
  <c r="P3123" i="1" s="1"/>
  <c r="O3124" i="1"/>
  <c r="P3124" i="1" s="1"/>
  <c r="O3125" i="1"/>
  <c r="P3125" i="1" s="1"/>
  <c r="O3126" i="1"/>
  <c r="P3126" i="1" s="1"/>
  <c r="O3127" i="1"/>
  <c r="P3127" i="1" s="1"/>
  <c r="O3128" i="1"/>
  <c r="P3128" i="1" s="1"/>
  <c r="O3129" i="1"/>
  <c r="P3129" i="1" s="1"/>
  <c r="O3130" i="1"/>
  <c r="P3130" i="1" s="1"/>
  <c r="O3131" i="1"/>
  <c r="P3131" i="1" s="1"/>
  <c r="O3132" i="1"/>
  <c r="P3132" i="1" s="1"/>
  <c r="O3133" i="1"/>
  <c r="P3133" i="1" s="1"/>
  <c r="O3134" i="1"/>
  <c r="P3134" i="1" s="1"/>
  <c r="O3135" i="1"/>
  <c r="P3135" i="1" s="1"/>
  <c r="O3136" i="1"/>
  <c r="P3136" i="1" s="1"/>
  <c r="O3137" i="1"/>
  <c r="P3137" i="1" s="1"/>
  <c r="O3138" i="1"/>
  <c r="P3138" i="1" s="1"/>
  <c r="O3139" i="1"/>
  <c r="P3139" i="1" s="1"/>
  <c r="O3140" i="1"/>
  <c r="P3140" i="1" s="1"/>
  <c r="O3141" i="1"/>
  <c r="P3141" i="1" s="1"/>
  <c r="O3142" i="1"/>
  <c r="P3142" i="1" s="1"/>
  <c r="O3143" i="1"/>
  <c r="P3143" i="1" s="1"/>
  <c r="O3144" i="1"/>
  <c r="P3144" i="1" s="1"/>
  <c r="O3145" i="1"/>
  <c r="P3145" i="1" s="1"/>
  <c r="O3146" i="1"/>
  <c r="P3146" i="1" s="1"/>
  <c r="O3147" i="1"/>
  <c r="P3147" i="1" s="1"/>
  <c r="O3148" i="1"/>
  <c r="P3148" i="1" s="1"/>
  <c r="O3149" i="1"/>
  <c r="P3149" i="1" s="1"/>
  <c r="O3150" i="1"/>
  <c r="P3150" i="1" s="1"/>
  <c r="O3151" i="1"/>
  <c r="P3151" i="1" s="1"/>
  <c r="O3152" i="1"/>
  <c r="P3152" i="1" s="1"/>
  <c r="O3153" i="1"/>
  <c r="P3153" i="1" s="1"/>
  <c r="O3154" i="1"/>
  <c r="P3154" i="1" s="1"/>
  <c r="O3155" i="1"/>
  <c r="P3155" i="1" s="1"/>
  <c r="O3156" i="1"/>
  <c r="P3156" i="1" s="1"/>
  <c r="O3157" i="1"/>
  <c r="P3157" i="1" s="1"/>
  <c r="O3158" i="1"/>
  <c r="P3158" i="1" s="1"/>
  <c r="O3159" i="1"/>
  <c r="P3159" i="1" s="1"/>
  <c r="O3160" i="1"/>
  <c r="P3160" i="1" s="1"/>
  <c r="O3161" i="1"/>
  <c r="P3161" i="1" s="1"/>
  <c r="O3162" i="1"/>
  <c r="P3162" i="1" s="1"/>
  <c r="O3163" i="1"/>
  <c r="P3163" i="1" s="1"/>
  <c r="O3164" i="1"/>
  <c r="P3164" i="1" s="1"/>
  <c r="O3165" i="1"/>
  <c r="P3165" i="1" s="1"/>
  <c r="O3166" i="1"/>
  <c r="P3166" i="1" s="1"/>
  <c r="O3167" i="1"/>
  <c r="P3167" i="1" s="1"/>
  <c r="O3168" i="1"/>
  <c r="P3168" i="1" s="1"/>
  <c r="O3169" i="1"/>
  <c r="P3169" i="1" s="1"/>
  <c r="O3170" i="1"/>
  <c r="P3170" i="1" s="1"/>
  <c r="O3171" i="1"/>
  <c r="P3171" i="1" s="1"/>
  <c r="O3172" i="1"/>
  <c r="P3172" i="1" s="1"/>
  <c r="O3173" i="1"/>
  <c r="P3173" i="1" s="1"/>
  <c r="O3174" i="1"/>
  <c r="P3174" i="1" s="1"/>
  <c r="O3175" i="1"/>
  <c r="P3175" i="1" s="1"/>
  <c r="O3176" i="1"/>
  <c r="P3176" i="1" s="1"/>
  <c r="O3177" i="1"/>
  <c r="P3177" i="1" s="1"/>
  <c r="O3178" i="1"/>
  <c r="P3178" i="1" s="1"/>
  <c r="O3179" i="1"/>
  <c r="P3179" i="1" s="1"/>
  <c r="O3180" i="1"/>
  <c r="P3180" i="1" s="1"/>
  <c r="O3181" i="1"/>
  <c r="P3181" i="1" s="1"/>
  <c r="O3182" i="1"/>
  <c r="P3182" i="1" s="1"/>
  <c r="O3183" i="1"/>
  <c r="P3183" i="1" s="1"/>
  <c r="O3184" i="1"/>
  <c r="P3184" i="1" s="1"/>
  <c r="O3185" i="1"/>
  <c r="P3185" i="1" s="1"/>
  <c r="O3186" i="1"/>
  <c r="P3186" i="1" s="1"/>
  <c r="O3187" i="1"/>
  <c r="P3187" i="1" s="1"/>
  <c r="O3188" i="1"/>
  <c r="P3188" i="1" s="1"/>
  <c r="O3189" i="1"/>
  <c r="P3189" i="1" s="1"/>
  <c r="O3190" i="1"/>
  <c r="P3190" i="1" s="1"/>
  <c r="O3191" i="1"/>
  <c r="P3191" i="1" s="1"/>
  <c r="O3192" i="1"/>
  <c r="P3192" i="1" s="1"/>
  <c r="O3193" i="1"/>
  <c r="P3193" i="1" s="1"/>
  <c r="O3194" i="1"/>
  <c r="P3194" i="1" s="1"/>
  <c r="O3195" i="1"/>
  <c r="P3195" i="1" s="1"/>
  <c r="O3196" i="1"/>
  <c r="P3196" i="1" s="1"/>
  <c r="O3197" i="1"/>
  <c r="P3197" i="1" s="1"/>
  <c r="O3198" i="1"/>
  <c r="P3198" i="1" s="1"/>
  <c r="O3199" i="1"/>
  <c r="P3199" i="1" s="1"/>
  <c r="O3200" i="1"/>
  <c r="P3200" i="1" s="1"/>
  <c r="O3201" i="1"/>
  <c r="P3201" i="1" s="1"/>
  <c r="O3202" i="1"/>
  <c r="P3202" i="1" s="1"/>
  <c r="O3203" i="1"/>
  <c r="P3203" i="1" s="1"/>
  <c r="O3204" i="1"/>
  <c r="P3204" i="1" s="1"/>
  <c r="O3205" i="1"/>
  <c r="P3205" i="1" s="1"/>
  <c r="O3206" i="1"/>
  <c r="P3206" i="1" s="1"/>
  <c r="O3207" i="1"/>
  <c r="P3207" i="1" s="1"/>
  <c r="O3208" i="1"/>
  <c r="P3208" i="1" s="1"/>
  <c r="O3209" i="1"/>
  <c r="P3209" i="1" s="1"/>
  <c r="O3210" i="1"/>
  <c r="P3210" i="1" s="1"/>
  <c r="O3211" i="1"/>
  <c r="P3211" i="1" s="1"/>
  <c r="O3212" i="1"/>
  <c r="P3212" i="1" s="1"/>
  <c r="O3213" i="1"/>
  <c r="P3213" i="1" s="1"/>
  <c r="O3214" i="1"/>
  <c r="P3214" i="1" s="1"/>
  <c r="O3215" i="1"/>
  <c r="P3215" i="1" s="1"/>
  <c r="O3216" i="1"/>
  <c r="P3216" i="1" s="1"/>
  <c r="O3217" i="1"/>
  <c r="P3217" i="1" s="1"/>
  <c r="O3218" i="1"/>
  <c r="P3218" i="1" s="1"/>
  <c r="O3219" i="1"/>
  <c r="P3219" i="1" s="1"/>
  <c r="O3220" i="1"/>
  <c r="P3220" i="1" s="1"/>
  <c r="O3221" i="1"/>
  <c r="P3221" i="1" s="1"/>
  <c r="O3222" i="1"/>
  <c r="P3222" i="1" s="1"/>
  <c r="O3223" i="1"/>
  <c r="P3223" i="1" s="1"/>
  <c r="O3224" i="1"/>
  <c r="P3224" i="1" s="1"/>
  <c r="O3225" i="1"/>
  <c r="P3225" i="1" s="1"/>
  <c r="O3226" i="1"/>
  <c r="P3226" i="1" s="1"/>
  <c r="O3227" i="1"/>
  <c r="P3227" i="1" s="1"/>
  <c r="O3228" i="1"/>
  <c r="P3228" i="1" s="1"/>
  <c r="O3229" i="1"/>
  <c r="P3229" i="1" s="1"/>
  <c r="O3230" i="1"/>
  <c r="P3230" i="1" s="1"/>
  <c r="O3231" i="1"/>
  <c r="P3231" i="1" s="1"/>
  <c r="O3232" i="1"/>
  <c r="P3232" i="1" s="1"/>
  <c r="O3233" i="1"/>
  <c r="P3233" i="1" s="1"/>
  <c r="O3234" i="1"/>
  <c r="P3234" i="1" s="1"/>
  <c r="O3235" i="1"/>
  <c r="P3235" i="1" s="1"/>
  <c r="O3236" i="1"/>
  <c r="P3236" i="1" s="1"/>
  <c r="O3237" i="1"/>
  <c r="P3237" i="1" s="1"/>
  <c r="O3238" i="1"/>
  <c r="P3238" i="1" s="1"/>
  <c r="O3239" i="1"/>
  <c r="P3239" i="1" s="1"/>
  <c r="O3240" i="1"/>
  <c r="P3240" i="1" s="1"/>
  <c r="O3241" i="1"/>
  <c r="P3241" i="1" s="1"/>
  <c r="O3242" i="1"/>
  <c r="P3242" i="1" s="1"/>
  <c r="O3243" i="1"/>
  <c r="P3243" i="1" s="1"/>
  <c r="O3244" i="1"/>
  <c r="P3244" i="1" s="1"/>
  <c r="O3245" i="1"/>
  <c r="P3245" i="1" s="1"/>
  <c r="O3246" i="1"/>
  <c r="P3246" i="1" s="1"/>
  <c r="O3247" i="1"/>
  <c r="P3247" i="1" s="1"/>
  <c r="O3248" i="1"/>
  <c r="P3248" i="1" s="1"/>
  <c r="O3249" i="1"/>
  <c r="P3249" i="1" s="1"/>
  <c r="O3250" i="1"/>
  <c r="P3250" i="1" s="1"/>
  <c r="O3251" i="1"/>
  <c r="P3251" i="1" s="1"/>
  <c r="O3252" i="1"/>
  <c r="P3252" i="1" s="1"/>
  <c r="O3253" i="1"/>
  <c r="P3253" i="1" s="1"/>
  <c r="O3254" i="1"/>
  <c r="P3254" i="1" s="1"/>
  <c r="O3255" i="1"/>
  <c r="P3255" i="1" s="1"/>
  <c r="O3256" i="1"/>
  <c r="P3256" i="1" s="1"/>
  <c r="O3257" i="1"/>
  <c r="P3257" i="1" s="1"/>
  <c r="O3258" i="1"/>
  <c r="P3258" i="1" s="1"/>
  <c r="O3259" i="1"/>
  <c r="P3259" i="1" s="1"/>
  <c r="O3260" i="1"/>
  <c r="P3260" i="1" s="1"/>
  <c r="O3261" i="1"/>
  <c r="P3261" i="1" s="1"/>
  <c r="O3262" i="1"/>
  <c r="P3262" i="1" s="1"/>
  <c r="O3263" i="1"/>
  <c r="P3263" i="1" s="1"/>
  <c r="O3264" i="1"/>
  <c r="P3264" i="1" s="1"/>
  <c r="O3265" i="1"/>
  <c r="P3265" i="1" s="1"/>
  <c r="O3266" i="1"/>
  <c r="P3266" i="1" s="1"/>
  <c r="O3267" i="1"/>
  <c r="P3267" i="1" s="1"/>
  <c r="O3268" i="1"/>
  <c r="P3268" i="1" s="1"/>
  <c r="O3269" i="1"/>
  <c r="P3269" i="1" s="1"/>
  <c r="O3270" i="1"/>
  <c r="P3270" i="1" s="1"/>
  <c r="O3271" i="1"/>
  <c r="P3271" i="1" s="1"/>
  <c r="O3272" i="1"/>
  <c r="P3272" i="1" s="1"/>
  <c r="O3273" i="1"/>
  <c r="P3273" i="1" s="1"/>
  <c r="O3274" i="1"/>
  <c r="P3274" i="1" s="1"/>
  <c r="O3275" i="1"/>
  <c r="P3275" i="1" s="1"/>
  <c r="O3276" i="1"/>
  <c r="P3276" i="1" s="1"/>
  <c r="O3277" i="1"/>
  <c r="P3277" i="1" s="1"/>
  <c r="O3278" i="1"/>
  <c r="P3278" i="1" s="1"/>
  <c r="O3279" i="1"/>
  <c r="P3279" i="1" s="1"/>
  <c r="O3280" i="1"/>
  <c r="P3280" i="1" s="1"/>
  <c r="O3281" i="1"/>
  <c r="P3281" i="1" s="1"/>
  <c r="O3282" i="1"/>
  <c r="P3282" i="1" s="1"/>
  <c r="O3283" i="1"/>
  <c r="P3283" i="1" s="1"/>
  <c r="O3284" i="1"/>
  <c r="P3284" i="1" s="1"/>
  <c r="O3285" i="1"/>
  <c r="P3285" i="1" s="1"/>
  <c r="O3286" i="1"/>
  <c r="P3286" i="1" s="1"/>
  <c r="O3287" i="1"/>
  <c r="P3287" i="1" s="1"/>
  <c r="O3288" i="1"/>
  <c r="P3288" i="1" s="1"/>
  <c r="O3289" i="1"/>
  <c r="P3289" i="1" s="1"/>
  <c r="O3290" i="1"/>
  <c r="P3290" i="1" s="1"/>
  <c r="O3291" i="1"/>
  <c r="P3291" i="1" s="1"/>
  <c r="O3292" i="1"/>
  <c r="P3292" i="1" s="1"/>
  <c r="O3293" i="1"/>
  <c r="P3293" i="1" s="1"/>
  <c r="O3294" i="1"/>
  <c r="P3294" i="1" s="1"/>
  <c r="O3295" i="1"/>
  <c r="P3295" i="1" s="1"/>
  <c r="O3296" i="1"/>
  <c r="P3296" i="1" s="1"/>
  <c r="O3297" i="1"/>
  <c r="P3297" i="1" s="1"/>
  <c r="O3298" i="1"/>
  <c r="P3298" i="1" s="1"/>
  <c r="O3299" i="1"/>
  <c r="P3299" i="1" s="1"/>
  <c r="O3300" i="1"/>
  <c r="P3300" i="1" s="1"/>
  <c r="O3301" i="1"/>
  <c r="P3301" i="1" s="1"/>
  <c r="O3302" i="1"/>
  <c r="P3302" i="1" s="1"/>
  <c r="O3303" i="1"/>
  <c r="P3303" i="1" s="1"/>
  <c r="O3304" i="1"/>
  <c r="P3304" i="1" s="1"/>
  <c r="O3305" i="1"/>
  <c r="P3305" i="1" s="1"/>
  <c r="O3306" i="1"/>
  <c r="P3306" i="1" s="1"/>
  <c r="O3307" i="1"/>
  <c r="P3307" i="1" s="1"/>
  <c r="O3308" i="1"/>
  <c r="P3308" i="1" s="1"/>
  <c r="O3309" i="1"/>
  <c r="P3309" i="1" s="1"/>
  <c r="O3310" i="1"/>
  <c r="P3310" i="1" s="1"/>
  <c r="O3311" i="1"/>
  <c r="P3311" i="1" s="1"/>
  <c r="O3312" i="1"/>
  <c r="P3312" i="1" s="1"/>
  <c r="O3313" i="1"/>
  <c r="P3313" i="1" s="1"/>
  <c r="O3314" i="1"/>
  <c r="P3314" i="1" s="1"/>
  <c r="O3315" i="1"/>
  <c r="P3315" i="1" s="1"/>
  <c r="O3316" i="1"/>
  <c r="P3316" i="1" s="1"/>
  <c r="O3317" i="1"/>
  <c r="P3317" i="1" s="1"/>
  <c r="O3318" i="1"/>
  <c r="P3318" i="1" s="1"/>
  <c r="O3319" i="1"/>
  <c r="P3319" i="1" s="1"/>
  <c r="O3320" i="1"/>
  <c r="P3320" i="1" s="1"/>
  <c r="O3321" i="1"/>
  <c r="P3321" i="1" s="1"/>
  <c r="O3322" i="1"/>
  <c r="P3322" i="1" s="1"/>
  <c r="O3323" i="1"/>
  <c r="P3323" i="1" s="1"/>
  <c r="O3324" i="1"/>
  <c r="P3324" i="1" s="1"/>
  <c r="O3325" i="1"/>
  <c r="P3325" i="1" s="1"/>
  <c r="O3326" i="1"/>
  <c r="P3326" i="1" s="1"/>
  <c r="O3327" i="1"/>
  <c r="P3327" i="1" s="1"/>
  <c r="O3328" i="1"/>
  <c r="P3328" i="1" s="1"/>
  <c r="O3329" i="1"/>
  <c r="P3329" i="1" s="1"/>
  <c r="O3330" i="1"/>
  <c r="P3330" i="1" s="1"/>
  <c r="O3331" i="1"/>
  <c r="P3331" i="1" s="1"/>
  <c r="O3332" i="1"/>
  <c r="P3332" i="1" s="1"/>
  <c r="O3333" i="1"/>
  <c r="P3333" i="1" s="1"/>
  <c r="O3334" i="1"/>
  <c r="P3334" i="1" s="1"/>
  <c r="O3335" i="1"/>
  <c r="P3335" i="1" s="1"/>
  <c r="O3336" i="1"/>
  <c r="P3336" i="1" s="1"/>
  <c r="O3337" i="1"/>
  <c r="P3337" i="1" s="1"/>
  <c r="O3338" i="1"/>
  <c r="P3338" i="1" s="1"/>
  <c r="O3339" i="1"/>
  <c r="P3339" i="1" s="1"/>
  <c r="O3340" i="1"/>
  <c r="P3340" i="1" s="1"/>
  <c r="O3341" i="1"/>
  <c r="P3341" i="1" s="1"/>
  <c r="O3342" i="1"/>
  <c r="P3342" i="1" s="1"/>
  <c r="O3343" i="1"/>
  <c r="P3343" i="1" s="1"/>
  <c r="O3344" i="1"/>
  <c r="P3344" i="1" s="1"/>
  <c r="O3345" i="1"/>
  <c r="P3345" i="1" s="1"/>
  <c r="O3346" i="1"/>
  <c r="P3346" i="1" s="1"/>
  <c r="O3347" i="1"/>
  <c r="P3347" i="1" s="1"/>
  <c r="O3348" i="1"/>
  <c r="P3348" i="1" s="1"/>
  <c r="O3349" i="1"/>
  <c r="P3349" i="1" s="1"/>
  <c r="O3350" i="1"/>
  <c r="P3350" i="1" s="1"/>
  <c r="O3351" i="1"/>
  <c r="P3351" i="1" s="1"/>
  <c r="O3352" i="1"/>
  <c r="P3352" i="1" s="1"/>
  <c r="O3353" i="1"/>
  <c r="P3353" i="1" s="1"/>
  <c r="O3354" i="1"/>
  <c r="P3354" i="1" s="1"/>
  <c r="O3355" i="1"/>
  <c r="P3355" i="1" s="1"/>
  <c r="O3356" i="1"/>
  <c r="P3356" i="1" s="1"/>
  <c r="O3357" i="1"/>
  <c r="P3357" i="1" s="1"/>
  <c r="O3358" i="1"/>
  <c r="P3358" i="1" s="1"/>
  <c r="O3359" i="1"/>
  <c r="P3359" i="1" s="1"/>
  <c r="O3360" i="1"/>
  <c r="P3360" i="1" s="1"/>
  <c r="O3361" i="1"/>
  <c r="P3361" i="1" s="1"/>
  <c r="O3362" i="1"/>
  <c r="P3362" i="1" s="1"/>
  <c r="O3363" i="1"/>
  <c r="P3363" i="1" s="1"/>
  <c r="O3364" i="1"/>
  <c r="P3364" i="1" s="1"/>
  <c r="O3365" i="1"/>
  <c r="P3365" i="1" s="1"/>
  <c r="O3366" i="1"/>
  <c r="P3366" i="1" s="1"/>
  <c r="O3367" i="1"/>
  <c r="P3367" i="1" s="1"/>
  <c r="O3368" i="1"/>
  <c r="P3368" i="1" s="1"/>
  <c r="O3369" i="1"/>
  <c r="P3369" i="1" s="1"/>
  <c r="O3370" i="1"/>
  <c r="P3370" i="1" s="1"/>
  <c r="O3371" i="1"/>
  <c r="P3371" i="1" s="1"/>
  <c r="O3372" i="1"/>
  <c r="P3372" i="1" s="1"/>
  <c r="O3373" i="1"/>
  <c r="P3373" i="1" s="1"/>
  <c r="O3374" i="1"/>
  <c r="P3374" i="1" s="1"/>
  <c r="O3375" i="1"/>
  <c r="P3375" i="1" s="1"/>
  <c r="O3376" i="1"/>
  <c r="P3376" i="1" s="1"/>
  <c r="O3377" i="1"/>
  <c r="P3377" i="1" s="1"/>
  <c r="O3378" i="1"/>
  <c r="P3378" i="1" s="1"/>
  <c r="O3379" i="1"/>
  <c r="P3379" i="1" s="1"/>
  <c r="O3380" i="1"/>
  <c r="P3380" i="1" s="1"/>
  <c r="O3381" i="1"/>
  <c r="P3381" i="1" s="1"/>
  <c r="O3382" i="1"/>
  <c r="P3382" i="1" s="1"/>
  <c r="O3383" i="1"/>
  <c r="P3383" i="1" s="1"/>
  <c r="O3384" i="1"/>
  <c r="P3384" i="1" s="1"/>
  <c r="O3385" i="1"/>
  <c r="P3385" i="1" s="1"/>
  <c r="O3386" i="1"/>
  <c r="P3386" i="1" s="1"/>
  <c r="O3387" i="1"/>
  <c r="P3387" i="1" s="1"/>
  <c r="O3388" i="1"/>
  <c r="P3388" i="1" s="1"/>
  <c r="O3389" i="1"/>
  <c r="P3389" i="1" s="1"/>
  <c r="O3390" i="1"/>
  <c r="P3390" i="1" s="1"/>
  <c r="O3391" i="1"/>
  <c r="P3391" i="1" s="1"/>
  <c r="O3392" i="1"/>
  <c r="P3392" i="1" s="1"/>
  <c r="O3393" i="1"/>
  <c r="P3393" i="1" s="1"/>
  <c r="O3394" i="1"/>
  <c r="P3394" i="1" s="1"/>
  <c r="O3395" i="1"/>
  <c r="P3395" i="1" s="1"/>
  <c r="O3396" i="1"/>
  <c r="P3396" i="1" s="1"/>
  <c r="O3397" i="1"/>
  <c r="P3397" i="1" s="1"/>
  <c r="O3398" i="1"/>
  <c r="P3398" i="1" s="1"/>
  <c r="O3399" i="1"/>
  <c r="P3399" i="1" s="1"/>
  <c r="O3400" i="1"/>
  <c r="P3400" i="1" s="1"/>
  <c r="O3401" i="1"/>
  <c r="P3401" i="1" s="1"/>
  <c r="O3402" i="1"/>
  <c r="P3402" i="1" s="1"/>
  <c r="O3403" i="1"/>
  <c r="P3403" i="1" s="1"/>
  <c r="O3404" i="1"/>
  <c r="P3404" i="1" s="1"/>
  <c r="O3405" i="1"/>
  <c r="P3405" i="1" s="1"/>
  <c r="O3406" i="1"/>
  <c r="P3406" i="1" s="1"/>
  <c r="O3407" i="1"/>
  <c r="P3407" i="1" s="1"/>
  <c r="O3408" i="1"/>
  <c r="P3408" i="1" s="1"/>
  <c r="O3409" i="1"/>
  <c r="P3409" i="1" s="1"/>
  <c r="O3410" i="1"/>
  <c r="P3410" i="1" s="1"/>
  <c r="O3411" i="1"/>
  <c r="P3411" i="1" s="1"/>
  <c r="O3412" i="1"/>
  <c r="P3412" i="1" s="1"/>
  <c r="O3413" i="1"/>
  <c r="P3413" i="1" s="1"/>
  <c r="O3414" i="1"/>
  <c r="P3414" i="1" s="1"/>
  <c r="O3415" i="1"/>
  <c r="P3415" i="1" s="1"/>
  <c r="O3416" i="1"/>
  <c r="P3416" i="1" s="1"/>
  <c r="O3417" i="1"/>
  <c r="P3417" i="1" s="1"/>
  <c r="O3418" i="1"/>
  <c r="P3418" i="1" s="1"/>
  <c r="O3419" i="1"/>
  <c r="P3419" i="1" s="1"/>
  <c r="O3420" i="1"/>
  <c r="P3420" i="1" s="1"/>
  <c r="O3421" i="1"/>
  <c r="P3421" i="1" s="1"/>
  <c r="O3422" i="1"/>
  <c r="P3422" i="1" s="1"/>
  <c r="O3423" i="1"/>
  <c r="P3423" i="1" s="1"/>
  <c r="O3424" i="1"/>
  <c r="P3424" i="1" s="1"/>
  <c r="O3425" i="1"/>
  <c r="P3425" i="1" s="1"/>
  <c r="O3426" i="1"/>
  <c r="P3426" i="1" s="1"/>
  <c r="O3427" i="1"/>
  <c r="P3427" i="1" s="1"/>
  <c r="O3428" i="1"/>
  <c r="P3428" i="1" s="1"/>
  <c r="O3429" i="1"/>
  <c r="P3429" i="1" s="1"/>
  <c r="O3430" i="1"/>
  <c r="P3430" i="1" s="1"/>
  <c r="O3431" i="1"/>
  <c r="P3431" i="1" s="1"/>
  <c r="O3432" i="1"/>
  <c r="P3432" i="1" s="1"/>
  <c r="O3433" i="1"/>
  <c r="P3433" i="1" s="1"/>
  <c r="O3434" i="1"/>
  <c r="P3434" i="1" s="1"/>
  <c r="O3435" i="1"/>
  <c r="P3435" i="1" s="1"/>
  <c r="O3436" i="1"/>
  <c r="P3436" i="1" s="1"/>
  <c r="O3437" i="1"/>
  <c r="P3437" i="1" s="1"/>
  <c r="O3438" i="1"/>
  <c r="P3438" i="1" s="1"/>
  <c r="O3439" i="1"/>
  <c r="P3439" i="1" s="1"/>
  <c r="O3440" i="1"/>
  <c r="P3440" i="1" s="1"/>
  <c r="O3441" i="1"/>
  <c r="P3441" i="1" s="1"/>
  <c r="O3442" i="1"/>
  <c r="P3442" i="1" s="1"/>
  <c r="O3443" i="1"/>
  <c r="P3443" i="1" s="1"/>
  <c r="O3444" i="1"/>
  <c r="P3444" i="1" s="1"/>
  <c r="O3445" i="1"/>
  <c r="P3445" i="1" s="1"/>
  <c r="O3446" i="1"/>
  <c r="P3446" i="1" s="1"/>
  <c r="O3447" i="1"/>
  <c r="P3447" i="1" s="1"/>
  <c r="O3448" i="1"/>
  <c r="P3448" i="1" s="1"/>
  <c r="O3449" i="1"/>
  <c r="P3449" i="1" s="1"/>
  <c r="O3450" i="1"/>
  <c r="P3450" i="1" s="1"/>
  <c r="O3451" i="1"/>
  <c r="P3451" i="1" s="1"/>
  <c r="O3452" i="1"/>
  <c r="P3452" i="1" s="1"/>
  <c r="O3453" i="1"/>
  <c r="P3453" i="1" s="1"/>
  <c r="O3454" i="1"/>
  <c r="P3454" i="1" s="1"/>
  <c r="O3455" i="1"/>
  <c r="P3455" i="1" s="1"/>
  <c r="O3456" i="1"/>
  <c r="P3456" i="1" s="1"/>
  <c r="O3457" i="1"/>
  <c r="P3457" i="1" s="1"/>
  <c r="O3458" i="1"/>
  <c r="P3458" i="1" s="1"/>
  <c r="O3459" i="1"/>
  <c r="P3459" i="1" s="1"/>
  <c r="O3460" i="1"/>
  <c r="P3460" i="1" s="1"/>
  <c r="O3461" i="1"/>
  <c r="P3461" i="1" s="1"/>
  <c r="O3462" i="1"/>
  <c r="P3462" i="1" s="1"/>
  <c r="O3463" i="1"/>
  <c r="P3463" i="1" s="1"/>
  <c r="O3464" i="1"/>
  <c r="P3464" i="1" s="1"/>
  <c r="O3465" i="1"/>
  <c r="P3465" i="1" s="1"/>
  <c r="O3466" i="1"/>
  <c r="P3466" i="1" s="1"/>
  <c r="O3467" i="1"/>
  <c r="P3467" i="1" s="1"/>
  <c r="O3468" i="1"/>
  <c r="P3468" i="1" s="1"/>
  <c r="O3469" i="1"/>
  <c r="P3469" i="1" s="1"/>
  <c r="O3470" i="1"/>
  <c r="P3470" i="1" s="1"/>
  <c r="O3471" i="1"/>
  <c r="P3471" i="1" s="1"/>
  <c r="O3472" i="1"/>
  <c r="P3472" i="1" s="1"/>
  <c r="O3473" i="1"/>
  <c r="P3473" i="1" s="1"/>
  <c r="O3474" i="1"/>
  <c r="P3474" i="1" s="1"/>
  <c r="O3475" i="1"/>
  <c r="P3475" i="1" s="1"/>
  <c r="O3476" i="1"/>
  <c r="P3476" i="1" s="1"/>
  <c r="O3477" i="1"/>
  <c r="P3477" i="1" s="1"/>
  <c r="O3478" i="1"/>
  <c r="P3478" i="1" s="1"/>
  <c r="O3479" i="1"/>
  <c r="P3479" i="1" s="1"/>
  <c r="O3480" i="1"/>
  <c r="P3480" i="1" s="1"/>
  <c r="O3481" i="1"/>
  <c r="P3481" i="1" s="1"/>
  <c r="O3482" i="1"/>
  <c r="P3482" i="1" s="1"/>
  <c r="O3483" i="1"/>
  <c r="P3483" i="1" s="1"/>
  <c r="O3484" i="1"/>
  <c r="P3484" i="1" s="1"/>
  <c r="O3485" i="1"/>
  <c r="P3485" i="1" s="1"/>
  <c r="O3486" i="1"/>
  <c r="P3486" i="1" s="1"/>
  <c r="O3487" i="1"/>
  <c r="P3487" i="1" s="1"/>
  <c r="O3488" i="1"/>
  <c r="P3488" i="1" s="1"/>
  <c r="O3489" i="1"/>
  <c r="P3489" i="1" s="1"/>
  <c r="O3490" i="1"/>
  <c r="P3490" i="1" s="1"/>
  <c r="O3491" i="1"/>
  <c r="P3491" i="1" s="1"/>
  <c r="O3492" i="1"/>
  <c r="P3492" i="1" s="1"/>
  <c r="O3493" i="1"/>
  <c r="P3493" i="1" s="1"/>
  <c r="O3494" i="1"/>
  <c r="P3494" i="1" s="1"/>
  <c r="O3495" i="1"/>
  <c r="P3495" i="1" s="1"/>
  <c r="O3496" i="1"/>
  <c r="P3496" i="1" s="1"/>
  <c r="O3497" i="1"/>
  <c r="P3497" i="1" s="1"/>
  <c r="O3498" i="1"/>
  <c r="P3498" i="1" s="1"/>
  <c r="O3499" i="1"/>
  <c r="P3499" i="1" s="1"/>
  <c r="O3500" i="1"/>
  <c r="P3500" i="1" s="1"/>
  <c r="O3501" i="1"/>
  <c r="P3501" i="1" s="1"/>
  <c r="O3502" i="1"/>
  <c r="P3502" i="1" s="1"/>
  <c r="O3503" i="1"/>
  <c r="P3503" i="1" s="1"/>
  <c r="O3504" i="1"/>
  <c r="P3504" i="1" s="1"/>
  <c r="O3505" i="1"/>
  <c r="P3505" i="1" s="1"/>
  <c r="O3506" i="1"/>
  <c r="P3506" i="1" s="1"/>
  <c r="O3507" i="1"/>
  <c r="P3507" i="1" s="1"/>
  <c r="O3508" i="1"/>
  <c r="P3508" i="1" s="1"/>
  <c r="O3509" i="1"/>
  <c r="P3509" i="1" s="1"/>
  <c r="O3510" i="1"/>
  <c r="P3510" i="1" s="1"/>
  <c r="O3511" i="1"/>
  <c r="P3511" i="1" s="1"/>
  <c r="O3512" i="1"/>
  <c r="P3512" i="1" s="1"/>
  <c r="O3513" i="1"/>
  <c r="P3513" i="1" s="1"/>
  <c r="O3514" i="1"/>
  <c r="P3514" i="1" s="1"/>
  <c r="O3515" i="1"/>
  <c r="P3515" i="1" s="1"/>
  <c r="O3516" i="1"/>
  <c r="P3516" i="1" s="1"/>
  <c r="O3517" i="1"/>
  <c r="P3517" i="1" s="1"/>
  <c r="O3518" i="1"/>
  <c r="P3518" i="1" s="1"/>
  <c r="O3519" i="1"/>
  <c r="P3519" i="1" s="1"/>
  <c r="O3520" i="1"/>
  <c r="P3520" i="1" s="1"/>
  <c r="O3521" i="1"/>
  <c r="P3521" i="1" s="1"/>
  <c r="O3522" i="1"/>
  <c r="P3522" i="1" s="1"/>
  <c r="O3523" i="1"/>
  <c r="P3523" i="1" s="1"/>
  <c r="O3524" i="1"/>
  <c r="P3524" i="1" s="1"/>
  <c r="O3525" i="1"/>
  <c r="P3525" i="1" s="1"/>
  <c r="O3526" i="1"/>
  <c r="P3526" i="1" s="1"/>
  <c r="O3527" i="1"/>
  <c r="P3527" i="1" s="1"/>
  <c r="O3528" i="1"/>
  <c r="P3528" i="1" s="1"/>
  <c r="O3529" i="1"/>
  <c r="P3529" i="1" s="1"/>
  <c r="O3530" i="1"/>
  <c r="P3530" i="1" s="1"/>
  <c r="O3531" i="1"/>
  <c r="P3531" i="1" s="1"/>
  <c r="O3532" i="1"/>
  <c r="P3532" i="1" s="1"/>
  <c r="O3533" i="1"/>
  <c r="P3533" i="1" s="1"/>
  <c r="O3534" i="1"/>
  <c r="P3534" i="1" s="1"/>
  <c r="O3535" i="1"/>
  <c r="P3535" i="1" s="1"/>
  <c r="O3536" i="1"/>
  <c r="P3536" i="1" s="1"/>
  <c r="O3537" i="1"/>
  <c r="P3537" i="1" s="1"/>
  <c r="O3538" i="1"/>
  <c r="P3538" i="1" s="1"/>
  <c r="O3539" i="1"/>
  <c r="P3539" i="1" s="1"/>
  <c r="O3540" i="1"/>
  <c r="P3540" i="1" s="1"/>
  <c r="O3541" i="1"/>
  <c r="P3541" i="1" s="1"/>
  <c r="O3542" i="1"/>
  <c r="P3542" i="1" s="1"/>
  <c r="O3543" i="1"/>
  <c r="P3543" i="1" s="1"/>
  <c r="O3544" i="1"/>
  <c r="P3544" i="1" s="1"/>
  <c r="O3545" i="1"/>
  <c r="P3545" i="1" s="1"/>
  <c r="O3546" i="1"/>
  <c r="P3546" i="1" s="1"/>
  <c r="O3547" i="1"/>
  <c r="P3547" i="1" s="1"/>
  <c r="O3548" i="1"/>
  <c r="P3548" i="1" s="1"/>
  <c r="O3549" i="1"/>
  <c r="P3549" i="1" s="1"/>
  <c r="O3550" i="1"/>
  <c r="P3550" i="1" s="1"/>
  <c r="O3551" i="1"/>
  <c r="P3551" i="1" s="1"/>
  <c r="O3552" i="1"/>
  <c r="P3552" i="1" s="1"/>
  <c r="O3553" i="1"/>
  <c r="P3553" i="1" s="1"/>
  <c r="O3554" i="1"/>
  <c r="P3554" i="1" s="1"/>
  <c r="O3555" i="1"/>
  <c r="P3555" i="1" s="1"/>
  <c r="O3556" i="1"/>
  <c r="P3556" i="1" s="1"/>
  <c r="O3557" i="1"/>
  <c r="P3557" i="1" s="1"/>
  <c r="O3558" i="1"/>
  <c r="P3558" i="1" s="1"/>
  <c r="O3559" i="1"/>
  <c r="P3559" i="1" s="1"/>
  <c r="O3560" i="1"/>
  <c r="P3560" i="1" s="1"/>
  <c r="O3561" i="1"/>
  <c r="P3561" i="1" s="1"/>
  <c r="O3562" i="1"/>
  <c r="P3562" i="1" s="1"/>
  <c r="O3563" i="1"/>
  <c r="P3563" i="1" s="1"/>
  <c r="O3564" i="1"/>
  <c r="P3564" i="1" s="1"/>
  <c r="O3565" i="1"/>
  <c r="P3565" i="1" s="1"/>
  <c r="O3566" i="1"/>
  <c r="P3566" i="1" s="1"/>
  <c r="O3567" i="1"/>
  <c r="P3567" i="1" s="1"/>
  <c r="O3568" i="1"/>
  <c r="P3568" i="1" s="1"/>
  <c r="O3569" i="1"/>
  <c r="P3569" i="1" s="1"/>
  <c r="O3570" i="1"/>
  <c r="P3570" i="1" s="1"/>
  <c r="O3571" i="1"/>
  <c r="P3571" i="1" s="1"/>
  <c r="O3572" i="1"/>
  <c r="P3572" i="1" s="1"/>
  <c r="O3573" i="1"/>
  <c r="P3573" i="1" s="1"/>
  <c r="O3574" i="1"/>
  <c r="P3574" i="1" s="1"/>
  <c r="O3575" i="1"/>
  <c r="P3575" i="1" s="1"/>
  <c r="O3576" i="1"/>
  <c r="P3576" i="1" s="1"/>
  <c r="O3577" i="1"/>
  <c r="P3577" i="1" s="1"/>
  <c r="O3578" i="1"/>
  <c r="P3578" i="1" s="1"/>
  <c r="O3579" i="1"/>
  <c r="P3579" i="1" s="1"/>
  <c r="O3580" i="1"/>
  <c r="P3580" i="1" s="1"/>
  <c r="O3581" i="1"/>
  <c r="P3581" i="1" s="1"/>
  <c r="O3582" i="1"/>
  <c r="P3582" i="1" s="1"/>
  <c r="O3583" i="1"/>
  <c r="P3583" i="1" s="1"/>
  <c r="O3584" i="1"/>
  <c r="P3584" i="1" s="1"/>
  <c r="O3585" i="1"/>
  <c r="P3585" i="1" s="1"/>
  <c r="O3586" i="1"/>
  <c r="P3586" i="1" s="1"/>
  <c r="O3587" i="1"/>
  <c r="P3587" i="1" s="1"/>
  <c r="O3588" i="1"/>
  <c r="P3588" i="1" s="1"/>
  <c r="O3589" i="1"/>
  <c r="P3589" i="1" s="1"/>
  <c r="O3590" i="1"/>
  <c r="P3590" i="1" s="1"/>
  <c r="O3591" i="1"/>
  <c r="P3591" i="1" s="1"/>
  <c r="O3592" i="1"/>
  <c r="P3592" i="1" s="1"/>
  <c r="O3593" i="1"/>
  <c r="P3593" i="1" s="1"/>
  <c r="O3594" i="1"/>
  <c r="P3594" i="1" s="1"/>
  <c r="O3595" i="1"/>
  <c r="P3595" i="1" s="1"/>
  <c r="O3596" i="1"/>
  <c r="P3596" i="1" s="1"/>
  <c r="O3597" i="1"/>
  <c r="P3597" i="1" s="1"/>
  <c r="O3598" i="1"/>
  <c r="P3598" i="1" s="1"/>
  <c r="O3599" i="1"/>
  <c r="P3599" i="1" s="1"/>
  <c r="O3600" i="1"/>
  <c r="P3600" i="1" s="1"/>
  <c r="O3601" i="1"/>
  <c r="P3601" i="1" s="1"/>
  <c r="O3602" i="1"/>
  <c r="P3602" i="1" s="1"/>
  <c r="O3603" i="1"/>
  <c r="P3603" i="1" s="1"/>
  <c r="O3604" i="1"/>
  <c r="P3604" i="1" s="1"/>
  <c r="O3605" i="1"/>
  <c r="P3605" i="1" s="1"/>
  <c r="O3606" i="1"/>
  <c r="P3606" i="1" s="1"/>
  <c r="O3607" i="1"/>
  <c r="P3607" i="1" s="1"/>
  <c r="O3608" i="1"/>
  <c r="P3608" i="1" s="1"/>
  <c r="O3609" i="1"/>
  <c r="P3609" i="1" s="1"/>
  <c r="O3610" i="1"/>
  <c r="P3610" i="1" s="1"/>
  <c r="O3611" i="1"/>
  <c r="P3611" i="1" s="1"/>
  <c r="O3612" i="1"/>
  <c r="P3612" i="1" s="1"/>
  <c r="O3613" i="1"/>
  <c r="P3613" i="1" s="1"/>
  <c r="O3614" i="1"/>
  <c r="P3614" i="1" s="1"/>
  <c r="O3615" i="1"/>
  <c r="P3615" i="1" s="1"/>
  <c r="O3616" i="1"/>
  <c r="P3616" i="1" s="1"/>
  <c r="O3617" i="1"/>
  <c r="P3617" i="1" s="1"/>
  <c r="O3618" i="1"/>
  <c r="P3618" i="1" s="1"/>
  <c r="O3619" i="1"/>
  <c r="P3619" i="1" s="1"/>
  <c r="O3620" i="1"/>
  <c r="P3620" i="1" s="1"/>
  <c r="O3621" i="1"/>
  <c r="P3621" i="1" s="1"/>
  <c r="O3622" i="1"/>
  <c r="P3622" i="1" s="1"/>
  <c r="O3623" i="1"/>
  <c r="P3623" i="1" s="1"/>
  <c r="O3624" i="1"/>
  <c r="P3624" i="1" s="1"/>
  <c r="O3625" i="1"/>
  <c r="P3625" i="1" s="1"/>
  <c r="O3626" i="1"/>
  <c r="P3626" i="1" s="1"/>
  <c r="O3627" i="1"/>
  <c r="P3627" i="1" s="1"/>
  <c r="O3628" i="1"/>
  <c r="P3628" i="1" s="1"/>
  <c r="O3629" i="1"/>
  <c r="P3629" i="1" s="1"/>
  <c r="O3630" i="1"/>
  <c r="P3630" i="1" s="1"/>
  <c r="O3631" i="1"/>
  <c r="P3631" i="1" s="1"/>
  <c r="O3632" i="1"/>
  <c r="P3632" i="1" s="1"/>
  <c r="O3633" i="1"/>
  <c r="P3633" i="1" s="1"/>
  <c r="O3634" i="1"/>
  <c r="P3634" i="1" s="1"/>
  <c r="O3635" i="1"/>
  <c r="P3635" i="1" s="1"/>
  <c r="O3636" i="1"/>
  <c r="P3636" i="1" s="1"/>
  <c r="O3637" i="1"/>
  <c r="P3637" i="1" s="1"/>
  <c r="O3638" i="1"/>
  <c r="P3638" i="1" s="1"/>
  <c r="O3639" i="1"/>
  <c r="P3639" i="1" s="1"/>
  <c r="O3640" i="1"/>
  <c r="P3640" i="1" s="1"/>
  <c r="O3641" i="1"/>
  <c r="P3641" i="1" s="1"/>
  <c r="O3642" i="1"/>
  <c r="P3642" i="1" s="1"/>
  <c r="O3643" i="1"/>
  <c r="P3643" i="1" s="1"/>
  <c r="O3644" i="1"/>
  <c r="P3644" i="1" s="1"/>
  <c r="O3645" i="1"/>
  <c r="P3645" i="1" s="1"/>
  <c r="O3646" i="1"/>
  <c r="P3646" i="1" s="1"/>
  <c r="O3647" i="1"/>
  <c r="P3647" i="1" s="1"/>
  <c r="O3648" i="1"/>
  <c r="P3648" i="1" s="1"/>
  <c r="O3649" i="1"/>
  <c r="P3649" i="1" s="1"/>
  <c r="O3650" i="1"/>
  <c r="P3650" i="1" s="1"/>
  <c r="O3651" i="1"/>
  <c r="P3651" i="1" s="1"/>
  <c r="O3652" i="1"/>
  <c r="P3652" i="1" s="1"/>
  <c r="O3653" i="1"/>
  <c r="P3653" i="1" s="1"/>
  <c r="O3654" i="1"/>
  <c r="P3654" i="1" s="1"/>
  <c r="O3655" i="1"/>
  <c r="P3655" i="1" s="1"/>
  <c r="O3656" i="1"/>
  <c r="P3656" i="1" s="1"/>
  <c r="O3657" i="1"/>
  <c r="P3657" i="1" s="1"/>
  <c r="O3658" i="1"/>
  <c r="P3658" i="1" s="1"/>
  <c r="O3659" i="1"/>
  <c r="P3659" i="1" s="1"/>
  <c r="O3660" i="1"/>
  <c r="P3660" i="1" s="1"/>
  <c r="O3661" i="1"/>
  <c r="P3661" i="1" s="1"/>
  <c r="O3662" i="1"/>
  <c r="P3662" i="1" s="1"/>
  <c r="O3663" i="1"/>
  <c r="P3663" i="1" s="1"/>
  <c r="O3664" i="1"/>
  <c r="P3664" i="1" s="1"/>
  <c r="O3665" i="1"/>
  <c r="P3665" i="1" s="1"/>
  <c r="O3666" i="1"/>
  <c r="P3666" i="1" s="1"/>
  <c r="O3667" i="1"/>
  <c r="P3667" i="1" s="1"/>
  <c r="O3668" i="1"/>
  <c r="P3668" i="1" s="1"/>
  <c r="O3669" i="1"/>
  <c r="P3669" i="1" s="1"/>
  <c r="O3670" i="1"/>
  <c r="P3670" i="1" s="1"/>
  <c r="O3671" i="1"/>
  <c r="P3671" i="1" s="1"/>
  <c r="O3672" i="1"/>
  <c r="P3672" i="1" s="1"/>
  <c r="O3673" i="1"/>
  <c r="P3673" i="1" s="1"/>
  <c r="O3674" i="1"/>
  <c r="P3674" i="1" s="1"/>
  <c r="O3675" i="1"/>
  <c r="P3675" i="1" s="1"/>
  <c r="O3676" i="1"/>
  <c r="P3676" i="1" s="1"/>
  <c r="O3677" i="1"/>
  <c r="P3677" i="1" s="1"/>
  <c r="O3678" i="1"/>
  <c r="P3678" i="1" s="1"/>
  <c r="O3679" i="1"/>
  <c r="P3679" i="1" s="1"/>
  <c r="O3680" i="1"/>
  <c r="P3680" i="1" s="1"/>
  <c r="O3681" i="1"/>
  <c r="P3681" i="1" s="1"/>
  <c r="O3682" i="1"/>
  <c r="P3682" i="1" s="1"/>
  <c r="O3683" i="1"/>
  <c r="P3683" i="1" s="1"/>
  <c r="O3684" i="1"/>
  <c r="P3684" i="1" s="1"/>
  <c r="O3685" i="1"/>
  <c r="P3685" i="1" s="1"/>
  <c r="O3686" i="1"/>
  <c r="P3686" i="1" s="1"/>
  <c r="O3687" i="1"/>
  <c r="P3687" i="1" s="1"/>
  <c r="O3688" i="1"/>
  <c r="P3688" i="1" s="1"/>
  <c r="O3689" i="1"/>
  <c r="P3689" i="1" s="1"/>
  <c r="O3690" i="1"/>
  <c r="P3690" i="1" s="1"/>
  <c r="O3691" i="1"/>
  <c r="P3691" i="1" s="1"/>
  <c r="O3692" i="1"/>
  <c r="P3692" i="1" s="1"/>
  <c r="O3693" i="1"/>
  <c r="P3693" i="1" s="1"/>
  <c r="O3694" i="1"/>
  <c r="P3694" i="1" s="1"/>
  <c r="O3695" i="1"/>
  <c r="P3695" i="1" s="1"/>
  <c r="O3696" i="1"/>
  <c r="P3696" i="1" s="1"/>
  <c r="O3697" i="1"/>
  <c r="P3697" i="1" s="1"/>
  <c r="O3698" i="1"/>
  <c r="P3698" i="1" s="1"/>
  <c r="O3699" i="1"/>
  <c r="P3699" i="1" s="1"/>
  <c r="O3700" i="1"/>
  <c r="P3700" i="1" s="1"/>
  <c r="O3701" i="1"/>
  <c r="P3701" i="1" s="1"/>
  <c r="O3702" i="1"/>
  <c r="P3702" i="1" s="1"/>
  <c r="O3703" i="1"/>
  <c r="P3703" i="1" s="1"/>
  <c r="O3704" i="1"/>
  <c r="P3704" i="1" s="1"/>
  <c r="O3705" i="1"/>
  <c r="P3705" i="1" s="1"/>
  <c r="O3706" i="1"/>
  <c r="P3706" i="1" s="1"/>
  <c r="O3707" i="1"/>
  <c r="P3707" i="1" s="1"/>
  <c r="O3708" i="1"/>
  <c r="P3708" i="1" s="1"/>
  <c r="O3709" i="1"/>
  <c r="P3709" i="1" s="1"/>
  <c r="O3710" i="1"/>
  <c r="P3710" i="1" s="1"/>
  <c r="O3711" i="1"/>
  <c r="P3711" i="1" s="1"/>
  <c r="O3712" i="1"/>
  <c r="P3712" i="1" s="1"/>
  <c r="O3713" i="1"/>
  <c r="P3713" i="1" s="1"/>
  <c r="O3714" i="1"/>
  <c r="P3714" i="1" s="1"/>
  <c r="O3715" i="1"/>
  <c r="P3715" i="1" s="1"/>
  <c r="O3716" i="1"/>
  <c r="P3716" i="1" s="1"/>
  <c r="O3717" i="1"/>
  <c r="P3717" i="1" s="1"/>
  <c r="O3718" i="1"/>
  <c r="P3718" i="1" s="1"/>
  <c r="O3719" i="1"/>
  <c r="P3719" i="1" s="1"/>
  <c r="O3720" i="1"/>
  <c r="P3720" i="1" s="1"/>
  <c r="O3721" i="1"/>
  <c r="P3721" i="1" s="1"/>
  <c r="O3722" i="1"/>
  <c r="P3722" i="1" s="1"/>
  <c r="O3723" i="1"/>
  <c r="P3723" i="1" s="1"/>
  <c r="O3724" i="1"/>
  <c r="P3724" i="1" s="1"/>
  <c r="O3725" i="1"/>
  <c r="P3725" i="1" s="1"/>
  <c r="O3726" i="1"/>
  <c r="P3726" i="1" s="1"/>
  <c r="O3727" i="1"/>
  <c r="P3727" i="1" s="1"/>
  <c r="O3728" i="1"/>
  <c r="P3728" i="1" s="1"/>
  <c r="O3729" i="1"/>
  <c r="P3729" i="1" s="1"/>
  <c r="O3730" i="1"/>
  <c r="P3730" i="1" s="1"/>
  <c r="O3731" i="1"/>
  <c r="P3731" i="1" s="1"/>
  <c r="O3732" i="1"/>
  <c r="P3732" i="1" s="1"/>
  <c r="O3733" i="1"/>
  <c r="P3733" i="1" s="1"/>
  <c r="O3734" i="1"/>
  <c r="P3734" i="1" s="1"/>
  <c r="O3735" i="1"/>
  <c r="P3735" i="1" s="1"/>
  <c r="O3736" i="1"/>
  <c r="P3736" i="1" s="1"/>
  <c r="O3737" i="1"/>
  <c r="P3737" i="1" s="1"/>
  <c r="O3738" i="1"/>
  <c r="P3738" i="1" s="1"/>
  <c r="O3739" i="1"/>
  <c r="P3739" i="1" s="1"/>
  <c r="O3740" i="1"/>
  <c r="P3740" i="1" s="1"/>
  <c r="O3741" i="1"/>
  <c r="P3741" i="1" s="1"/>
  <c r="O3742" i="1"/>
  <c r="P3742" i="1" s="1"/>
  <c r="O3743" i="1"/>
  <c r="P3743" i="1" s="1"/>
  <c r="O3744" i="1"/>
  <c r="P3744" i="1" s="1"/>
  <c r="O3745" i="1"/>
  <c r="P3745" i="1" s="1"/>
  <c r="O3746" i="1"/>
  <c r="P3746" i="1" s="1"/>
  <c r="O3747" i="1"/>
  <c r="P3747" i="1" s="1"/>
  <c r="O3748" i="1"/>
  <c r="P3748" i="1" s="1"/>
  <c r="O3749" i="1"/>
  <c r="P3749" i="1" s="1"/>
  <c r="O3750" i="1"/>
  <c r="P3750" i="1" s="1"/>
  <c r="O3751" i="1"/>
  <c r="P3751" i="1" s="1"/>
  <c r="O3752" i="1"/>
  <c r="P3752" i="1" s="1"/>
  <c r="O3753" i="1"/>
  <c r="P3753" i="1" s="1"/>
  <c r="O3754" i="1"/>
  <c r="P3754" i="1" s="1"/>
  <c r="O3755" i="1"/>
  <c r="P3755" i="1" s="1"/>
  <c r="O3756" i="1"/>
  <c r="P3756" i="1" s="1"/>
  <c r="O3757" i="1"/>
  <c r="P3757" i="1" s="1"/>
  <c r="O3758" i="1"/>
  <c r="P3758" i="1" s="1"/>
  <c r="O3759" i="1"/>
  <c r="P3759" i="1" s="1"/>
  <c r="O3760" i="1"/>
  <c r="P3760" i="1" s="1"/>
  <c r="O3761" i="1"/>
  <c r="P3761" i="1" s="1"/>
  <c r="O3762" i="1"/>
  <c r="P3762" i="1" s="1"/>
  <c r="O3763" i="1"/>
  <c r="P3763" i="1" s="1"/>
  <c r="O3764" i="1"/>
  <c r="P3764" i="1" s="1"/>
  <c r="O3765" i="1"/>
  <c r="P3765" i="1" s="1"/>
  <c r="O3766" i="1"/>
  <c r="P3766" i="1" s="1"/>
  <c r="O3767" i="1"/>
  <c r="P3767" i="1" s="1"/>
  <c r="O3768" i="1"/>
  <c r="P3768" i="1" s="1"/>
  <c r="O3769" i="1"/>
  <c r="P3769" i="1" s="1"/>
  <c r="O3770" i="1"/>
  <c r="P3770" i="1" s="1"/>
  <c r="O3771" i="1"/>
  <c r="P3771" i="1" s="1"/>
  <c r="O3772" i="1"/>
  <c r="P3772" i="1" s="1"/>
  <c r="O3773" i="1"/>
  <c r="P3773" i="1" s="1"/>
  <c r="O3774" i="1"/>
  <c r="P3774" i="1" s="1"/>
  <c r="O3775" i="1"/>
  <c r="P3775" i="1" s="1"/>
  <c r="O3776" i="1"/>
  <c r="P3776" i="1" s="1"/>
  <c r="O3777" i="1"/>
  <c r="P3777" i="1" s="1"/>
  <c r="O3778" i="1"/>
  <c r="P3778" i="1" s="1"/>
  <c r="O3779" i="1"/>
  <c r="P3779" i="1" s="1"/>
  <c r="O3780" i="1"/>
  <c r="P3780" i="1" s="1"/>
  <c r="O3781" i="1"/>
  <c r="P3781" i="1" s="1"/>
  <c r="O3782" i="1"/>
  <c r="P3782" i="1" s="1"/>
  <c r="O3783" i="1"/>
  <c r="P3783" i="1" s="1"/>
  <c r="O3784" i="1"/>
  <c r="P3784" i="1" s="1"/>
  <c r="O3785" i="1"/>
  <c r="P3785" i="1" s="1"/>
  <c r="O3786" i="1"/>
  <c r="P3786" i="1" s="1"/>
  <c r="O3787" i="1"/>
  <c r="P3787" i="1" s="1"/>
  <c r="O3788" i="1"/>
  <c r="P3788" i="1" s="1"/>
  <c r="O3789" i="1"/>
  <c r="P3789" i="1" s="1"/>
  <c r="O3790" i="1"/>
  <c r="P3790" i="1" s="1"/>
  <c r="O3791" i="1"/>
  <c r="P3791" i="1" s="1"/>
  <c r="O3792" i="1"/>
  <c r="P3792" i="1" s="1"/>
  <c r="O3793" i="1"/>
  <c r="P3793" i="1" s="1"/>
  <c r="O3794" i="1"/>
  <c r="P3794" i="1" s="1"/>
  <c r="O3795" i="1"/>
  <c r="P3795" i="1" s="1"/>
  <c r="O3796" i="1"/>
  <c r="P3796" i="1" s="1"/>
  <c r="O3797" i="1"/>
  <c r="P3797" i="1" s="1"/>
  <c r="O3798" i="1"/>
  <c r="P3798" i="1" s="1"/>
  <c r="O3799" i="1"/>
  <c r="P3799" i="1" s="1"/>
  <c r="O3800" i="1"/>
  <c r="P3800" i="1" s="1"/>
  <c r="O3801" i="1"/>
  <c r="P3801" i="1" s="1"/>
  <c r="O3802" i="1"/>
  <c r="P3802" i="1" s="1"/>
  <c r="O3803" i="1"/>
  <c r="P3803" i="1" s="1"/>
  <c r="O3804" i="1"/>
  <c r="P3804" i="1" s="1"/>
  <c r="O3805" i="1"/>
  <c r="P3805" i="1" s="1"/>
  <c r="O3806" i="1"/>
  <c r="P3806" i="1" s="1"/>
  <c r="O3807" i="1"/>
  <c r="P3807" i="1" s="1"/>
  <c r="O3808" i="1"/>
  <c r="P3808" i="1" s="1"/>
  <c r="O3809" i="1"/>
  <c r="P3809" i="1" s="1"/>
  <c r="O3810" i="1"/>
  <c r="P3810" i="1" s="1"/>
  <c r="O3811" i="1"/>
  <c r="P3811" i="1" s="1"/>
  <c r="O3812" i="1"/>
  <c r="P3812" i="1" s="1"/>
  <c r="O3813" i="1"/>
  <c r="P3813" i="1" s="1"/>
  <c r="O3814" i="1"/>
  <c r="P3814" i="1" s="1"/>
  <c r="O3815" i="1"/>
  <c r="P3815" i="1" s="1"/>
  <c r="O3816" i="1"/>
  <c r="P3816" i="1" s="1"/>
  <c r="O3817" i="1"/>
  <c r="P3817" i="1" s="1"/>
  <c r="O3818" i="1"/>
  <c r="P3818" i="1" s="1"/>
  <c r="O3819" i="1"/>
  <c r="P3819" i="1" s="1"/>
  <c r="O3820" i="1"/>
  <c r="P3820" i="1" s="1"/>
  <c r="O3821" i="1"/>
  <c r="P3821" i="1" s="1"/>
  <c r="O3822" i="1"/>
  <c r="P3822" i="1" s="1"/>
  <c r="O3823" i="1"/>
  <c r="P3823" i="1" s="1"/>
  <c r="O3824" i="1"/>
  <c r="P3824" i="1" s="1"/>
  <c r="O3825" i="1"/>
  <c r="P3825" i="1" s="1"/>
  <c r="O3826" i="1"/>
  <c r="P3826" i="1" s="1"/>
  <c r="O3827" i="1"/>
  <c r="P3827" i="1" s="1"/>
  <c r="O3828" i="1"/>
  <c r="P3828" i="1" s="1"/>
  <c r="O3829" i="1"/>
  <c r="P3829" i="1" s="1"/>
  <c r="O3830" i="1"/>
  <c r="P3830" i="1" s="1"/>
  <c r="O3831" i="1"/>
  <c r="P3831" i="1" s="1"/>
  <c r="O3832" i="1"/>
  <c r="P3832" i="1" s="1"/>
  <c r="O3833" i="1"/>
  <c r="P3833" i="1" s="1"/>
  <c r="O3834" i="1"/>
  <c r="P3834" i="1" s="1"/>
  <c r="O3835" i="1"/>
  <c r="P3835" i="1" s="1"/>
  <c r="O3836" i="1"/>
  <c r="P3836" i="1" s="1"/>
  <c r="O3837" i="1"/>
  <c r="P3837" i="1" s="1"/>
  <c r="O3838" i="1"/>
  <c r="P3838" i="1" s="1"/>
  <c r="O3839" i="1"/>
  <c r="P3839" i="1" s="1"/>
  <c r="O3840" i="1"/>
  <c r="P3840" i="1" s="1"/>
  <c r="O3841" i="1"/>
  <c r="P3841" i="1" s="1"/>
  <c r="O3842" i="1"/>
  <c r="P3842" i="1" s="1"/>
  <c r="O3843" i="1"/>
  <c r="P3843" i="1" s="1"/>
  <c r="O3844" i="1"/>
  <c r="P3844" i="1" s="1"/>
  <c r="O3845" i="1"/>
  <c r="P3845" i="1" s="1"/>
  <c r="O3846" i="1"/>
  <c r="P3846" i="1" s="1"/>
  <c r="O3847" i="1"/>
  <c r="P3847" i="1" s="1"/>
  <c r="O3848" i="1"/>
  <c r="P3848" i="1" s="1"/>
  <c r="O3849" i="1"/>
  <c r="P3849" i="1" s="1"/>
  <c r="O3850" i="1"/>
  <c r="P3850" i="1" s="1"/>
  <c r="O3851" i="1"/>
  <c r="P3851" i="1" s="1"/>
  <c r="O3852" i="1"/>
  <c r="P3852" i="1" s="1"/>
  <c r="O3853" i="1"/>
  <c r="P3853" i="1" s="1"/>
  <c r="O3854" i="1"/>
  <c r="P3854" i="1" s="1"/>
  <c r="O3855" i="1"/>
  <c r="P3855" i="1" s="1"/>
  <c r="O3856" i="1"/>
  <c r="P3856" i="1" s="1"/>
  <c r="O3857" i="1"/>
  <c r="P3857" i="1" s="1"/>
  <c r="O3858" i="1"/>
  <c r="P3858" i="1" s="1"/>
  <c r="O3859" i="1"/>
  <c r="P3859" i="1" s="1"/>
  <c r="O3860" i="1"/>
  <c r="P3860" i="1" s="1"/>
  <c r="O3861" i="1"/>
  <c r="P3861" i="1" s="1"/>
  <c r="O3862" i="1"/>
  <c r="P3862" i="1" s="1"/>
  <c r="O3863" i="1"/>
  <c r="P3863" i="1" s="1"/>
  <c r="O3864" i="1"/>
  <c r="P3864" i="1" s="1"/>
  <c r="O3865" i="1"/>
  <c r="P3865" i="1" s="1"/>
  <c r="O3866" i="1"/>
  <c r="P3866" i="1" s="1"/>
  <c r="O3867" i="1"/>
  <c r="P3867" i="1" s="1"/>
  <c r="O3868" i="1"/>
  <c r="P3868" i="1" s="1"/>
  <c r="O3869" i="1"/>
  <c r="P3869" i="1" s="1"/>
  <c r="O3870" i="1"/>
  <c r="P3870" i="1" s="1"/>
  <c r="O3871" i="1"/>
  <c r="P3871" i="1" s="1"/>
  <c r="O3872" i="1"/>
  <c r="P3872" i="1" s="1"/>
  <c r="O3873" i="1"/>
  <c r="P3873" i="1" s="1"/>
  <c r="O3874" i="1"/>
  <c r="P3874" i="1" s="1"/>
  <c r="O3875" i="1"/>
  <c r="P3875" i="1" s="1"/>
  <c r="O3876" i="1"/>
  <c r="P3876" i="1" s="1"/>
  <c r="O3877" i="1"/>
  <c r="P3877" i="1" s="1"/>
  <c r="O3878" i="1"/>
  <c r="P3878" i="1" s="1"/>
  <c r="O3879" i="1"/>
  <c r="P3879" i="1" s="1"/>
  <c r="O3880" i="1"/>
  <c r="P3880" i="1" s="1"/>
  <c r="O3881" i="1"/>
  <c r="P3881" i="1" s="1"/>
  <c r="O3882" i="1"/>
  <c r="P3882" i="1" s="1"/>
  <c r="O3883" i="1"/>
  <c r="P3883" i="1" s="1"/>
  <c r="O3884" i="1"/>
  <c r="P3884" i="1" s="1"/>
  <c r="O3885" i="1"/>
  <c r="P3885" i="1" s="1"/>
  <c r="O3886" i="1"/>
  <c r="P3886" i="1" s="1"/>
  <c r="O3887" i="1"/>
  <c r="P3887" i="1" s="1"/>
  <c r="O3888" i="1"/>
  <c r="P3888" i="1" s="1"/>
  <c r="O3889" i="1"/>
  <c r="P3889" i="1" s="1"/>
  <c r="O3890" i="1"/>
  <c r="P3890" i="1" s="1"/>
  <c r="O3891" i="1"/>
  <c r="P3891" i="1" s="1"/>
  <c r="O3892" i="1"/>
  <c r="P3892" i="1" s="1"/>
  <c r="O3893" i="1"/>
  <c r="P3893" i="1" s="1"/>
  <c r="O3894" i="1"/>
  <c r="P3894" i="1" s="1"/>
  <c r="O3895" i="1"/>
  <c r="P3895" i="1" s="1"/>
  <c r="O3896" i="1"/>
  <c r="P3896" i="1" s="1"/>
  <c r="O3897" i="1"/>
  <c r="P3897" i="1" s="1"/>
  <c r="O3898" i="1"/>
  <c r="P3898" i="1" s="1"/>
  <c r="O3899" i="1"/>
  <c r="P3899" i="1" s="1"/>
  <c r="O3900" i="1"/>
  <c r="P3900" i="1" s="1"/>
  <c r="O3901" i="1"/>
  <c r="P3901" i="1" s="1"/>
  <c r="O3902" i="1"/>
  <c r="P3902" i="1" s="1"/>
  <c r="O3903" i="1"/>
  <c r="P3903" i="1" s="1"/>
  <c r="O3904" i="1"/>
  <c r="P3904" i="1" s="1"/>
  <c r="O3905" i="1"/>
  <c r="P3905" i="1" s="1"/>
  <c r="O3906" i="1"/>
  <c r="P3906" i="1" s="1"/>
  <c r="O3907" i="1"/>
  <c r="P3907" i="1" s="1"/>
  <c r="O3908" i="1"/>
  <c r="P3908" i="1" s="1"/>
  <c r="O3909" i="1"/>
  <c r="P3909" i="1" s="1"/>
  <c r="O3910" i="1"/>
  <c r="P3910" i="1" s="1"/>
  <c r="O3911" i="1"/>
  <c r="P3911" i="1" s="1"/>
  <c r="O3912" i="1"/>
  <c r="P3912" i="1" s="1"/>
  <c r="O3913" i="1"/>
  <c r="P3913" i="1" s="1"/>
  <c r="O3914" i="1"/>
  <c r="P3914" i="1" s="1"/>
  <c r="O3915" i="1"/>
  <c r="P3915" i="1" s="1"/>
  <c r="O3916" i="1"/>
  <c r="P3916" i="1" s="1"/>
  <c r="O3917" i="1"/>
  <c r="P3917" i="1" s="1"/>
  <c r="O3918" i="1"/>
  <c r="P3918" i="1" s="1"/>
  <c r="O3919" i="1"/>
  <c r="P3919" i="1" s="1"/>
  <c r="O3920" i="1"/>
  <c r="P3920" i="1" s="1"/>
  <c r="O3921" i="1"/>
  <c r="P3921" i="1" s="1"/>
  <c r="O3922" i="1"/>
  <c r="P3922" i="1" s="1"/>
  <c r="O3923" i="1"/>
  <c r="P3923" i="1" s="1"/>
  <c r="O3924" i="1"/>
  <c r="P3924" i="1" s="1"/>
  <c r="O3925" i="1"/>
  <c r="P3925" i="1" s="1"/>
  <c r="O3926" i="1"/>
  <c r="P3926" i="1" s="1"/>
  <c r="O3927" i="1"/>
  <c r="P3927" i="1" s="1"/>
  <c r="O3928" i="1"/>
  <c r="P3928" i="1" s="1"/>
  <c r="O3929" i="1"/>
  <c r="P3929" i="1" s="1"/>
  <c r="O3930" i="1"/>
  <c r="P3930" i="1" s="1"/>
  <c r="O3931" i="1"/>
  <c r="P3931" i="1" s="1"/>
  <c r="O3932" i="1"/>
  <c r="P3932" i="1" s="1"/>
  <c r="O3933" i="1"/>
  <c r="P3933" i="1" s="1"/>
  <c r="O3934" i="1"/>
  <c r="P3934" i="1" s="1"/>
  <c r="O3935" i="1"/>
  <c r="P3935" i="1" s="1"/>
  <c r="O3936" i="1"/>
  <c r="P3936" i="1" s="1"/>
  <c r="O3937" i="1"/>
  <c r="P3937" i="1" s="1"/>
  <c r="O3938" i="1"/>
  <c r="P3938" i="1" s="1"/>
  <c r="O3939" i="1"/>
  <c r="P3939" i="1" s="1"/>
  <c r="O3940" i="1"/>
  <c r="P3940" i="1" s="1"/>
  <c r="O3941" i="1"/>
  <c r="P3941" i="1" s="1"/>
  <c r="O3942" i="1"/>
  <c r="P3942" i="1" s="1"/>
  <c r="O3943" i="1"/>
  <c r="P3943" i="1" s="1"/>
  <c r="O3944" i="1"/>
  <c r="P3944" i="1" s="1"/>
  <c r="O3945" i="1"/>
  <c r="P3945" i="1" s="1"/>
  <c r="O3946" i="1"/>
  <c r="P3946" i="1" s="1"/>
  <c r="O3947" i="1"/>
  <c r="P3947" i="1" s="1"/>
  <c r="O3948" i="1"/>
  <c r="P3948" i="1" s="1"/>
  <c r="O3949" i="1"/>
  <c r="P3949" i="1" s="1"/>
  <c r="O3950" i="1"/>
  <c r="P3950" i="1" s="1"/>
  <c r="O3951" i="1"/>
  <c r="P3951" i="1" s="1"/>
  <c r="O3952" i="1"/>
  <c r="P3952" i="1" s="1"/>
  <c r="O3953" i="1"/>
  <c r="P3953" i="1" s="1"/>
  <c r="O3954" i="1"/>
  <c r="P3954" i="1" s="1"/>
  <c r="O3955" i="1"/>
  <c r="P3955" i="1" s="1"/>
  <c r="O3956" i="1"/>
  <c r="P3956" i="1" s="1"/>
  <c r="O3957" i="1"/>
  <c r="P3957" i="1" s="1"/>
  <c r="O3958" i="1"/>
  <c r="P3958" i="1" s="1"/>
  <c r="O3959" i="1"/>
  <c r="P3959" i="1" s="1"/>
  <c r="O3960" i="1"/>
  <c r="P3960" i="1" s="1"/>
  <c r="O3961" i="1"/>
  <c r="P3961" i="1" s="1"/>
  <c r="O3962" i="1"/>
  <c r="P3962" i="1" s="1"/>
  <c r="O3963" i="1"/>
  <c r="P3963" i="1" s="1"/>
  <c r="O3964" i="1"/>
  <c r="P3964" i="1" s="1"/>
  <c r="O3965" i="1"/>
  <c r="P3965" i="1" s="1"/>
  <c r="O3966" i="1"/>
  <c r="P3966" i="1" s="1"/>
  <c r="O3967" i="1"/>
  <c r="P3967" i="1" s="1"/>
  <c r="O3968" i="1"/>
  <c r="P3968" i="1" s="1"/>
  <c r="O3969" i="1"/>
  <c r="P3969" i="1" s="1"/>
  <c r="O3970" i="1"/>
  <c r="P3970" i="1" s="1"/>
  <c r="O3971" i="1"/>
  <c r="P3971" i="1" s="1"/>
  <c r="O3972" i="1"/>
  <c r="P3972" i="1" s="1"/>
  <c r="O3973" i="1"/>
  <c r="P3973" i="1" s="1"/>
  <c r="O3974" i="1"/>
  <c r="P3974" i="1" s="1"/>
  <c r="O3975" i="1"/>
  <c r="P3975" i="1" s="1"/>
  <c r="O3976" i="1"/>
  <c r="P3976" i="1" s="1"/>
  <c r="O3977" i="1"/>
  <c r="P3977" i="1" s="1"/>
  <c r="O3978" i="1"/>
  <c r="P3978" i="1" s="1"/>
  <c r="O3979" i="1"/>
  <c r="P3979" i="1" s="1"/>
  <c r="O3980" i="1"/>
  <c r="P3980" i="1" s="1"/>
  <c r="O3981" i="1"/>
  <c r="P3981" i="1" s="1"/>
  <c r="O3982" i="1"/>
  <c r="P3982" i="1" s="1"/>
  <c r="O3983" i="1"/>
  <c r="P3983" i="1" s="1"/>
  <c r="O3984" i="1"/>
  <c r="P3984" i="1" s="1"/>
  <c r="O3985" i="1"/>
  <c r="P3985" i="1" s="1"/>
  <c r="O3986" i="1"/>
  <c r="P3986" i="1" s="1"/>
  <c r="O3987" i="1"/>
  <c r="P3987" i="1" s="1"/>
  <c r="O3988" i="1"/>
  <c r="P3988" i="1" s="1"/>
  <c r="O3989" i="1"/>
  <c r="P3989" i="1" s="1"/>
  <c r="O3990" i="1"/>
  <c r="P3990" i="1" s="1"/>
  <c r="O3991" i="1"/>
  <c r="P3991" i="1" s="1"/>
  <c r="O3992" i="1"/>
  <c r="P3992" i="1" s="1"/>
  <c r="O3993" i="1"/>
  <c r="P3993" i="1" s="1"/>
  <c r="O3994" i="1"/>
  <c r="P3994" i="1" s="1"/>
  <c r="O3995" i="1"/>
  <c r="P3995" i="1" s="1"/>
  <c r="O3996" i="1"/>
  <c r="P3996" i="1" s="1"/>
  <c r="O3997" i="1"/>
  <c r="P3997" i="1" s="1"/>
  <c r="O3998" i="1"/>
  <c r="P3998" i="1" s="1"/>
  <c r="O3999" i="1"/>
  <c r="P3999" i="1" s="1"/>
  <c r="O4000" i="1"/>
  <c r="P4000" i="1" s="1"/>
  <c r="O4001" i="1"/>
  <c r="P4001" i="1" s="1"/>
  <c r="O4002" i="1"/>
  <c r="P4002" i="1" s="1"/>
  <c r="O4003" i="1"/>
  <c r="P4003" i="1" s="1"/>
  <c r="O4004" i="1"/>
  <c r="P4004" i="1" s="1"/>
  <c r="O4005" i="1"/>
  <c r="P4005" i="1" s="1"/>
  <c r="O4006" i="1"/>
  <c r="P4006" i="1" s="1"/>
  <c r="O4007" i="1"/>
  <c r="P4007" i="1" s="1"/>
  <c r="O4008" i="1"/>
  <c r="P4008" i="1" s="1"/>
  <c r="O4009" i="1"/>
  <c r="P4009" i="1" s="1"/>
  <c r="O4010" i="1"/>
  <c r="P4010" i="1" s="1"/>
  <c r="O4011" i="1"/>
  <c r="P4011" i="1" s="1"/>
  <c r="O4012" i="1"/>
  <c r="P4012" i="1" s="1"/>
  <c r="O4013" i="1"/>
  <c r="P4013" i="1" s="1"/>
  <c r="O4014" i="1"/>
  <c r="P4014" i="1" s="1"/>
  <c r="O4015" i="1"/>
  <c r="P4015" i="1" s="1"/>
  <c r="O4016" i="1"/>
  <c r="P4016" i="1" s="1"/>
  <c r="O4017" i="1"/>
  <c r="P4017" i="1" s="1"/>
  <c r="O4018" i="1"/>
  <c r="P4018" i="1" s="1"/>
  <c r="O4019" i="1"/>
  <c r="P4019" i="1" s="1"/>
  <c r="O4020" i="1"/>
  <c r="P4020" i="1" s="1"/>
  <c r="O4021" i="1"/>
  <c r="P4021" i="1" s="1"/>
  <c r="O4022" i="1"/>
  <c r="P4022" i="1" s="1"/>
  <c r="O4023" i="1"/>
  <c r="P4023" i="1" s="1"/>
  <c r="O4024" i="1"/>
  <c r="P4024" i="1" s="1"/>
  <c r="O4025" i="1"/>
  <c r="P4025" i="1" s="1"/>
  <c r="O4026" i="1"/>
  <c r="P4026" i="1" s="1"/>
  <c r="O4027" i="1"/>
  <c r="P4027" i="1" s="1"/>
  <c r="O4028" i="1"/>
  <c r="P4028" i="1" s="1"/>
  <c r="O4029" i="1"/>
  <c r="P4029" i="1" s="1"/>
  <c r="O4030" i="1"/>
  <c r="P4030" i="1" s="1"/>
  <c r="O4031" i="1"/>
  <c r="P4031" i="1" s="1"/>
  <c r="O4032" i="1"/>
  <c r="P4032" i="1" s="1"/>
  <c r="O4033" i="1"/>
  <c r="P4033" i="1" s="1"/>
  <c r="O4034" i="1"/>
  <c r="P4034" i="1" s="1"/>
  <c r="O4035" i="1"/>
  <c r="P4035" i="1" s="1"/>
  <c r="O4036" i="1"/>
  <c r="P4036" i="1" s="1"/>
  <c r="O4037" i="1"/>
  <c r="P4037" i="1" s="1"/>
  <c r="O4038" i="1"/>
  <c r="P4038" i="1" s="1"/>
  <c r="O4039" i="1"/>
  <c r="P4039" i="1" s="1"/>
  <c r="O4040" i="1"/>
  <c r="P4040" i="1" s="1"/>
  <c r="O4041" i="1"/>
  <c r="P4041" i="1" s="1"/>
  <c r="O4042" i="1"/>
  <c r="P4042" i="1" s="1"/>
  <c r="O4043" i="1"/>
  <c r="P4043" i="1" s="1"/>
  <c r="O4044" i="1"/>
  <c r="P4044" i="1" s="1"/>
  <c r="O4045" i="1"/>
  <c r="P4045" i="1" s="1"/>
  <c r="O4046" i="1"/>
  <c r="P4046" i="1" s="1"/>
  <c r="O4047" i="1"/>
  <c r="P4047" i="1" s="1"/>
  <c r="O4048" i="1"/>
  <c r="P4048" i="1" s="1"/>
  <c r="O4049" i="1"/>
  <c r="P4049" i="1" s="1"/>
  <c r="O4050" i="1"/>
  <c r="P4050" i="1" s="1"/>
  <c r="O4051" i="1"/>
  <c r="P4051" i="1" s="1"/>
  <c r="O4052" i="1"/>
  <c r="P4052" i="1" s="1"/>
  <c r="O4053" i="1"/>
  <c r="P4053" i="1" s="1"/>
  <c r="O4054" i="1"/>
  <c r="P4054" i="1" s="1"/>
  <c r="O4055" i="1"/>
  <c r="P4055" i="1" s="1"/>
  <c r="O4056" i="1"/>
  <c r="P4056" i="1" s="1"/>
  <c r="O4057" i="1"/>
  <c r="P4057" i="1" s="1"/>
  <c r="O4058" i="1"/>
  <c r="P4058" i="1" s="1"/>
  <c r="O4059" i="1"/>
  <c r="P4059" i="1" s="1"/>
  <c r="O4060" i="1"/>
  <c r="P4060" i="1" s="1"/>
  <c r="O4061" i="1"/>
  <c r="P4061" i="1" s="1"/>
  <c r="O4062" i="1"/>
  <c r="P4062" i="1" s="1"/>
  <c r="O4063" i="1"/>
  <c r="P4063" i="1" s="1"/>
  <c r="O4064" i="1"/>
  <c r="P4064" i="1" s="1"/>
  <c r="O4065" i="1"/>
  <c r="P4065" i="1" s="1"/>
  <c r="O4066" i="1"/>
  <c r="P4066" i="1" s="1"/>
  <c r="O4067" i="1"/>
  <c r="P4067" i="1" s="1"/>
  <c r="O4068" i="1"/>
  <c r="P4068" i="1" s="1"/>
  <c r="O4069" i="1"/>
  <c r="P4069" i="1" s="1"/>
  <c r="O4070" i="1"/>
  <c r="P4070" i="1" s="1"/>
  <c r="O4071" i="1"/>
  <c r="P4071" i="1" s="1"/>
  <c r="O4072" i="1"/>
  <c r="P4072" i="1" s="1"/>
  <c r="O4073" i="1"/>
  <c r="P4073" i="1" s="1"/>
  <c r="O4074" i="1"/>
  <c r="P4074" i="1" s="1"/>
  <c r="O4075" i="1"/>
  <c r="P4075" i="1" s="1"/>
  <c r="O4076" i="1"/>
  <c r="P4076" i="1" s="1"/>
  <c r="O4077" i="1"/>
  <c r="P4077" i="1" s="1"/>
  <c r="O4078" i="1"/>
  <c r="P4078" i="1" s="1"/>
  <c r="O4079" i="1"/>
  <c r="P4079" i="1" s="1"/>
  <c r="O4080" i="1"/>
  <c r="P4080" i="1" s="1"/>
  <c r="O4081" i="1"/>
  <c r="P4081" i="1" s="1"/>
  <c r="O4082" i="1"/>
  <c r="P4082" i="1" s="1"/>
  <c r="O4083" i="1"/>
  <c r="P4083" i="1" s="1"/>
  <c r="O4084" i="1"/>
  <c r="P4084" i="1" s="1"/>
  <c r="O4085" i="1"/>
  <c r="P4085" i="1" s="1"/>
  <c r="O4086" i="1"/>
  <c r="P4086" i="1" s="1"/>
  <c r="O4087" i="1"/>
  <c r="P4087" i="1" s="1"/>
  <c r="O4088" i="1"/>
  <c r="P4088" i="1" s="1"/>
  <c r="O4089" i="1"/>
  <c r="P4089" i="1" s="1"/>
  <c r="O4090" i="1"/>
  <c r="P4090" i="1" s="1"/>
  <c r="O4091" i="1"/>
  <c r="P4091" i="1" s="1"/>
  <c r="O4092" i="1"/>
  <c r="P4092" i="1" s="1"/>
  <c r="O4093" i="1"/>
  <c r="P4093" i="1" s="1"/>
  <c r="O4094" i="1"/>
  <c r="P4094" i="1" s="1"/>
  <c r="O4095" i="1"/>
  <c r="P4095" i="1" s="1"/>
  <c r="O4096" i="1"/>
  <c r="P4096" i="1" s="1"/>
  <c r="O4097" i="1"/>
  <c r="P4097" i="1" s="1"/>
  <c r="O4098" i="1"/>
  <c r="P4098" i="1" s="1"/>
  <c r="O4099" i="1"/>
  <c r="P4099" i="1" s="1"/>
  <c r="O4100" i="1"/>
  <c r="P4100" i="1" s="1"/>
  <c r="O4101" i="1"/>
  <c r="P4101" i="1" s="1"/>
  <c r="O4102" i="1"/>
  <c r="P4102" i="1" s="1"/>
  <c r="O4103" i="1"/>
  <c r="P4103" i="1" s="1"/>
  <c r="O4104" i="1"/>
  <c r="P4104" i="1" s="1"/>
  <c r="O4105" i="1"/>
  <c r="P4105" i="1" s="1"/>
  <c r="O4106" i="1"/>
  <c r="P4106" i="1" s="1"/>
  <c r="O4107" i="1"/>
  <c r="P4107" i="1" s="1"/>
  <c r="O4108" i="1"/>
  <c r="P4108" i="1" s="1"/>
  <c r="O4109" i="1"/>
  <c r="P4109" i="1" s="1"/>
  <c r="O4110" i="1"/>
  <c r="P4110" i="1" s="1"/>
  <c r="O4111" i="1"/>
  <c r="P4111" i="1" s="1"/>
  <c r="O4112" i="1"/>
  <c r="P4112" i="1" s="1"/>
  <c r="O4113" i="1"/>
  <c r="P4113" i="1" s="1"/>
  <c r="O4114" i="1"/>
  <c r="P4114" i="1" s="1"/>
  <c r="O4115" i="1"/>
  <c r="P4115" i="1" s="1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<sst xmlns="http://schemas.openxmlformats.org/spreadsheetml/2006/main" count="32972" uniqueCount="8397">
  <si>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</si>
  <si>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</si>
  <si>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</si>
  <si>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</si>
  <si>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</si>
  <si>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</si>
  <si>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</si>
  <si>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</si>
  <si>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</si>
  <si>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</si>
  <si>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</si>
  <si>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</si>
  <si>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</si>
  <si>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</si>
  <si>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</si>
  <si>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</si>
  <si>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</si>
  <si>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</si>
  <si>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</si>
  <si>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</si>
  <si>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</si>
  <si>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</si>
  <si>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</si>
  <si>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</si>
  <si>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</si>
  <si>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</si>
  <si>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</si>
  <si>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</si>
  <si>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</si>
  <si>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</si>
  <si>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</si>
  <si>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</si>
  <si>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</si>
  <si>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</si>
  <si>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</si>
  <si>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</si>
  <si>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</si>
  <si>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</si>
  <si>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</si>
  <si>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</si>
  <si>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</si>
  <si>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</si>
  <si>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</si>
  <si>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</si>
  <si>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</si>
  <si>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</si>
  <si>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</si>
  <si>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</si>
  <si>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</si>
  <si>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</si>
  <si>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</si>
  <si>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</si>
  <si>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</si>
  <si>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</si>
  <si>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</si>
  <si>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</si>
  <si>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</si>
  <si>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</si>
  <si>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</si>
  <si>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</si>
  <si>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</si>
  <si>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</si>
  <si>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</si>
  <si>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</si>
  <si>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</si>
  <si>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</si>
  <si>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</si>
  <si>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</si>
  <si>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</si>
  <si>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</si>
  <si>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</si>
  <si>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</si>
  <si>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</si>
  <si>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</si>
  <si>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</si>
  <si>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</si>
  <si>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</si>
  <si>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</si>
  <si>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</si>
  <si>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</si>
  <si>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</si>
  <si>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</si>
  <si>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</si>
  <si>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</si>
  <si>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</si>
  <si>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</si>
  <si>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</si>
  <si>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</si>
  <si>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</si>
  <si>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</si>
  <si>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</si>
  <si>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</si>
  <si>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</si>
  <si>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</si>
  <si>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</si>
  <si>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</si>
  <si>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</si>
  <si>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</si>
  <si>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</si>
  <si>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</si>
  <si>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</si>
  <si>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</si>
  <si>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</si>
  <si>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</si>
  <si>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</si>
  <si>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</si>
  <si>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</si>
  <si>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</si>
  <si>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</si>
  <si>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</si>
  <si>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</si>
  <si>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</si>
  <si>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</si>
  <si>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</si>
  <si>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</si>
  <si>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</si>
  <si>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</si>
  <si>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</si>
  <si>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</si>
  <si>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</si>
  <si>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</si>
  <si>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</si>
  <si>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</si>
  <si>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</si>
  <si>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</si>
  <si>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</si>
  <si>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</si>
  <si>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</si>
  <si>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</si>
  <si>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</si>
  <si>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</si>
  <si>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</si>
  <si>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</si>
  <si>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</si>
  <si>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</si>
  <si>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</si>
  <si>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</si>
  <si>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</si>
  <si>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</si>
  <si>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</si>
  <si>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</si>
  <si>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</si>
  <si>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</si>
  <si>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</si>
  <si>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</si>
  <si>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</si>
  <si>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</si>
  <si>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</si>
  <si>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</si>
  <si>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</si>
  <si>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</si>
  <si>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</si>
  <si>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</si>
  <si>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</si>
  <si>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</si>
  <si>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</si>
  <si>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</si>
  <si>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</si>
  <si>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</si>
  <si>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</si>
  <si>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</si>
  <si>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</si>
  <si>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</si>
  <si>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</si>
  <si>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</si>
  <si>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</si>
  <si>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</si>
  <si>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</si>
  <si>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</si>
  <si>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</si>
  <si>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</si>
  <si>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</si>
  <si>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</si>
  <si>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</si>
  <si>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</si>
  <si>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</si>
  <si>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</si>
  <si>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</si>
  <si>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</si>
  <si>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</si>
  <si>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</si>
  <si>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</si>
  <si>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</si>
  <si>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</si>
  <si>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</si>
  <si>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</si>
  <si>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</si>
  <si>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</si>
  <si>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</si>
  <si>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</si>
  <si>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</si>
  <si>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</si>
  <si>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</si>
  <si>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</si>
  <si>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</si>
  <si>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</si>
  <si>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</si>
  <si>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</si>
  <si>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</si>
  <si>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</si>
  <si>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</si>
  <si>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</si>
  <si>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</si>
  <si>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</si>
  <si>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</si>
  <si>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</si>
  <si>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</si>
  <si>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</si>
  <si>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</si>
  <si>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</si>
  <si>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</si>
  <si>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</si>
  <si>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</si>
  <si>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</si>
  <si>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</si>
  <si>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</si>
  <si>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</si>
  <si>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</si>
  <si>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</si>
  <si>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</si>
  <si>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</si>
  <si>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</si>
  <si>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</si>
  <si>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</si>
  <si>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</si>
  <si>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</si>
  <si>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</si>
  <si>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</si>
  <si>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</si>
  <si>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</si>
  <si>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</si>
  <si>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</si>
  <si>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</si>
  <si>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</si>
  <si>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</si>
  <si>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</si>
  <si>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</si>
  <si>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</si>
  <si>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</si>
  <si>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</si>
  <si>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</si>
  <si>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</si>
  <si>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</si>
  <si>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</si>
  <si>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</si>
  <si>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</si>
  <si>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</si>
  <si>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</si>
  <si>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</si>
  <si>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</si>
  <si>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</si>
  <si>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</si>
  <si>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</si>
  <si>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</si>
  <si>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</si>
  <si>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</si>
  <si>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</si>
  <si>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</si>
  <si>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</si>
  <si>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</si>
  <si>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</si>
  <si>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</si>
  <si>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</si>
  <si>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</si>
  <si>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</si>
  <si>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</si>
  <si>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</si>
  <si>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</si>
  <si>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</si>
  <si>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</si>
  <si>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</si>
  <si>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</si>
  <si>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</si>
  <si>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</si>
  <si>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</si>
  <si>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</si>
  <si>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</si>
  <si>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</si>
  <si>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</si>
  <si>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</si>
  <si>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</si>
  <si>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</si>
  <si>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</si>
  <si>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</si>
  <si>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</si>
  <si>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</si>
  <si>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</si>
  <si>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</si>
  <si>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</si>
  <si>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</si>
  <si>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</si>
  <si>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</si>
  <si>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</si>
  <si>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</si>
  <si>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</si>
  <si>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</si>
  <si>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</si>
  <si>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</si>
  <si>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</si>
  <si>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</si>
  <si>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</si>
  <si>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</si>
  <si>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</si>
  <si>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</si>
  <si>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</si>
  <si>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</si>
  <si>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</si>
  <si>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</si>
  <si>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</si>
  <si>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</si>
  <si>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</si>
  <si>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</si>
  <si>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</si>
  <si>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</si>
  <si>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</si>
  <si>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</si>
  <si>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</si>
  <si>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</si>
  <si>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</si>
  <si>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</si>
  <si>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</si>
  <si>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</si>
  <si>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</si>
  <si>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</si>
  <si>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</si>
  <si>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</si>
  <si>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</si>
  <si>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</si>
  <si>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</si>
  <si>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</si>
  <si>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</si>
  <si>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</si>
  <si>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</si>
  <si>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</si>
  <si>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</si>
  <si>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</si>
  <si>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</si>
  <si>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</si>
  <si>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</si>
  <si>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</si>
  <si>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</si>
  <si>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</si>
  <si>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</si>
  <si>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</si>
  <si>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</si>
  <si>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</si>
  <si>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</si>
  <si>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</si>
  <si>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</si>
  <si>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</si>
  <si>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</si>
  <si>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</si>
  <si>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</si>
  <si>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</si>
  <si>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</si>
  <si>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</si>
  <si>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</si>
  <si>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</si>
  <si>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</si>
  <si>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</si>
  <si>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</si>
  <si>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</si>
  <si>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</si>
  <si>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</si>
  <si>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</si>
  <si>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</si>
  <si>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</si>
  <si>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</si>
  <si>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</si>
  <si>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</si>
  <si>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</si>
  <si>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</si>
  <si>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</si>
  <si>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</si>
  <si>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</si>
  <si>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</si>
  <si>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</si>
  <si>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</si>
  <si>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</si>
  <si>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</si>
  <si>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</si>
  <si>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</si>
  <si>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</si>
  <si>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</si>
  <si>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</si>
  <si>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</si>
  <si>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</si>
  <si>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</si>
  <si>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</si>
  <si>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</si>
  <si>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</si>
  <si>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</si>
  <si>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</si>
  <si>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</si>
  <si>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</si>
  <si>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</si>
  <si>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</si>
  <si>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</si>
  <si>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</si>
  <si>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</si>
  <si>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</si>
  <si>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</si>
  <si>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</si>
  <si>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</si>
  <si>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</si>
  <si>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</si>
  <si>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</si>
  <si>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</si>
  <si>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</si>
  <si>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</si>
  <si>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</si>
  <si>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</si>
  <si>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</si>
  <si>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</si>
  <si>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</si>
  <si>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</si>
  <si>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</si>
  <si>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</si>
  <si>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</si>
  <si>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</si>
  <si>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</si>
  <si>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</si>
  <si>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</si>
  <si>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</si>
  <si>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</si>
  <si>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</si>
  <si>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</si>
  <si>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</si>
  <si>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</si>
  <si>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</si>
  <si>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</si>
  <si>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</si>
  <si>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</si>
  <si>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</si>
  <si>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</si>
  <si>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</si>
  <si>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</si>
  <si>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</si>
  <si>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</si>
  <si>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</si>
  <si>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</si>
  <si>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</si>
  <si>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</si>
  <si>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</si>
  <si>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</si>
  <si>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</si>
  <si>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</si>
  <si>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</si>
  <si>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</si>
  <si>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</si>
  <si>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</si>
  <si>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</si>
  <si>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</si>
  <si>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</si>
  <si>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</si>
  <si>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</si>
  <si>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</si>
  <si>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</si>
  <si>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</si>
  <si>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</si>
  <si>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</si>
  <si>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</si>
  <si>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</si>
  <si>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</si>
  <si>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</si>
  <si>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</si>
  <si>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</si>
  <si>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</si>
  <si>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</si>
  <si>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</si>
  <si>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</si>
  <si>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</si>
  <si>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</si>
  <si>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</si>
  <si>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</si>
  <si>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</si>
  <si>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</si>
  <si>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</si>
  <si>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</si>
  <si>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</si>
  <si>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</si>
  <si>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</si>
  <si>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</si>
  <si>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</si>
  <si>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</si>
  <si>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</si>
  <si>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</si>
  <si>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</si>
  <si>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</si>
  <si>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</si>
  <si>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</si>
  <si>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</si>
  <si>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</si>
  <si>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</si>
  <si>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</si>
  <si>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</si>
  <si>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</si>
  <si>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</si>
  <si>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</si>
  <si>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</si>
  <si>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</si>
  <si>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</si>
  <si>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</si>
  <si>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</si>
  <si>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</si>
  <si>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</si>
  <si>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</si>
  <si>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</si>
  <si>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</si>
  <si>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</si>
  <si>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</si>
  <si>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</si>
  <si>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</si>
  <si>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</si>
  <si>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</si>
  <si>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</si>
  <si>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</si>
  <si>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</si>
  <si>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</si>
  <si>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</si>
  <si>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</si>
  <si>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</si>
  <si>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</si>
  <si>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</si>
  <si>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</si>
  <si>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</si>
  <si>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</si>
  <si>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</si>
  <si>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</si>
  <si>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</si>
  <si>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</si>
  <si>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</si>
  <si>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</si>
  <si>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</si>
  <si>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</si>
  <si>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</si>
  <si>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</si>
  <si>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</si>
  <si>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</si>
  <si>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</si>
  <si>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</si>
  <si>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</si>
  <si>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</si>
  <si>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</si>
  <si>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</si>
  <si>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</si>
  <si>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</si>
  <si>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</si>
  <si>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</si>
  <si>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</si>
  <si>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</si>
  <si>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</si>
  <si>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</si>
  <si>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</si>
  <si>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</si>
  <si>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</si>
  <si>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</si>
  <si>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</si>
  <si>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</si>
  <si>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</si>
  <si>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</si>
  <si>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</si>
  <si>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</si>
  <si>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</si>
  <si>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</si>
  <si>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</si>
  <si>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</si>
  <si>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</si>
  <si>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</si>
  <si>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</si>
  <si>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</si>
  <si>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</si>
  <si>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</si>
  <si>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</si>
  <si>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</si>
  <si>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</si>
  <si>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</si>
  <si>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</si>
  <si>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</si>
  <si>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</si>
  <si>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</si>
  <si>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</si>
  <si>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</si>
  <si>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</si>
  <si>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</si>
  <si>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</si>
  <si>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</si>
  <si>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</si>
  <si>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</si>
  <si>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</si>
  <si>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</si>
  <si>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</si>
  <si>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</si>
  <si>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</si>
  <si>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</si>
  <si>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</si>
  <si>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</si>
  <si>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</si>
  <si>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</si>
  <si>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</si>
  <si>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</si>
  <si>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</si>
  <si>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</si>
  <si>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</si>
  <si>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</si>
  <si>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</si>
  <si>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</si>
  <si>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</si>
  <si>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</si>
  <si>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</si>
  <si>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</si>
  <si>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</si>
  <si>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</si>
  <si>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</si>
  <si>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</si>
  <si>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</si>
  <si>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</si>
  <si>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</si>
  <si>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</si>
  <si>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</si>
  <si>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</si>
  <si>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</si>
  <si>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</si>
  <si>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</si>
  <si>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</si>
  <si>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</si>
  <si>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</si>
  <si>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</si>
  <si>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</si>
  <si>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</si>
  <si>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</si>
  <si>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</si>
  <si>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</si>
  <si>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</si>
  <si>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</si>
  <si>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</si>
  <si>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</si>
  <si>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</si>
  <si>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</si>
  <si>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</si>
  <si>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</si>
  <si>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</si>
  <si>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</si>
  <si>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</si>
  <si>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</si>
  <si>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</si>
  <si>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</si>
  <si>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</si>
  <si>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</si>
  <si>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</si>
  <si>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</si>
  <si>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</si>
  <si>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</si>
  <si>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</si>
  <si>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</si>
  <si>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</si>
  <si>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</si>
  <si>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</si>
  <si>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</si>
  <si>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</si>
  <si>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</si>
  <si>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</si>
  <si>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</si>
  <si>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</si>
  <si>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</si>
  <si>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</si>
  <si>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</si>
  <si>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</si>
  <si>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</si>
  <si>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</si>
  <si>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</si>
  <si>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</si>
  <si>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</si>
  <si>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</si>
  <si>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</si>
  <si>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</si>
  <si>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</si>
  <si>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</si>
  <si>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</si>
  <si>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</si>
  <si>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</si>
  <si>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</si>
  <si>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</si>
  <si>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</si>
  <si>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</si>
  <si>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</si>
  <si>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</si>
  <si>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</si>
  <si>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</si>
  <si>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</si>
  <si>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</si>
  <si>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</si>
  <si>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</si>
  <si>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</si>
  <si>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</si>
  <si>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</si>
  <si>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</si>
  <si>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</si>
  <si>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</si>
  <si>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</si>
  <si>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</si>
  <si>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</si>
  <si>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</si>
  <si>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</si>
  <si>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</si>
  <si>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</si>
  <si>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</si>
  <si>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</si>
  <si>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</si>
  <si>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</si>
  <si>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</si>
  <si>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</si>
  <si>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</si>
  <si>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</si>
  <si>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</si>
  <si>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</si>
  <si>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</si>
  <si>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</si>
  <si>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</si>
  <si>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</si>
  <si>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</si>
  <si>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</si>
  <si>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</si>
  <si>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</si>
  <si>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</si>
  <si>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</si>
  <si>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</si>
  <si>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</si>
  <si>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</si>
  <si>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</si>
  <si>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</si>
  <si>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</si>
  <si>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</si>
  <si>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</si>
  <si>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</si>
  <si>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</si>
  <si>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</si>
  <si>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</si>
  <si>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</si>
  <si>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</si>
  <si>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</si>
  <si>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</si>
  <si>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</si>
  <si>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</si>
  <si>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</si>
  <si>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</si>
  <si>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</si>
  <si>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</si>
  <si>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</si>
  <si>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</si>
  <si>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</si>
  <si>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</si>
  <si>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</si>
  <si>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</si>
  <si>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</si>
  <si>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</si>
  <si>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</si>
  <si>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</si>
  <si>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</si>
  <si>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</si>
  <si>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</si>
  <si>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</si>
  <si>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</si>
  <si>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</si>
  <si>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</si>
  <si>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</si>
  <si>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</si>
  <si>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</si>
  <si>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</si>
  <si>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</si>
  <si>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</si>
  <si>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</si>
  <si>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</si>
  <si>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</si>
  <si>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</si>
  <si>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</si>
  <si>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</si>
  <si>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</si>
  <si>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</si>
  <si>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</si>
  <si>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</si>
  <si>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</si>
  <si>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</si>
  <si>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</si>
  <si>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</si>
  <si>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</si>
  <si>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</si>
  <si>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</si>
  <si>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</si>
  <si>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</si>
  <si>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</si>
  <si>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</si>
  <si>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</si>
  <si>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</si>
  <si>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</si>
  <si>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</si>
  <si>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</si>
  <si>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</si>
  <si>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</si>
  <si>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</si>
  <si>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</si>
  <si>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</si>
  <si>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</si>
  <si>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</si>
  <si>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</si>
  <si>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</si>
  <si>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</si>
  <si>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</si>
  <si>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</si>
  <si>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</si>
  <si>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</si>
  <si>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</si>
  <si>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</si>
  <si>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</si>
  <si>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</si>
  <si>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</si>
  <si>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</si>
  <si>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</si>
  <si>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</si>
  <si>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</si>
  <si>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</si>
  <si>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</si>
  <si>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</si>
  <si>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</si>
  <si>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</si>
  <si>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</si>
  <si>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</si>
  <si>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</si>
  <si>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</si>
  <si>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</si>
  <si>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</si>
  <si>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</si>
  <si>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</si>
  <si>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</si>
  <si>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</si>
  <si>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</si>
  <si>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</si>
  <si>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</si>
  <si>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</si>
  <si>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</si>
  <si>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</si>
  <si>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</si>
  <si>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</si>
  <si>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</si>
  <si>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</si>
  <si>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</si>
  <si>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</si>
  <si>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</si>
  <si>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</si>
  <si>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</si>
  <si>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</si>
  <si>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</si>
  <si>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</si>
  <si>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</si>
  <si>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</si>
  <si>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</si>
  <si>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</si>
  <si>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</si>
  <si>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</si>
  <si>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</si>
  <si>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</si>
  <si>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</si>
  <si>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</si>
  <si>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</si>
  <si>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</si>
  <si>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</si>
  <si>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</si>
  <si>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</si>
  <si>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</si>
  <si>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</si>
  <si>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</si>
  <si>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</si>
  <si>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</si>
  <si>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</si>
  <si>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</si>
  <si>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</si>
  <si>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</si>
  <si>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</si>
  <si>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</si>
  <si>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</si>
  <si>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</si>
  <si>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</si>
  <si>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</si>
  <si>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</si>
  <si>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</si>
  <si>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</si>
  <si>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</si>
  <si>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</si>
  <si>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</si>
  <si>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</si>
  <si>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</si>
  <si>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</si>
  <si>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</si>
  <si>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</si>
  <si>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</si>
  <si>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</si>
  <si>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</si>
  <si>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</si>
  <si>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</si>
  <si>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</si>
  <si>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</si>
  <si>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</si>
  <si>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</si>
  <si>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</si>
  <si>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</si>
  <si>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</si>
  <si>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</si>
  <si>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</si>
  <si>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</si>
  <si>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</si>
  <si>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</si>
  <si>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</si>
  <si>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</si>
  <si>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</si>
  <si>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</si>
  <si>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</si>
  <si>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</si>
  <si>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</si>
  <si>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</si>
  <si>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</si>
  <si>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</si>
  <si>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</si>
  <si>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</si>
  <si>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</si>
  <si>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</si>
  <si>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</si>
  <si>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</si>
  <si>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</si>
  <si>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</si>
  <si>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</si>
  <si>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</si>
  <si>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</si>
  <si>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</si>
  <si>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</si>
  <si>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</si>
  <si>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</si>
  <si>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</si>
  <si>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</si>
  <si>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</si>
  <si>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</si>
  <si>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</si>
  <si>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</si>
  <si>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</si>
  <si>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</si>
  <si>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</si>
  <si>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</si>
  <si>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</si>
  <si>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</si>
  <si>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</si>
  <si>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</si>
  <si>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</si>
  <si>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</si>
  <si>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</si>
  <si>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</si>
  <si>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</si>
  <si>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</si>
  <si>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</si>
  <si>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</si>
  <si>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</si>
  <si>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</si>
  <si>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</si>
  <si>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</si>
  <si>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</si>
  <si>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</si>
  <si>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</si>
  <si>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</si>
  <si>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</si>
  <si>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</si>
  <si>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</si>
  <si>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</si>
  <si>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</si>
  <si>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</si>
  <si>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</si>
  <si>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</si>
  <si>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</si>
  <si>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</si>
  <si>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</si>
  <si>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</si>
  <si>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</si>
  <si>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</si>
  <si>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</si>
  <si>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</si>
  <si>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</si>
  <si>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</si>
  <si>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</si>
  <si>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</si>
  <si>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</si>
  <si>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</si>
  <si>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</si>
  <si>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</si>
  <si>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</si>
  <si>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</si>
  <si>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</si>
  <si>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</si>
  <si>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</si>
  <si>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</si>
  <si>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</si>
  <si>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</si>
  <si>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</si>
  <si>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</si>
  <si>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</si>
  <si>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</si>
  <si>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</si>
  <si>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</si>
  <si>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</si>
  <si>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</si>
  <si>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</si>
  <si>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</si>
  <si>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</si>
  <si>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</si>
  <si>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</si>
  <si>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</si>
  <si>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</si>
  <si>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</si>
  <si>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</si>
  <si>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</si>
  <si>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</si>
  <si>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</si>
  <si>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</si>
  <si>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</si>
  <si>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</si>
  <si>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</si>
  <si>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</si>
  <si>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</si>
  <si>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</si>
  <si>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</si>
  <si>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</si>
  <si>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</si>
  <si>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</si>
  <si>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</si>
  <si>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</si>
  <si>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</si>
  <si>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</si>
  <si>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</si>
  <si>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</si>
  <si>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</si>
  <si>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</si>
  <si>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</si>
  <si>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</si>
  <si>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</si>
  <si>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</si>
  <si>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</si>
  <si>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</si>
  <si>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</si>
  <si>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</si>
  <si>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</si>
  <si>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</si>
  <si>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</si>
  <si>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</si>
  <si>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</si>
  <si>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</si>
  <si>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</si>
  <si>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</si>
  <si>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</si>
  <si>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</si>
  <si>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</si>
  <si>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</si>
  <si>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</si>
  <si>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</si>
  <si>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</si>
  <si>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</si>
  <si>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</si>
  <si>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</si>
  <si>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</si>
  <si>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</si>
  <si>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</si>
  <si>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</si>
  <si>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</si>
  <si>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</si>
  <si>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</si>
  <si>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</si>
  <si>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</si>
  <si>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</si>
  <si>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</si>
  <si>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</si>
  <si>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</si>
  <si>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</si>
  <si>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</si>
  <si>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</si>
  <si>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</si>
  <si>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</si>
  <si>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</si>
  <si>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</si>
  <si>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</si>
  <si>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</si>
  <si>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</si>
  <si>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</si>
  <si>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</si>
  <si>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</si>
  <si>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</si>
  <si>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</si>
  <si>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</si>
  <si>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</si>
  <si>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</si>
  <si>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</si>
  <si>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</si>
  <si>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</si>
  <si>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</si>
  <si>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</si>
  <si>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</si>
  <si>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</si>
  <si>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</si>
  <si>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</si>
  <si>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</si>
  <si>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</si>
  <si>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</si>
  <si>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</si>
  <si>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</si>
  <si>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</si>
  <si>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</si>
  <si>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</si>
  <si>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</si>
  <si>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</si>
  <si>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</si>
  <si>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</si>
  <si>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</si>
  <si>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</si>
  <si>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</si>
  <si>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</si>
  <si>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</si>
  <si>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</si>
  <si>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</si>
  <si>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</si>
  <si>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</si>
  <si>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</si>
  <si>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</si>
  <si>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</si>
  <si>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</si>
  <si>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</si>
  <si>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</si>
  <si>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</si>
  <si>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</si>
  <si>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</si>
  <si>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</si>
  <si>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</si>
  <si>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</si>
  <si>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</si>
  <si>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</si>
  <si>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</si>
  <si>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</si>
  <si>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</si>
  <si>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</si>
  <si>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</si>
  <si>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</si>
  <si>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</si>
  <si>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</si>
  <si>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</si>
  <si>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</si>
  <si>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</si>
  <si>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</si>
  <si>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</si>
  <si>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</si>
  <si>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</si>
  <si>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</si>
  <si>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</si>
  <si>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</si>
  <si>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</si>
  <si>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</si>
  <si>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</si>
  <si>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</si>
  <si>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</si>
  <si>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</si>
  <si>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</si>
  <si>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</si>
  <si>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</si>
  <si>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</si>
  <si>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</si>
  <si>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</si>
  <si>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</si>
  <si>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</si>
  <si>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</si>
  <si>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</si>
  <si>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</si>
  <si>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</si>
  <si>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</si>
  <si>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</si>
  <si>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</si>
  <si>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</si>
  <si>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</si>
  <si>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</si>
  <si>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</si>
  <si>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</si>
  <si>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</si>
  <si>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</si>
  <si>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</si>
  <si>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</si>
  <si>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</si>
  <si>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</si>
  <si>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</si>
  <si>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</si>
  <si>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</si>
  <si>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</si>
  <si>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</si>
  <si>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</si>
  <si>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</si>
  <si>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</si>
  <si>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</si>
  <si>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</si>
  <si>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</si>
  <si>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</si>
  <si>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</si>
  <si>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</si>
  <si>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</si>
  <si>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</si>
  <si>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</si>
  <si>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</si>
  <si>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</si>
  <si>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</si>
  <si>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</si>
  <si>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</si>
  <si>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</si>
  <si>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</si>
  <si>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</si>
  <si>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</si>
  <si>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</si>
  <si>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</si>
  <si>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</si>
  <si>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</si>
  <si>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</si>
  <si>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</si>
  <si>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</si>
  <si>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</si>
  <si>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</si>
  <si>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</si>
  <si>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</si>
  <si>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</si>
  <si>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</si>
  <si>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</si>
  <si>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</si>
  <si>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</si>
  <si>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</si>
  <si>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</si>
  <si>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</si>
  <si>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</si>
  <si>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</si>
  <si>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</si>
  <si>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</si>
  <si>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</si>
  <si>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</si>
  <si>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</si>
  <si>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</si>
  <si>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</si>
  <si>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</si>
  <si>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</si>
  <si>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</si>
  <si>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</si>
  <si>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</si>
  <si>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</si>
  <si>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</si>
  <si>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</si>
  <si>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</si>
  <si>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</si>
  <si>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</si>
  <si>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</si>
  <si>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</si>
  <si>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</si>
  <si>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</si>
  <si>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</si>
  <si>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</si>
  <si>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</si>
  <si>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</si>
  <si>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</si>
  <si>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</si>
  <si>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</si>
  <si>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</si>
  <si>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</si>
  <si>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</si>
  <si>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</si>
  <si>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</si>
  <si>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</si>
  <si>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</si>
  <si>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</si>
  <si>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</si>
  <si>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</si>
  <si>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</si>
  <si>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</si>
  <si>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</si>
  <si>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</si>
  <si>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</si>
  <si>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</si>
  <si>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</si>
  <si>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</si>
  <si>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</si>
  <si>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</si>
  <si>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</si>
  <si>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</si>
  <si>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</si>
  <si>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</si>
  <si>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</si>
  <si>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</si>
  <si>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</si>
  <si>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</si>
  <si>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</si>
  <si>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</si>
  <si>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</si>
  <si>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</si>
  <si>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</si>
  <si>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</si>
  <si>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</si>
  <si>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</si>
  <si>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</si>
  <si>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</si>
  <si>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</si>
  <si>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</si>
  <si>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</si>
  <si>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</si>
  <si>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</si>
  <si>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</si>
  <si>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</si>
  <si>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</si>
  <si>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</si>
  <si>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</si>
  <si>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</si>
  <si>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</si>
  <si>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</si>
  <si>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</si>
  <si>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</si>
  <si>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</si>
  <si>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</si>
  <si>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</si>
  <si>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</si>
  <si>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</si>
  <si>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</si>
  <si>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</si>
  <si>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</si>
  <si>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</si>
  <si>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</si>
  <si>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</si>
  <si>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</si>
  <si>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</si>
  <si>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</si>
  <si>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</si>
  <si>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</si>
  <si>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</si>
  <si>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</si>
  <si>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</si>
  <si>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</si>
  <si>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</si>
  <si>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</si>
  <si>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</si>
  <si>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</si>
  <si>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</si>
  <si>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</si>
  <si>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</si>
  <si>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</si>
  <si>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</si>
  <si>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</si>
  <si>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</si>
  <si>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</si>
  <si>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</si>
  <si>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</si>
  <si>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</si>
  <si>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</si>
  <si>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</si>
  <si>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</si>
  <si>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</si>
  <si>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</si>
  <si>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</si>
  <si>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</si>
  <si>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</si>
  <si>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</si>
  <si>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</si>
  <si>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</si>
  <si>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</si>
  <si>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</si>
  <si>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</si>
  <si>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</si>
  <si>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</si>
  <si>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</si>
  <si>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</si>
  <si>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</si>
  <si>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</si>
  <si>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</si>
  <si>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</si>
  <si>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</si>
  <si>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</si>
  <si>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</si>
  <si>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</si>
  <si>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</si>
  <si>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</si>
  <si>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</si>
  <si>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</si>
  <si>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</si>
  <si>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</si>
  <si>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</si>
  <si>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</si>
  <si>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</si>
  <si>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</si>
  <si>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</si>
  <si>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</si>
  <si>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</si>
  <si>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</si>
  <si>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</si>
  <si>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</si>
  <si>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</si>
  <si>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</si>
  <si>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</si>
  <si>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</si>
  <si>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</si>
  <si>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</si>
  <si>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</si>
  <si>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</si>
  <si>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</si>
  <si>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</si>
  <si>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</si>
  <si>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</si>
  <si>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</si>
  <si>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</si>
  <si>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</si>
  <si>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</si>
  <si>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</si>
  <si>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</si>
  <si>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</si>
  <si>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</si>
  <si>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</si>
  <si>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</si>
  <si>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</si>
  <si>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</si>
  <si>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</si>
  <si>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</si>
  <si>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</si>
  <si>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</si>
  <si>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</si>
  <si>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</si>
  <si>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</si>
  <si>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</si>
  <si>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</si>
  <si>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</si>
  <si>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</si>
  <si>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</si>
  <si>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</si>
  <si>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</si>
  <si>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</si>
  <si>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</si>
  <si>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</si>
  <si>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</si>
  <si>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</si>
  <si>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</si>
  <si>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</si>
  <si>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</si>
  <si>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</si>
  <si>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</si>
  <si>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</si>
  <si>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</si>
  <si>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</si>
  <si>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</si>
  <si>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</si>
  <si>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</si>
  <si>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</si>
  <si>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</si>
  <si>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</si>
  <si>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</si>
  <si>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</si>
  <si>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</si>
  <si>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</si>
  <si>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</si>
  <si>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</si>
  <si>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</si>
  <si>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</si>
  <si>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</si>
  <si>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</si>
  <si>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</si>
  <si>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</si>
  <si>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</si>
  <si>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</si>
  <si>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</si>
  <si>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</si>
  <si>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</si>
  <si>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</si>
  <si>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</si>
  <si>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</si>
  <si>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</si>
  <si>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</si>
  <si>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</si>
  <si>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</si>
  <si>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</si>
  <si>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</si>
  <si>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</si>
  <si>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</si>
  <si>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</si>
  <si>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</si>
  <si>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</si>
  <si>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</si>
  <si>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</si>
  <si>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</si>
  <si>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</si>
  <si>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</si>
  <si>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</si>
  <si>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</si>
  <si>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</si>
  <si>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</si>
  <si>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</si>
  <si>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</si>
  <si>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</si>
  <si>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</si>
  <si>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</si>
  <si>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</si>
  <si>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</si>
  <si>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</si>
  <si>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</si>
  <si>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</si>
  <si>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</si>
  <si>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</si>
  <si>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</si>
  <si>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</si>
  <si>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</si>
  <si>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</si>
  <si>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</si>
  <si>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</si>
  <si>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</si>
  <si>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</si>
  <si>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</si>
  <si>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</si>
  <si>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</si>
  <si>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</si>
  <si>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</si>
  <si>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</si>
  <si>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</si>
  <si>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</si>
  <si>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</si>
  <si>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</si>
  <si>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</si>
  <si>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</si>
  <si>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</si>
  <si>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</si>
  <si>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</si>
  <si>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</si>
  <si>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</si>
  <si>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</si>
  <si>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</si>
  <si>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</si>
  <si>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</si>
  <si>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</si>
  <si>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</si>
  <si>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</si>
  <si>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</si>
  <si>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</si>
  <si>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</si>
  <si>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</si>
  <si>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</si>
  <si>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</si>
  <si>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</si>
  <si>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</si>
  <si>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</si>
  <si>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</si>
  <si>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</si>
  <si>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</si>
  <si>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</si>
  <si>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</si>
  <si>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</si>
  <si>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</si>
  <si>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</si>
  <si>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</si>
  <si>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</si>
  <si>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</si>
  <si>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</si>
  <si>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</si>
  <si>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</si>
  <si>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</si>
  <si>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</si>
  <si>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</si>
  <si>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</si>
  <si>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</si>
  <si>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</si>
  <si>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</si>
  <si>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</si>
  <si>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</si>
  <si>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</si>
  <si>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</si>
  <si>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</si>
  <si>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</si>
  <si>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</si>
  <si>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</si>
  <si>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</si>
  <si>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</si>
  <si>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</si>
  <si>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</si>
  <si>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</si>
  <si>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</si>
  <si>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</si>
  <si>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</si>
  <si>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</si>
  <si>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</si>
  <si>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</si>
  <si>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</si>
  <si>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</si>
  <si>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</si>
  <si>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</si>
  <si>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</si>
  <si>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</si>
  <si>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</si>
  <si>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</si>
  <si>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</si>
  <si>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</si>
  <si>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</si>
  <si>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</si>
  <si>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</si>
  <si>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</si>
  <si>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</si>
  <si>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</si>
  <si>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</si>
  <si>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</si>
  <si>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</si>
  <si>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</si>
  <si>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</si>
  <si>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</si>
  <si>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</si>
  <si>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</si>
  <si>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</si>
  <si>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</si>
  <si>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</si>
  <si>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</si>
  <si>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</si>
  <si>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</si>
  <si>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</si>
  <si>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</si>
  <si>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</si>
  <si>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</si>
  <si>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</si>
  <si>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</si>
  <si>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</si>
  <si>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</si>
  <si>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</si>
  <si>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</si>
  <si>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</si>
  <si>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</si>
  <si>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</si>
  <si>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</si>
  <si>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</si>
  <si>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</si>
  <si>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</si>
  <si>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</si>
  <si>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</si>
  <si>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</si>
  <si>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</si>
  <si>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</si>
  <si>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</si>
  <si>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</si>
  <si>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</si>
  <si>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</si>
  <si>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</si>
  <si>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</si>
  <si>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</si>
  <si>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</si>
  <si>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</si>
  <si>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</si>
  <si>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</si>
  <si>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</si>
  <si>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</si>
  <si>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</si>
  <si>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</si>
  <si>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</si>
  <si>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</si>
  <si>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</si>
  <si>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</si>
  <si>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</si>
  <si>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</si>
  <si>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</si>
  <si>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</si>
  <si>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</si>
  <si>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</si>
  <si>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</si>
  <si>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</si>
  <si>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</si>
  <si>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</si>
  <si>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</si>
  <si>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</si>
  <si>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</si>
  <si>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</si>
  <si>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</si>
  <si>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</si>
  <si>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</si>
  <si>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</si>
  <si>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</si>
  <si>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</si>
  <si>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</si>
  <si>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</si>
  <si>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</si>
  <si>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</si>
  <si>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</si>
  <si>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</si>
  <si>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</si>
  <si>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</si>
  <si>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</si>
  <si>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</si>
  <si>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</si>
  <si>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</si>
  <si>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</si>
  <si>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</si>
  <si>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</si>
  <si>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</si>
  <si>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</si>
  <si>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</si>
  <si>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</si>
  <si>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</si>
  <si>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</si>
  <si>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</si>
  <si>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</si>
  <si>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</si>
  <si>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</si>
  <si>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</si>
  <si>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</si>
  <si>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</si>
  <si>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</si>
  <si>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</si>
  <si>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</si>
  <si>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</si>
  <si>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</si>
  <si>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</si>
  <si>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</si>
  <si>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</si>
  <si>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</si>
  <si>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</si>
  <si>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</si>
  <si>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</si>
  <si>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</si>
  <si>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</si>
  <si>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</si>
  <si>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</si>
  <si>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</si>
  <si>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</si>
  <si>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</si>
  <si>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</si>
  <si>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</si>
  <si>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</si>
  <si>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</si>
  <si>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</si>
  <si>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</si>
  <si>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</si>
  <si>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</si>
  <si>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</si>
  <si>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</si>
  <si>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</si>
  <si>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</si>
  <si>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</si>
  <si>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</si>
  <si>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</si>
  <si>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</si>
  <si>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</si>
  <si>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</si>
  <si>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</si>
  <si>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</si>
  <si>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</si>
  <si>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</si>
  <si>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</si>
  <si>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</si>
  <si>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</si>
  <si>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</si>
  <si>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</si>
  <si>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</si>
  <si>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</si>
  <si>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</si>
  <si>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</si>
  <si>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</si>
  <si>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</si>
  <si>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</si>
  <si>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</si>
  <si>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</si>
  <si>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</si>
  <si>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</si>
  <si>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</si>
  <si>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</si>
  <si>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</si>
  <si>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</si>
  <si>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</si>
  <si>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</si>
  <si>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</si>
  <si>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</si>
  <si>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</si>
  <si>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</si>
  <si>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</si>
  <si>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</si>
  <si>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</si>
  <si>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</si>
  <si>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</si>
  <si>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</si>
  <si>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</si>
  <si>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</si>
  <si>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</si>
  <si>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</si>
  <si>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</si>
  <si>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</si>
  <si>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</si>
  <si>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</si>
  <si>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</si>
  <si>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</si>
  <si>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</si>
  <si>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</si>
  <si>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</si>
  <si>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</si>
  <si>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</si>
  <si>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</si>
  <si>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</si>
  <si>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</si>
  <si>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</si>
  <si>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</si>
  <si>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</si>
  <si>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</si>
  <si>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</si>
  <si>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</si>
  <si>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</si>
  <si>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</si>
  <si>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</si>
  <si>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</si>
  <si>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</si>
  <si>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</si>
  <si>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</si>
  <si>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</si>
  <si>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</si>
  <si>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</si>
  <si>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</si>
  <si>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</si>
  <si>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</si>
  <si>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</si>
  <si>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</si>
  <si>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</si>
  <si>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</si>
  <si>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</si>
  <si>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</si>
  <si>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</si>
  <si>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</si>
  <si>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</si>
  <si>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</si>
  <si>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</si>
  <si>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</si>
  <si>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</si>
  <si>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</si>
  <si>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</si>
  <si>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</si>
  <si>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</si>
  <si>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</si>
  <si>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</si>
  <si>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</si>
  <si>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</si>
  <si>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</si>
  <si>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</si>
  <si>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</si>
  <si>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</si>
  <si>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</si>
  <si>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</si>
  <si>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</si>
  <si>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</si>
  <si>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</si>
  <si>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</si>
  <si>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</si>
  <si>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</si>
  <si>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</si>
  <si>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</si>
  <si>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</si>
  <si>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</si>
  <si>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</si>
  <si>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</si>
  <si>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</si>
  <si>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</si>
  <si>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</si>
  <si>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</si>
  <si>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</si>
  <si>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</si>
  <si>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</si>
  <si>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</si>
  <si>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</si>
  <si>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</si>
  <si>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</si>
  <si>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</si>
  <si>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</si>
  <si>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</si>
  <si>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</si>
  <si>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</si>
  <si>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</si>
  <si>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</si>
  <si>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</si>
  <si>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</si>
  <si>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</si>
  <si>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</si>
  <si>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</si>
  <si>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</si>
  <si>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</si>
  <si>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</si>
  <si>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</si>
  <si>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</si>
  <si>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</si>
  <si>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</si>
  <si>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</si>
  <si>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</si>
  <si>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</si>
  <si>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</si>
  <si>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</si>
  <si>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</si>
  <si>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</si>
  <si>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</si>
  <si>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</si>
  <si>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</si>
  <si>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</si>
  <si>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</si>
  <si>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</si>
  <si>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</si>
  <si>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</si>
  <si>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</si>
  <si>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</si>
  <si>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</si>
  <si>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</si>
  <si>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</si>
  <si>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</si>
  <si>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</si>
  <si>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</si>
  <si>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</si>
  <si>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</si>
  <si>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</si>
  <si>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</si>
  <si>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</si>
  <si>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</si>
  <si>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</si>
  <si>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</si>
  <si>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</si>
  <si>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</si>
  <si>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</si>
  <si>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</si>
  <si>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</si>
  <si>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</si>
  <si>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</si>
  <si>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</si>
  <si>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</si>
  <si>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</si>
  <si>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</si>
  <si>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</si>
  <si>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</si>
  <si>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</si>
  <si>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</si>
  <si>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</si>
  <si>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</si>
  <si>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</si>
  <si>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</si>
  <si>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</si>
  <si>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</si>
  <si>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</si>
  <si>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</si>
  <si>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</si>
  <si>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</si>
  <si>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</si>
  <si>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</si>
  <si>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</si>
  <si>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</si>
  <si>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</si>
  <si>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</si>
  <si>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</si>
  <si>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</si>
  <si>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</si>
  <si>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</si>
  <si>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</si>
  <si>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</si>
  <si>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</si>
  <si>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</si>
  <si>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</si>
  <si>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</si>
  <si>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</si>
  <si>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</si>
  <si>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</si>
  <si>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</si>
  <si>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</si>
  <si>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</si>
  <si>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</si>
  <si>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</si>
  <si>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</si>
  <si>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</si>
  <si>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</si>
  <si>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</si>
  <si>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</si>
  <si>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</si>
  <si>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</si>
  <si>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</si>
  <si>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</si>
  <si>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</si>
  <si>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</si>
  <si>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</si>
  <si>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</si>
  <si>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</si>
  <si>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</si>
  <si>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</si>
  <si>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</si>
  <si>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</si>
  <si>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</si>
  <si>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</si>
  <si>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</si>
  <si>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</si>
  <si>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</si>
  <si>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</si>
  <si>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</si>
  <si>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</si>
  <si>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</si>
  <si>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</si>
  <si>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</si>
  <si>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</si>
  <si>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</si>
  <si>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</si>
  <si>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</si>
  <si>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</si>
  <si>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</si>
  <si>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</si>
  <si>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</si>
  <si>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</si>
  <si>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</si>
  <si>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</si>
  <si>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</si>
  <si>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</si>
  <si>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</si>
  <si>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</si>
  <si>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</si>
  <si>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</si>
  <si>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</si>
  <si>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</si>
  <si>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</si>
  <si>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</si>
  <si>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</si>
  <si>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</si>
  <si>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</si>
  <si>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</si>
  <si>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</si>
  <si>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</si>
  <si>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</si>
  <si>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</si>
  <si>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</si>
  <si>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</si>
  <si>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</si>
  <si>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</si>
  <si>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</si>
  <si>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</si>
  <si>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</si>
  <si>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</si>
  <si>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</si>
  <si>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</si>
  <si>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</si>
  <si>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</si>
  <si>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</si>
  <si>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</si>
  <si>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</si>
  <si>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</si>
  <si>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</si>
  <si>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</si>
  <si>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</si>
  <si>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</si>
  <si>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</si>
  <si>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</si>
  <si>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</si>
  <si>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</si>
  <si>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</si>
  <si>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</si>
  <si>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</si>
  <si>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</si>
  <si>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</si>
  <si>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</si>
  <si>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</si>
  <si>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</si>
  <si>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</si>
  <si>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</si>
  <si>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</si>
  <si>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</si>
  <si>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</si>
  <si>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</si>
  <si>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</si>
  <si>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</si>
  <si>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</si>
  <si>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</si>
  <si>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</si>
  <si>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</si>
  <si>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</si>
  <si>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</si>
  <si>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</si>
  <si>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</si>
  <si>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</si>
  <si>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</si>
  <si>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</si>
  <si>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</si>
  <si>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</si>
  <si>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</si>
  <si>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</si>
  <si>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</si>
  <si>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</si>
  <si>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</si>
  <si>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</si>
  <si>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</si>
  <si>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</si>
  <si>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</si>
  <si>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</si>
  <si>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</si>
  <si>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</si>
  <si>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</si>
  <si>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</si>
  <si>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</si>
  <si>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</si>
  <si>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</si>
  <si>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</si>
  <si>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</si>
  <si>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</si>
  <si>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</si>
  <si>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</si>
  <si>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</si>
  <si>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</si>
  <si>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</si>
  <si>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</si>
  <si>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</si>
  <si>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</si>
  <si>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</si>
  <si>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</si>
  <si>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</si>
  <si>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</si>
  <si>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</si>
  <si>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</si>
  <si>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</si>
  <si>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</si>
  <si>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</si>
  <si>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</si>
  <si>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</si>
  <si>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</si>
  <si>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</si>
  <si>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</si>
  <si>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</si>
  <si>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</si>
  <si>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</si>
  <si>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</si>
  <si>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</si>
  <si>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</si>
  <si>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</si>
  <si>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</si>
  <si>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</si>
  <si>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</si>
  <si>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</si>
  <si>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</si>
  <si>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</si>
  <si>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</si>
  <si>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</si>
  <si>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</si>
  <si>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</si>
  <si>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</si>
  <si>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</si>
  <si>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</si>
  <si>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</si>
  <si>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</si>
  <si>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</si>
  <si>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</si>
  <si>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</si>
  <si>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</si>
  <si>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</si>
  <si>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</si>
  <si>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</si>
  <si>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</si>
  <si>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</si>
  <si>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</si>
  <si>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</si>
  <si>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</si>
  <si>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</si>
  <si>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</si>
  <si>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</si>
  <si>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</si>
  <si>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</si>
  <si>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</si>
  <si>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</si>
  <si>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</si>
  <si>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</si>
  <si>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</si>
  <si>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</si>
  <si>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</si>
  <si>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</si>
  <si>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</si>
  <si>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</si>
  <si>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</si>
  <si>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</si>
  <si>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</si>
  <si>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</si>
  <si>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</si>
  <si>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</si>
  <si>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</si>
  <si>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</si>
  <si>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</si>
  <si>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</si>
  <si>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</si>
  <si>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</si>
  <si>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</si>
  <si>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</si>
  <si>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</si>
  <si>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</si>
  <si>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</si>
  <si>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</si>
  <si>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</si>
  <si>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</si>
  <si>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</si>
  <si>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</si>
  <si>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</si>
  <si>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</si>
  <si>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</si>
  <si>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</si>
  <si>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</si>
  <si>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</si>
  <si>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</si>
  <si>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</si>
  <si>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</si>
  <si>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</si>
  <si>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</si>
  <si>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</si>
  <si>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</si>
  <si>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</si>
  <si>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</si>
  <si>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</si>
  <si>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</si>
  <si>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</si>
  <si>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</si>
  <si>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</si>
  <si>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</si>
  <si>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</si>
  <si>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</si>
  <si>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</si>
  <si>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</si>
  <si>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</si>
  <si>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</si>
  <si>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</si>
  <si>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</si>
  <si>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</si>
  <si>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</si>
  <si>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</si>
  <si>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</si>
  <si>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</si>
  <si>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</si>
  <si>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</si>
  <si>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</si>
  <si>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</si>
  <si>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</si>
  <si>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</si>
  <si>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</si>
  <si>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</si>
  <si>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</si>
  <si>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</si>
  <si>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</si>
  <si>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</si>
  <si>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</si>
  <si>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</si>
  <si>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</si>
  <si>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</si>
  <si>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</si>
  <si>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</si>
  <si>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</si>
  <si>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</si>
  <si>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</si>
  <si>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</si>
  <si>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</si>
  <si>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</si>
  <si>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</si>
  <si>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</si>
  <si>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</si>
  <si>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</si>
  <si>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</si>
  <si>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</si>
  <si>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</si>
  <si>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</si>
  <si>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</si>
  <si>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</si>
  <si>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</si>
  <si>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</si>
  <si>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</si>
  <si>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</si>
  <si>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</si>
  <si>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</si>
  <si>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</si>
  <si>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</si>
  <si>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</si>
  <si>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</si>
  <si>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</si>
  <si>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</si>
  <si>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</si>
  <si>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</si>
  <si>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</si>
  <si>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</si>
  <si>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</si>
  <si>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</si>
  <si>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</si>
  <si>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</si>
  <si>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</si>
  <si>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</si>
  <si>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</si>
  <si>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</si>
  <si>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</si>
  <si>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</si>
  <si>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</si>
  <si>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</si>
  <si>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</si>
  <si>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</si>
  <si>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</si>
  <si>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</si>
  <si>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</si>
  <si>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</si>
  <si>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</si>
  <si>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</si>
  <si>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</si>
  <si>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</si>
  <si>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</si>
  <si>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</si>
  <si>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</si>
  <si>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</si>
  <si>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</si>
  <si>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</si>
  <si>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</si>
  <si>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</si>
  <si>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</si>
  <si>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</si>
  <si>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</si>
  <si>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</si>
  <si>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</si>
  <si>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</si>
  <si>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</si>
  <si>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</si>
  <si>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</si>
  <si>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</si>
  <si>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</si>
  <si>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</si>
  <si>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</si>
  <si>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</si>
  <si>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</si>
  <si>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</si>
  <si>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</si>
  <si>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</si>
  <si>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</si>
  <si>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</si>
  <si>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</si>
  <si>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</si>
  <si>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</si>
  <si>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</si>
  <si>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</si>
  <si>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</si>
  <si>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</si>
  <si>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</si>
  <si>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</si>
  <si>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</si>
  <si>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</si>
  <si>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</si>
  <si>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</si>
  <si>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</si>
  <si>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</si>
  <si>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</si>
  <si>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</si>
  <si>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</si>
  <si>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</si>
  <si>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</si>
  <si>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</si>
  <si>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</si>
  <si>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</si>
  <si>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</si>
  <si>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</si>
  <si>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</si>
  <si>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</si>
  <si>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</si>
  <si>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</si>
  <si>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</si>
  <si>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</si>
  <si>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</si>
  <si>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</si>
  <si>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</si>
  <si>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</si>
  <si>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</si>
  <si>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</si>
  <si>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</si>
  <si>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</si>
  <si>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</si>
  <si>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</si>
  <si>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</si>
  <si>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</si>
  <si>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</si>
  <si>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</si>
  <si>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</si>
  <si>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</si>
  <si>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</si>
  <si>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</si>
  <si>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</si>
  <si>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</si>
  <si>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</si>
  <si>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</si>
  <si>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</si>
  <si>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</si>
  <si>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</si>
  <si>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</si>
  <si>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</si>
  <si>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</si>
  <si>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</si>
  <si>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</si>
  <si>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</si>
  <si>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</si>
  <si>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</si>
  <si>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</si>
  <si>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</si>
  <si>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</si>
  <si>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</si>
  <si>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</si>
  <si>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</si>
  <si>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</si>
  <si>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</si>
  <si>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</si>
  <si>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</si>
  <si>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</si>
  <si>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</si>
  <si>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</si>
  <si>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</si>
  <si>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</si>
  <si>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</si>
  <si>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</si>
  <si>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</si>
  <si>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</si>
  <si>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</si>
  <si>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</si>
  <si>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</si>
  <si>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</si>
  <si>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</si>
  <si>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</si>
  <si>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</si>
  <si>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</si>
  <si>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</si>
  <si>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</si>
  <si>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</si>
  <si>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</si>
  <si>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</si>
  <si>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</si>
  <si>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</si>
  <si>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</si>
  <si>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</si>
  <si>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</si>
  <si>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</si>
  <si>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</si>
  <si>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</si>
  <si>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</si>
  <si>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</si>
  <si>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</si>
  <si>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</si>
  <si>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</si>
  <si>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</si>
  <si>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</si>
  <si>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</si>
  <si>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</si>
  <si>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</si>
  <si>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</si>
  <si>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</si>
  <si>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</si>
  <si>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</si>
  <si>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</si>
  <si>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</si>
  <si>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</si>
  <si>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</si>
  <si>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</si>
  <si>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</si>
  <si>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</si>
  <si>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</si>
  <si>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</si>
  <si>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</si>
  <si>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</si>
  <si>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</si>
  <si>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</si>
  <si>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</si>
  <si>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</si>
  <si>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</si>
  <si>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</si>
  <si>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</si>
  <si>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</si>
  <si>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</si>
  <si>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</si>
  <si>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</si>
  <si>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</si>
  <si>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</si>
  <si>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</si>
  <si>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</si>
  <si>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</si>
  <si>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</si>
  <si>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</si>
  <si>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</si>
  <si>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</si>
  <si>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</si>
  <si>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</si>
  <si>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</si>
  <si>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</si>
  <si>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</si>
  <si>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</si>
  <si>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</si>
  <si>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</si>
  <si>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</si>
  <si>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</si>
  <si>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</si>
  <si>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</si>
  <si>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</si>
  <si>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</si>
  <si>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</si>
  <si>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</si>
  <si>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</si>
  <si>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</si>
  <si>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</si>
  <si>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</si>
  <si>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</si>
  <si>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</si>
  <si>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</si>
  <si>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</si>
  <si>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</si>
  <si>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</si>
  <si>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</si>
  <si>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</si>
  <si>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</si>
  <si>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</si>
  <si>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</si>
  <si>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</si>
  <si>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</si>
  <si>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</si>
  <si>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</si>
  <si>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</si>
  <si>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</si>
  <si>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</si>
  <si>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</si>
  <si>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</si>
  <si>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</si>
  <si>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</si>
  <si>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</si>
  <si>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</si>
  <si>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</si>
  <si>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</si>
  <si>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</si>
  <si>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</si>
  <si>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</si>
  <si>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</si>
  <si>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</si>
  <si>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</si>
  <si>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</si>
  <si>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</si>
  <si>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</si>
  <si>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</si>
  <si>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</si>
  <si>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</si>
  <si>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</si>
  <si>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</si>
  <si>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</si>
  <si>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</si>
  <si>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</si>
  <si>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</si>
  <si>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</si>
  <si>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</si>
  <si>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</si>
  <si>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</si>
  <si>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</si>
  <si>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</si>
  <si>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</si>
  <si>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</si>
  <si>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</si>
  <si>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</si>
  <si>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</si>
  <si>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</si>
  <si>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</si>
  <si>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</si>
  <si>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</si>
  <si>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</si>
  <si>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</si>
  <si>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</si>
  <si>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</si>
  <si>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</si>
  <si>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</si>
  <si>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</si>
  <si>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</si>
  <si>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</si>
  <si>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</si>
  <si>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</si>
  <si>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</si>
  <si>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</si>
  <si>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</si>
  <si>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</si>
  <si>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</si>
  <si>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</si>
  <si>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</si>
  <si>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</si>
  <si>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</si>
  <si>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</si>
  <si>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</si>
  <si>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</si>
  <si>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</si>
  <si>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</si>
  <si>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</si>
  <si>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</si>
  <si>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</si>
  <si>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</si>
  <si>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</si>
  <si>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</si>
  <si>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</si>
  <si>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</si>
  <si>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</si>
  <si>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</si>
  <si>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</si>
  <si>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</si>
  <si>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</si>
  <si>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</si>
  <si>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</si>
  <si>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</si>
  <si>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</si>
  <si>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</si>
  <si>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</si>
  <si>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</si>
  <si>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</si>
  <si>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</si>
  <si>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</si>
  <si>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</si>
  <si>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</si>
  <si>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</si>
  <si>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</si>
  <si>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</si>
  <si>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</si>
  <si>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</si>
  <si>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</si>
  <si>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</si>
  <si>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</si>
  <si>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</si>
  <si>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</si>
  <si>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</si>
  <si>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</si>
  <si>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</si>
  <si>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</si>
  <si>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</si>
  <si>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</si>
  <si>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</si>
  <si>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</si>
  <si>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</si>
  <si>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</si>
  <si>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</si>
  <si>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</si>
  <si>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</si>
  <si>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</si>
  <si>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</si>
  <si>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</si>
  <si>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</si>
  <si>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</si>
  <si>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</si>
  <si>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</si>
  <si>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</si>
  <si>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</si>
  <si>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</si>
  <si>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</si>
  <si>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</si>
  <si>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</si>
  <si>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</si>
  <si>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</si>
  <si>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</si>
  <si>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</si>
  <si>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</si>
  <si>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</si>
  <si>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</si>
  <si>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</si>
  <si>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</si>
  <si>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</si>
  <si>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</si>
  <si>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</si>
  <si>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</si>
  <si>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</si>
  <si>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</si>
  <si>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</si>
  <si>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</si>
  <si>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</si>
  <si>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</si>
  <si>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</si>
  <si>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</si>
  <si>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</si>
  <si>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</si>
  <si>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</si>
  <si>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</si>
  <si>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</si>
  <si>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</si>
  <si>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</si>
  <si>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</si>
  <si>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</si>
  <si>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</si>
  <si>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</si>
  <si>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</si>
  <si>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</si>
  <si>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</si>
  <si>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</si>
  <si>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</si>
  <si>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</si>
  <si>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</si>
  <si>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</si>
  <si>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</si>
  <si>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</si>
  <si>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</si>
  <si>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</si>
  <si>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</si>
  <si>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</si>
  <si>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</si>
  <si>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</si>
  <si>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</si>
  <si>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</si>
  <si>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</si>
  <si>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</si>
  <si>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</si>
  <si>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</si>
  <si>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</si>
  <si>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</si>
  <si>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</si>
  <si>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</si>
  <si>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</si>
  <si>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</si>
  <si>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</si>
  <si>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</si>
  <si>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</si>
  <si>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</si>
  <si>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</si>
  <si>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</si>
  <si>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</si>
  <si>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</si>
  <si>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</si>
  <si>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</si>
  <si>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</si>
  <si>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</si>
  <si>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</si>
  <si>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</si>
  <si>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</si>
  <si>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</si>
  <si>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</si>
  <si>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</si>
  <si>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</si>
  <si>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</si>
  <si>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</si>
  <si>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</si>
  <si>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</si>
  <si>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</si>
  <si>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</si>
  <si>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</si>
  <si>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</si>
  <si>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</si>
  <si>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</si>
  <si>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</si>
  <si>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</si>
  <si>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</si>
  <si>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</si>
  <si>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</si>
  <si>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</si>
  <si>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</si>
  <si>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</si>
  <si>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</si>
  <si>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</si>
  <si>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</si>
  <si>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</si>
  <si>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</si>
  <si>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</si>
  <si>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</si>
  <si>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</si>
  <si>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</si>
  <si>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</si>
  <si>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</si>
  <si>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</si>
  <si>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</si>
  <si>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</si>
  <si>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</si>
  <si>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</si>
  <si>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</si>
  <si>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</si>
  <si>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</si>
  <si>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</si>
  <si>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</si>
  <si>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</si>
  <si>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</si>
  <si>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</si>
  <si>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</si>
  <si>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</si>
  <si>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</si>
  <si>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</si>
  <si>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</si>
  <si>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</si>
  <si>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</si>
  <si>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</si>
  <si>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</si>
  <si>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</si>
  <si>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</si>
  <si>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</si>
  <si>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</si>
  <si>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</si>
  <si>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</si>
  <si>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</si>
  <si>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</si>
  <si>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</si>
  <si>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</si>
  <si>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</si>
  <si>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</si>
  <si>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</si>
  <si>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</si>
  <si>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</si>
  <si>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</si>
  <si>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</si>
  <si>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</si>
  <si>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</si>
  <si>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</si>
  <si>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</si>
  <si>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</si>
  <si>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</si>
  <si>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</si>
  <si>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</si>
  <si>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</si>
  <si>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</si>
  <si>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</si>
  <si>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</si>
  <si>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</si>
  <si>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</si>
  <si>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</si>
  <si>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</si>
  <si>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</si>
  <si>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</si>
  <si>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</si>
  <si>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</si>
  <si>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</si>
  <si>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</si>
  <si>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</si>
  <si>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</si>
  <si>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</si>
  <si>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</si>
  <si>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</si>
  <si>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</si>
  <si>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</si>
  <si>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</si>
  <si>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</si>
  <si>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</si>
  <si>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</si>
  <si>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</si>
  <si>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</si>
  <si>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</si>
  <si>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</si>
  <si>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</si>
  <si>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</si>
  <si>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</si>
  <si>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</si>
  <si>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</si>
  <si>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</si>
  <si>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</si>
  <si>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</si>
  <si>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</si>
  <si>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</si>
  <si>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</si>
  <si>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</si>
  <si>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</si>
  <si>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</si>
  <si>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</si>
  <si>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</si>
  <si>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</si>
  <si>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</si>
  <si>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</si>
  <si>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</si>
  <si>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</si>
  <si>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</si>
  <si>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</si>
  <si>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</si>
  <si>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</si>
  <si>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</si>
  <si>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</si>
  <si>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</si>
  <si>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</si>
  <si>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</si>
  <si>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</si>
  <si>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</si>
  <si>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</si>
  <si>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</si>
  <si>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</si>
  <si>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</si>
  <si>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</si>
  <si>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</si>
  <si>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</si>
  <si>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</si>
  <si>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</si>
  <si>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</si>
  <si>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</si>
  <si>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</si>
  <si>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</si>
  <si>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</si>
  <si>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</si>
  <si>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</si>
  <si>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</si>
  <si>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</si>
  <si>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</si>
  <si>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</si>
  <si>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</si>
  <si>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</si>
  <si>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</si>
  <si>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</si>
  <si>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</si>
  <si>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</si>
  <si>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</si>
  <si>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</si>
  <si>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</si>
  <si>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</si>
  <si>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</si>
  <si>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</si>
  <si>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</si>
  <si>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</si>
  <si>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</si>
  <si>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</si>
  <si>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</si>
  <si>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</si>
  <si>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</si>
  <si>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</si>
  <si>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</si>
  <si>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</si>
  <si>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</si>
  <si>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</si>
  <si>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</si>
  <si>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</si>
  <si>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</si>
  <si>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</si>
  <si>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</si>
  <si>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</si>
  <si>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</si>
  <si>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</si>
  <si>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</si>
  <si>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</si>
  <si>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</si>
  <si>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</si>
  <si>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</si>
  <si>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</si>
  <si>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</si>
  <si>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</si>
  <si>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</si>
  <si>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</si>
  <si>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</si>
  <si>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</si>
  <si>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</si>
  <si>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</si>
  <si>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</si>
  <si>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</si>
  <si>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</si>
  <si>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</si>
  <si>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</si>
  <si>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</si>
  <si>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</si>
  <si>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</si>
  <si>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</si>
  <si>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</si>
  <si>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</si>
  <si>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</si>
  <si>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</si>
  <si>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</si>
  <si>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</si>
  <si>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</si>
  <si>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</si>
  <si>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</si>
  <si>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</si>
  <si>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</si>
  <si>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</si>
  <si>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</si>
  <si>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</si>
  <si>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</si>
  <si>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</si>
  <si>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</si>
  <si>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</si>
  <si>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</si>
  <si>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</si>
  <si>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</si>
  <si>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</si>
  <si>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</si>
  <si>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</si>
  <si>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</si>
  <si>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</si>
  <si>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</si>
  <si>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</si>
  <si>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</si>
  <si>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</si>
  <si>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</si>
  <si>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</si>
  <si>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</si>
  <si>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</si>
  <si>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</si>
  <si>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</si>
  <si>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</si>
  <si>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</si>
  <si>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</si>
  <si>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</si>
  <si>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</si>
  <si>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</si>
  <si>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</si>
  <si>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</si>
  <si>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</si>
  <si>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</si>
  <si>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</si>
  <si>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</si>
  <si>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</si>
  <si>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</si>
  <si>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</si>
  <si>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</si>
  <si>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</si>
  <si>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</si>
  <si>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</si>
  <si>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</si>
  <si>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</si>
  <si>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</si>
  <si>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</si>
  <si>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</si>
  <si>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</si>
  <si>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</si>
  <si>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</si>
  <si>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</si>
  <si>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</si>
  <si>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</si>
  <si>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</si>
  <si>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</si>
  <si>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</si>
  <si>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</si>
  <si>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</si>
  <si>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</si>
  <si>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</si>
  <si>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</si>
  <si>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</si>
  <si>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</si>
  <si>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</si>
  <si>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</si>
  <si>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</si>
  <si>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</si>
  <si>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</si>
  <si>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</si>
  <si>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</si>
  <si>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</si>
  <si>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</si>
  <si>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</si>
  <si>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</si>
  <si>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</si>
  <si>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</si>
  <si>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</si>
  <si>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</si>
  <si>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</si>
  <si>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</si>
  <si>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</si>
  <si>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</si>
  <si>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</si>
  <si>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</si>
  <si>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</si>
  <si>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</si>
  <si>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</si>
  <si>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</si>
  <si>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</si>
  <si>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</si>
  <si>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</si>
  <si>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</si>
  <si>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</si>
  <si>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</si>
  <si>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</si>
  <si>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</si>
  <si>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</si>
  <si>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</si>
  <si>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</si>
  <si>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</si>
  <si>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</si>
  <si>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</si>
  <si>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</si>
  <si>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</si>
  <si>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</si>
  <si>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</si>
  <si>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</si>
  <si>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</si>
  <si>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</si>
  <si>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</si>
  <si>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</si>
  <si>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</si>
  <si>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</si>
  <si>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</si>
  <si>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</si>
  <si>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</si>
  <si>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</si>
  <si>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</si>
  <si>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</si>
  <si>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</si>
  <si>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</si>
  <si>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</si>
  <si>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</si>
  <si>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</si>
  <si>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</si>
  <si>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</si>
  <si>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</si>
  <si>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</si>
  <si>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</si>
  <si>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</si>
  <si>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</si>
  <si>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</si>
  <si>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</si>
  <si>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</si>
  <si>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</si>
  <si>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</si>
  <si>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</si>
  <si>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</si>
  <si>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</si>
  <si>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</si>
  <si>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</si>
  <si>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</si>
  <si>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</si>
  <si>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</si>
  <si>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</si>
  <si>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</si>
  <si>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</si>
  <si>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</si>
  <si>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</si>
  <si>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</si>
  <si>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</si>
  <si>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</si>
  <si>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</si>
  <si>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</si>
  <si>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</si>
  <si>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</si>
  <si>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</si>
  <si>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</si>
  <si>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</si>
  <si>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</si>
  <si>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</si>
  <si>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</si>
  <si>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</si>
  <si>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</si>
  <si>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</si>
  <si>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</si>
  <si>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</si>
  <si>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</si>
  <si>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</si>
  <si>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</si>
  <si>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</si>
  <si>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</si>
  <si>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</si>
  <si>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</si>
  <si>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</si>
  <si>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</si>
  <si>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</si>
  <si>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</si>
  <si>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</si>
  <si>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</si>
  <si>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</si>
  <si>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</si>
  <si>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</si>
  <si>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</si>
  <si>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</si>
  <si>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</si>
  <si>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</si>
  <si>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</si>
  <si>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</si>
  <si>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</si>
  <si>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</si>
  <si>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</si>
  <si>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</si>
  <si>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</si>
  <si>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</si>
  <si>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</si>
  <si>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</si>
  <si>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</si>
  <si>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</si>
  <si>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</si>
  <si>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</si>
  <si>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</si>
  <si>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</si>
  <si>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</si>
  <si>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</si>
  <si>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</si>
  <si>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</si>
  <si>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</si>
  <si>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</si>
  <si>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</si>
  <si>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</si>
  <si>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</si>
  <si>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</si>
  <si>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</si>
  <si>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</si>
  <si>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</si>
  <si>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</si>
  <si>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</si>
  <si>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</si>
  <si>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</si>
  <si>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</si>
  <si>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</si>
  <si>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</si>
  <si>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</si>
  <si>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</si>
  <si>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</si>
  <si>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</si>
  <si>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</si>
  <si>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</si>
  <si>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</si>
  <si>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</si>
  <si>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</si>
  <si>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</si>
  <si>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</si>
  <si>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</si>
  <si>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</si>
  <si>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</si>
  <si>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</si>
  <si>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</si>
  <si>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</si>
  <si>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</si>
  <si>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</si>
  <si>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</si>
  <si>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</si>
  <si>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</si>
  <si>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</si>
  <si>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</si>
  <si>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</si>
  <si>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</si>
  <si>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</si>
  <si>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</si>
  <si>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</si>
  <si>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</si>
  <si>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</si>
  <si>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</si>
  <si>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</si>
  <si>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</si>
  <si>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</si>
  <si>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</si>
  <si>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</si>
  <si>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</si>
  <si>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</si>
  <si>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</si>
  <si>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</si>
  <si>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</si>
  <si>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</si>
  <si>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</si>
  <si>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</si>
  <si>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</si>
  <si>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</si>
  <si>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</si>
  <si>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</si>
  <si>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</si>
  <si>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</si>
  <si>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</si>
  <si>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</si>
  <si>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</si>
  <si>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</si>
  <si>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</si>
  <si>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</si>
  <si>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</si>
  <si>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</si>
  <si>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</si>
  <si>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</si>
  <si>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</si>
  <si>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</si>
  <si>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</si>
  <si>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</si>
  <si>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</si>
  <si>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</si>
  <si>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</si>
  <si>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</si>
  <si>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</si>
  <si>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</si>
  <si>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</si>
  <si>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</si>
  <si>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</si>
  <si>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</si>
  <si>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</si>
  <si>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</si>
  <si>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</si>
  <si>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</si>
  <si>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</si>
  <si>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</si>
  <si>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</si>
  <si>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</si>
  <si>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</si>
  <si>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</si>
  <si>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</si>
  <si>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</si>
  <si>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</si>
  <si>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</si>
  <si>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</si>
  <si>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</si>
  <si>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</si>
  <si>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</si>
  <si>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</si>
  <si>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</si>
  <si>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</si>
  <si>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</si>
  <si>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</si>
  <si>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</si>
  <si>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</si>
  <si>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</si>
  <si>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</si>
  <si>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</si>
  <si>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</si>
  <si>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</si>
  <si>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</si>
  <si>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</si>
  <si>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</si>
  <si>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</si>
  <si>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</si>
  <si>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</si>
  <si>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</si>
  <si>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</si>
  <si>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</si>
  <si>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</si>
  <si>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</si>
  <si>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</si>
  <si>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</si>
  <si>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</si>
  <si>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</si>
  <si>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</si>
  <si>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</si>
  <si>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</si>
  <si>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</si>
  <si>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</si>
  <si>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</si>
  <si>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</si>
  <si>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</si>
  <si>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</si>
  <si>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</si>
  <si>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</si>
  <si>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</si>
  <si>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</si>
  <si>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</si>
  <si>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</si>
  <si>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</si>
  <si>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</si>
  <si>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</si>
  <si>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</si>
  <si>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</si>
  <si>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</si>
  <si>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</si>
  <si>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</si>
  <si>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</si>
  <si>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</si>
  <si>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</si>
  <si>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</si>
  <si>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</si>
  <si>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</si>
  <si>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</si>
  <si>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</si>
  <si>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</si>
  <si>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</si>
  <si>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</si>
  <si>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</si>
  <si>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</si>
  <si>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</si>
  <si>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</si>
  <si>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</si>
  <si>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</si>
  <si>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</si>
  <si>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</si>
  <si>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</si>
  <si>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</si>
  <si>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</si>
  <si>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</si>
  <si>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</si>
  <si>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</si>
  <si>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</si>
  <si>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</si>
  <si>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</si>
  <si>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</si>
  <si>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</si>
  <si>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</si>
  <si>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</si>
  <si>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</si>
  <si>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</si>
  <si>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</si>
  <si>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</si>
  <si>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</si>
  <si>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</si>
  <si>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</si>
  <si>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</si>
  <si>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</si>
  <si>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</si>
  <si>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</si>
  <si>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</si>
  <si>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</si>
  <si>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</si>
  <si>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</si>
  <si>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</si>
  <si>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</si>
  <si>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</si>
  <si>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</si>
  <si>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</si>
  <si>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</si>
  <si>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</si>
  <si>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</si>
  <si>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</si>
  <si>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</si>
  <si>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</si>
  <si>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</si>
  <si>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</si>
  <si>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</si>
  <si>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</si>
  <si>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</si>
  <si>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</si>
  <si>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</si>
  <si>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</si>
  <si>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</si>
  <si>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</si>
  <si>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</si>
  <si>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</si>
  <si>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</si>
  <si>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</si>
  <si>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</si>
  <si>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</si>
  <si>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</si>
  <si>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</si>
  <si>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</si>
  <si>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</si>
  <si>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</si>
  <si>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</si>
  <si>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</si>
  <si>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</si>
  <si>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</si>
  <si>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</si>
  <si>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</si>
  <si>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</si>
  <si>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</si>
  <si>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</si>
  <si>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</si>
  <si>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</si>
  <si>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</si>
  <si>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</si>
  <si>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</si>
  <si>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</si>
  <si>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</si>
  <si>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</si>
  <si>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</si>
  <si>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</si>
  <si>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</si>
  <si>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</si>
  <si>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</si>
  <si>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</si>
  <si>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</si>
  <si>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</si>
  <si>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</si>
  <si>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</si>
  <si>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</si>
  <si>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</si>
  <si>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</si>
  <si>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</si>
  <si>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</si>
  <si>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</si>
  <si>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</si>
  <si>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</si>
  <si>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</si>
  <si>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</si>
  <si>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</si>
  <si>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</si>
  <si>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</si>
  <si>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</si>
  <si>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</si>
  <si>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</si>
  <si>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</si>
  <si>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</si>
  <si>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</si>
  <si>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</si>
  <si>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</si>
  <si>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</si>
  <si>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</si>
  <si>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</si>
  <si>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</si>
  <si>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</si>
  <si>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</si>
  <si>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</si>
  <si>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</si>
  <si>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</si>
  <si>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</si>
  <si>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</si>
  <si>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</si>
  <si>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</si>
  <si>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</si>
  <si>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</si>
  <si>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</si>
  <si>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</si>
  <si>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</si>
  <si>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</si>
  <si>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</si>
  <si>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</si>
  <si>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</si>
  <si>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</si>
  <si>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</si>
  <si>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</si>
  <si>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</si>
  <si>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</si>
  <si>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</si>
  <si>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</si>
  <si>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</si>
  <si>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</si>
  <si>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</si>
  <si>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</si>
  <si>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</si>
  <si>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</si>
  <si>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</si>
  <si>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</si>
  <si>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</si>
  <si>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</si>
  <si>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</si>
  <si>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</si>
  <si>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</si>
  <si>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</si>
  <si>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</si>
  <si>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</si>
  <si>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</si>
  <si>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</si>
  <si>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</si>
  <si>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</si>
  <si>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</si>
  <si>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</si>
  <si>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</si>
  <si>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</si>
  <si>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</si>
  <si>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</si>
  <si>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</si>
  <si>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</si>
  <si>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</si>
  <si>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</si>
  <si>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</si>
  <si>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</si>
  <si>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</si>
  <si>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</si>
  <si>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</si>
  <si>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</si>
  <si>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</si>
  <si>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</si>
  <si>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</si>
  <si>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</si>
  <si>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</si>
  <si>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</si>
  <si>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</si>
  <si>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</si>
  <si>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</si>
  <si>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</si>
  <si>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</si>
  <si>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</si>
  <si>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</si>
  <si>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</si>
  <si>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</si>
  <si>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</si>
  <si>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</si>
  <si>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</si>
  <si>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</si>
  <si>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</si>
  <si>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</si>
  <si>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</si>
  <si>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</si>
  <si>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</si>
  <si>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</si>
  <si>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</si>
  <si>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</si>
  <si>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</si>
  <si>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</si>
  <si>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</si>
  <si>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</si>
  <si>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</si>
  <si>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</si>
  <si>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</si>
  <si>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</si>
  <si>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</si>
  <si>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</si>
  <si>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</si>
  <si>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</si>
  <si>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</si>
  <si>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</si>
  <si>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</si>
  <si>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</si>
  <si>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</si>
  <si>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</si>
  <si>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</si>
  <si>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</si>
  <si>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</si>
  <si>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</si>
  <si>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</si>
  <si>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</si>
  <si>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</si>
  <si>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</si>
  <si>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</si>
  <si>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</si>
  <si>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</si>
  <si>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</si>
  <si>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</si>
  <si>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</si>
  <si>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</si>
  <si>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</si>
  <si>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</si>
  <si>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</si>
  <si>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</si>
  <si>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</si>
  <si>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</si>
  <si>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</si>
  <si>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</si>
  <si>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</si>
  <si>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</si>
  <si>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</si>
  <si>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</si>
  <si>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</si>
  <si>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</si>
  <si>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</si>
  <si>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</si>
  <si>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</si>
  <si>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</si>
  <si>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</si>
  <si>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</si>
  <si>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</si>
  <si>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</si>
  <si>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</si>
  <si>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</si>
  <si>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</si>
  <si>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</si>
  <si>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</si>
  <si>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</si>
  <si>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</si>
  <si>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</si>
  <si>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</si>
  <si>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</si>
  <si>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</si>
  <si>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</si>
  <si>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</si>
  <si>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</si>
  <si>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</si>
  <si>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</si>
  <si>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</si>
  <si>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</si>
  <si>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</si>
  <si>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</si>
  <si>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</si>
  <si>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</si>
  <si>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</si>
  <si>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</si>
  <si>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</si>
  <si>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</si>
  <si>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</si>
  <si>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</si>
  <si>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</si>
  <si>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</si>
  <si>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</si>
  <si>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</si>
  <si>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</si>
  <si>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</si>
  <si>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</si>
  <si>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</si>
  <si>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</si>
  <si>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</si>
  <si>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</si>
  <si>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</si>
  <si>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</si>
  <si>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</si>
  <si>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</si>
  <si>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</si>
  <si>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</si>
  <si>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</si>
  <si>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</si>
  <si>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</si>
  <si>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</si>
  <si>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</si>
  <si>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</si>
  <si>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</si>
  <si>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</si>
  <si>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</si>
  <si>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</si>
  <si>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</si>
  <si>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</si>
  <si>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</si>
  <si>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</si>
  <si>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</si>
  <si>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</si>
  <si>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</si>
  <si>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</si>
  <si>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</si>
  <si>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</si>
  <si>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</si>
  <si>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</si>
  <si>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</si>
  <si>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</si>
  <si>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</si>
  <si>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</si>
  <si>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</si>
  <si>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</si>
  <si>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</si>
  <si>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</si>
  <si>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</si>
  <si>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</si>
  <si>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</si>
  <si>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</si>
  <si>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</si>
  <si>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</si>
  <si>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</si>
  <si>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</si>
  <si>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</si>
  <si>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</si>
  <si>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</si>
  <si>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</si>
  <si>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</si>
  <si>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</si>
  <si>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</si>
  <si>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</si>
  <si>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</si>
  <si>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</si>
  <si>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</si>
  <si>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</si>
  <si>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</si>
  <si>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</si>
  <si>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</si>
  <si>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</si>
  <si>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</si>
  <si>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</si>
  <si>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</si>
  <si>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</si>
  <si>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</si>
  <si>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</si>
  <si>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</si>
  <si>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</si>
  <si>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</si>
  <si>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</si>
  <si>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</si>
  <si>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</si>
  <si>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</si>
  <si>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</si>
  <si>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</si>
  <si>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</si>
  <si>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</si>
  <si>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</si>
  <si>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</si>
  <si>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</si>
  <si>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</si>
  <si>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</si>
  <si>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</si>
  <si>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</si>
  <si>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</si>
  <si>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</si>
  <si>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</si>
  <si>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</si>
  <si>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</si>
  <si>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</si>
  <si>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</si>
  <si>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</si>
  <si>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</si>
  <si>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</si>
  <si>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</si>
  <si>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</si>
  <si>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</si>
  <si>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</si>
  <si>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</si>
  <si>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</si>
  <si>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</si>
  <si>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</si>
  <si>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</si>
  <si>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</si>
  <si>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</si>
  <si>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</si>
  <si>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</si>
  <si>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</si>
  <si>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</si>
  <si>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</si>
  <si>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</si>
  <si>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</si>
  <si>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</si>
  <si>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</si>
  <si>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</si>
  <si>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</si>
  <si>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</si>
  <si>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</si>
  <si>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</si>
  <si>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</si>
  <si>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</si>
  <si>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</si>
  <si>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</si>
  <si>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</si>
  <si>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</si>
  <si>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</si>
  <si>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</si>
  <si>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</si>
  <si>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</si>
  <si>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</si>
  <si>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</si>
  <si>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</si>
  <si>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</si>
  <si>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</si>
  <si>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</si>
  <si>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</si>
  <si>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</si>
  <si>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</si>
  <si>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</si>
  <si>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</si>
  <si>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</si>
  <si>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</si>
  <si>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</si>
  <si>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</si>
  <si>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</si>
  <si>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</si>
  <si>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</si>
  <si>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</si>
  <si>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</si>
  <si>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</si>
  <si>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</si>
  <si>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</si>
  <si>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</si>
  <si>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</si>
  <si>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</si>
  <si>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</si>
  <si>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</si>
  <si>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</si>
  <si>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</si>
  <si>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</si>
  <si>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</si>
  <si>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</si>
  <si>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</si>
  <si>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</si>
  <si>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</si>
  <si>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</si>
  <si>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</si>
  <si>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</si>
  <si>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</si>
  <si>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</si>
  <si>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</si>
  <si>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</si>
  <si>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</si>
  <si>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</si>
  <si>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</si>
  <si>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</si>
  <si>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</si>
  <si>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</si>
  <si>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</si>
  <si>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</si>
  <si>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</si>
  <si>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</si>
  <si>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</si>
  <si>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</si>
  <si>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</si>
  <si>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</si>
  <si>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</si>
  <si>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</si>
  <si>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</si>
  <si>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</si>
  <si>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</si>
  <si>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</si>
  <si>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</si>
  <si>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</si>
  <si>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</si>
  <si>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</si>
  <si>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</si>
  <si>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</si>
  <si>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</si>
  <si>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</si>
  <si>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</si>
  <si>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</si>
  <si>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</si>
  <si>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</si>
  <si>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</si>
  <si>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</si>
  <si>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</si>
  <si>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</si>
  <si>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</si>
  <si>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</si>
  <si>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</si>
  <si>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</si>
  <si>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</si>
  <si>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</si>
  <si>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</si>
  <si>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</si>
  <si>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</si>
  <si>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</si>
  <si>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</si>
  <si>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</si>
  <si>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</si>
  <si>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</si>
  <si>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</si>
  <si>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</si>
  <si>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</si>
  <si>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</si>
  <si>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</si>
  <si>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</si>
  <si>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</si>
  <si>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</si>
  <si>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</si>
  <si>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</si>
  <si>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</si>
  <si>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</si>
  <si>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</si>
  <si>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</si>
  <si>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</si>
  <si>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</si>
  <si>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</si>
  <si>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</si>
  <si>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</si>
  <si>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</si>
  <si>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</si>
  <si>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</si>
  <si>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</si>
  <si>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</si>
  <si>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</si>
  <si>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</si>
  <si>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</si>
  <si>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</si>
  <si>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</si>
  <si>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</si>
  <si>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</si>
  <si>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</si>
  <si>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</si>
  <si>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</si>
  <si>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</si>
  <si>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</si>
  <si>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</si>
  <si>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</si>
  <si>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</si>
  <si>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</si>
  <si>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</si>
  <si>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</si>
  <si>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</si>
  <si>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</si>
  <si>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</si>
  <si>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</si>
  <si>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</si>
  <si>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</si>
  <si>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</si>
  <si>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</si>
  <si>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</si>
  <si>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</si>
  <si>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</si>
  <si>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</si>
  <si>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</si>
  <si>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</si>
  <si>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</si>
  <si>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</si>
  <si>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</si>
  <si>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</si>
  <si>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</si>
  <si>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</si>
  <si>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</si>
  <si>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</si>
  <si>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</si>
  <si>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</si>
  <si>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</si>
  <si>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</si>
  <si>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</si>
  <si>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</si>
  <si>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</si>
  <si>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</si>
  <si>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</si>
  <si>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</si>
  <si>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</si>
  <si>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</si>
  <si>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</si>
  <si>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</si>
  <si>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</si>
  <si>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</si>
  <si>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</si>
  <si>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</si>
  <si>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</si>
  <si>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</si>
  <si>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</si>
  <si>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</si>
  <si>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</si>
  <si>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</si>
  <si>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</si>
  <si>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</si>
  <si>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</si>
  <si>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</si>
  <si>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</si>
  <si>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</si>
  <si>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</si>
  <si>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</si>
  <si>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</si>
  <si>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</si>
  <si>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</si>
  <si>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</si>
  <si>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</si>
  <si>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</si>
  <si>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</si>
  <si>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</si>
  <si>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</si>
  <si>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</si>
  <si>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</si>
  <si>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</si>
  <si>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</si>
  <si>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</si>
  <si>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</si>
  <si>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</si>
  <si>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</si>
  <si>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</si>
  <si>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</si>
  <si>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</si>
  <si>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</si>
  <si>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</si>
  <si>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</si>
  <si>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</si>
  <si>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</si>
  <si>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</si>
  <si>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</si>
  <si>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</si>
  <si>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</si>
  <si>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</si>
  <si>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</si>
  <si>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</si>
  <si>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</si>
  <si>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</si>
  <si>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</si>
  <si>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</si>
  <si>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</si>
  <si>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</si>
  <si>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</si>
  <si>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</si>
  <si>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</si>
  <si>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</si>
  <si>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</si>
  <si>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</si>
  <si>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</si>
  <si>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</si>
  <si>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</si>
  <si>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</si>
  <si>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</si>
  <si>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</si>
  <si>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</si>
  <si>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</si>
  <si>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</si>
  <si>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</si>
  <si>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</si>
  <si>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</si>
  <si>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</si>
  <si>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</si>
  <si>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</si>
  <si>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</si>
  <si>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</si>
  <si>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</si>
  <si>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</si>
  <si>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</si>
  <si>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</si>
  <si>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</si>
  <si>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</si>
  <si>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</si>
  <si>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</si>
  <si>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</si>
  <si>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</si>
  <si>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</si>
  <si>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</si>
  <si>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</si>
  <si>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</si>
  <si>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</si>
  <si>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</si>
  <si>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</si>
  <si>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</si>
  <si>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</si>
  <si>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</si>
  <si>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</si>
  <si>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</si>
  <si>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</si>
  <si>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</si>
  <si>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</si>
  <si>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</si>
  <si>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</si>
  <si>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</si>
  <si>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</si>
  <si>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</si>
  <si>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</si>
  <si>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</si>
  <si>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</si>
  <si>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</si>
  <si>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</si>
  <si>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</si>
  <si>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</si>
  <si>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</si>
  <si>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</si>
  <si>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</si>
  <si>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</si>
  <si>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</si>
  <si>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</si>
  <si>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</si>
  <si>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</si>
  <si>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</si>
  <si>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</si>
  <si>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</si>
  <si>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</si>
  <si>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</si>
  <si>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</si>
  <si>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</si>
  <si>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</si>
  <si>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</si>
  <si>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</si>
  <si>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</si>
  <si>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</si>
  <si>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</si>
  <si>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</si>
  <si>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</si>
  <si>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</si>
  <si>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</si>
  <si>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</si>
  <si>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</si>
  <si>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</si>
  <si>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</si>
  <si>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</si>
  <si>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</si>
  <si>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</si>
  <si>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</si>
  <si>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</si>
  <si>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</si>
  <si>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</si>
  <si>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</si>
  <si>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</si>
  <si>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</si>
  <si>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</si>
  <si>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</si>
  <si>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</si>
  <si>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</si>
  <si>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</si>
  <si>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</si>
  <si>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</si>
  <si>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</si>
  <si>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</si>
  <si>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</si>
  <si>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</si>
  <si>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</si>
  <si>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</si>
  <si>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</si>
  <si>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</si>
  <si>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</si>
  <si>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</si>
  <si>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</si>
  <si>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</si>
  <si>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</si>
  <si>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</si>
  <si>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</si>
  <si>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</si>
  <si>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</si>
  <si>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</si>
  <si>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</si>
  <si>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</si>
  <si>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</si>
  <si>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</si>
  <si>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</si>
  <si>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</si>
  <si>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</si>
  <si>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</si>
  <si>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</si>
  <si>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</si>
  <si>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</si>
  <si>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</si>
  <si>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</si>
  <si>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</si>
  <si>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</si>
  <si>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</si>
  <si>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</si>
  <si>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</si>
  <si>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</si>
  <si>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</si>
  <si>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</si>
  <si>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</si>
  <si>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</si>
  <si>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</si>
  <si>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</si>
  <si>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</si>
  <si>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</si>
  <si>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</si>
  <si>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</si>
  <si>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</si>
  <si>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</si>
  <si>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</si>
  <si>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</si>
  <si>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</si>
  <si>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</si>
  <si>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</si>
  <si>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</si>
  <si>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</si>
  <si>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</si>
  <si>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</si>
  <si>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</si>
  <si>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</si>
  <si>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</si>
  <si>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</si>
  <si>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</si>
  <si>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</si>
  <si>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</si>
  <si>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</si>
  <si>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</si>
  <si>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</si>
  <si>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</si>
  <si>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</si>
  <si>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</si>
  <si>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</si>
  <si>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</si>
  <si>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</si>
  <si>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</si>
  <si>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</si>
  <si>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</si>
  <si>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</si>
  <si>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</si>
  <si>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</si>
  <si>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</si>
  <si>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</si>
  <si>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</si>
  <si>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</si>
  <si>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</si>
  <si>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</si>
  <si>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</si>
  <si>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</si>
  <si>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</si>
  <si>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</si>
  <si>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</si>
  <si>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</si>
  <si>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</si>
  <si>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</si>
  <si>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</si>
  <si>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</si>
  <si>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</si>
  <si>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</si>
  <si>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</si>
  <si>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</si>
  <si>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</si>
  <si>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</si>
  <si>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</si>
  <si>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</si>
  <si>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</si>
  <si>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</si>
  <si>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</si>
  <si>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</si>
  <si>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</si>
  <si>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</si>
  <si>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</si>
  <si>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</si>
  <si>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</si>
  <si>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</si>
  <si>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</si>
  <si>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</si>
  <si>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</si>
  <si>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</si>
  <si>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</si>
  <si>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</si>
  <si>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</si>
  <si>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</si>
  <si>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</si>
  <si>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</si>
  <si>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</si>
  <si>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</si>
  <si>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</si>
  <si>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</si>
  <si>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</si>
  <si>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</si>
  <si>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</si>
  <si>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</si>
  <si>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</si>
  <si>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</si>
  <si>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</si>
  <si>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</si>
  <si>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</si>
  <si>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</si>
  <si>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</si>
  <si>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</si>
  <si>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</si>
  <si>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</si>
  <si>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</si>
  <si>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</si>
  <si>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</si>
  <si>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</si>
  <si>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</si>
  <si>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</si>
  <si>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</si>
  <si>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</si>
  <si>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</si>
  <si>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</si>
  <si>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</si>
  <si>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</si>
  <si>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</si>
  <si>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</si>
  <si>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</si>
  <si>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</si>
  <si>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</si>
  <si>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</si>
  <si>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</si>
  <si>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</si>
  <si>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</si>
  <si>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</si>
  <si>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</si>
  <si>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</si>
  <si>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</si>
  <si>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</si>
  <si>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</si>
  <si>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</si>
  <si>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</si>
  <si>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</si>
  <si>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</si>
  <si>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</si>
  <si>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</si>
  <si>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</si>
  <si>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</si>
  <si>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</si>
  <si>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</si>
  <si>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</si>
  <si>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</si>
  <si>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</si>
  <si>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</si>
  <si>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</si>
  <si>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</si>
  <si>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</si>
  <si>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</si>
  <si>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</si>
  <si>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</si>
  <si>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</si>
  <si>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</si>
  <si>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</si>
  <si>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</si>
  <si>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</si>
  <si>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</si>
  <si>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</si>
  <si>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</si>
  <si>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</si>
  <si>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</si>
  <si>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</si>
  <si>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</si>
  <si>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</si>
  <si>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</si>
  <si>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</si>
  <si>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</si>
  <si>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</si>
  <si>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</si>
  <si>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</si>
  <si>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</si>
  <si>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</si>
  <si>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</si>
  <si>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</si>
  <si>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</si>
  <si>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</si>
  <si>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</si>
  <si>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</si>
  <si>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</si>
  <si>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</si>
  <si>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</si>
  <si>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</si>
  <si>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</si>
  <si>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</si>
  <si>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</si>
  <si>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</si>
  <si>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</si>
  <si>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</si>
  <si>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</si>
  <si>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</si>
  <si>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</si>
  <si>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</si>
  <si>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</si>
  <si>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</si>
  <si>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</si>
  <si>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</si>
  <si>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</si>
  <si>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</si>
  <si>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</si>
  <si>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</si>
  <si>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</si>
  <si>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</si>
  <si>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</si>
  <si>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</si>
  <si>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</si>
  <si>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</si>
  <si>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</si>
  <si>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</si>
  <si>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</si>
  <si>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</si>
  <si>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</si>
  <si>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</si>
  <si>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</si>
  <si>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</si>
  <si>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</si>
  <si>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</si>
  <si>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</si>
  <si>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</si>
  <si>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</si>
  <si>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</si>
  <si>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</si>
  <si>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</si>
  <si>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</si>
  <si>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</si>
  <si>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</si>
  <si>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</si>
  <si>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</si>
  <si>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</si>
  <si>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</si>
  <si>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</si>
  <si>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</si>
  <si>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</si>
  <si>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</si>
  <si>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</si>
  <si>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</si>
  <si>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</si>
  <si>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</si>
  <si>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</si>
  <si>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</si>
  <si>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</si>
  <si>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</si>
  <si>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</si>
  <si>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</si>
  <si>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</si>
  <si>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</si>
  <si>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</si>
  <si>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</si>
  <si>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</si>
  <si>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</si>
  <si>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</si>
  <si>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</si>
  <si>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</si>
  <si>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</si>
  <si>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</si>
  <si>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</si>
  <si>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</si>
  <si>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</si>
  <si>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</si>
  <si>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</si>
  <si>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</si>
  <si>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</si>
  <si>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</si>
  <si>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</si>
  <si>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</si>
  <si>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</si>
  <si>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</si>
  <si>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</si>
  <si>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</si>
  <si>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</si>
  <si>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</si>
  <si>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</si>
  <si>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</si>
  <si>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</si>
  <si>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</si>
  <si>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</si>
  <si>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</si>
  <si>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</si>
  <si>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</si>
  <si>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</si>
  <si>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</si>
  <si>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</si>
  <si>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</si>
  <si>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</si>
  <si>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</si>
  <si>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</si>
  <si>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</si>
  <si>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</si>
  <si>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</si>
  <si>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</si>
  <si>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</si>
  <si>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</si>
  <si>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</si>
  <si>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</si>
  <si>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</si>
  <si>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</si>
  <si>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</si>
  <si>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</si>
  <si>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</si>
  <si>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</si>
  <si>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</si>
  <si>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</si>
  <si>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</si>
  <si>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</si>
  <si>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</si>
  <si>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</si>
  <si>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</si>
  <si>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</si>
  <si>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</si>
  <si>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</si>
  <si>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</si>
  <si>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</si>
  <si>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</si>
  <si>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</si>
  <si>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</si>
  <si>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</si>
  <si>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</si>
  <si>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</si>
  <si>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</si>
  <si>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</si>
  <si>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</si>
  <si>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</si>
  <si>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</si>
  <si>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</si>
  <si>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</si>
  <si>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</si>
  <si>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</si>
  <si>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</si>
  <si>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</si>
  <si>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</si>
  <si>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</si>
  <si>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</si>
  <si>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</si>
  <si>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</si>
  <si>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</si>
  <si>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</si>
  <si>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</si>
  <si>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</si>
  <si>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</si>
  <si>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</si>
  <si>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</si>
  <si>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</si>
  <si>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</si>
  <si>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</si>
  <si>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</si>
  <si>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</si>
  <si>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</si>
  <si>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</si>
  <si>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</si>
  <si>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</si>
  <si>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</si>
  <si>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</si>
  <si>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</si>
  <si>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</si>
  <si>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</si>
  <si>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</si>
  <si>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</si>
  <si>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</si>
  <si>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</si>
  <si>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</si>
  <si>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</si>
  <si>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</si>
  <si>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</si>
  <si>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</si>
  <si>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</si>
  <si>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</si>
  <si>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</si>
  <si>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</si>
  <si>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</si>
  <si>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</si>
  <si>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</si>
  <si>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</si>
  <si>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</si>
  <si>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</si>
  <si>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</si>
  <si>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</si>
  <si>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</si>
  <si>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</si>
  <si>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</si>
  <si>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</si>
  <si>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</si>
  <si>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</si>
  <si>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</si>
  <si>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</si>
  <si>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</si>
  <si>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</si>
  <si>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</si>
  <si>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</si>
  <si>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</si>
  <si>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</si>
  <si>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</si>
  <si>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</si>
  <si>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</si>
  <si>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</si>
  <si>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</si>
  <si>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</si>
  <si>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</si>
  <si>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</si>
  <si>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</si>
  <si>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</si>
  <si>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</si>
  <si>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</si>
  <si>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</si>
  <si>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</si>
  <si>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</si>
  <si>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</si>
  <si>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</si>
  <si>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</si>
  <si>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</si>
  <si>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</si>
  <si>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</si>
  <si>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</si>
  <si>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</si>
  <si>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</si>
  <si>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</si>
  <si>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</si>
  <si>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</si>
  <si>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</si>
  <si>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</si>
  <si>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</si>
  <si>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</si>
  <si>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</si>
  <si>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</si>
  <si>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</si>
  <si>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</si>
  <si>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</si>
  <si>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</si>
  <si>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</si>
  <si>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</si>
  <si>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</si>
  <si>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</si>
  <si>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</si>
  <si>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</si>
  <si>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</si>
  <si>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</si>
  <si>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</si>
  <si>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</si>
  <si>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</si>
  <si>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</si>
  <si>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</si>
  <si>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</si>
  <si>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</si>
  <si>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</si>
  <si>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</si>
  <si>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</si>
  <si>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</si>
  <si>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</si>
  <si>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</si>
  <si>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</si>
  <si>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</si>
  <si>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</si>
  <si>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</si>
  <si>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</si>
  <si>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</si>
  <si>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</si>
  <si>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</si>
  <si>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</si>
  <si>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</si>
  <si>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</si>
  <si>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</si>
  <si>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</si>
  <si>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</si>
  <si>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</si>
  <si>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</si>
  <si>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</si>
  <si>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</si>
  <si>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</si>
  <si>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</si>
  <si>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</si>
  <si>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</si>
  <si>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</si>
  <si>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</si>
  <si>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</si>
  <si>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</si>
  <si>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</si>
  <si>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</si>
  <si>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</si>
  <si>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</si>
  <si>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</si>
  <si>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</si>
  <si>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</si>
  <si>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</si>
  <si>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</si>
  <si>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</si>
  <si>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</si>
  <si>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</si>
  <si>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</si>
  <si>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</si>
  <si>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</si>
  <si>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</si>
  <si>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</si>
  <si>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</si>
  <si>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</si>
  <si>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</si>
  <si>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</si>
  <si>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</si>
  <si>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</si>
  <si>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</si>
  <si>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</si>
  <si>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</si>
  <si>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</si>
  <si>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</si>
  <si>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</si>
  <si>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</si>
  <si>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</si>
  <si>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</si>
  <si>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</si>
  <si>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</si>
  <si>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</si>
  <si>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</si>
  <si>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</si>
  <si>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</si>
  <si>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</si>
  <si>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</si>
  <si>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</si>
  <si>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</si>
  <si>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</si>
  <si>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</si>
  <si>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</si>
  <si>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</si>
  <si>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</si>
  <si>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</si>
  <si>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</si>
  <si>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</si>
  <si>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</si>
  <si>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</si>
  <si>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</si>
  <si>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</si>
  <si>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</si>
  <si>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</si>
  <si>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</si>
  <si>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</si>
  <si>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</si>
  <si>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</si>
  <si>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</si>
  <si>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</si>
  <si>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</si>
  <si>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</si>
  <si>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</si>
  <si>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</si>
  <si>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</si>
  <si>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</si>
  <si>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</si>
  <si>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</si>
  <si>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</si>
  <si>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</si>
  <si>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</si>
  <si>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</si>
  <si>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</si>
  <si>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</si>
  <si>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</si>
  <si>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</si>
  <si>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</si>
  <si>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</si>
  <si>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</si>
  <si>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</si>
  <si>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</si>
  <si>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</si>
  <si>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</si>
  <si>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</si>
  <si>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</si>
  <si>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</si>
  <si>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</si>
  <si>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</si>
  <si>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</si>
  <si>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</si>
  <si>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</si>
  <si>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</si>
  <si>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</si>
  <si>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</si>
  <si>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</si>
  <si>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</si>
  <si>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</si>
  <si>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</si>
  <si>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</si>
  <si>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</si>
  <si>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</si>
  <si>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</si>
  <si>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</si>
  <si>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</si>
  <si>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</si>
  <si>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</si>
  <si>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</si>
  <si>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</si>
  <si>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</si>
  <si>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</si>
  <si>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</si>
  <si>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</si>
  <si>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</si>
  <si>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</si>
  <si>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</si>
  <si>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</si>
  <si>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</si>
  <si>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</si>
  <si>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</si>
  <si>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</si>
  <si>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</si>
  <si>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</si>
  <si>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</si>
  <si>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</si>
  <si>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</si>
  <si>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</si>
  <si>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</si>
  <si>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</si>
  <si>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</si>
  <si>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</si>
  <si>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</si>
  <si>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</si>
  <si>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</si>
  <si>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</si>
  <si>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</si>
  <si>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</si>
  <si>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</si>
  <si>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</si>
  <si>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</si>
  <si>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</si>
  <si>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</si>
  <si>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</si>
  <si>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</si>
  <si>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</si>
  <si>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</si>
  <si>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</si>
  <si>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</si>
  <si>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</si>
  <si>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</si>
  <si>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</si>
  <si>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</si>
  <si>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</si>
  <si>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</si>
  <si>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</si>
  <si>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</si>
  <si>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</si>
  <si>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</si>
  <si>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</si>
  <si>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</si>
  <si>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</si>
  <si>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</si>
  <si>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</si>
  <si>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</si>
  <si>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</si>
  <si>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</si>
  <si>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</si>
  <si>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</si>
  <si>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</si>
  <si>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</si>
  <si>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</si>
  <si>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</si>
  <si>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</si>
  <si>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</si>
  <si>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</si>
  <si>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</si>
  <si>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</si>
  <si>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</si>
  <si>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</si>
  <si>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</si>
  <si>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</si>
  <si>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</si>
  <si>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</si>
  <si>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</si>
  <si>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</si>
  <si>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</si>
  <si>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</si>
  <si>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</si>
  <si>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</si>
  <si>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</si>
  <si>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</si>
  <si>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</si>
  <si>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</si>
  <si>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</si>
  <si>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</si>
  <si>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</si>
  <si>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</si>
  <si>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</si>
  <si>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</si>
  <si>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</si>
  <si>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</si>
  <si>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</si>
  <si>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</si>
  <si>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</si>
  <si>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</si>
  <si>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</si>
  <si>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</si>
  <si>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</si>
  <si>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</si>
  <si>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</si>
  <si>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</si>
  <si>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</si>
  <si>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</si>
  <si>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</si>
  <si>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</si>
  <si>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</si>
  <si>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</si>
  <si>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</si>
  <si>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</si>
  <si>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</si>
  <si>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</si>
  <si>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</si>
  <si>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</si>
  <si>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</si>
  <si>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</si>
  <si>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</si>
  <si>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</si>
  <si>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</si>
  <si>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</si>
  <si>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</si>
  <si>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</si>
  <si>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</si>
  <si>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</si>
  <si>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</si>
  <si>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</si>
  <si>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</si>
  <si>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</si>
  <si>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</si>
  <si>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</si>
  <si>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</si>
  <si>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</si>
  <si>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</si>
  <si>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</si>
  <si>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</si>
  <si>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</si>
  <si>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</si>
  <si>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</si>
  <si>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</si>
  <si>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</si>
  <si>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</si>
  <si>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</si>
  <si>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</si>
  <si>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</si>
  <si>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</si>
  <si>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</si>
  <si>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</si>
  <si>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</si>
  <si>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</si>
  <si>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</si>
  <si>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</si>
  <si>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</si>
  <si>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</si>
  <si>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</si>
  <si>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</si>
  <si>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</si>
  <si>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</si>
  <si>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</si>
  <si>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</si>
  <si>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</si>
  <si>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</si>
  <si>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</si>
  <si>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</si>
  <si>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</si>
  <si>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</si>
  <si>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</si>
  <si>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</si>
  <si>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</si>
  <si>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</si>
  <si>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</si>
  <si>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</si>
  <si>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</si>
  <si>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</si>
  <si>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</si>
  <si>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</si>
  <si>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</si>
  <si>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</si>
  <si>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</si>
  <si>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</si>
  <si>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</si>
  <si>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</si>
  <si>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</si>
  <si>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</si>
  <si>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</si>
  <si>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</si>
  <si>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</si>
  <si>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</si>
  <si>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</si>
  <si>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</si>
  <si>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</si>
  <si>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</si>
  <si>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</si>
  <si>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</si>
  <si>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</si>
  <si>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</si>
  <si>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</si>
  <si>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</si>
  <si>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</si>
  <si>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</si>
  <si>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</si>
  <si>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</si>
  <si>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</si>
  <si>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</si>
  <si>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</si>
  <si>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</si>
  <si>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</si>
  <si>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</si>
  <si>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</si>
  <si>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</si>
  <si>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</si>
  <si>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</si>
  <si>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</si>
  <si>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</si>
  <si>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</si>
  <si>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</si>
  <si>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</si>
  <si>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</si>
  <si>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</si>
  <si>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</si>
  <si>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</si>
  <si>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</si>
  <si>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</si>
  <si>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</si>
  <si>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</si>
  <si>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</si>
  <si>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</si>
  <si>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</si>
  <si>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</si>
  <si>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</si>
  <si>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</si>
  <si>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</si>
  <si>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</si>
  <si>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</si>
  <si>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</si>
  <si>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</si>
  <si>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</si>
  <si>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</si>
  <si>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</si>
  <si>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</si>
  <si>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</si>
  <si>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</si>
  <si>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</si>
  <si>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</si>
  <si>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</si>
  <si>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</si>
  <si>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</si>
  <si>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</si>
  <si>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</si>
  <si>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</si>
  <si>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</si>
  <si>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</si>
  <si>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</si>
  <si>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</si>
  <si>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</si>
  <si>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</si>
  <si>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</si>
  <si>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</si>
  <si>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</si>
  <si>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</si>
  <si>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</si>
  <si>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</si>
  <si>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</si>
  <si>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</si>
  <si>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</si>
  <si>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</si>
  <si>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</si>
  <si>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</si>
  <si>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</si>
  <si>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</si>
  <si>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</si>
  <si>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</si>
  <si>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</si>
  <si>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</si>
  <si>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</si>
  <si>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</si>
  <si>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</si>
  <si>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</si>
  <si>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</si>
  <si>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</si>
  <si>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</si>
  <si>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</si>
  <si>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</si>
  <si>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</si>
  <si>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</si>
  <si>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</si>
  <si>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</si>
  <si>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</si>
  <si>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</si>
  <si>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</si>
  <si>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</si>
  <si>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</si>
  <si>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</si>
  <si>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</si>
  <si>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</si>
  <si>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</si>
  <si>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</si>
  <si>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</si>
  <si>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</si>
  <si>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</si>
  <si>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</si>
  <si>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</si>
  <si>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</si>
  <si>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</si>
  <si>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</si>
  <si>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</si>
  <si>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</si>
  <si>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</si>
  <si>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</si>
  <si>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</si>
  <si>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</si>
  <si>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</si>
  <si>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</si>
  <si>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</si>
  <si>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</si>
  <si>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</si>
  <si>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</si>
  <si>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</si>
  <si>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</si>
  <si>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</si>
  <si>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</si>
  <si>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</si>
  <si>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</si>
  <si>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</si>
  <si>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</si>
  <si>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</si>
  <si>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</si>
  <si>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</si>
  <si>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</si>
  <si>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</si>
  <si>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</si>
  <si>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</si>
  <si>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</si>
  <si>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</si>
  <si>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</si>
  <si>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</si>
  <si>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</si>
  <si>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</si>
  <si>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</si>
  <si>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</si>
  <si>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</si>
  <si>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</si>
  <si>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</si>
  <si>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</si>
  <si>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</si>
  <si>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</si>
  <si>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</si>
  <si>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</si>
  <si>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</si>
  <si>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</si>
  <si>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</si>
  <si>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</si>
  <si>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</si>
  <si>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</si>
  <si>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</si>
  <si>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</si>
  <si>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</si>
  <si>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</si>
  <si>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</si>
  <si>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</si>
  <si>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</si>
  <si>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</si>
  <si>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</si>
  <si>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</si>
  <si>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</si>
  <si>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</si>
  <si>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</si>
  <si>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</si>
  <si>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</si>
  <si>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</si>
  <si>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</si>
  <si>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</si>
  <si>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</si>
  <si>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</si>
  <si>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</si>
  <si>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</si>
  <si>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</si>
  <si>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</si>
  <si>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</si>
  <si>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</si>
  <si>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</si>
  <si>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</si>
  <si>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</si>
  <si>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</si>
  <si>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</si>
  <si>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</si>
  <si>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</si>
  <si>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</si>
  <si>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</si>
  <si>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</si>
  <si>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</si>
  <si>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</si>
  <si>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</si>
  <si>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</si>
  <si>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</si>
  <si>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</si>
  <si>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</si>
  <si>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</si>
  <si>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</si>
  <si>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</si>
  <si>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</si>
  <si>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</si>
  <si>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</si>
  <si>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</si>
  <si>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</si>
  <si>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</si>
  <si>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</si>
  <si>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</si>
  <si>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</si>
  <si>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</si>
  <si>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</si>
  <si>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</si>
  <si>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</si>
  <si>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</si>
  <si>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</si>
  <si>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</si>
  <si>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</si>
  <si>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</si>
  <si>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</si>
  <si>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</si>
  <si>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</si>
  <si>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</si>
  <si>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</si>
  <si>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</si>
  <si>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</si>
  <si>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</si>
  <si>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</si>
  <si>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</si>
  <si>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</si>
  <si>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</si>
  <si>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</si>
  <si>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</si>
  <si>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</si>
  <si>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</si>
  <si>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</si>
  <si>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</si>
  <si>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</si>
  <si>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</si>
  <si>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</si>
  <si>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</si>
  <si>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</si>
  <si>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</si>
  <si>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</si>
  <si>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</si>
  <si>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</si>
  <si>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</si>
  <si>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</si>
  <si>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</si>
  <si>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</si>
  <si>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</si>
  <si>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</si>
  <si>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</si>
  <si>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</si>
  <si>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</si>
  <si>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</si>
  <si>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</si>
  <si>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</si>
  <si>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</si>
  <si>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</si>
  <si>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</si>
  <si>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</si>
  <si>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</si>
  <si>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</si>
  <si>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</si>
  <si>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</si>
  <si>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</si>
  <si>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</si>
  <si>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</si>
  <si>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</si>
  <si>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</si>
  <si>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</si>
  <si>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</si>
  <si>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</si>
  <si>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</si>
  <si>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</si>
  <si>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</si>
  <si>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</si>
  <si>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</si>
  <si>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</si>
  <si>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</si>
  <si>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</si>
  <si>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</si>
  <si>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</si>
  <si>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</si>
  <si>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</si>
  <si>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</si>
  <si>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</si>
  <si>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</si>
  <si>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</si>
  <si>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</si>
  <si>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</si>
  <si>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</si>
  <si>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</si>
  <si>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</si>
  <si>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</si>
  <si>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</si>
  <si>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</si>
  <si>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</si>
  <si>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</si>
  <si>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</si>
  <si>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</si>
  <si>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</si>
  <si>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</si>
  <si>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</si>
  <si>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</si>
  <si>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</si>
  <si>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</si>
  <si>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</si>
  <si>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</si>
  <si>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</si>
  <si>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</si>
  <si>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</si>
  <si>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</si>
  <si>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</si>
  <si>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</si>
  <si>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</si>
  <si>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</si>
  <si>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</si>
  <si>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</si>
  <si>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</si>
  <si>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</si>
  <si>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</si>
  <si>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</si>
  <si>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</si>
  <si>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</si>
  <si>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</si>
  <si>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</si>
  <si>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</si>
  <si>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</si>
  <si>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</si>
  <si>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</si>
  <si>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</si>
  <si>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</si>
  <si>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</si>
  <si>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</si>
  <si>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</si>
  <si>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</si>
  <si>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</si>
  <si>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</si>
  <si>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</si>
  <si>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</si>
  <si>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</si>
  <si>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</si>
  <si>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</si>
  <si>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</si>
  <si>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</si>
  <si>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</si>
  <si>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</si>
  <si>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</si>
  <si>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</si>
  <si>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</si>
  <si>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</si>
  <si>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</si>
  <si>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</si>
  <si>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</si>
  <si>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</si>
  <si>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</si>
  <si>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</si>
  <si>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</si>
  <si>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</si>
  <si>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</si>
  <si>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</si>
  <si>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</si>
  <si>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</si>
  <si>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</si>
  <si>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</si>
  <si>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</si>
  <si>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</si>
  <si>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</si>
  <si>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</si>
  <si>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</si>
  <si>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</si>
  <si>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</si>
  <si>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</si>
  <si>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</si>
  <si>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</si>
  <si>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</si>
  <si>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</si>
  <si>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</si>
  <si>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</si>
  <si>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</si>
  <si>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</si>
  <si>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</si>
  <si>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</si>
  <si>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</si>
  <si>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</si>
  <si>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</si>
  <si>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</si>
  <si>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</si>
  <si>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</si>
  <si>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</si>
  <si>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</si>
  <si>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</si>
  <si>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</si>
  <si>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</si>
  <si>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</si>
  <si>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</si>
  <si>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</si>
  <si>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</si>
  <si>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</si>
  <si>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</si>
  <si>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</si>
  <si>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</si>
  <si>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</si>
  <si>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</si>
  <si>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</si>
  <si>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</si>
  <si>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</si>
  <si>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</si>
  <si>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</si>
  <si>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</si>
  <si>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</si>
  <si>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</si>
  <si>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</si>
  <si>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</si>
  <si>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</si>
  <si>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</si>
  <si>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</si>
  <si>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</si>
  <si>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</si>
  <si>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</si>
  <si>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</si>
  <si>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</si>
  <si>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</si>
  <si>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</si>
  <si>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</si>
  <si>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</si>
  <si>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</si>
  <si>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</si>
  <si>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</si>
  <si>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</si>
  <si>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</si>
  <si>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</si>
  <si>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</si>
  <si>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</si>
  <si>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</si>
  <si>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</si>
  <si>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</si>
  <si>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</si>
  <si>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</si>
  <si>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</si>
  <si>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</si>
  <si>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</si>
  <si>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</si>
  <si>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</si>
  <si>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</si>
  <si>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</si>
  <si>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</si>
  <si>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</si>
  <si>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</si>
  <si>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</si>
  <si>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</si>
  <si>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</si>
  <si>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</si>
  <si>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</si>
  <si>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</si>
  <si>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</si>
  <si>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</si>
  <si>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</si>
  <si>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</si>
  <si>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</si>
  <si>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</si>
  <si>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</si>
  <si>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</si>
  <si>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</si>
  <si>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</si>
  <si>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</si>
  <si>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</si>
  <si>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</si>
  <si>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</si>
  <si>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</si>
  <si>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</si>
  <si>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</si>
  <si>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</si>
  <si>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</si>
  <si>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</si>
  <si>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</si>
  <si>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</si>
  <si>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</si>
  <si>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</si>
  <si>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</si>
  <si>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</si>
  <si>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</si>
  <si>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</si>
  <si>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</si>
  <si>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</si>
  <si>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</si>
  <si>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</si>
  <si>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</si>
  <si>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</si>
  <si>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</si>
  <si>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</si>
  <si>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</si>
  <si>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</si>
  <si>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</si>
  <si>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</si>
  <si>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</si>
  <si>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</si>
  <si>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</si>
  <si>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</si>
  <si>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</si>
  <si>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</si>
  <si>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</si>
  <si>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</si>
  <si>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</si>
  <si>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</si>
  <si>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</si>
  <si>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</si>
  <si>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</si>
  <si>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</si>
  <si>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</si>
  <si>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</si>
  <si>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</si>
  <si>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</si>
  <si>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</si>
  <si>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</si>
  <si>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</si>
  <si>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</si>
  <si>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</si>
  <si>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</si>
  <si>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</si>
  <si>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</si>
  <si>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</si>
  <si>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</si>
  <si>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</si>
  <si>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</si>
  <si>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</si>
  <si>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</si>
  <si>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</si>
  <si>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</si>
  <si>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</si>
  <si>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</si>
  <si>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</si>
  <si>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</si>
  <si>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</si>
  <si>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</si>
  <si>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</si>
  <si>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</si>
  <si>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</si>
  <si>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</si>
  <si>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</si>
  <si>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</si>
  <si>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</si>
  <si>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</si>
  <si>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</si>
  <si>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</si>
  <si>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</si>
  <si>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</si>
  <si>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</si>
  <si>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</si>
  <si>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</si>
  <si>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</si>
  <si>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</si>
  <si>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</si>
  <si>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</si>
  <si>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</si>
  <si>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</si>
  <si>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</si>
  <si>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</si>
  <si>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</si>
  <si>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</si>
  <si>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</si>
  <si>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</si>
  <si>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</si>
  <si>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</si>
  <si>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</si>
  <si>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</si>
  <si>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</si>
  <si>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</si>
  <si>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</si>
  <si>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</si>
  <si>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</si>
  <si>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</si>
  <si>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</si>
  <si>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</si>
  <si>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</si>
  <si>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</si>
  <si>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</si>
  <si>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</si>
  <si>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</si>
  <si>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</si>
  <si>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</si>
  <si>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</si>
  <si>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</si>
  <si>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</si>
  <si>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</si>
  <si>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</si>
  <si>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</si>
  <si>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</si>
  <si>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</si>
  <si>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</si>
  <si>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</si>
  <si>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</si>
  <si>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</si>
  <si>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</si>
  <si>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</si>
  <si>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</si>
  <si>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</si>
  <si>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</si>
  <si>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</si>
  <si>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</si>
  <si>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</si>
  <si>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</si>
  <si>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</si>
  <si>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</si>
  <si>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</si>
  <si>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</si>
  <si>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</si>
  <si>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</si>
  <si>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</si>
  <si>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</si>
  <si>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</si>
  <si>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</si>
  <si>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</si>
  <si>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</si>
  <si>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</si>
  <si>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</si>
  <si>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</si>
  <si>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</si>
  <si>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</si>
  <si>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</si>
  <si>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</si>
  <si>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</si>
  <si>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</si>
  <si>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</si>
  <si>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</si>
  <si>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</si>
  <si>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</si>
  <si>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</si>
  <si>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</si>
  <si>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</si>
  <si>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</si>
  <si>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</si>
  <si>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</si>
  <si>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</si>
  <si>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</si>
  <si>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</si>
  <si>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</si>
  <si>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</si>
  <si>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</si>
  <si>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</si>
  <si>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</si>
  <si>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</si>
  <si>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</si>
  <si>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</si>
  <si>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</si>
  <si>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</si>
  <si>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</si>
  <si>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</si>
  <si>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</si>
  <si>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</si>
  <si>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</si>
  <si>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</si>
  <si>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</si>
  <si>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</si>
  <si>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</si>
  <si>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</si>
  <si>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</si>
  <si>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</si>
  <si>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</si>
  <si>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</si>
  <si>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</si>
  <si>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</si>
  <si>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</si>
  <si>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</si>
  <si>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</si>
  <si>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</si>
  <si>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</si>
  <si>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</si>
  <si>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</si>
  <si>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</si>
  <si>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</si>
  <si>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</si>
  <si>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</si>
  <si>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</si>
  <si>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</si>
  <si>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</si>
  <si>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</si>
  <si>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</si>
  <si>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</si>
  <si>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</si>
  <si>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</si>
  <si>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</si>
  <si>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</si>
  <si>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</si>
  <si>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</si>
  <si>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</si>
  <si>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</si>
  <si>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</si>
  <si>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</si>
  <si>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</si>
  <si>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</si>
  <si>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</si>
  <si>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</si>
  <si>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</si>
  <si>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</si>
  <si>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</si>
  <si>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</si>
  <si>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</si>
  <si>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</si>
  <si>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</si>
  <si>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</si>
  <si>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</si>
  <si>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</si>
  <si>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</si>
  <si>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</si>
  <si>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</si>
  <si>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</si>
  <si>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</si>
  <si>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</si>
  <si>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</si>
  <si>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</si>
  <si>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</si>
  <si>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</si>
  <si>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</si>
  <si>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</si>
  <si>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</si>
  <si>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</si>
  <si>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</si>
  <si>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</si>
  <si>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</si>
  <si>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</si>
  <si>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</si>
  <si>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</si>
  <si>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</si>
  <si>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</si>
  <si>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</si>
  <si>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</si>
  <si>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</si>
  <si>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</si>
  <si>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</si>
  <si>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</si>
  <si>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</si>
  <si>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</si>
  <si>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</si>
  <si>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</si>
  <si>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</si>
  <si>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</si>
  <si>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</si>
  <si>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</si>
  <si>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</si>
  <si>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</si>
  <si>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</si>
  <si>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</si>
  <si>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</si>
  <si>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</si>
  <si>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</si>
  <si>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</si>
  <si>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</si>
  <si>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</si>
  <si>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</si>
  <si>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</si>
  <si>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</si>
  <si>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</si>
  <si>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</si>
  <si>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</si>
  <si>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</si>
  <si>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</si>
  <si>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</si>
  <si>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</si>
  <si>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</si>
  <si>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</si>
  <si>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</si>
  <si>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</si>
  <si>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</si>
  <si>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</si>
  <si>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</si>
  <si>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</si>
  <si>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</si>
  <si>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</si>
  <si>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</si>
  <si>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</si>
  <si>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</si>
  <si>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</si>
  <si>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</si>
  <si>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</si>
  <si>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</si>
  <si>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</si>
  <si>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</si>
  <si>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</si>
  <si>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</si>
  <si>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</si>
  <si>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</si>
  <si>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</si>
  <si>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</si>
  <si>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</si>
  <si>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</si>
  <si>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</si>
  <si>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</si>
  <si>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</si>
  <si>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</si>
  <si>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</si>
  <si>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</si>
  <si>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</si>
  <si>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</si>
  <si>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</si>
  <si>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</si>
  <si>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</si>
  <si>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</si>
  <si>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</si>
  <si>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</si>
  <si>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</si>
  <si>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</si>
  <si>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</si>
  <si>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</si>
  <si>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</si>
  <si>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</si>
  <si>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</si>
  <si>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</si>
  <si>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</si>
  <si>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</si>
  <si>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</si>
  <si>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</si>
  <si>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</si>
  <si>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</si>
  <si>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</si>
  <si>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</si>
  <si>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</si>
  <si>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</si>
  <si>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</si>
  <si>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</si>
  <si>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</si>
  <si>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</si>
  <si>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</si>
  <si>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</si>
  <si>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</si>
  <si>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</si>
  <si>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</si>
  <si>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</si>
  <si>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</si>
  <si>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</si>
  <si>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</si>
  <si>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</si>
  <si>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</si>
  <si>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</si>
  <si>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</si>
  <si>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</si>
  <si>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</si>
  <si>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</si>
  <si>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</si>
  <si>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</si>
  <si>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</si>
  <si>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</si>
  <si>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</si>
  <si>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</si>
  <si>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</si>
  <si>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</si>
  <si>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</si>
  <si>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</si>
  <si>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</si>
  <si>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</si>
  <si>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</si>
  <si>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</si>
  <si>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</si>
  <si>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</si>
  <si>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</si>
  <si>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</si>
  <si>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</si>
  <si>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</si>
  <si>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</si>
  <si>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</si>
  <si>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</si>
  <si>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</si>
  <si>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</si>
  <si>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</si>
  <si>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</si>
  <si>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</si>
  <si>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</si>
  <si>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</si>
  <si>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</si>
  <si>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</si>
  <si>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</si>
  <si>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</si>
  <si>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</si>
  <si>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</si>
  <si>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</si>
  <si>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</si>
  <si>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</si>
  <si>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</si>
  <si>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</si>
  <si>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</si>
  <si>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</si>
  <si>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</si>
  <si>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</si>
  <si>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</si>
  <si>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</si>
  <si>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</si>
  <si>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</si>
  <si>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</si>
  <si>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</si>
  <si>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</si>
  <si>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</si>
  <si>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</si>
  <si>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</si>
  <si>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</si>
  <si>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</si>
  <si>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</si>
  <si>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</si>
  <si>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</si>
  <si>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</si>
  <si>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</si>
  <si>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</si>
  <si>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</si>
  <si>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</si>
  <si>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</si>
  <si>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</si>
  <si>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</si>
  <si>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</si>
  <si>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</si>
  <si>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</si>
  <si>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</si>
  <si>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</si>
  <si>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</si>
  <si>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</si>
  <si>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</si>
  <si>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</si>
  <si>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</si>
  <si>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</si>
  <si>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</si>
  <si>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</si>
  <si>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</si>
  <si>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</si>
  <si>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</si>
  <si>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</si>
  <si>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</si>
  <si>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</si>
  <si>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</si>
  <si>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</si>
  <si>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</si>
  <si>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</si>
  <si>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</si>
  <si>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</si>
  <si>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</si>
  <si>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</si>
  <si>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</si>
  <si>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</si>
  <si>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</si>
  <si>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</si>
  <si>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</si>
  <si>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</si>
  <si>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</si>
  <si>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</si>
  <si>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</si>
  <si>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</si>
  <si>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</si>
  <si>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</si>
  <si>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</si>
  <si>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</si>
  <si>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</si>
  <si>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</si>
  <si>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</si>
  <si>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</si>
  <si>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</si>
  <si>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</si>
  <si>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</si>
  <si>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</si>
  <si>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</si>
  <si>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</si>
  <si>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</si>
  <si>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</si>
  <si>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</si>
  <si>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</si>
  <si>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</si>
  <si>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</si>
  <si>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</si>
  <si>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</si>
  <si>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</si>
  <si>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</si>
  <si>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</si>
  <si>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</si>
  <si>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</si>
  <si>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</si>
  <si>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</si>
  <si>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</si>
  <si>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</si>
  <si>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</si>
  <si>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</si>
  <si>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</si>
  <si>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</si>
  <si>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</si>
  <si>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</si>
  <si>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</si>
  <si>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</si>
  <si>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</si>
  <si>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</si>
  <si>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</si>
  <si>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</si>
  <si>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</si>
  <si>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</si>
  <si>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</si>
  <si>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</si>
  <si>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</si>
  <si>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</si>
  <si>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</si>
  <si>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</si>
  <si>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</si>
  <si>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</si>
  <si>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</si>
  <si>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</si>
  <si>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</si>
  <si>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</si>
  <si>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</si>
  <si>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</si>
  <si>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</si>
  <si>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</si>
  <si>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</si>
  <si>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</si>
  <si>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</si>
  <si>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</si>
  <si>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</si>
  <si>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</si>
  <si>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</si>
  <si>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</si>
  <si>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</si>
  <si>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</si>
  <si>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</si>
  <si>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</si>
  <si>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</si>
  <si>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</si>
  <si>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</si>
  <si>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</si>
  <si>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</si>
  <si>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</si>
  <si>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</si>
  <si>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</si>
  <si>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</si>
  <si>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</si>
  <si>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</si>
  <si>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</si>
  <si>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</si>
  <si>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</si>
  <si>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</si>
  <si>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</si>
  <si>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</si>
  <si>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</si>
  <si>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</si>
  <si>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</si>
  <si>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</si>
  <si>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</si>
  <si>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</si>
  <si>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</si>
  <si>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</si>
  <si>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</si>
  <si>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</si>
  <si>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</si>
  <si>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</si>
  <si>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</si>
  <si>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</si>
  <si>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</si>
  <si>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</si>
  <si>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</si>
  <si>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</si>
  <si>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</si>
  <si>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</si>
  <si>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</si>
  <si>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</si>
  <si>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</si>
  <si>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</si>
  <si>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</si>
  <si>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</si>
  <si>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</si>
  <si>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</si>
  <si>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</si>
  <si>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</si>
  <si>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</si>
  <si>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</si>
  <si>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</si>
  <si>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</si>
  <si>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</si>
  <si>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</si>
  <si>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</si>
  <si>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</si>
  <si>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</si>
  <si>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</si>
  <si>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</si>
  <si>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</si>
  <si>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</si>
  <si>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</si>
  <si>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</si>
  <si>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</si>
  <si>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</si>
  <si>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</si>
  <si>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</si>
  <si>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</si>
  <si>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</si>
  <si>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</si>
  <si>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</si>
  <si>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</si>
  <si>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</si>
  <si>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</si>
  <si>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</si>
  <si>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</si>
  <si>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</si>
  <si>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</si>
  <si>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</si>
  <si>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</si>
  <si>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</si>
  <si>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</si>
  <si>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</si>
  <si>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</si>
  <si>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</si>
  <si>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</si>
  <si>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</si>
  <si>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</si>
  <si>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</si>
  <si>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</si>
  <si>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</si>
  <si>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</si>
  <si>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</si>
  <si>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</si>
  <si>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</si>
  <si>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</si>
  <si>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</si>
  <si>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</si>
  <si>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</si>
  <si>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</si>
  <si>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</si>
  <si>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</si>
  <si>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</si>
  <si>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</si>
  <si>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</si>
  <si>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</si>
  <si>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</si>
  <si>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</si>
  <si>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</si>
  <si>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</si>
  <si>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</si>
  <si>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</si>
  <si>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</si>
  <si>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</si>
  <si>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</si>
  <si>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</si>
  <si>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</si>
  <si>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</si>
  <si>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</si>
  <si>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</si>
  <si>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</si>
  <si>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</si>
  <si>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</si>
  <si>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</si>
  <si>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</si>
  <si>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</si>
  <si>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</si>
  <si>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</si>
  <si>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</si>
  <si>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</si>
  <si>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</si>
  <si>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</si>
  <si>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</si>
  <si>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</si>
  <si>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</si>
  <si>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</si>
  <si>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</si>
  <si>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</si>
  <si>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</si>
  <si>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</si>
  <si>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</si>
  <si>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</si>
  <si>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</si>
  <si>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</si>
  <si>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</si>
  <si>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</si>
  <si>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</si>
  <si>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</si>
  <si>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</si>
  <si>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</si>
  <si>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</si>
  <si>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</si>
  <si>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</si>
  <si>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</si>
  <si>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</si>
  <si>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</si>
  <si>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</si>
  <si>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</si>
  <si>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</si>
  <si>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</si>
  <si>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</si>
  <si>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</si>
  <si>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</si>
  <si>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</si>
  <si>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</si>
  <si>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</si>
  <si>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</si>
  <si>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</si>
  <si>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</si>
  <si>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</si>
  <si>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</si>
  <si>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</si>
  <si>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</si>
  <si>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</si>
  <si>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</si>
  <si>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</si>
  <si>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</si>
  <si>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</si>
  <si>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</si>
  <si>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</si>
  <si>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</si>
  <si>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</si>
  <si>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</si>
  <si>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</si>
  <si>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</si>
  <si>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</si>
  <si>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</si>
  <si>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</si>
  <si>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</si>
  <si>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</si>
  <si>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</si>
  <si>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</si>
  <si>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</si>
  <si>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</si>
  <si>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</si>
  <si>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</si>
  <si>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</si>
  <si>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</si>
  <si>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</si>
  <si>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</si>
  <si>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</si>
  <si>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</si>
  <si>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</si>
  <si>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</si>
  <si>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</si>
  <si>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</si>
  <si>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</si>
  <si>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</si>
  <si>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</si>
  <si>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</si>
  <si>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</si>
  <si>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</si>
  <si>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</si>
  <si>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</si>
  <si>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</si>
  <si>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</si>
  <si>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</si>
  <si>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</si>
  <si>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</si>
  <si>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</si>
  <si>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</si>
  <si>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</si>
  <si>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</si>
  <si>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</si>
  <si>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</si>
  <si>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</si>
  <si>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</si>
  <si>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</si>
  <si>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</si>
  <si>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</si>
  <si>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</si>
  <si>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</si>
  <si>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</si>
  <si>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</si>
  <si>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</si>
  <si>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</si>
  <si>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</si>
  <si>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</si>
  <si>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</si>
  <si>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</si>
  <si>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</si>
  <si>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</si>
  <si>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</si>
  <si>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</si>
  <si>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</si>
  <si>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</si>
  <si>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</si>
  <si>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</si>
  <si>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</si>
  <si>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</si>
  <si>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</si>
  <si>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</si>
  <si>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</si>
  <si>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</si>
  <si>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</si>
  <si>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</si>
  <si>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</si>
  <si>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</si>
  <si>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</si>
  <si>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</si>
  <si>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</si>
  <si>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</si>
  <si>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</si>
  <si>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</si>
  <si>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</si>
  <si>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</si>
  <si>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</si>
  <si>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</si>
  <si>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</si>
  <si>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</si>
  <si>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</si>
  <si>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</si>
  <si>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</si>
  <si>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</si>
  <si>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</si>
  <si>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</si>
  <si>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</si>
  <si>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</si>
  <si>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</si>
  <si>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</si>
  <si>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</si>
  <si>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</si>
  <si>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</si>
  <si>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</si>
  <si>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</si>
  <si>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</si>
  <si>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</si>
  <si>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</si>
  <si>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</si>
  <si>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</si>
  <si>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</si>
  <si>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</si>
  <si>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</si>
  <si>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</si>
  <si>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</si>
  <si>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</si>
  <si>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</si>
  <si>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</si>
  <si>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</si>
  <si>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</si>
  <si>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</si>
  <si>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</si>
  <si>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</si>
  <si>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</si>
  <si>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</si>
  <si>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</si>
  <si>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</si>
  <si>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</si>
  <si>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</si>
  <si>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</si>
  <si>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</si>
  <si>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</si>
  <si>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</si>
  <si>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</si>
  <si>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</si>
  <si>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</si>
  <si>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</si>
  <si>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</si>
  <si>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</si>
  <si>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</si>
  <si>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</si>
  <si>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</si>
  <si>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</si>
  <si>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</si>
  <si>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</si>
  <si>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</si>
  <si>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</si>
  <si>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</si>
  <si>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</si>
  <si>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</si>
  <si>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</si>
  <si>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</si>
  <si>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</si>
  <si>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</si>
  <si>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</si>
  <si>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</si>
  <si>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</si>
  <si>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</si>
  <si>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</si>
  <si>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</si>
  <si>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</si>
  <si>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</si>
  <si>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</si>
  <si>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</si>
  <si>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</si>
  <si>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</si>
  <si>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</si>
  <si>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</si>
  <si>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</si>
  <si>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</si>
  <si>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</si>
  <si>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</si>
  <si>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</si>
  <si>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</si>
  <si>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</si>
  <si>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</si>
  <si>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</si>
  <si>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</si>
  <si>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</si>
  <si>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</si>
  <si>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</si>
  <si>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</si>
  <si>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</si>
  <si>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</si>
  <si>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</si>
  <si>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</si>
  <si>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</si>
  <si>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</si>
  <si>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</si>
  <si>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</si>
  <si>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</si>
  <si>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</si>
  <si>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</si>
  <si>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</si>
  <si>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</si>
  <si>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</si>
  <si>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</si>
  <si>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</si>
  <si>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</si>
  <si>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</si>
  <si>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</si>
  <si>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</si>
  <si>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</si>
  <si>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</si>
  <si>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</si>
  <si>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</si>
  <si>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</si>
  <si>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</si>
  <si>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</si>
  <si>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</si>
  <si>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</si>
  <si>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</si>
  <si>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</si>
  <si>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</si>
  <si>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</si>
  <si>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</si>
  <si>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</si>
  <si>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</si>
  <si>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</si>
  <si>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</si>
  <si>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</si>
  <si>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</si>
  <si>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</si>
  <si>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</si>
  <si>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</si>
  <si>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</si>
  <si>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</si>
  <si>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</si>
  <si>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</si>
  <si>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</si>
  <si>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</si>
  <si>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</si>
  <si>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</si>
  <si>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</si>
  <si>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</si>
  <si>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</si>
  <si>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</si>
  <si>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</si>
  <si>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</si>
  <si>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</si>
  <si>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</si>
  <si>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</si>
  <si>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</si>
  <si>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</si>
  <si>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</si>
  <si>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</si>
  <si>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</si>
  <si>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</si>
  <si>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</si>
  <si>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</si>
  <si>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</si>
  <si>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</si>
  <si>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</si>
  <si>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</si>
  <si>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</si>
  <si>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</si>
  <si>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</si>
  <si>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</si>
  <si>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</si>
  <si>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</si>
  <si>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</si>
  <si>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</si>
  <si>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</si>
  <si>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</si>
  <si>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</si>
  <si>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</si>
  <si>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</si>
  <si>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</si>
  <si>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</si>
  <si>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</si>
  <si>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</si>
  <si>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</si>
  <si>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</si>
  <si>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</si>
  <si>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</si>
  <si>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</si>
  <si>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</si>
  <si>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</si>
  <si>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</si>
  <si>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</si>
  <si>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</si>
  <si>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</si>
  <si>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</si>
  <si>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</si>
  <si>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</si>
  <si>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</si>
  <si>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</si>
  <si>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</si>
  <si>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</si>
  <si>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</si>
  <si>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</si>
  <si>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</si>
  <si>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</si>
  <si>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</si>
  <si>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</si>
  <si>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</si>
  <si>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</si>
  <si>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</si>
  <si>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</si>
  <si>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</si>
  <si>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</si>
  <si>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</si>
  <si>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</si>
  <si>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</si>
  <si>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</si>
  <si>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</si>
  <si>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</si>
  <si>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</si>
  <si>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</si>
  <si>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</si>
  <si>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</si>
  <si>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</si>
  <si>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</si>
  <si>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</si>
  <si>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</si>
  <si>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</si>
  <si>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</si>
  <si>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</si>
  <si>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</si>
  <si>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</si>
  <si>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</si>
  <si>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</si>
  <si>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</si>
  <si>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</si>
  <si>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</si>
  <si>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</si>
  <si>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</si>
  <si>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</si>
  <si>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</si>
  <si>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</si>
  <si>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</si>
  <si>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</si>
  <si>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</si>
  <si>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</si>
  <si>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</si>
  <si>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</si>
  <si>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</si>
  <si>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</si>
  <si>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</si>
  <si>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</si>
  <si>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</si>
  <si>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</si>
  <si>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</si>
  <si>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</si>
  <si>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</si>
  <si>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</si>
  <si>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</si>
  <si>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</si>
  <si>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</si>
  <si>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</si>
  <si>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</si>
  <si>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</si>
  <si>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</si>
  <si>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</si>
  <si>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</si>
  <si>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</si>
  <si>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</si>
  <si>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</si>
  <si>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</si>
  <si>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</si>
  <si>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</si>
  <si>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</si>
  <si>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</si>
  <si>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</si>
  <si>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</si>
  <si>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</si>
  <si>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</si>
  <si>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</si>
  <si>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</si>
  <si>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</si>
  <si>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</si>
  <si>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</si>
  <si>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</si>
  <si>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</si>
  <si>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</si>
  <si>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</si>
  <si>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</si>
  <si>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</si>
  <si>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</si>
  <si>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</si>
  <si>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</si>
  <si>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</si>
  <si>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</si>
  <si>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</si>
  <si>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</si>
  <si>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</si>
  <si>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</si>
  <si>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</si>
  <si>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</si>
  <si>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</si>
  <si>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</si>
  <si>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</si>
  <si>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</si>
  <si>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</si>
  <si>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</si>
  <si>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</si>
  <si>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</si>
  <si>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</si>
  <si>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</si>
  <si>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</si>
  <si>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</si>
  <si>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</si>
  <si>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</si>
  <si>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</si>
  <si>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</si>
  <si>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</si>
  <si>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</si>
  <si>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</si>
  <si>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</si>
  <si>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</si>
  <si>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</si>
  <si>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</si>
  <si>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</si>
  <si>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</si>
  <si>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</si>
  <si>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</si>
  <si>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</si>
  <si>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</si>
  <si>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</si>
  <si>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</si>
  <si>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</si>
  <si>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</si>
  <si>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</si>
  <si>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</si>
  <si>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</si>
  <si>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</si>
  <si>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</si>
  <si>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</si>
  <si>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</si>
  <si>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</si>
  <si>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</si>
  <si>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</si>
  <si>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</si>
  <si>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</si>
  <si>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</si>
  <si>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</si>
  <si>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</si>
  <si>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</si>
  <si>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</si>
  <si>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</si>
  <si>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</si>
  <si>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</si>
  <si>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</si>
  <si>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</si>
  <si>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</si>
  <si>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</si>
  <si>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</si>
  <si>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</si>
  <si>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</si>
  <si>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</si>
  <si>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</si>
  <si>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</si>
  <si>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</si>
  <si>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</si>
  <si>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</si>
  <si>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</si>
  <si>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</si>
  <si>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</si>
  <si>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</si>
  <si>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</si>
  <si>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</si>
  <si>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</si>
  <si>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</si>
  <si>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</si>
  <si>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</si>
  <si>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</si>
  <si>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</si>
  <si>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</si>
  <si>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</si>
  <si>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</si>
  <si>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</si>
  <si>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</si>
  <si>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</si>
  <si>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</si>
  <si>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</si>
  <si>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</si>
  <si>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</si>
  <si>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</si>
  <si>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</si>
  <si>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</si>
  <si>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</si>
  <si>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</si>
  <si>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</si>
  <si>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</si>
  <si>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</si>
  <si>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</si>
  <si>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</si>
  <si>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</si>
  <si>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</si>
  <si>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</si>
  <si>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</si>
  <si>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</si>
  <si>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</si>
  <si>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</si>
  <si>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</si>
  <si>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</si>
  <si>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</si>
  <si>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</si>
  <si>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</si>
  <si>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</si>
  <si>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</si>
  <si>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</si>
  <si>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</si>
  <si>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</si>
  <si>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</si>
  <si>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</si>
  <si>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</si>
  <si>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</si>
  <si>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</si>
  <si>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</si>
  <si>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</si>
  <si>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</si>
  <si>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</si>
  <si>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</si>
  <si>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</si>
  <si>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</si>
  <si>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</si>
  <si>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</si>
  <si>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</si>
  <si>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</si>
  <si>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</si>
  <si>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</si>
  <si>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</si>
  <si>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</si>
  <si>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</si>
  <si>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</si>
  <si>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</si>
  <si>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</si>
  <si>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</si>
  <si>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</si>
  <si>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</si>
  <si>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</si>
  <si>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</si>
  <si>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</si>
  <si>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</si>
  <si>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</si>
  <si>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</si>
  <si>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</si>
  <si>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</si>
  <si>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</si>
  <si>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</si>
  <si>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</si>
  <si>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</si>
  <si>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</si>
  <si>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</si>
  <si>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</si>
  <si>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</si>
  <si>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</si>
  <si>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</si>
  <si>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</si>
  <si>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</si>
  <si>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</si>
  <si>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</si>
  <si>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</si>
  <si>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</si>
  <si>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</si>
  <si>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</si>
  <si>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</si>
  <si>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</si>
  <si>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</si>
  <si>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</si>
  <si>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</si>
  <si>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</si>
  <si>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</si>
  <si>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</si>
  <si>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</si>
  <si>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</si>
  <si>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</si>
  <si>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</si>
  <si>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</si>
  <si>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</si>
  <si>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</si>
  <si>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</si>
  <si>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</si>
  <si>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</si>
  <si>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</si>
  <si>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</si>
  <si>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</si>
  <si>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</si>
  <si>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</si>
  <si>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</si>
  <si>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</si>
  <si>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</si>
  <si>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</si>
  <si>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</si>
  <si>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</si>
  <si>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</si>
  <si>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</si>
  <si>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</si>
  <si>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</si>
  <si>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</si>
  <si>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</si>
  <si>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</si>
  <si>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</si>
  <si>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</si>
  <si>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</si>
  <si>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</si>
  <si>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</si>
  <si>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</si>
  <si>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</si>
  <si>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</si>
  <si>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</si>
  <si>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</si>
  <si>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</si>
  <si>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</si>
  <si>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</si>
  <si>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</si>
  <si>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</si>
  <si>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</si>
  <si>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</si>
  <si>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</si>
  <si>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</si>
  <si>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</si>
  <si>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</si>
  <si>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</si>
  <si>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</si>
  <si>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</si>
  <si>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</si>
  <si>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</si>
  <si>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</si>
  <si>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</si>
  <si>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</si>
  <si>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</si>
  <si>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</si>
  <si>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</si>
  <si>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</si>
  <si>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</si>
  <si>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</si>
  <si>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</si>
  <si>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</si>
  <si>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</si>
  <si>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</si>
  <si>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</si>
  <si>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</si>
  <si>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</si>
  <si>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</si>
  <si>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</si>
  <si>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</si>
  <si>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</si>
  <si>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</si>
  <si>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</si>
  <si>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</si>
  <si>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</si>
  <si>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</si>
  <si>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</si>
  <si>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</si>
  <si>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</si>
  <si>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</si>
  <si>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</si>
  <si>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</si>
  <si>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</si>
  <si>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</si>
  <si>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</si>
  <si>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</si>
  <si>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</si>
  <si>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</si>
  <si>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</si>
  <si>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</si>
  <si>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</si>
  <si>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</si>
  <si>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</si>
  <si>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</si>
  <si>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</si>
  <si>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</si>
  <si>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</si>
  <si>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</si>
  <si>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</si>
  <si>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</si>
  <si>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</si>
  <si>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</si>
  <si>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</si>
  <si>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</si>
  <si>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</si>
  <si>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</si>
  <si>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</si>
  <si>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</si>
  <si>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</si>
  <si>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</si>
  <si>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</si>
  <si>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</si>
  <si>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</si>
  <si>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</si>
  <si>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</si>
  <si>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</si>
  <si>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</si>
  <si>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</si>
  <si>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</si>
  <si>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</si>
  <si>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</si>
  <si>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</si>
  <si>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</si>
  <si>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</si>
  <si>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</si>
  <si>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</si>
  <si>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</si>
  <si>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</si>
  <si>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</si>
  <si>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</si>
  <si>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</si>
  <si>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</si>
  <si>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</si>
  <si>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</si>
  <si>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</si>
  <si>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</si>
  <si>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</si>
  <si>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</si>
  <si>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</si>
  <si>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</si>
  <si>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</si>
  <si>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</si>
  <si>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</si>
  <si>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</si>
  <si>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</si>
  <si>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</si>
  <si>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</si>
  <si>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</si>
  <si>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</si>
  <si>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</si>
  <si>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</si>
  <si>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</si>
  <si>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</si>
  <si>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</si>
  <si>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</si>
  <si>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</si>
  <si>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</si>
  <si>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</si>
  <si>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</si>
  <si>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</si>
  <si>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</si>
  <si>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</si>
  <si>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</si>
  <si>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</si>
  <si>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</si>
  <si>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</si>
  <si>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</si>
  <si>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</si>
  <si>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</si>
  <si>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</si>
  <si>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</si>
  <si>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</si>
  <si>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</si>
  <si>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</si>
  <si>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</si>
  <si>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</si>
  <si>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</si>
  <si>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</si>
  <si>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</si>
  <si>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</si>
  <si>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</si>
  <si>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</si>
  <si>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</si>
  <si>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</si>
  <si>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</si>
  <si>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</si>
  <si>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</si>
  <si>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</si>
  <si>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</si>
  <si>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</si>
  <si>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</si>
  <si>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</si>
  <si>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</si>
  <si>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</si>
  <si>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</si>
  <si>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</si>
  <si>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</si>
  <si>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</si>
  <si>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</si>
  <si>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</si>
  <si>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</si>
  <si>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</si>
  <si>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</si>
  <si>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</si>
  <si>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</si>
  <si>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</si>
  <si>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</si>
  <si>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</si>
  <si>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</si>
  <si>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</si>
  <si>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</si>
  <si>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</si>
  <si>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</si>
  <si>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</si>
  <si>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</si>
  <si>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</si>
  <si>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</si>
  <si>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</si>
  <si>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</si>
  <si>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</si>
  <si>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</si>
  <si>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</si>
  <si>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</si>
  <si>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</si>
  <si>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</si>
  <si>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</si>
  <si>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</si>
  <si>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</si>
  <si>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</si>
  <si>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</si>
  <si>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</si>
  <si>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</si>
  <si>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</si>
  <si>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</si>
  <si>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</si>
  <si>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</si>
  <si>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</si>
  <si>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</si>
  <si>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</si>
  <si>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</si>
  <si>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</si>
  <si>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</si>
  <si>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</si>
  <si>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</si>
  <si>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</si>
  <si>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</si>
  <si>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</si>
  <si>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</si>
  <si>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</si>
  <si>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</si>
  <si>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</si>
  <si>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</si>
  <si>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</si>
  <si>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</si>
  <si>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</si>
  <si>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</si>
  <si>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</si>
  <si>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</si>
  <si>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</si>
  <si>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</si>
  <si>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</si>
  <si>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</si>
  <si>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</si>
  <si>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</si>
  <si>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</si>
  <si>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</si>
  <si>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</si>
  <si>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</si>
  <si>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</si>
  <si>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</si>
  <si>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</si>
  <si>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</si>
  <si>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</si>
  <si>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</si>
  <si>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</si>
  <si>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</si>
  <si>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</si>
  <si>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</si>
  <si>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</si>
  <si>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</si>
  <si>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</si>
  <si>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</si>
  <si>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</si>
  <si>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</si>
  <si>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</si>
  <si>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</si>
  <si>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</si>
  <si>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</si>
  <si>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</si>
  <si>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</si>
  <si>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</si>
  <si>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</si>
  <si>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</si>
  <si>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</si>
  <si>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</si>
  <si>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</si>
  <si>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</si>
  <si>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</si>
  <si>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</si>
  <si>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</si>
  <si>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</si>
  <si>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</si>
  <si>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</si>
  <si>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</si>
  <si>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</si>
  <si>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</si>
  <si>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</si>
  <si>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</si>
  <si>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</si>
  <si>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</si>
  <si>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</si>
  <si>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</si>
  <si>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</si>
  <si>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</si>
  <si>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</si>
  <si>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</si>
  <si>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</si>
  <si>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</si>
  <si>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</si>
  <si>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</si>
  <si>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</si>
  <si>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</si>
  <si>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</si>
  <si>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</si>
  <si>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</si>
  <si>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</si>
  <si>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</si>
  <si>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</si>
  <si>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</si>
  <si>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</si>
  <si>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</si>
  <si>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</si>
  <si>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</si>
  <si>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</si>
  <si>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</si>
  <si>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</si>
  <si>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</si>
  <si>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</si>
  <si>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</si>
  <si>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</si>
  <si>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</si>
  <si>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</si>
  <si>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</si>
  <si>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</si>
  <si>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</si>
  <si>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</si>
  <si>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</si>
  <si>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</si>
  <si>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</si>
  <si>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</si>
  <si>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</si>
  <si>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</si>
  <si>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</si>
  <si>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</si>
  <si>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</si>
  <si>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</si>
  <si>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</si>
  <si>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</si>
  <si>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</si>
  <si>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</si>
  <si>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</si>
  <si>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</si>
  <si>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</si>
  <si>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</si>
  <si>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</si>
  <si>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</si>
  <si>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</si>
  <si>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</si>
  <si>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</si>
  <si>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</si>
  <si>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</si>
  <si>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</si>
  <si>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</si>
  <si>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</si>
  <si>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</si>
  <si>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</si>
  <si>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</si>
  <si>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</si>
  <si>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</si>
  <si>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</si>
  <si>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</si>
  <si>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</si>
  <si>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</si>
  <si>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</si>
  <si>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</si>
  <si>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</si>
  <si>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</si>
  <si>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</si>
  <si>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</si>
  <si>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</si>
  <si>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</si>
  <si>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</si>
  <si>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</si>
  <si>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</si>
  <si>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</si>
  <si>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</si>
  <si>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</si>
  <si>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</si>
  <si>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</si>
  <si>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</si>
  <si>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</si>
  <si>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</si>
  <si>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</si>
  <si>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</si>
  <si>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</si>
  <si>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</si>
  <si>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</si>
  <si>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</si>
  <si>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</si>
  <si>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</si>
  <si>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</si>
  <si>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</si>
  <si>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</si>
  <si>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</si>
  <si>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</si>
  <si>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</si>
  <si>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</si>
  <si>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</si>
  <si>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</si>
  <si>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</si>
  <si>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</si>
  <si>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</si>
  <si>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</si>
  <si>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</si>
  <si>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</si>
  <si>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</si>
  <si>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</si>
  <si>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</si>
  <si>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</si>
  <si>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</si>
  <si>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</si>
  <si>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</si>
  <si>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</si>
  <si>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</si>
  <si>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</si>
  <si>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</si>
  <si>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</si>
  <si>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</si>
  <si>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</si>
  <si>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</si>
  <si>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</si>
  <si>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</si>
  <si>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</si>
  <si>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</si>
  <si>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</si>
  <si>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</si>
  <si>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</si>
  <si>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</si>
  <si>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</si>
  <si>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</si>
  <si>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</si>
  <si>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</si>
  <si>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</si>
  <si>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</si>
  <si>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</si>
  <si>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</si>
  <si>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</si>
  <si>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</si>
  <si>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</si>
  <si>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</si>
  <si>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</si>
  <si>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</si>
  <si>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</si>
  <si>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</si>
  <si>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</si>
  <si>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</si>
  <si>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</si>
  <si>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</si>
  <si>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</si>
  <si>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</si>
  <si>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</si>
  <si>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</si>
  <si>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</si>
  <si>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</si>
  <si>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</si>
  <si>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</si>
  <si>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</si>
  <si>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</si>
  <si>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</si>
  <si>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</si>
  <si>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</si>
  <si>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</si>
  <si>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</si>
  <si>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</si>
  <si>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</si>
  <si>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</si>
  <si>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</si>
  <si>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</si>
  <si>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</si>
  <si>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</si>
  <si>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</si>
  <si>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</si>
  <si>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</si>
  <si>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</si>
  <si>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</si>
  <si>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</si>
  <si>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</si>
  <si>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</si>
  <si>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</si>
  <si>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</si>
  <si>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</si>
  <si>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</si>
  <si>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</si>
  <si>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</si>
  <si>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</si>
  <si>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</si>
  <si>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</si>
  <si>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</si>
  <si>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</si>
  <si>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</si>
  <si>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</si>
  <si>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</si>
  <si>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</si>
  <si>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</si>
  <si>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</si>
  <si>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</si>
  <si>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</si>
  <si>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</si>
  <si>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</si>
  <si>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</si>
  <si>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</si>
  <si>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</si>
  <si>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</si>
  <si>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</si>
  <si>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</si>
  <si>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</si>
  <si>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</si>
  <si>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</si>
  <si>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</si>
  <si>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</si>
  <si>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</si>
  <si>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</si>
  <si>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</si>
  <si>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</si>
  <si>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</si>
  <si>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</si>
  <si>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</si>
  <si>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</si>
  <si>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</si>
  <si>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</si>
  <si>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</si>
  <si>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</si>
  <si>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</si>
  <si>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</si>
  <si>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</si>
  <si>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</si>
  <si>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</si>
  <si>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</si>
  <si>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</si>
  <si>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</si>
  <si>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</si>
  <si>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</si>
  <si>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</si>
  <si>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</si>
  <si>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</si>
  <si>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</si>
  <si>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</si>
  <si>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</si>
  <si>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</si>
  <si>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</si>
  <si>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</si>
  <si>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</si>
  <si>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</si>
  <si>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</si>
  <si>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</si>
  <si>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</si>
  <si>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</si>
  <si>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</si>
  <si>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</si>
  <si>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</si>
  <si>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</si>
  <si>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</si>
  <si>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</si>
  <si>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</si>
  <si>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</si>
  <si>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</si>
  <si>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</si>
  <si>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</si>
  <si>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</si>
  <si>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</si>
  <si>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</si>
  <si>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</si>
  <si>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</si>
  <si>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</si>
  <si>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</si>
  <si>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</si>
  <si>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</si>
  <si>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</si>
  <si>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</si>
  <si>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</si>
  <si>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</si>
  <si>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</si>
  <si>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</si>
  <si>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</si>
  <si>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</si>
  <si>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</si>
  <si>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</si>
  <si>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</si>
  <si>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</si>
  <si>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</si>
  <si>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</si>
  <si>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</si>
  <si>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</si>
  <si>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</si>
  <si>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</si>
  <si>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</si>
  <si>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</si>
  <si>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</si>
  <si>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</si>
  <si>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</si>
  <si>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</si>
  <si>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</si>
  <si>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</si>
  <si>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</si>
  <si>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</si>
  <si>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</si>
  <si>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</si>
  <si>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</si>
  <si>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</si>
  <si>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</si>
  <si>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</si>
  <si>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</si>
  <si>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</si>
  <si>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</si>
  <si>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</si>
  <si>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</si>
  <si>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</si>
  <si>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</si>
  <si>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</si>
  <si>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</si>
  <si>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</si>
  <si>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</si>
  <si>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</si>
  <si>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</si>
  <si>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</si>
  <si>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</si>
  <si>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</si>
  <si>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</si>
  <si>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</si>
  <si>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</si>
  <si>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</si>
  <si>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</si>
  <si>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</si>
  <si>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</si>
  <si>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</si>
  <si>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</si>
  <si>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</si>
  <si>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</si>
  <si>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</si>
  <si>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</si>
  <si>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</si>
  <si>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</si>
  <si>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</si>
  <si>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</si>
  <si>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</si>
  <si>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</si>
  <si>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</si>
  <si>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</si>
  <si>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</si>
  <si>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</si>
  <si>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</si>
  <si>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</si>
  <si>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</si>
  <si>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</si>
  <si>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</si>
  <si>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</si>
  <si>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</si>
  <si>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</si>
  <si>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</si>
  <si>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</si>
  <si>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</si>
  <si>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</si>
  <si>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</si>
  <si>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</si>
  <si>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</si>
  <si>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</si>
  <si>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</si>
  <si>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</si>
  <si>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</si>
  <si>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</si>
  <si>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</si>
  <si>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</si>
  <si>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</si>
  <si>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</si>
  <si>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</si>
  <si>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</si>
  <si>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</si>
  <si>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</si>
  <si>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</si>
  <si>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</si>
  <si>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</si>
  <si>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</si>
  <si>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</si>
  <si>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</si>
  <si>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</si>
  <si>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</si>
  <si>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</si>
  <si>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</si>
  <si>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</si>
  <si>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</si>
  <si>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</si>
  <si>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</si>
  <si>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</si>
  <si>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</si>
  <si>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</si>
  <si>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</si>
  <si>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</si>
  <si>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</si>
  <si>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</si>
  <si>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</si>
  <si>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</si>
  <si>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</si>
  <si>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</si>
  <si>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</si>
  <si>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</si>
  <si>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</si>
  <si>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</si>
  <si>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</si>
  <si>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</si>
  <si>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</si>
  <si>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</si>
  <si>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</si>
  <si>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</si>
  <si>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</si>
  <si>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</si>
  <si>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</si>
  <si>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</si>
  <si>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</si>
  <si>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</si>
  <si>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</si>
  <si>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</si>
  <si>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</si>
  <si>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</si>
  <si>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</si>
  <si>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</si>
  <si>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</si>
  <si>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</si>
  <si>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</si>
  <si>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</si>
  <si>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</si>
  <si>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</si>
  <si>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</si>
  <si>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</si>
  <si>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</si>
  <si>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</si>
  <si>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</si>
  <si>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</si>
  <si>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</si>
  <si>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</si>
  <si>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</si>
  <si>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</si>
  <si>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</si>
  <si>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</si>
  <si>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</si>
  <si>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</si>
  <si>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</si>
  <si>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</si>
  <si>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</si>
  <si>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</si>
  <si>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</si>
  <si>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</si>
  <si>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</si>
  <si>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</si>
  <si>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</si>
  <si>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</si>
  <si>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</si>
  <si>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</si>
  <si>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</si>
  <si>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</si>
  <si>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</si>
  <si>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</si>
  <si>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</si>
  <si>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</si>
  <si>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</si>
  <si>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</si>
  <si>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</si>
  <si>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</si>
  <si>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</si>
  <si>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</si>
  <si>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</si>
  <si>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</si>
  <si>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</si>
  <si>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</si>
  <si>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</si>
  <si>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</si>
  <si>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</si>
  <si>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</si>
  <si>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</si>
  <si>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</si>
  <si>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</si>
  <si>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</si>
  <si>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</si>
  <si>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</si>
  <si>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</si>
  <si>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</si>
  <si>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</si>
  <si>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</si>
  <si>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</si>
  <si>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</si>
  <si>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</si>
  <si>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</si>
  <si>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</si>
  <si>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</si>
  <si>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</si>
  <si>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</si>
  <si>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</si>
  <si>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</si>
  <si>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</si>
  <si>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</si>
  <si>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</si>
  <si>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</si>
  <si>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</si>
  <si>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</si>
  <si>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</si>
  <si>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</si>
  <si>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</si>
  <si>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</si>
  <si>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</si>
  <si>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</si>
  <si>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</si>
  <si>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</si>
  <si>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</si>
  <si>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</si>
  <si>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</si>
  <si>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</si>
  <si>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</si>
  <si>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</si>
  <si>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</si>
  <si>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</si>
  <si>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</si>
  <si>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</si>
  <si>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</si>
  <si>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</si>
  <si>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</si>
  <si>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</si>
  <si>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</si>
  <si>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</si>
  <si>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</si>
  <si>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</si>
  <si>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</si>
  <si>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</si>
  <si>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</si>
  <si>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</si>
  <si>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</si>
  <si>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</si>
  <si>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</si>
  <si>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</si>
  <si>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</si>
  <si>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</si>
  <si>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</si>
  <si>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</si>
  <si>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</si>
  <si>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</si>
  <si>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</si>
  <si>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</si>
  <si>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</si>
  <si>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</si>
  <si>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</si>
  <si>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</si>
  <si>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</si>
  <si>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</si>
  <si>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</si>
  <si>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</si>
  <si>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</si>
  <si>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</si>
  <si>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</si>
  <si>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</si>
  <si>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</si>
  <si>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</si>
  <si>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</si>
  <si>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</si>
  <si>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</si>
  <si>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</si>
  <si>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</si>
  <si>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</si>
  <si>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</si>
  <si>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</si>
  <si>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</si>
  <si>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</si>
  <si>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</si>
  <si>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</si>
  <si>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</si>
  <si>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</si>
  <si>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</si>
  <si>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</si>
  <si>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</si>
  <si>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</si>
  <si>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</si>
  <si>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</si>
  <si>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</si>
  <si>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</si>
  <si>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</si>
  <si>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</si>
  <si>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</si>
  <si>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</si>
  <si>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</si>
  <si>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</si>
  <si>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</si>
  <si>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</si>
  <si>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</si>
  <si>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</si>
  <si>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</si>
  <si>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</si>
  <si>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</si>
  <si>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</si>
  <si>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</si>
  <si>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</si>
  <si>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</si>
  <si>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</si>
  <si>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</si>
  <si>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</si>
  <si>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</si>
  <si>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</si>
  <si>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</si>
  <si>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</si>
  <si>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</si>
  <si>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</si>
  <si>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</si>
  <si>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</si>
  <si>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</si>
  <si>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</si>
  <si>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</si>
  <si>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</si>
  <si>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</si>
  <si>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</si>
  <si>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</si>
  <si>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</si>
  <si>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</si>
  <si>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</si>
  <si>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</si>
  <si>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</si>
  <si>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</si>
  <si>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</si>
  <si>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</si>
  <si>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</si>
  <si>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</si>
  <si>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</si>
  <si>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</si>
  <si>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</si>
  <si>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</si>
  <si>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</si>
  <si>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</si>
  <si>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</si>
  <si>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</si>
  <si>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</si>
  <si>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</si>
  <si>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</si>
  <si>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</si>
  <si>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</si>
  <si>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</si>
  <si>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</si>
  <si>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</si>
  <si>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</si>
  <si>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</si>
  <si>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</si>
  <si>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</si>
  <si>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</si>
  <si>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</si>
  <si>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</si>
  <si>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</si>
  <si>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</si>
  <si>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</si>
  <si>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</si>
  <si>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</si>
  <si>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</si>
  <si>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</si>
  <si>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</si>
  <si>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</si>
  <si>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</si>
  <si>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</si>
  <si>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</si>
  <si>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</si>
  <si>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</si>
  <si>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</si>
  <si>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</si>
  <si>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</si>
  <si>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</si>
  <si>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</si>
  <si>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</si>
  <si>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</si>
  <si>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</si>
  <si>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</si>
  <si>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</si>
  <si>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</si>
  <si>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</si>
  <si>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</si>
  <si>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</si>
  <si>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</si>
  <si>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</si>
  <si>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</si>
  <si>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</si>
  <si>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</si>
  <si>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</si>
  <si>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</si>
  <si>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</si>
  <si>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</si>
  <si>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</si>
  <si>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</si>
  <si>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</si>
  <si>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</si>
  <si>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</si>
  <si>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</si>
  <si>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</si>
  <si>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</si>
  <si>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</si>
  <si>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</si>
  <si>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</si>
  <si>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</si>
  <si>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</si>
  <si>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</si>
  <si>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</si>
  <si>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</si>
  <si>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</si>
  <si>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</si>
  <si>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</si>
  <si>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</si>
  <si>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</si>
  <si>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</si>
  <si>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</si>
  <si>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</si>
  <si>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</si>
  <si>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</si>
  <si>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</si>
  <si>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</si>
  <si>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</si>
  <si>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</si>
  <si>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</si>
  <si>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</si>
  <si>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</si>
  <si>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</si>
  <si>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</si>
  <si>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</si>
  <si>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</si>
  <si>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</si>
  <si>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</si>
  <si>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</si>
  <si>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</si>
  <si>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</si>
  <si>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</si>
  <si>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</si>
  <si>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</si>
  <si>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</si>
  <si>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</si>
  <si>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</si>
  <si>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</si>
  <si>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</si>
  <si>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</si>
  <si>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</si>
  <si>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</si>
  <si>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</si>
  <si>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</si>
  <si>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</si>
  <si>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</si>
  <si>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</si>
  <si>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</si>
  <si>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</si>
  <si>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</si>
  <si>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</si>
  <si>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</si>
  <si>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</si>
  <si>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</si>
  <si>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</si>
  <si>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</si>
  <si>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</si>
  <si>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</si>
  <si>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</si>
  <si>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</si>
  <si>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</si>
  <si>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</si>
  <si>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</si>
  <si>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</si>
  <si>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</si>
  <si>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</si>
  <si>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</si>
  <si>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</si>
  <si>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</si>
  <si>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</si>
  <si>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</si>
  <si>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</si>
  <si>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</si>
  <si>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</si>
  <si>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</si>
  <si>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</si>
  <si>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</si>
  <si>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</si>
  <si>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</si>
  <si>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</si>
  <si>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</si>
  <si>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</si>
  <si>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</si>
  <si>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</si>
  <si>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</si>
  <si>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</si>
  <si>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</si>
  <si>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</si>
  <si>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</si>
  <si>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</si>
  <si>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</si>
  <si>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</si>
  <si>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</si>
  <si>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</si>
  <si>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</si>
  <si>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</si>
  <si>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</si>
  <si>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</si>
  <si>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</si>
  <si>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</si>
  <si>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</si>
  <si>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</si>
  <si>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</si>
  <si>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</si>
  <si>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</si>
  <si>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</si>
  <si>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</si>
  <si>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</si>
  <si>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</si>
  <si>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</si>
  <si>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</si>
  <si>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</si>
  <si>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</si>
  <si>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</si>
  <si>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</si>
  <si>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</si>
  <si>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</si>
  <si>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</si>
  <si>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</si>
  <si>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</si>
  <si>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</si>
  <si>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</si>
  <si>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</si>
  <si>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</si>
  <si>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</si>
  <si>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</si>
  <si>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</si>
  <si>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</si>
  <si>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</si>
  <si>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</si>
  <si>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</si>
  <si>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</si>
  <si>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</si>
  <si>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</si>
  <si>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</si>
  <si>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</si>
  <si>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</si>
  <si>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</si>
  <si>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</si>
  <si>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</si>
  <si>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</si>
  <si>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</si>
  <si>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</si>
  <si>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</si>
  <si>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</si>
  <si>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</si>
  <si>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</si>
  <si>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</si>
  <si>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</si>
  <si>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</si>
  <si>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</si>
  <si>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</si>
  <si>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</si>
  <si>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</si>
  <si>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</si>
  <si>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</si>
  <si>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</si>
  <si>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</si>
  <si>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</si>
  <si>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</si>
  <si>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</si>
  <si>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</si>
  <si>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</si>
  <si>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</si>
  <si>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</si>
  <si>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</si>
  <si>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</si>
  <si>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</si>
  <si>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</si>
  <si>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</si>
  <si>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</si>
  <si>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</si>
  <si>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</si>
  <si>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</si>
  <si>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</si>
  <si>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</si>
  <si>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</si>
  <si>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</si>
  <si>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</si>
  <si>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</si>
  <si>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</si>
  <si>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</si>
  <si>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</si>
  <si>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</si>
  <si>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</si>
  <si>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</si>
  <si>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</si>
  <si>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</si>
  <si>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</si>
  <si>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</si>
  <si>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</si>
  <si>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</si>
  <si>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</si>
  <si>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</si>
  <si>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</si>
  <si>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</si>
  <si>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</si>
  <si>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</si>
  <si>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</si>
  <si>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</si>
  <si>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</si>
  <si>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</si>
  <si>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</si>
  <si>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</si>
  <si>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</si>
  <si>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</si>
  <si>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</si>
  <si>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</si>
  <si>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</si>
  <si>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</si>
  <si>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</si>
  <si>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</si>
  <si>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</si>
  <si>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</si>
  <si>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</si>
  <si>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</si>
  <si>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</si>
  <si>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</si>
  <si>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</si>
  <si>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</si>
  <si>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</si>
  <si>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</si>
  <si>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</si>
  <si>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</si>
  <si>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</si>
  <si>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</si>
  <si>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</si>
  <si>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</si>
  <si>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</si>
  <si>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</si>
  <si>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</si>
  <si>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</si>
  <si>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</si>
  <si>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</si>
  <si>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</si>
  <si>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</si>
  <si>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</si>
  <si>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</si>
  <si>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</si>
  <si>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</si>
  <si>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</si>
  <si>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</si>
  <si>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</si>
  <si>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</si>
  <si>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</si>
  <si>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</si>
  <si>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</si>
  <si>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</si>
  <si>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</si>
  <si>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</si>
  <si>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</si>
  <si>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</si>
  <si>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</si>
  <si>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</si>
  <si>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</si>
  <si>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</si>
  <si>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</si>
  <si>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</si>
  <si>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</si>
  <si>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</si>
  <si>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</si>
  <si>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</si>
  <si>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</si>
  <si>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</si>
  <si>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</si>
  <si>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</si>
  <si>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</si>
  <si>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</si>
  <si>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</si>
  <si>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</si>
  <si>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</si>
  <si>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</si>
  <si>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</si>
  <si>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</si>
  <si>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</si>
  <si>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</si>
  <si>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</si>
  <si>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</si>
  <si>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</si>
  <si>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</si>
  <si>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</si>
  <si>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</si>
  <si>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</si>
  <si>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</si>
  <si>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</si>
  <si>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</si>
  <si>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</si>
  <si>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</si>
  <si>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</si>
  <si>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</si>
  <si>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</si>
  <si>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</si>
  <si>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</si>
  <si>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</si>
  <si>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</si>
  <si>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</si>
  <si>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</si>
  <si>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</si>
  <si>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</si>
  <si>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</si>
  <si>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</si>
  <si>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</si>
  <si>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</si>
  <si>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</si>
  <si>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</si>
  <si>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</si>
  <si>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</si>
  <si>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</si>
  <si>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</si>
  <si>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</si>
  <si>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</si>
  <si>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</si>
  <si>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</si>
  <si>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</si>
  <si>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</si>
  <si>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</si>
  <si>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</si>
  <si>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</si>
  <si>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</si>
  <si>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</si>
  <si>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</si>
  <si>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</si>
  <si>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</si>
  <si>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</si>
  <si>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</si>
  <si>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</si>
  <si>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</si>
  <si>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</si>
  <si>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</si>
  <si>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</si>
  <si>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</si>
  <si>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</si>
  <si>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</si>
  <si>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</si>
  <si>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</si>
  <si>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</si>
  <si>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</si>
  <si>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</si>
  <si>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</si>
  <si>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</si>
  <si>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</si>
  <si>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</si>
  <si>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</si>
  <si>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</si>
  <si>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</si>
  <si>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</si>
  <si>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</si>
  <si>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</si>
  <si>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</si>
  <si>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</si>
  <si>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</si>
  <si>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</si>
  <si>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</si>
  <si>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</si>
  <si>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</si>
  <si>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</si>
  <si>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</si>
  <si>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</si>
  <si>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</si>
  <si>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</si>
  <si>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</si>
  <si>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</si>
  <si>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</si>
  <si>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</si>
  <si>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</si>
  <si>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</si>
  <si>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</si>
  <si>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</si>
  <si>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</si>
  <si>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</si>
  <si>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</si>
  <si>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</si>
  <si>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</si>
  <si>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</si>
  <si>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</si>
  <si>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</si>
  <si>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</si>
  <si>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</si>
  <si>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</si>
  <si>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</si>
  <si>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</si>
  <si>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</si>
  <si>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</si>
  <si>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</si>
  <si>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</si>
  <si>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</si>
  <si>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</si>
  <si>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</si>
  <si>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</si>
  <si>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</si>
  <si>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</si>
  <si>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</si>
  <si>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</si>
  <si>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</si>
  <si>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</si>
  <si>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</si>
  <si>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</si>
  <si>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</si>
  <si>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</si>
  <si>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</si>
  <si>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</si>
  <si>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</si>
  <si>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</si>
  <si>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</si>
  <si>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</si>
  <si>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</si>
  <si>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</si>
  <si>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</si>
  <si>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</si>
  <si>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</si>
  <si>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</si>
  <si>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</si>
  <si>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</si>
  <si>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</si>
  <si>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</si>
  <si>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</si>
  <si>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</si>
  <si>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</si>
  <si>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</si>
  <si>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</si>
  <si>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</si>
  <si>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</si>
  <si>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</si>
  <si>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</si>
  <si>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</si>
  <si>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</si>
  <si>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</si>
  <si>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</si>
  <si>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</si>
  <si>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</si>
  <si>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</si>
  <si>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</si>
  <si>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</si>
  <si>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</si>
  <si>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</si>
  <si>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</si>
  <si>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</si>
  <si>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</si>
  <si>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</si>
  <si>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</si>
  <si>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</si>
  <si>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</si>
  <si>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</si>
  <si>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</si>
  <si>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</si>
  <si>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</si>
  <si>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</si>
  <si>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</si>
  <si>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</si>
  <si>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</si>
  <si>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</si>
  <si>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</si>
  <si>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</si>
  <si>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</si>
  <si>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</si>
  <si>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</si>
  <si>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</si>
  <si>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</si>
  <si>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</si>
  <si>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</si>
  <si>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</si>
  <si>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</si>
  <si>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</si>
  <si>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</si>
  <si>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</si>
  <si>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</si>
  <si>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</si>
  <si>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</si>
  <si>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</si>
  <si>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</si>
  <si>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</si>
  <si>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</si>
  <si>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</si>
  <si>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</si>
  <si>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</si>
  <si>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</si>
  <si>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</si>
  <si>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</si>
  <si>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</si>
  <si>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</si>
  <si>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</si>
  <si>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</si>
  <si>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</si>
  <si>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</si>
  <si>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</si>
  <si>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</si>
  <si>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</si>
  <si>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</si>
  <si>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</si>
  <si>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</si>
  <si>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</si>
  <si>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</si>
  <si>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</si>
  <si>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</si>
  <si>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</si>
  <si>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</si>
  <si>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</si>
  <si>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</si>
  <si>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</si>
  <si>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</si>
  <si>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</si>
  <si>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</si>
  <si>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</si>
  <si>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</si>
  <si>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</si>
  <si>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</si>
  <si>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</si>
  <si>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</si>
  <si>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</si>
  <si>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</si>
  <si>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</si>
  <si>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</si>
  <si>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</si>
  <si>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</si>
  <si>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</si>
  <si>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</si>
  <si>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</si>
  <si>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</si>
  <si>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</si>
  <si>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</si>
  <si>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</si>
  <si>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</si>
  <si>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</si>
  <si>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</si>
  <si>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</si>
  <si>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</si>
  <si>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</si>
  <si>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</si>
  <si>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</si>
  <si>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</si>
  <si>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</si>
  <si>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</si>
  <si>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</si>
  <si>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</si>
  <si>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</si>
  <si>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</si>
  <si>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</si>
  <si>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</si>
  <si>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</si>
  <si>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</si>
  <si>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</si>
  <si>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</si>
  <si>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</si>
  <si>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</si>
  <si>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</si>
  <si>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</si>
  <si>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</si>
  <si>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</si>
  <si>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</si>
  <si>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</si>
  <si>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</si>
  <si>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</si>
  <si>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</si>
  <si>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</si>
  <si>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</si>
  <si>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</si>
  <si>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</si>
  <si>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</si>
  <si>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</si>
  <si>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</si>
  <si>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</si>
  <si>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</si>
  <si>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</si>
  <si>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</si>
  <si>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</si>
  <si>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</si>
  <si>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</si>
  <si>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</si>
  <si>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</si>
  <si>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</si>
  <si>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</si>
  <si>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</si>
  <si>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</si>
  <si>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</si>
  <si>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</si>
  <si>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</si>
  <si>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</si>
  <si>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</si>
  <si>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</si>
  <si>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</si>
  <si>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</si>
  <si>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</si>
  <si>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</si>
  <si>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</si>
  <si>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</si>
  <si>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</si>
  <si>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</si>
  <si>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</si>
  <si>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</si>
  <si>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</si>
  <si>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</si>
  <si>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</si>
  <si>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</si>
  <si>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</si>
  <si>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</si>
  <si>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</si>
  <si>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</si>
  <si>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</si>
  <si>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</si>
  <si>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</si>
  <si>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</si>
  <si>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</si>
  <si>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</si>
  <si>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</si>
  <si>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</si>
  <si>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</si>
  <si>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</si>
  <si>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</si>
  <si>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</si>
  <si>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</si>
  <si>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</si>
  <si>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</si>
  <si>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</si>
  <si>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</si>
  <si>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</si>
  <si>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</si>
  <si>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</si>
  <si>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</si>
  <si>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</si>
  <si>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</si>
  <si>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</si>
  <si>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</si>
  <si>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</si>
  <si>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</si>
  <si>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</si>
  <si>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</si>
  <si>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</si>
  <si>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</si>
  <si>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</si>
  <si>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</si>
  <si>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</si>
  <si>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</si>
  <si>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</si>
  <si>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</si>
  <si>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</si>
  <si>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</si>
  <si>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Years</t>
  </si>
  <si>
    <t>Date Created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</si>
  <si>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</si>
  <si>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</si>
  <si>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</si>
  <si>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</si>
  <si>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</si>
  <si>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</si>
  <si>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</si>
  <si>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</si>
  <si>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</si>
  <si>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</si>
  <si>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</si>
  <si>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</si>
  <si>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</si>
  <si>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</si>
  <si>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</si>
  <si>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</si>
  <si>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</si>
  <si>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</si>
  <si>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</si>
  <si>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</si>
  <si>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</si>
  <si>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</si>
  <si>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</si>
  <si>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</si>
  <si>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</si>
  <si>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</si>
  <si>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</si>
  <si>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</si>
  <si>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</si>
  <si>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</si>
  <si>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</si>
  <si>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</si>
  <si>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</si>
  <si>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</si>
  <si>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</si>
  <si>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</si>
  <si>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</si>
  <si>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</si>
  <si>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</si>
  <si>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</si>
  <si>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</si>
  <si>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</si>
  <si>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</si>
  <si>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</si>
  <si>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</si>
  <si>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</si>
  <si>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</si>
  <si>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</si>
  <si>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</si>
  <si>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</si>
  <si>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Parentcategory</t>
  </si>
  <si>
    <t>Subcategory</t>
  </si>
  <si>
    <t>Column Labels</t>
  </si>
  <si>
    <t>Grand Total</t>
  </si>
  <si>
    <t>(All)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</si>
  <si>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</si>
  <si>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</si>
  <si>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</si>
  <si>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</si>
  <si>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</si>
  <si>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</si>
  <si>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</si>
  <si>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</si>
  <si>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</si>
  <si>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</si>
  <si>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</si>
  <si>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</si>
  <si>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</si>
  <si>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</t>
  </si>
  <si>
    <t>Goal</t>
  </si>
  <si>
    <t>Number Successful</t>
  </si>
  <si>
    <t>Number Failed</t>
  </si>
  <si>
    <t>Number Canceled</t>
  </si>
  <si>
    <t>Total Projects</t>
  </si>
  <si>
    <t>Percentage Sucessful</t>
  </si>
  <si>
    <t>Percentage Failed</t>
  </si>
  <si>
    <t>Percentage Canceled</t>
  </si>
  <si>
    <t>Less Than 1000</t>
  </si>
  <si>
    <t>10000 to 14999</t>
  </si>
  <si>
    <t>5000 to 9999</t>
  </si>
  <si>
    <t>1000 to 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</si>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</sst>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 homework complete.xlsx]Theatre Outcomes by Launch Date!PivotTable2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Theater</a:t>
            </a:r>
            <a:r>
              <a:rPr lang="en-US" sz="1100" baseline="0"/>
              <a:t> Outcomes Based on Launch Date</a:t>
            </a:r>
            <a:endParaRPr lang="en-US" sz="1100"/>
          </a:p>
        </c:rich>
      </c:tx>
      <c:layout>
        <c:manualLayout>
          <c:xMode val="edge"/>
          <c:yMode val="edge"/>
          <c:x val="0.26663888888888887"/>
          <c:y val="3.962525517643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'Theatre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2-4268-BD8E-57890710D2A4}"/>
            </c:ext>
          </c:extLst>
        </c:ser>
        <c:ser>
          <c:idx val="1"/>
          <c:order val="1"/>
          <c:tx>
            <c:strRef>
              <c:f>'Theatre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2-4268-BD8E-57890710D2A4}"/>
            </c:ext>
          </c:extLst>
        </c:ser>
        <c:ser>
          <c:idx val="2"/>
          <c:order val="2"/>
          <c:tx>
            <c:strRef>
              <c:f>'Theatre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'Theatre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2-4268-BD8E-57890710D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919247"/>
        <c:axId val="1165921327"/>
      </c:lineChart>
      <c:catAx>
        <c:axId val="11659192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21327"/>
        <c:crosses val="autoZero"/>
        <c:auto val="1"/>
        <c:lblAlgn val="ctr"/>
        <c:lblOffset val="100"/>
        <c:noMultiLvlLbl val="0"/>
      </c:catAx>
      <c:valAx>
        <c:axId val="116592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1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89238845144354E-2"/>
          <c:y val="0.15578703703703703"/>
          <c:w val="0.86985520559930007"/>
          <c:h val="0.40131598133566637"/>
        </c:manualLayout>
      </c:layout>
      <c:lineChart>
        <c:grouping val="standard"/>
        <c:varyColors val="0"/>
        <c:ser>
          <c:idx val="0"/>
          <c:order val="0"/>
          <c:tx>
            <c:v>Percentage Sucessful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0-439B-904C-B4538461E597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127000" dist="88900" dir="5400000" algn="ctr" rotWithShape="0">
                <a:srgbClr val="000000">
                  <a:alpha val="43137"/>
                </a:srgbClr>
              </a:outerShdw>
            </a:effectLst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0-439B-904C-B4538461E597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0-439B-904C-B4538461E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972191"/>
        <c:axId val="1165971359"/>
      </c:lineChart>
      <c:catAx>
        <c:axId val="116597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71359"/>
        <c:crosses val="autoZero"/>
        <c:auto val="1"/>
        <c:lblAlgn val="ctr"/>
        <c:lblOffset val="100"/>
        <c:noMultiLvlLbl val="0"/>
      </c:catAx>
      <c:valAx>
        <c:axId val="1165971359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72191"/>
        <c:crosses val="autoZero"/>
        <c:crossBetween val="between"/>
      </c:valAx>
      <c:spPr>
        <a:noFill/>
        <a:ln w="0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107894</xdr:colOff>
      <xdr:row>5</xdr:row>
      <xdr:rowOff>169259</xdr:rowOff>
    </xdr:from>
    <xdr:to>
      <xdr:col>13</xdr:col>
      <xdr:colOff>431576</xdr:colOff>
      <xdr:row>20</xdr:row>
      <xdr:rowOff>181397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4910DA-5C0F-40E4-9E1E-D9D9D5371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15</xdr:row>
      <xdr:rowOff>3810</xdr:rowOff>
    </xdr:from>
    <xdr:to>
      <xdr:col>8</xdr:col>
      <xdr:colOff>228600</xdr:colOff>
      <xdr:row>32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F85EF1-A042-4E52-81BA-DDF9F222A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freen Siddiqa" refreshedDate="44507.674907986111" createdVersion="7" refreshedVersion="7" minRefreshableVersion="3" recordCount="4115" xr:uid="{38B2523E-DF44-4A7E-A49C-669F73D2DAA8}">
  <cacheSource type="worksheet">
    <worksheetSource ref="A1:R1048576" sheet="Kickstarter"/>
  </cacheSource>
  <cacheFields count="20">
    <cacheField name="id" numFmtId="0">
      <sharedItems containsString="0" containsBlank="1" containsNumber="1" containsInteger="1" minValue="0" maxValue="4113" count="41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m/>
        <n v="4106"/>
        <n v="4107"/>
        <n v="4108"/>
        <n v="4109"/>
        <n v="4110"/>
        <n v="4111"/>
        <n v="4112"/>
        <n v="4113"/>
      </sharedItems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 count="42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9" base="14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Parent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x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x v="0"/>
    <x v="0"/>
    <x v="0"/>
    <s v="television"/>
  </r>
  <r>
    <x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x v="1"/>
    <x v="1"/>
    <x v="0"/>
    <s v="television"/>
  </r>
  <r>
    <x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x v="2"/>
    <x v="2"/>
    <x v="0"/>
    <s v="television"/>
  </r>
  <r>
    <x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x v="3"/>
    <x v="3"/>
    <x v="0"/>
    <s v="television"/>
  </r>
  <r>
    <x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x v="4"/>
    <x v="0"/>
    <x v="0"/>
    <s v="television"/>
  </r>
  <r>
    <x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x v="5"/>
    <x v="2"/>
    <x v="0"/>
    <s v="television"/>
  </r>
  <r>
    <x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x v="6"/>
    <x v="3"/>
    <x v="0"/>
    <s v="television"/>
  </r>
  <r>
    <x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x v="7"/>
    <x v="2"/>
    <x v="0"/>
    <s v="television"/>
  </r>
  <r>
    <x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x v="8"/>
    <x v="2"/>
    <x v="0"/>
    <s v="television"/>
  </r>
  <r>
    <x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x v="9"/>
    <x v="2"/>
    <x v="0"/>
    <s v="television"/>
  </r>
  <r>
    <x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x v="10"/>
    <x v="3"/>
    <x v="0"/>
    <s v="television"/>
  </r>
  <r>
    <x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x v="11"/>
    <x v="2"/>
    <x v="0"/>
    <s v="television"/>
  </r>
  <r>
    <x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x v="12"/>
    <x v="3"/>
    <x v="0"/>
    <s v="television"/>
  </r>
  <r>
    <x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x v="13"/>
    <x v="2"/>
    <x v="0"/>
    <s v="television"/>
  </r>
  <r>
    <x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x v="14"/>
    <x v="3"/>
    <x v="0"/>
    <s v="television"/>
  </r>
  <r>
    <x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x v="15"/>
    <x v="0"/>
    <x v="0"/>
    <s v="television"/>
  </r>
  <r>
    <x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x v="16"/>
    <x v="3"/>
    <x v="0"/>
    <s v="television"/>
  </r>
  <r>
    <x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x v="17"/>
    <x v="3"/>
    <x v="0"/>
    <s v="television"/>
  </r>
  <r>
    <x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x v="18"/>
    <x v="3"/>
    <x v="0"/>
    <s v="television"/>
  </r>
  <r>
    <x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x v="19"/>
    <x v="0"/>
    <x v="0"/>
    <s v="television"/>
  </r>
  <r>
    <x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x v="20"/>
    <x v="0"/>
    <x v="0"/>
    <s v="television"/>
  </r>
  <r>
    <x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x v="21"/>
    <x v="3"/>
    <x v="0"/>
    <s v="television"/>
  </r>
  <r>
    <x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x v="22"/>
    <x v="3"/>
    <x v="0"/>
    <s v="television"/>
  </r>
  <r>
    <x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x v="23"/>
    <x v="0"/>
    <x v="0"/>
    <s v="television"/>
  </r>
  <r>
    <x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x v="24"/>
    <x v="0"/>
    <x v="0"/>
    <s v="television"/>
  </r>
  <r>
    <x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x v="25"/>
    <x v="0"/>
    <x v="0"/>
    <s v="television"/>
  </r>
  <r>
    <x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x v="26"/>
    <x v="3"/>
    <x v="0"/>
    <s v="television"/>
  </r>
  <r>
    <x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x v="27"/>
    <x v="3"/>
    <x v="0"/>
    <s v="television"/>
  </r>
  <r>
    <x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x v="28"/>
    <x v="0"/>
    <x v="0"/>
    <s v="television"/>
  </r>
  <r>
    <x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x v="29"/>
    <x v="3"/>
    <x v="0"/>
    <s v="television"/>
  </r>
  <r>
    <x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x v="30"/>
    <x v="3"/>
    <x v="0"/>
    <s v="television"/>
  </r>
  <r>
    <x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x v="31"/>
    <x v="2"/>
    <x v="0"/>
    <s v="television"/>
  </r>
  <r>
    <x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x v="32"/>
    <x v="2"/>
    <x v="0"/>
    <s v="television"/>
  </r>
  <r>
    <x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x v="33"/>
    <x v="0"/>
    <x v="0"/>
    <s v="television"/>
  </r>
  <r>
    <x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x v="34"/>
    <x v="3"/>
    <x v="0"/>
    <s v="television"/>
  </r>
  <r>
    <x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x v="35"/>
    <x v="0"/>
    <x v="0"/>
    <s v="television"/>
  </r>
  <r>
    <x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x v="36"/>
    <x v="0"/>
    <x v="0"/>
    <s v="television"/>
  </r>
  <r>
    <x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x v="37"/>
    <x v="0"/>
    <x v="0"/>
    <s v="television"/>
  </r>
  <r>
    <x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x v="38"/>
    <x v="4"/>
    <x v="0"/>
    <s v="television"/>
  </r>
  <r>
    <x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x v="39"/>
    <x v="3"/>
    <x v="0"/>
    <s v="television"/>
  </r>
  <r>
    <x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x v="40"/>
    <x v="3"/>
    <x v="0"/>
    <s v="television"/>
  </r>
  <r>
    <x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x v="41"/>
    <x v="3"/>
    <x v="0"/>
    <s v="television"/>
  </r>
  <r>
    <x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x v="42"/>
    <x v="3"/>
    <x v="0"/>
    <s v="television"/>
  </r>
  <r>
    <x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x v="43"/>
    <x v="3"/>
    <x v="0"/>
    <s v="television"/>
  </r>
  <r>
    <x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x v="44"/>
    <x v="3"/>
    <x v="0"/>
    <s v="television"/>
  </r>
  <r>
    <x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x v="45"/>
    <x v="2"/>
    <x v="0"/>
    <s v="television"/>
  </r>
  <r>
    <x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x v="46"/>
    <x v="0"/>
    <x v="0"/>
    <s v="television"/>
  </r>
  <r>
    <x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x v="47"/>
    <x v="3"/>
    <x v="0"/>
    <s v="television"/>
  </r>
  <r>
    <x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x v="48"/>
    <x v="0"/>
    <x v="0"/>
    <s v="television"/>
  </r>
  <r>
    <x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x v="49"/>
    <x v="0"/>
    <x v="0"/>
    <s v="television"/>
  </r>
  <r>
    <x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x v="50"/>
    <x v="3"/>
    <x v="0"/>
    <s v="television"/>
  </r>
  <r>
    <x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x v="51"/>
    <x v="0"/>
    <x v="0"/>
    <s v="television"/>
  </r>
  <r>
    <x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x v="52"/>
    <x v="3"/>
    <x v="0"/>
    <s v="television"/>
  </r>
  <r>
    <x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x v="53"/>
    <x v="3"/>
    <x v="0"/>
    <s v="television"/>
  </r>
  <r>
    <x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x v="54"/>
    <x v="0"/>
    <x v="0"/>
    <s v="television"/>
  </r>
  <r>
    <x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x v="55"/>
    <x v="2"/>
    <x v="0"/>
    <s v="television"/>
  </r>
  <r>
    <x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x v="56"/>
    <x v="0"/>
    <x v="0"/>
    <s v="television"/>
  </r>
  <r>
    <x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x v="57"/>
    <x v="0"/>
    <x v="0"/>
    <s v="television"/>
  </r>
  <r>
    <x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x v="58"/>
    <x v="3"/>
    <x v="0"/>
    <s v="television"/>
  </r>
  <r>
    <x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x v="59"/>
    <x v="0"/>
    <x v="0"/>
    <s v="television"/>
  </r>
  <r>
    <x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x v="60"/>
    <x v="3"/>
    <x v="0"/>
    <s v="shorts"/>
  </r>
  <r>
    <x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x v="61"/>
    <x v="4"/>
    <x v="0"/>
    <s v="shorts"/>
  </r>
  <r>
    <x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x v="62"/>
    <x v="4"/>
    <x v="0"/>
    <s v="shorts"/>
  </r>
  <r>
    <x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x v="63"/>
    <x v="4"/>
    <x v="0"/>
    <s v="shorts"/>
  </r>
  <r>
    <x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x v="64"/>
    <x v="4"/>
    <x v="0"/>
    <s v="shorts"/>
  </r>
  <r>
    <x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x v="65"/>
    <x v="3"/>
    <x v="0"/>
    <s v="shorts"/>
  </r>
  <r>
    <x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x v="66"/>
    <x v="2"/>
    <x v="0"/>
    <s v="shorts"/>
  </r>
  <r>
    <x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x v="67"/>
    <x v="5"/>
    <x v="0"/>
    <s v="shorts"/>
  </r>
  <r>
    <x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x v="68"/>
    <x v="3"/>
    <x v="0"/>
    <s v="shorts"/>
  </r>
  <r>
    <x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x v="69"/>
    <x v="6"/>
    <x v="0"/>
    <s v="shorts"/>
  </r>
  <r>
    <x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x v="70"/>
    <x v="6"/>
    <x v="0"/>
    <s v="shorts"/>
  </r>
  <r>
    <x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x v="71"/>
    <x v="5"/>
    <x v="0"/>
    <s v="shorts"/>
  </r>
  <r>
    <x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x v="72"/>
    <x v="5"/>
    <x v="0"/>
    <s v="shorts"/>
  </r>
  <r>
    <x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x v="73"/>
    <x v="6"/>
    <x v="0"/>
    <s v="shorts"/>
  </r>
  <r>
    <x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x v="74"/>
    <x v="0"/>
    <x v="0"/>
    <s v="shorts"/>
  </r>
  <r>
    <x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x v="75"/>
    <x v="4"/>
    <x v="0"/>
    <s v="shorts"/>
  </r>
  <r>
    <x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x v="76"/>
    <x v="6"/>
    <x v="0"/>
    <s v="shorts"/>
  </r>
  <r>
    <x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x v="77"/>
    <x v="5"/>
    <x v="0"/>
    <s v="shorts"/>
  </r>
  <r>
    <x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x v="78"/>
    <x v="2"/>
    <x v="0"/>
    <s v="shorts"/>
  </r>
  <r>
    <x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x v="79"/>
    <x v="3"/>
    <x v="0"/>
    <s v="shorts"/>
  </r>
  <r>
    <x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x v="80"/>
    <x v="4"/>
    <x v="0"/>
    <s v="shorts"/>
  </r>
  <r>
    <x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x v="81"/>
    <x v="5"/>
    <x v="0"/>
    <s v="shorts"/>
  </r>
  <r>
    <x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x v="82"/>
    <x v="6"/>
    <x v="0"/>
    <s v="shorts"/>
  </r>
  <r>
    <x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x v="83"/>
    <x v="0"/>
    <x v="0"/>
    <s v="shorts"/>
  </r>
  <r>
    <x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x v="84"/>
    <x v="6"/>
    <x v="0"/>
    <s v="shorts"/>
  </r>
  <r>
    <x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x v="85"/>
    <x v="6"/>
    <x v="0"/>
    <s v="shorts"/>
  </r>
  <r>
    <x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x v="86"/>
    <x v="0"/>
    <x v="0"/>
    <s v="shorts"/>
  </r>
  <r>
    <x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x v="87"/>
    <x v="7"/>
    <x v="0"/>
    <s v="shorts"/>
  </r>
  <r>
    <x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x v="88"/>
    <x v="3"/>
    <x v="0"/>
    <s v="shorts"/>
  </r>
  <r>
    <x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x v="89"/>
    <x v="4"/>
    <x v="0"/>
    <s v="shorts"/>
  </r>
  <r>
    <x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x v="90"/>
    <x v="6"/>
    <x v="0"/>
    <s v="shorts"/>
  </r>
  <r>
    <x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x v="91"/>
    <x v="6"/>
    <x v="0"/>
    <s v="shorts"/>
  </r>
  <r>
    <x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x v="92"/>
    <x v="2"/>
    <x v="0"/>
    <s v="shorts"/>
  </r>
  <r>
    <x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x v="93"/>
    <x v="5"/>
    <x v="0"/>
    <s v="shorts"/>
  </r>
  <r>
    <x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x v="94"/>
    <x v="3"/>
    <x v="0"/>
    <s v="shorts"/>
  </r>
  <r>
    <x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x v="95"/>
    <x v="5"/>
    <x v="0"/>
    <s v="shorts"/>
  </r>
  <r>
    <x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x v="96"/>
    <x v="7"/>
    <x v="0"/>
    <s v="shorts"/>
  </r>
  <r>
    <x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x v="97"/>
    <x v="6"/>
    <x v="0"/>
    <s v="shorts"/>
  </r>
  <r>
    <x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x v="98"/>
    <x v="5"/>
    <x v="0"/>
    <s v="shorts"/>
  </r>
  <r>
    <x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x v="99"/>
    <x v="4"/>
    <x v="0"/>
    <s v="shorts"/>
  </r>
  <r>
    <x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x v="100"/>
    <x v="5"/>
    <x v="0"/>
    <s v="shorts"/>
  </r>
  <r>
    <x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x v="101"/>
    <x v="5"/>
    <x v="0"/>
    <s v="shorts"/>
  </r>
  <r>
    <x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x v="102"/>
    <x v="7"/>
    <x v="0"/>
    <s v="shorts"/>
  </r>
  <r>
    <x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x v="103"/>
    <x v="3"/>
    <x v="0"/>
    <s v="shorts"/>
  </r>
  <r>
    <x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x v="104"/>
    <x v="6"/>
    <x v="0"/>
    <s v="shorts"/>
  </r>
  <r>
    <x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x v="105"/>
    <x v="2"/>
    <x v="0"/>
    <s v="shorts"/>
  </r>
  <r>
    <x v="106"/>
    <s v="LOST WEEKEND"/>
    <s v="A Boy. A Girl. A Car. A Serial Killer."/>
    <n v="5000"/>
    <n v="5025"/>
    <x v="0"/>
    <s v="US"/>
    <s v="USD"/>
    <n v="1333391901"/>
    <n v="1332182301"/>
    <b v="0"/>
    <n v="27"/>
    <b v="1"/>
    <x v="1"/>
    <x v="106"/>
    <x v="5"/>
    <x v="0"/>
    <s v="shorts"/>
  </r>
  <r>
    <x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x v="107"/>
    <x v="6"/>
    <x v="0"/>
    <s v="shorts"/>
  </r>
  <r>
    <x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x v="108"/>
    <x v="4"/>
    <x v="0"/>
    <s v="shorts"/>
  </r>
  <r>
    <x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x v="109"/>
    <x v="6"/>
    <x v="0"/>
    <s v="shorts"/>
  </r>
  <r>
    <x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x v="110"/>
    <x v="4"/>
    <x v="0"/>
    <s v="shorts"/>
  </r>
  <r>
    <x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x v="111"/>
    <x v="0"/>
    <x v="0"/>
    <s v="shorts"/>
  </r>
  <r>
    <x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x v="112"/>
    <x v="3"/>
    <x v="0"/>
    <s v="shorts"/>
  </r>
  <r>
    <x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x v="113"/>
    <x v="6"/>
    <x v="0"/>
    <s v="shorts"/>
  </r>
  <r>
    <x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x v="114"/>
    <x v="6"/>
    <x v="0"/>
    <s v="shorts"/>
  </r>
  <r>
    <x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"/>
    <x v="115"/>
    <x v="5"/>
    <x v="0"/>
    <s v="shorts"/>
  </r>
  <r>
    <x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x v="116"/>
    <x v="6"/>
    <x v="0"/>
    <s v="shorts"/>
  </r>
  <r>
    <x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x v="117"/>
    <x v="7"/>
    <x v="0"/>
    <s v="shorts"/>
  </r>
  <r>
    <x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x v="118"/>
    <x v="6"/>
    <x v="0"/>
    <s v="shorts"/>
  </r>
  <r>
    <x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x v="119"/>
    <x v="6"/>
    <x v="0"/>
    <s v="shorts"/>
  </r>
  <r>
    <x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x v="120"/>
    <x v="2"/>
    <x v="0"/>
    <s v="science fiction"/>
  </r>
  <r>
    <x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x v="121"/>
    <x v="0"/>
    <x v="0"/>
    <s v="science fiction"/>
  </r>
  <r>
    <x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x v="122"/>
    <x v="2"/>
    <x v="0"/>
    <s v="science fiction"/>
  </r>
  <r>
    <x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x v="123"/>
    <x v="3"/>
    <x v="0"/>
    <s v="science fiction"/>
  </r>
  <r>
    <x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x v="124"/>
    <x v="0"/>
    <x v="0"/>
    <s v="science fiction"/>
  </r>
  <r>
    <x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x v="125"/>
    <x v="2"/>
    <x v="0"/>
    <s v="science fiction"/>
  </r>
  <r>
    <x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x v="126"/>
    <x v="0"/>
    <x v="0"/>
    <s v="science fiction"/>
  </r>
  <r>
    <x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x v="127"/>
    <x v="0"/>
    <x v="0"/>
    <s v="science fiction"/>
  </r>
  <r>
    <x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x v="128"/>
    <x v="2"/>
    <x v="0"/>
    <s v="science fiction"/>
  </r>
  <r>
    <x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x v="129"/>
    <x v="3"/>
    <x v="0"/>
    <s v="science fiction"/>
  </r>
  <r>
    <x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x v="130"/>
    <x v="3"/>
    <x v="0"/>
    <s v="science fiction"/>
  </r>
  <r>
    <x v="131"/>
    <s v="I (Canceled)"/>
    <s v="I"/>
    <n v="1200"/>
    <n v="0"/>
    <x v="1"/>
    <s v="US"/>
    <s v="USD"/>
    <n v="1467763200"/>
    <n v="1466453161"/>
    <b v="0"/>
    <n v="0"/>
    <b v="0"/>
    <x v="2"/>
    <x v="131"/>
    <x v="2"/>
    <x v="0"/>
    <s v="science fiction"/>
  </r>
  <r>
    <x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x v="132"/>
    <x v="3"/>
    <x v="0"/>
    <s v="science fiction"/>
  </r>
  <r>
    <x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x v="133"/>
    <x v="2"/>
    <x v="0"/>
    <s v="science fiction"/>
  </r>
  <r>
    <x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2"/>
    <x v="134"/>
    <x v="0"/>
    <x v="0"/>
    <s v="science fiction"/>
  </r>
  <r>
    <x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x v="135"/>
    <x v="3"/>
    <x v="0"/>
    <s v="science fiction"/>
  </r>
  <r>
    <x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x v="136"/>
    <x v="0"/>
    <x v="0"/>
    <s v="science fiction"/>
  </r>
  <r>
    <x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x v="137"/>
    <x v="0"/>
    <x v="0"/>
    <s v="science fiction"/>
  </r>
  <r>
    <x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x v="138"/>
    <x v="0"/>
    <x v="0"/>
    <s v="science fiction"/>
  </r>
  <r>
    <x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x v="139"/>
    <x v="0"/>
    <x v="0"/>
    <s v="science fiction"/>
  </r>
  <r>
    <x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x v="140"/>
    <x v="0"/>
    <x v="0"/>
    <s v="science fiction"/>
  </r>
  <r>
    <x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x v="141"/>
    <x v="0"/>
    <x v="0"/>
    <s v="science fiction"/>
  </r>
  <r>
    <x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x v="142"/>
    <x v="3"/>
    <x v="0"/>
    <s v="science fiction"/>
  </r>
  <r>
    <x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x v="143"/>
    <x v="2"/>
    <x v="0"/>
    <s v="science fiction"/>
  </r>
  <r>
    <x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x v="144"/>
    <x v="0"/>
    <x v="0"/>
    <s v="science fiction"/>
  </r>
  <r>
    <x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x v="145"/>
    <x v="0"/>
    <x v="0"/>
    <s v="science fiction"/>
  </r>
  <r>
    <x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x v="146"/>
    <x v="2"/>
    <x v="0"/>
    <s v="science fiction"/>
  </r>
  <r>
    <x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2"/>
    <x v="147"/>
    <x v="3"/>
    <x v="0"/>
    <s v="science fiction"/>
  </r>
  <r>
    <x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x v="148"/>
    <x v="2"/>
    <x v="0"/>
    <s v="science fiction"/>
  </r>
  <r>
    <x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x v="149"/>
    <x v="3"/>
    <x v="0"/>
    <s v="science fiction"/>
  </r>
  <r>
    <x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x v="150"/>
    <x v="0"/>
    <x v="0"/>
    <s v="science fiction"/>
  </r>
  <r>
    <x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x v="151"/>
    <x v="0"/>
    <x v="0"/>
    <s v="science fiction"/>
  </r>
  <r>
    <x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x v="152"/>
    <x v="3"/>
    <x v="0"/>
    <s v="science fiction"/>
  </r>
  <r>
    <x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x v="153"/>
    <x v="3"/>
    <x v="0"/>
    <s v="science fiction"/>
  </r>
  <r>
    <x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x v="154"/>
    <x v="0"/>
    <x v="0"/>
    <s v="science fiction"/>
  </r>
  <r>
    <x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x v="155"/>
    <x v="0"/>
    <x v="0"/>
    <s v="science fiction"/>
  </r>
  <r>
    <x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x v="156"/>
    <x v="3"/>
    <x v="0"/>
    <s v="science fiction"/>
  </r>
  <r>
    <x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x v="157"/>
    <x v="2"/>
    <x v="0"/>
    <s v="science fiction"/>
  </r>
  <r>
    <x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x v="158"/>
    <x v="3"/>
    <x v="0"/>
    <s v="science fiction"/>
  </r>
  <r>
    <x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x v="159"/>
    <x v="2"/>
    <x v="0"/>
    <s v="science fiction"/>
  </r>
  <r>
    <x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x v="160"/>
    <x v="0"/>
    <x v="0"/>
    <s v="drama"/>
  </r>
  <r>
    <x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x v="161"/>
    <x v="3"/>
    <x v="0"/>
    <s v="drama"/>
  </r>
  <r>
    <x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x v="162"/>
    <x v="3"/>
    <x v="0"/>
    <s v="drama"/>
  </r>
  <r>
    <x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x v="163"/>
    <x v="0"/>
    <x v="0"/>
    <s v="drama"/>
  </r>
  <r>
    <x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x v="164"/>
    <x v="3"/>
    <x v="0"/>
    <s v="drama"/>
  </r>
  <r>
    <x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x v="165"/>
    <x v="0"/>
    <x v="0"/>
    <s v="drama"/>
  </r>
  <r>
    <x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x v="166"/>
    <x v="2"/>
    <x v="0"/>
    <s v="drama"/>
  </r>
  <r>
    <x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x v="167"/>
    <x v="0"/>
    <x v="0"/>
    <s v="drama"/>
  </r>
  <r>
    <x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x v="168"/>
    <x v="0"/>
    <x v="0"/>
    <s v="drama"/>
  </r>
  <r>
    <x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x v="169"/>
    <x v="3"/>
    <x v="0"/>
    <s v="drama"/>
  </r>
  <r>
    <x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x v="170"/>
    <x v="0"/>
    <x v="0"/>
    <s v="drama"/>
  </r>
  <r>
    <x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x v="171"/>
    <x v="2"/>
    <x v="0"/>
    <s v="drama"/>
  </r>
  <r>
    <x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x v="172"/>
    <x v="0"/>
    <x v="0"/>
    <s v="drama"/>
  </r>
  <r>
    <x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x v="173"/>
    <x v="0"/>
    <x v="0"/>
    <s v="drama"/>
  </r>
  <r>
    <x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x v="174"/>
    <x v="0"/>
    <x v="0"/>
    <s v="drama"/>
  </r>
  <r>
    <x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x v="175"/>
    <x v="3"/>
    <x v="0"/>
    <s v="drama"/>
  </r>
  <r>
    <x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x v="176"/>
    <x v="0"/>
    <x v="0"/>
    <s v="drama"/>
  </r>
  <r>
    <x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x v="177"/>
    <x v="0"/>
    <x v="0"/>
    <s v="drama"/>
  </r>
  <r>
    <x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x v="178"/>
    <x v="0"/>
    <x v="0"/>
    <s v="drama"/>
  </r>
  <r>
    <x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x v="179"/>
    <x v="2"/>
    <x v="0"/>
    <s v="drama"/>
  </r>
  <r>
    <x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x v="180"/>
    <x v="0"/>
    <x v="0"/>
    <s v="drama"/>
  </r>
  <r>
    <x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x v="181"/>
    <x v="0"/>
    <x v="0"/>
    <s v="drama"/>
  </r>
  <r>
    <x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x v="182"/>
    <x v="2"/>
    <x v="0"/>
    <s v="drama"/>
  </r>
  <r>
    <x v="183"/>
    <s v="Three Little Words"/>
    <s v="Don't kill me until I meet my Dad"/>
    <n v="12500"/>
    <n v="4482"/>
    <x v="2"/>
    <s v="GB"/>
    <s v="GBP"/>
    <n v="1417033610"/>
    <n v="1414438010"/>
    <b v="0"/>
    <n v="12"/>
    <b v="0"/>
    <x v="3"/>
    <x v="183"/>
    <x v="3"/>
    <x v="0"/>
    <s v="drama"/>
  </r>
  <r>
    <x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x v="184"/>
    <x v="3"/>
    <x v="0"/>
    <s v="drama"/>
  </r>
  <r>
    <x v="185"/>
    <s v="BLANK Short Movie"/>
    <s v="Love has no boundaries!"/>
    <n v="40000"/>
    <n v="2200"/>
    <x v="2"/>
    <s v="NO"/>
    <s v="NOK"/>
    <n v="1471557139"/>
    <n v="1468965139"/>
    <b v="0"/>
    <n v="10"/>
    <b v="0"/>
    <x v="3"/>
    <x v="185"/>
    <x v="2"/>
    <x v="0"/>
    <s v="drama"/>
  </r>
  <r>
    <x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x v="186"/>
    <x v="1"/>
    <x v="0"/>
    <s v="drama"/>
  </r>
  <r>
    <x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x v="187"/>
    <x v="0"/>
    <x v="0"/>
    <s v="drama"/>
  </r>
  <r>
    <x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x v="188"/>
    <x v="3"/>
    <x v="0"/>
    <s v="drama"/>
  </r>
  <r>
    <x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x v="189"/>
    <x v="2"/>
    <x v="0"/>
    <s v="drama"/>
  </r>
  <r>
    <x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3"/>
    <x v="190"/>
    <x v="2"/>
    <x v="0"/>
    <s v="drama"/>
  </r>
  <r>
    <x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x v="191"/>
    <x v="0"/>
    <x v="0"/>
    <s v="drama"/>
  </r>
  <r>
    <x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x v="192"/>
    <x v="3"/>
    <x v="0"/>
    <s v="drama"/>
  </r>
  <r>
    <x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x v="193"/>
    <x v="3"/>
    <x v="0"/>
    <s v="drama"/>
  </r>
  <r>
    <x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x v="194"/>
    <x v="2"/>
    <x v="0"/>
    <s v="drama"/>
  </r>
  <r>
    <x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x v="195"/>
    <x v="0"/>
    <x v="0"/>
    <s v="drama"/>
  </r>
  <r>
    <x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x v="196"/>
    <x v="0"/>
    <x v="0"/>
    <s v="drama"/>
  </r>
  <r>
    <x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x v="197"/>
    <x v="1"/>
    <x v="0"/>
    <s v="drama"/>
  </r>
  <r>
    <x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x v="198"/>
    <x v="3"/>
    <x v="0"/>
    <s v="drama"/>
  </r>
  <r>
    <x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x v="199"/>
    <x v="2"/>
    <x v="0"/>
    <s v="drama"/>
  </r>
  <r>
    <x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x v="200"/>
    <x v="3"/>
    <x v="0"/>
    <s v="drama"/>
  </r>
  <r>
    <x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x v="201"/>
    <x v="0"/>
    <x v="0"/>
    <s v="drama"/>
  </r>
  <r>
    <x v="202"/>
    <s v="Modern Gangsters"/>
    <s v="new web series created by jonney terry"/>
    <n v="6000"/>
    <n v="0"/>
    <x v="2"/>
    <s v="US"/>
    <s v="USD"/>
    <n v="1444337940"/>
    <n v="1441750564"/>
    <b v="0"/>
    <n v="0"/>
    <b v="0"/>
    <x v="3"/>
    <x v="202"/>
    <x v="0"/>
    <x v="0"/>
    <s v="drama"/>
  </r>
  <r>
    <x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x v="203"/>
    <x v="3"/>
    <x v="0"/>
    <s v="drama"/>
  </r>
  <r>
    <x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x v="204"/>
    <x v="2"/>
    <x v="0"/>
    <s v="drama"/>
  </r>
  <r>
    <x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x v="205"/>
    <x v="0"/>
    <x v="0"/>
    <s v="drama"/>
  </r>
  <r>
    <x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x v="206"/>
    <x v="2"/>
    <x v="0"/>
    <s v="drama"/>
  </r>
  <r>
    <x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x v="207"/>
    <x v="3"/>
    <x v="0"/>
    <s v="drama"/>
  </r>
  <r>
    <x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x v="208"/>
    <x v="3"/>
    <x v="0"/>
    <s v="drama"/>
  </r>
  <r>
    <x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x v="209"/>
    <x v="0"/>
    <x v="0"/>
    <s v="drama"/>
  </r>
  <r>
    <x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x v="210"/>
    <x v="0"/>
    <x v="0"/>
    <s v="drama"/>
  </r>
  <r>
    <x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x v="211"/>
    <x v="0"/>
    <x v="0"/>
    <s v="drama"/>
  </r>
  <r>
    <x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x v="212"/>
    <x v="2"/>
    <x v="0"/>
    <s v="drama"/>
  </r>
  <r>
    <x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x v="213"/>
    <x v="0"/>
    <x v="0"/>
    <s v="drama"/>
  </r>
  <r>
    <x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x v="214"/>
    <x v="0"/>
    <x v="0"/>
    <s v="drama"/>
  </r>
  <r>
    <x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x v="215"/>
    <x v="2"/>
    <x v="0"/>
    <s v="drama"/>
  </r>
  <r>
    <x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x v="216"/>
    <x v="0"/>
    <x v="0"/>
    <s v="drama"/>
  </r>
  <r>
    <x v="217"/>
    <s v="Bitch"/>
    <s v="A roadmovie by paw"/>
    <n v="100000"/>
    <n v="11943"/>
    <x v="2"/>
    <s v="SE"/>
    <s v="SEK"/>
    <n v="1419780149"/>
    <n v="1417101749"/>
    <b v="0"/>
    <n v="38"/>
    <b v="0"/>
    <x v="3"/>
    <x v="217"/>
    <x v="3"/>
    <x v="0"/>
    <s v="drama"/>
  </r>
  <r>
    <x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x v="218"/>
    <x v="0"/>
    <x v="0"/>
    <s v="drama"/>
  </r>
  <r>
    <x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x v="219"/>
    <x v="2"/>
    <x v="0"/>
    <s v="drama"/>
  </r>
  <r>
    <x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x v="220"/>
    <x v="0"/>
    <x v="0"/>
    <s v="drama"/>
  </r>
  <r>
    <x v="221"/>
    <s v="Archetypes"/>
    <s v="Film about Schizophrenia with Surreal Twists!"/>
    <n v="50000"/>
    <n v="0"/>
    <x v="2"/>
    <s v="US"/>
    <s v="USD"/>
    <n v="1427569564"/>
    <n v="1422389164"/>
    <b v="0"/>
    <n v="0"/>
    <b v="0"/>
    <x v="3"/>
    <x v="221"/>
    <x v="0"/>
    <x v="0"/>
    <s v="drama"/>
  </r>
  <r>
    <x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x v="222"/>
    <x v="0"/>
    <x v="0"/>
    <s v="drama"/>
  </r>
  <r>
    <x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x v="223"/>
    <x v="2"/>
    <x v="0"/>
    <s v="drama"/>
  </r>
  <r>
    <x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x v="224"/>
    <x v="0"/>
    <x v="0"/>
    <s v="drama"/>
  </r>
  <r>
    <x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x v="225"/>
    <x v="2"/>
    <x v="0"/>
    <s v="drama"/>
  </r>
  <r>
    <x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x v="226"/>
    <x v="0"/>
    <x v="0"/>
    <s v="drama"/>
  </r>
  <r>
    <x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x v="227"/>
    <x v="0"/>
    <x v="0"/>
    <s v="drama"/>
  </r>
  <r>
    <x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x v="228"/>
    <x v="0"/>
    <x v="0"/>
    <s v="drama"/>
  </r>
  <r>
    <x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x v="229"/>
    <x v="2"/>
    <x v="0"/>
    <s v="drama"/>
  </r>
  <r>
    <x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x v="230"/>
    <x v="0"/>
    <x v="0"/>
    <s v="drama"/>
  </r>
  <r>
    <x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x v="231"/>
    <x v="0"/>
    <x v="0"/>
    <s v="drama"/>
  </r>
  <r>
    <x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x v="232"/>
    <x v="0"/>
    <x v="0"/>
    <s v="drama"/>
  </r>
  <r>
    <x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x v="233"/>
    <x v="2"/>
    <x v="0"/>
    <s v="drama"/>
  </r>
  <r>
    <x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x v="234"/>
    <x v="0"/>
    <x v="0"/>
    <s v="drama"/>
  </r>
  <r>
    <x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x v="235"/>
    <x v="0"/>
    <x v="0"/>
    <s v="drama"/>
  </r>
  <r>
    <x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x v="236"/>
    <x v="0"/>
    <x v="0"/>
    <s v="drama"/>
  </r>
  <r>
    <x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3"/>
    <x v="237"/>
    <x v="2"/>
    <x v="0"/>
    <s v="drama"/>
  </r>
  <r>
    <x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x v="238"/>
    <x v="2"/>
    <x v="0"/>
    <s v="drama"/>
  </r>
  <r>
    <x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x v="239"/>
    <x v="0"/>
    <x v="0"/>
    <s v="drama"/>
  </r>
  <r>
    <x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x v="240"/>
    <x v="4"/>
    <x v="0"/>
    <s v="documentary"/>
  </r>
  <r>
    <x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x v="241"/>
    <x v="3"/>
    <x v="0"/>
    <s v="documentary"/>
  </r>
  <r>
    <x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x v="242"/>
    <x v="6"/>
    <x v="0"/>
    <s v="documentary"/>
  </r>
  <r>
    <x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x v="243"/>
    <x v="3"/>
    <x v="0"/>
    <s v="documentary"/>
  </r>
  <r>
    <x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x v="244"/>
    <x v="7"/>
    <x v="0"/>
    <s v="documentary"/>
  </r>
  <r>
    <x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x v="245"/>
    <x v="5"/>
    <x v="0"/>
    <s v="documentary"/>
  </r>
  <r>
    <x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x v="246"/>
    <x v="7"/>
    <x v="0"/>
    <s v="documentary"/>
  </r>
  <r>
    <x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x v="247"/>
    <x v="7"/>
    <x v="0"/>
    <s v="documentary"/>
  </r>
  <r>
    <x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x v="248"/>
    <x v="6"/>
    <x v="0"/>
    <s v="documentary"/>
  </r>
  <r>
    <x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x v="249"/>
    <x v="7"/>
    <x v="0"/>
    <s v="documentary"/>
  </r>
  <r>
    <x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x v="250"/>
    <x v="4"/>
    <x v="0"/>
    <s v="documentary"/>
  </r>
  <r>
    <x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x v="251"/>
    <x v="5"/>
    <x v="0"/>
    <s v="documentary"/>
  </r>
  <r>
    <x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x v="252"/>
    <x v="7"/>
    <x v="0"/>
    <s v="documentary"/>
  </r>
  <r>
    <x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x v="253"/>
    <x v="5"/>
    <x v="0"/>
    <s v="documentary"/>
  </r>
  <r>
    <x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x v="254"/>
    <x v="0"/>
    <x v="0"/>
    <s v="documentary"/>
  </r>
  <r>
    <x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x v="255"/>
    <x v="6"/>
    <x v="0"/>
    <s v="documentary"/>
  </r>
  <r>
    <x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x v="256"/>
    <x v="4"/>
    <x v="0"/>
    <s v="documentary"/>
  </r>
  <r>
    <x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x v="257"/>
    <x v="2"/>
    <x v="0"/>
    <s v="documentary"/>
  </r>
  <r>
    <x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x v="258"/>
    <x v="6"/>
    <x v="0"/>
    <s v="documentary"/>
  </r>
  <r>
    <x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x v="259"/>
    <x v="0"/>
    <x v="0"/>
    <s v="documentary"/>
  </r>
  <r>
    <x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x v="260"/>
    <x v="7"/>
    <x v="0"/>
    <s v="documentary"/>
  </r>
  <r>
    <x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x v="261"/>
    <x v="5"/>
    <x v="0"/>
    <s v="documentary"/>
  </r>
  <r>
    <x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x v="262"/>
    <x v="6"/>
    <x v="0"/>
    <s v="documentary"/>
  </r>
  <r>
    <x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x v="263"/>
    <x v="5"/>
    <x v="0"/>
    <s v="documentary"/>
  </r>
  <r>
    <x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x v="264"/>
    <x v="5"/>
    <x v="0"/>
    <s v="documentary"/>
  </r>
  <r>
    <x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x v="265"/>
    <x v="7"/>
    <x v="0"/>
    <s v="documentary"/>
  </r>
  <r>
    <x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x v="266"/>
    <x v="7"/>
    <x v="0"/>
    <s v="documentary"/>
  </r>
  <r>
    <x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x v="267"/>
    <x v="3"/>
    <x v="0"/>
    <s v="documentary"/>
  </r>
  <r>
    <x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x v="268"/>
    <x v="6"/>
    <x v="0"/>
    <s v="documentary"/>
  </r>
  <r>
    <x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x v="269"/>
    <x v="1"/>
    <x v="0"/>
    <s v="documentary"/>
  </r>
  <r>
    <x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x v="270"/>
    <x v="6"/>
    <x v="0"/>
    <s v="documentary"/>
  </r>
  <r>
    <x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x v="271"/>
    <x v="4"/>
    <x v="0"/>
    <s v="documentary"/>
  </r>
  <r>
    <x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x v="272"/>
    <x v="7"/>
    <x v="0"/>
    <s v="documentary"/>
  </r>
  <r>
    <x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x v="273"/>
    <x v="6"/>
    <x v="0"/>
    <s v="documentary"/>
  </r>
  <r>
    <x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x v="274"/>
    <x v="5"/>
    <x v="0"/>
    <s v="documentary"/>
  </r>
  <r>
    <x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x v="275"/>
    <x v="5"/>
    <x v="0"/>
    <s v="documentary"/>
  </r>
  <r>
    <x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x v="276"/>
    <x v="5"/>
    <x v="0"/>
    <s v="documentary"/>
  </r>
  <r>
    <x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x v="277"/>
    <x v="0"/>
    <x v="0"/>
    <s v="documentary"/>
  </r>
  <r>
    <x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x v="278"/>
    <x v="5"/>
    <x v="0"/>
    <s v="documentary"/>
  </r>
  <r>
    <x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x v="279"/>
    <x v="1"/>
    <x v="0"/>
    <s v="documentary"/>
  </r>
  <r>
    <x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x v="280"/>
    <x v="3"/>
    <x v="0"/>
    <s v="documentary"/>
  </r>
  <r>
    <x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x v="281"/>
    <x v="8"/>
    <x v="0"/>
    <s v="documentary"/>
  </r>
  <r>
    <x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x v="282"/>
    <x v="7"/>
    <x v="0"/>
    <s v="documentary"/>
  </r>
  <r>
    <x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x v="283"/>
    <x v="6"/>
    <x v="0"/>
    <s v="documentary"/>
  </r>
  <r>
    <x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x v="284"/>
    <x v="6"/>
    <x v="0"/>
    <s v="documentary"/>
  </r>
  <r>
    <x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x v="285"/>
    <x v="4"/>
    <x v="0"/>
    <s v="documentary"/>
  </r>
  <r>
    <x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x v="286"/>
    <x v="4"/>
    <x v="0"/>
    <s v="documentary"/>
  </r>
  <r>
    <x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x v="287"/>
    <x v="5"/>
    <x v="0"/>
    <s v="documentary"/>
  </r>
  <r>
    <x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x v="288"/>
    <x v="5"/>
    <x v="0"/>
    <s v="documentary"/>
  </r>
  <r>
    <x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x v="289"/>
    <x v="4"/>
    <x v="0"/>
    <s v="documentary"/>
  </r>
  <r>
    <x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x v="290"/>
    <x v="7"/>
    <x v="0"/>
    <s v="documentary"/>
  </r>
  <r>
    <x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x v="291"/>
    <x v="4"/>
    <x v="0"/>
    <s v="documentary"/>
  </r>
  <r>
    <x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x v="292"/>
    <x v="6"/>
    <x v="0"/>
    <s v="documentary"/>
  </r>
  <r>
    <x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x v="293"/>
    <x v="3"/>
    <x v="0"/>
    <s v="documentary"/>
  </r>
  <r>
    <x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x v="294"/>
    <x v="7"/>
    <x v="0"/>
    <s v="documentary"/>
  </r>
  <r>
    <x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x v="295"/>
    <x v="4"/>
    <x v="0"/>
    <s v="documentary"/>
  </r>
  <r>
    <x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x v="296"/>
    <x v="5"/>
    <x v="0"/>
    <s v="documentary"/>
  </r>
  <r>
    <x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x v="297"/>
    <x v="0"/>
    <x v="0"/>
    <s v="documentary"/>
  </r>
  <r>
    <x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x v="298"/>
    <x v="3"/>
    <x v="0"/>
    <s v="documentary"/>
  </r>
  <r>
    <x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x v="299"/>
    <x v="7"/>
    <x v="0"/>
    <s v="documentary"/>
  </r>
  <r>
    <x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x v="300"/>
    <x v="6"/>
    <x v="0"/>
    <s v="documentary"/>
  </r>
  <r>
    <x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x v="301"/>
    <x v="4"/>
    <x v="0"/>
    <s v="documentary"/>
  </r>
  <r>
    <x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x v="302"/>
    <x v="5"/>
    <x v="0"/>
    <s v="documentary"/>
  </r>
  <r>
    <x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x v="303"/>
    <x v="5"/>
    <x v="0"/>
    <s v="documentary"/>
  </r>
  <r>
    <x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x v="304"/>
    <x v="5"/>
    <x v="0"/>
    <s v="documentary"/>
  </r>
  <r>
    <x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x v="305"/>
    <x v="5"/>
    <x v="0"/>
    <s v="documentary"/>
  </r>
  <r>
    <x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x v="306"/>
    <x v="4"/>
    <x v="0"/>
    <s v="documentary"/>
  </r>
  <r>
    <x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x v="307"/>
    <x v="4"/>
    <x v="0"/>
    <s v="documentary"/>
  </r>
  <r>
    <x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x v="308"/>
    <x v="6"/>
    <x v="0"/>
    <s v="documentary"/>
  </r>
  <r>
    <x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x v="309"/>
    <x v="5"/>
    <x v="0"/>
    <s v="documentary"/>
  </r>
  <r>
    <x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x v="310"/>
    <x v="6"/>
    <x v="0"/>
    <s v="documentary"/>
  </r>
  <r>
    <x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x v="311"/>
    <x v="6"/>
    <x v="0"/>
    <s v="documentary"/>
  </r>
  <r>
    <x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x v="312"/>
    <x v="4"/>
    <x v="0"/>
    <s v="documentary"/>
  </r>
  <r>
    <x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x v="313"/>
    <x v="7"/>
    <x v="0"/>
    <s v="documentary"/>
  </r>
  <r>
    <x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x v="314"/>
    <x v="4"/>
    <x v="0"/>
    <s v="documentary"/>
  </r>
  <r>
    <x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x v="315"/>
    <x v="5"/>
    <x v="0"/>
    <s v="documentary"/>
  </r>
  <r>
    <x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x v="316"/>
    <x v="3"/>
    <x v="0"/>
    <s v="documentary"/>
  </r>
  <r>
    <x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x v="317"/>
    <x v="4"/>
    <x v="0"/>
    <s v="documentary"/>
  </r>
  <r>
    <x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x v="318"/>
    <x v="4"/>
    <x v="0"/>
    <s v="documentary"/>
  </r>
  <r>
    <x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x v="319"/>
    <x v="8"/>
    <x v="0"/>
    <s v="documentary"/>
  </r>
  <r>
    <x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x v="320"/>
    <x v="0"/>
    <x v="0"/>
    <s v="documentary"/>
  </r>
  <r>
    <x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x v="321"/>
    <x v="2"/>
    <x v="0"/>
    <s v="documentary"/>
  </r>
  <r>
    <x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x v="322"/>
    <x v="2"/>
    <x v="0"/>
    <s v="documentary"/>
  </r>
  <r>
    <x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x v="323"/>
    <x v="2"/>
    <x v="0"/>
    <s v="documentary"/>
  </r>
  <r>
    <x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x v="324"/>
    <x v="0"/>
    <x v="0"/>
    <s v="documentary"/>
  </r>
  <r>
    <x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x v="325"/>
    <x v="2"/>
    <x v="0"/>
    <s v="documentary"/>
  </r>
  <r>
    <x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x v="326"/>
    <x v="1"/>
    <x v="0"/>
    <s v="documentary"/>
  </r>
  <r>
    <x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x v="327"/>
    <x v="0"/>
    <x v="0"/>
    <s v="documentary"/>
  </r>
  <r>
    <x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x v="328"/>
    <x v="0"/>
    <x v="0"/>
    <s v="documentary"/>
  </r>
  <r>
    <x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x v="329"/>
    <x v="0"/>
    <x v="0"/>
    <s v="documentary"/>
  </r>
  <r>
    <x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x v="330"/>
    <x v="4"/>
    <x v="0"/>
    <s v="documentary"/>
  </r>
  <r>
    <x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x v="331"/>
    <x v="2"/>
    <x v="0"/>
    <s v="documentary"/>
  </r>
  <r>
    <x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x v="332"/>
    <x v="0"/>
    <x v="0"/>
    <s v="documentary"/>
  </r>
  <r>
    <x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x v="333"/>
    <x v="2"/>
    <x v="0"/>
    <s v="documentary"/>
  </r>
  <r>
    <x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x v="334"/>
    <x v="0"/>
    <x v="0"/>
    <s v="documentary"/>
  </r>
  <r>
    <x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x v="335"/>
    <x v="0"/>
    <x v="0"/>
    <s v="documentary"/>
  </r>
  <r>
    <x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x v="336"/>
    <x v="0"/>
    <x v="0"/>
    <s v="documentary"/>
  </r>
  <r>
    <x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x v="337"/>
    <x v="0"/>
    <x v="0"/>
    <s v="documentary"/>
  </r>
  <r>
    <x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x v="338"/>
    <x v="2"/>
    <x v="0"/>
    <s v="documentary"/>
  </r>
  <r>
    <x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x v="339"/>
    <x v="0"/>
    <x v="0"/>
    <s v="documentary"/>
  </r>
  <r>
    <x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x v="340"/>
    <x v="1"/>
    <x v="0"/>
    <s v="documentary"/>
  </r>
  <r>
    <x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x v="341"/>
    <x v="3"/>
    <x v="0"/>
    <s v="documentary"/>
  </r>
  <r>
    <x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x v="342"/>
    <x v="2"/>
    <x v="0"/>
    <s v="documentary"/>
  </r>
  <r>
    <x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x v="343"/>
    <x v="3"/>
    <x v="0"/>
    <s v="documentary"/>
  </r>
  <r>
    <x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x v="344"/>
    <x v="0"/>
    <x v="0"/>
    <s v="documentary"/>
  </r>
  <r>
    <x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x v="345"/>
    <x v="0"/>
    <x v="0"/>
    <s v="documentary"/>
  </r>
  <r>
    <x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x v="346"/>
    <x v="0"/>
    <x v="0"/>
    <s v="documentary"/>
  </r>
  <r>
    <x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x v="347"/>
    <x v="0"/>
    <x v="0"/>
    <s v="documentary"/>
  </r>
  <r>
    <x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x v="348"/>
    <x v="0"/>
    <x v="0"/>
    <s v="documentary"/>
  </r>
  <r>
    <x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x v="349"/>
    <x v="1"/>
    <x v="0"/>
    <s v="documentary"/>
  </r>
  <r>
    <x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x v="350"/>
    <x v="2"/>
    <x v="0"/>
    <s v="documentary"/>
  </r>
  <r>
    <x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x v="351"/>
    <x v="2"/>
    <x v="0"/>
    <s v="documentary"/>
  </r>
  <r>
    <x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x v="352"/>
    <x v="3"/>
    <x v="0"/>
    <s v="documentary"/>
  </r>
  <r>
    <x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x v="353"/>
    <x v="0"/>
    <x v="0"/>
    <s v="documentary"/>
  </r>
  <r>
    <x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x v="354"/>
    <x v="2"/>
    <x v="0"/>
    <s v="documentary"/>
  </r>
  <r>
    <x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x v="355"/>
    <x v="3"/>
    <x v="0"/>
    <s v="documentary"/>
  </r>
  <r>
    <x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x v="356"/>
    <x v="2"/>
    <x v="0"/>
    <s v="documentary"/>
  </r>
  <r>
    <x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x v="357"/>
    <x v="0"/>
    <x v="0"/>
    <s v="documentary"/>
  </r>
  <r>
    <x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x v="358"/>
    <x v="2"/>
    <x v="0"/>
    <s v="documentary"/>
  </r>
  <r>
    <x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x v="359"/>
    <x v="3"/>
    <x v="0"/>
    <s v="documentary"/>
  </r>
  <r>
    <x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x v="360"/>
    <x v="0"/>
    <x v="0"/>
    <s v="documentary"/>
  </r>
  <r>
    <x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x v="361"/>
    <x v="3"/>
    <x v="0"/>
    <s v="documentary"/>
  </r>
  <r>
    <x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x v="362"/>
    <x v="3"/>
    <x v="0"/>
    <s v="documentary"/>
  </r>
  <r>
    <x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x v="363"/>
    <x v="7"/>
    <x v="0"/>
    <s v="documentary"/>
  </r>
  <r>
    <x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x v="364"/>
    <x v="3"/>
    <x v="0"/>
    <s v="documentary"/>
  </r>
  <r>
    <x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x v="365"/>
    <x v="3"/>
    <x v="0"/>
    <s v="documentary"/>
  </r>
  <r>
    <x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x v="366"/>
    <x v="5"/>
    <x v="0"/>
    <s v="documentary"/>
  </r>
  <r>
    <x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x v="367"/>
    <x v="4"/>
    <x v="0"/>
    <s v="documentary"/>
  </r>
  <r>
    <x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x v="368"/>
    <x v="0"/>
    <x v="0"/>
    <s v="documentary"/>
  </r>
  <r>
    <x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x v="369"/>
    <x v="6"/>
    <x v="0"/>
    <s v="documentary"/>
  </r>
  <r>
    <x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x v="370"/>
    <x v="2"/>
    <x v="0"/>
    <s v="documentary"/>
  </r>
  <r>
    <x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x v="371"/>
    <x v="5"/>
    <x v="0"/>
    <s v="documentary"/>
  </r>
  <r>
    <x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x v="372"/>
    <x v="2"/>
    <x v="0"/>
    <s v="documentary"/>
  </r>
  <r>
    <x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x v="373"/>
    <x v="5"/>
    <x v="0"/>
    <s v="documentary"/>
  </r>
  <r>
    <x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x v="374"/>
    <x v="6"/>
    <x v="0"/>
    <s v="documentary"/>
  </r>
  <r>
    <x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x v="375"/>
    <x v="3"/>
    <x v="0"/>
    <s v="documentary"/>
  </r>
  <r>
    <x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x v="376"/>
    <x v="2"/>
    <x v="0"/>
    <s v="documentary"/>
  </r>
  <r>
    <x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x v="377"/>
    <x v="0"/>
    <x v="0"/>
    <s v="documentary"/>
  </r>
  <r>
    <x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x v="378"/>
    <x v="2"/>
    <x v="0"/>
    <s v="documentary"/>
  </r>
  <r>
    <x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x v="379"/>
    <x v="5"/>
    <x v="0"/>
    <s v="documentary"/>
  </r>
  <r>
    <x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x v="380"/>
    <x v="0"/>
    <x v="0"/>
    <s v="documentary"/>
  </r>
  <r>
    <x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x v="381"/>
    <x v="5"/>
    <x v="0"/>
    <s v="documentary"/>
  </r>
  <r>
    <x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x v="382"/>
    <x v="5"/>
    <x v="0"/>
    <s v="documentary"/>
  </r>
  <r>
    <x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x v="383"/>
    <x v="3"/>
    <x v="0"/>
    <s v="documentary"/>
  </r>
  <r>
    <x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x v="384"/>
    <x v="3"/>
    <x v="0"/>
    <s v="documentary"/>
  </r>
  <r>
    <x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x v="385"/>
    <x v="3"/>
    <x v="0"/>
    <s v="documentary"/>
  </r>
  <r>
    <x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x v="386"/>
    <x v="0"/>
    <x v="0"/>
    <s v="documentary"/>
  </r>
  <r>
    <x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x v="387"/>
    <x v="0"/>
    <x v="0"/>
    <s v="documentary"/>
  </r>
  <r>
    <x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x v="388"/>
    <x v="2"/>
    <x v="0"/>
    <s v="documentary"/>
  </r>
  <r>
    <x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x v="389"/>
    <x v="3"/>
    <x v="0"/>
    <s v="documentary"/>
  </r>
  <r>
    <x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x v="390"/>
    <x v="0"/>
    <x v="0"/>
    <s v="documentary"/>
  </r>
  <r>
    <x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x v="391"/>
    <x v="6"/>
    <x v="0"/>
    <s v="documentary"/>
  </r>
  <r>
    <x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x v="392"/>
    <x v="6"/>
    <x v="0"/>
    <s v="documentary"/>
  </r>
  <r>
    <x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x v="393"/>
    <x v="4"/>
    <x v="0"/>
    <s v="documentary"/>
  </r>
  <r>
    <x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x v="394"/>
    <x v="2"/>
    <x v="0"/>
    <s v="documentary"/>
  </r>
  <r>
    <x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x v="395"/>
    <x v="5"/>
    <x v="0"/>
    <s v="documentary"/>
  </r>
  <r>
    <x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x v="396"/>
    <x v="5"/>
    <x v="0"/>
    <s v="documentary"/>
  </r>
  <r>
    <x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x v="397"/>
    <x v="7"/>
    <x v="0"/>
    <s v="documentary"/>
  </r>
  <r>
    <x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x v="398"/>
    <x v="0"/>
    <x v="0"/>
    <s v="documentary"/>
  </r>
  <r>
    <x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x v="399"/>
    <x v="2"/>
    <x v="0"/>
    <s v="documentary"/>
  </r>
  <r>
    <x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x v="400"/>
    <x v="3"/>
    <x v="0"/>
    <s v="documentary"/>
  </r>
  <r>
    <x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x v="401"/>
    <x v="6"/>
    <x v="0"/>
    <s v="documentary"/>
  </r>
  <r>
    <x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x v="402"/>
    <x v="0"/>
    <x v="0"/>
    <s v="documentary"/>
  </r>
  <r>
    <x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x v="403"/>
    <x v="6"/>
    <x v="0"/>
    <s v="documentary"/>
  </r>
  <r>
    <x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x v="404"/>
    <x v="3"/>
    <x v="0"/>
    <s v="documentary"/>
  </r>
  <r>
    <x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x v="405"/>
    <x v="3"/>
    <x v="0"/>
    <s v="documentary"/>
  </r>
  <r>
    <x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x v="406"/>
    <x v="6"/>
    <x v="0"/>
    <s v="documentary"/>
  </r>
  <r>
    <x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x v="407"/>
    <x v="6"/>
    <x v="0"/>
    <s v="documentary"/>
  </r>
  <r>
    <x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x v="408"/>
    <x v="4"/>
    <x v="0"/>
    <s v="documentary"/>
  </r>
  <r>
    <x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x v="409"/>
    <x v="2"/>
    <x v="0"/>
    <s v="documentary"/>
  </r>
  <r>
    <x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x v="410"/>
    <x v="0"/>
    <x v="0"/>
    <s v="documentary"/>
  </r>
  <r>
    <x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x v="411"/>
    <x v="4"/>
    <x v="0"/>
    <s v="documentary"/>
  </r>
  <r>
    <x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x v="412"/>
    <x v="5"/>
    <x v="0"/>
    <s v="documentary"/>
  </r>
  <r>
    <x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x v="413"/>
    <x v="5"/>
    <x v="0"/>
    <s v="documentary"/>
  </r>
  <r>
    <x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x v="414"/>
    <x v="4"/>
    <x v="0"/>
    <s v="documentary"/>
  </r>
  <r>
    <x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x v="415"/>
    <x v="3"/>
    <x v="0"/>
    <s v="documentary"/>
  </r>
  <r>
    <x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x v="416"/>
    <x v="3"/>
    <x v="0"/>
    <s v="documentary"/>
  </r>
  <r>
    <x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x v="417"/>
    <x v="4"/>
    <x v="0"/>
    <s v="documentary"/>
  </r>
  <r>
    <x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x v="418"/>
    <x v="0"/>
    <x v="0"/>
    <s v="documentary"/>
  </r>
  <r>
    <x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x v="419"/>
    <x v="4"/>
    <x v="0"/>
    <s v="documentary"/>
  </r>
  <r>
    <x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x v="420"/>
    <x v="3"/>
    <x v="0"/>
    <s v="animation"/>
  </r>
  <r>
    <x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x v="421"/>
    <x v="0"/>
    <x v="0"/>
    <s v="animation"/>
  </r>
  <r>
    <x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x v="422"/>
    <x v="3"/>
    <x v="0"/>
    <s v="animation"/>
  </r>
  <r>
    <x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x v="423"/>
    <x v="4"/>
    <x v="0"/>
    <s v="animation"/>
  </r>
  <r>
    <x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x v="424"/>
    <x v="5"/>
    <x v="0"/>
    <s v="animation"/>
  </r>
  <r>
    <x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x v="425"/>
    <x v="0"/>
    <x v="0"/>
    <s v="animation"/>
  </r>
  <r>
    <x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x v="426"/>
    <x v="2"/>
    <x v="0"/>
    <s v="animation"/>
  </r>
  <r>
    <x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x v="427"/>
    <x v="0"/>
    <x v="0"/>
    <s v="animation"/>
  </r>
  <r>
    <x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x v="428"/>
    <x v="3"/>
    <x v="0"/>
    <s v="animation"/>
  </r>
  <r>
    <x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x v="429"/>
    <x v="8"/>
    <x v="0"/>
    <s v="animation"/>
  </r>
  <r>
    <x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x v="430"/>
    <x v="4"/>
    <x v="0"/>
    <s v="animation"/>
  </r>
  <r>
    <x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x v="431"/>
    <x v="2"/>
    <x v="0"/>
    <s v="animation"/>
  </r>
  <r>
    <x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x v="432"/>
    <x v="0"/>
    <x v="0"/>
    <s v="animation"/>
  </r>
  <r>
    <x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x v="433"/>
    <x v="0"/>
    <x v="0"/>
    <s v="animation"/>
  </r>
  <r>
    <x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x v="434"/>
    <x v="4"/>
    <x v="0"/>
    <s v="animation"/>
  </r>
  <r>
    <x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x v="435"/>
    <x v="4"/>
    <x v="0"/>
    <s v="animation"/>
  </r>
  <r>
    <x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x v="436"/>
    <x v="4"/>
    <x v="0"/>
    <s v="animation"/>
  </r>
  <r>
    <x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x v="437"/>
    <x v="2"/>
    <x v="0"/>
    <s v="animation"/>
  </r>
  <r>
    <x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x v="438"/>
    <x v="0"/>
    <x v="0"/>
    <s v="animation"/>
  </r>
  <r>
    <x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x v="439"/>
    <x v="3"/>
    <x v="0"/>
    <s v="animation"/>
  </r>
  <r>
    <x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x v="440"/>
    <x v="2"/>
    <x v="0"/>
    <s v="animation"/>
  </r>
  <r>
    <x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x v="441"/>
    <x v="4"/>
    <x v="0"/>
    <s v="animation"/>
  </r>
  <r>
    <x v="442"/>
    <s v="The Paranormal Idiot"/>
    <s v="Doomsday is here"/>
    <n v="17000"/>
    <n v="6691"/>
    <x v="2"/>
    <s v="US"/>
    <s v="USD"/>
    <n v="1424380783"/>
    <n v="1421788783"/>
    <b v="0"/>
    <n v="17"/>
    <b v="0"/>
    <x v="5"/>
    <x v="442"/>
    <x v="0"/>
    <x v="0"/>
    <s v="animation"/>
  </r>
  <r>
    <x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x v="443"/>
    <x v="3"/>
    <x v="0"/>
    <s v="animation"/>
  </r>
  <r>
    <x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x v="444"/>
    <x v="6"/>
    <x v="0"/>
    <s v="animation"/>
  </r>
  <r>
    <x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x v="445"/>
    <x v="0"/>
    <x v="0"/>
    <s v="animation"/>
  </r>
  <r>
    <x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x v="446"/>
    <x v="0"/>
    <x v="0"/>
    <s v="animation"/>
  </r>
  <r>
    <x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x v="447"/>
    <x v="4"/>
    <x v="0"/>
    <s v="animation"/>
  </r>
  <r>
    <x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x v="448"/>
    <x v="3"/>
    <x v="0"/>
    <s v="animation"/>
  </r>
  <r>
    <x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x v="449"/>
    <x v="4"/>
    <x v="0"/>
    <s v="animation"/>
  </r>
  <r>
    <x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x v="450"/>
    <x v="3"/>
    <x v="0"/>
    <s v="animation"/>
  </r>
  <r>
    <x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x v="451"/>
    <x v="4"/>
    <x v="0"/>
    <s v="animation"/>
  </r>
  <r>
    <x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x v="452"/>
    <x v="0"/>
    <x v="0"/>
    <s v="animation"/>
  </r>
  <r>
    <x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x v="453"/>
    <x v="0"/>
    <x v="0"/>
    <s v="animation"/>
  </r>
  <r>
    <x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x v="454"/>
    <x v="3"/>
    <x v="0"/>
    <s v="animation"/>
  </r>
  <r>
    <x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x v="455"/>
    <x v="5"/>
    <x v="0"/>
    <s v="animation"/>
  </r>
  <r>
    <x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x v="456"/>
    <x v="4"/>
    <x v="0"/>
    <s v="animation"/>
  </r>
  <r>
    <x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x v="457"/>
    <x v="3"/>
    <x v="0"/>
    <s v="animation"/>
  </r>
  <r>
    <x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x v="458"/>
    <x v="4"/>
    <x v="0"/>
    <s v="animation"/>
  </r>
  <r>
    <x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x v="459"/>
    <x v="6"/>
    <x v="0"/>
    <s v="animation"/>
  </r>
  <r>
    <x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x v="460"/>
    <x v="3"/>
    <x v="0"/>
    <s v="animation"/>
  </r>
  <r>
    <x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x v="461"/>
    <x v="4"/>
    <x v="0"/>
    <s v="animation"/>
  </r>
  <r>
    <x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x v="462"/>
    <x v="6"/>
    <x v="0"/>
    <s v="animation"/>
  </r>
  <r>
    <x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x v="463"/>
    <x v="6"/>
    <x v="0"/>
    <s v="animation"/>
  </r>
  <r>
    <x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x v="464"/>
    <x v="2"/>
    <x v="0"/>
    <s v="animation"/>
  </r>
  <r>
    <x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x v="465"/>
    <x v="3"/>
    <x v="0"/>
    <s v="animation"/>
  </r>
  <r>
    <x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x v="466"/>
    <x v="5"/>
    <x v="0"/>
    <s v="animation"/>
  </r>
  <r>
    <x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x v="467"/>
    <x v="5"/>
    <x v="0"/>
    <s v="animation"/>
  </r>
  <r>
    <x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x v="468"/>
    <x v="5"/>
    <x v="0"/>
    <s v="animation"/>
  </r>
  <r>
    <x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x v="469"/>
    <x v="3"/>
    <x v="0"/>
    <s v="animation"/>
  </r>
  <r>
    <x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x v="470"/>
    <x v="4"/>
    <x v="0"/>
    <s v="animation"/>
  </r>
  <r>
    <x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x v="471"/>
    <x v="3"/>
    <x v="0"/>
    <s v="animation"/>
  </r>
  <r>
    <x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x v="472"/>
    <x v="3"/>
    <x v="0"/>
    <s v="animation"/>
  </r>
  <r>
    <x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x v="473"/>
    <x v="3"/>
    <x v="0"/>
    <s v="animation"/>
  </r>
  <r>
    <x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x v="474"/>
    <x v="1"/>
    <x v="0"/>
    <s v="animation"/>
  </r>
  <r>
    <x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x v="475"/>
    <x v="0"/>
    <x v="0"/>
    <s v="animation"/>
  </r>
  <r>
    <x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x v="476"/>
    <x v="3"/>
    <x v="0"/>
    <s v="animation"/>
  </r>
  <r>
    <x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x v="477"/>
    <x v="5"/>
    <x v="0"/>
    <s v="animation"/>
  </r>
  <r>
    <x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x v="478"/>
    <x v="0"/>
    <x v="0"/>
    <s v="animation"/>
  </r>
  <r>
    <x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x v="479"/>
    <x v="3"/>
    <x v="0"/>
    <s v="animation"/>
  </r>
  <r>
    <x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x v="480"/>
    <x v="4"/>
    <x v="0"/>
    <s v="animation"/>
  </r>
  <r>
    <x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x v="481"/>
    <x v="5"/>
    <x v="0"/>
    <s v="animation"/>
  </r>
  <r>
    <x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x v="482"/>
    <x v="2"/>
    <x v="0"/>
    <s v="animation"/>
  </r>
  <r>
    <x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x v="483"/>
    <x v="5"/>
    <x v="0"/>
    <s v="animation"/>
  </r>
  <r>
    <x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x v="484"/>
    <x v="0"/>
    <x v="0"/>
    <s v="animation"/>
  </r>
  <r>
    <x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x v="485"/>
    <x v="4"/>
    <x v="0"/>
    <s v="animation"/>
  </r>
  <r>
    <x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x v="486"/>
    <x v="3"/>
    <x v="0"/>
    <s v="animation"/>
  </r>
  <r>
    <x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x v="487"/>
    <x v="2"/>
    <x v="0"/>
    <s v="animation"/>
  </r>
  <r>
    <x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x v="488"/>
    <x v="2"/>
    <x v="0"/>
    <s v="animation"/>
  </r>
  <r>
    <x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x v="489"/>
    <x v="6"/>
    <x v="0"/>
    <s v="animation"/>
  </r>
  <r>
    <x v="490"/>
    <s v="PROJECT IS CANCELLED"/>
    <s v="Cancelled"/>
    <n v="1000"/>
    <n v="0"/>
    <x v="2"/>
    <s v="US"/>
    <s v="USD"/>
    <n v="1345677285"/>
    <n v="1343085285"/>
    <b v="0"/>
    <n v="0"/>
    <b v="0"/>
    <x v="5"/>
    <x v="490"/>
    <x v="5"/>
    <x v="0"/>
    <s v="animation"/>
  </r>
  <r>
    <x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x v="491"/>
    <x v="0"/>
    <x v="0"/>
    <s v="animation"/>
  </r>
  <r>
    <x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x v="492"/>
    <x v="2"/>
    <x v="0"/>
    <s v="animation"/>
  </r>
  <r>
    <x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x v="493"/>
    <x v="0"/>
    <x v="0"/>
    <s v="animation"/>
  </r>
  <r>
    <x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x v="494"/>
    <x v="3"/>
    <x v="0"/>
    <s v="animation"/>
  </r>
  <r>
    <x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x v="495"/>
    <x v="0"/>
    <x v="0"/>
    <s v="animation"/>
  </r>
  <r>
    <x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x v="496"/>
    <x v="4"/>
    <x v="0"/>
    <s v="animation"/>
  </r>
  <r>
    <x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x v="497"/>
    <x v="3"/>
    <x v="0"/>
    <s v="animation"/>
  </r>
  <r>
    <x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x v="498"/>
    <x v="6"/>
    <x v="0"/>
    <s v="animation"/>
  </r>
  <r>
    <x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x v="499"/>
    <x v="8"/>
    <x v="0"/>
    <s v="animation"/>
  </r>
  <r>
    <x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x v="500"/>
    <x v="7"/>
    <x v="0"/>
    <s v="animation"/>
  </r>
  <r>
    <x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x v="501"/>
    <x v="6"/>
    <x v="0"/>
    <s v="animation"/>
  </r>
  <r>
    <x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x v="502"/>
    <x v="5"/>
    <x v="0"/>
    <s v="animation"/>
  </r>
  <r>
    <x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x v="503"/>
    <x v="3"/>
    <x v="0"/>
    <s v="animation"/>
  </r>
  <r>
    <x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x v="504"/>
    <x v="5"/>
    <x v="0"/>
    <s v="animation"/>
  </r>
  <r>
    <x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x v="505"/>
    <x v="0"/>
    <x v="0"/>
    <s v="animation"/>
  </r>
  <r>
    <x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x v="506"/>
    <x v="4"/>
    <x v="0"/>
    <s v="animation"/>
  </r>
  <r>
    <x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x v="507"/>
    <x v="5"/>
    <x v="0"/>
    <s v="animation"/>
  </r>
  <r>
    <x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x v="508"/>
    <x v="5"/>
    <x v="0"/>
    <s v="animation"/>
  </r>
  <r>
    <x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x v="509"/>
    <x v="0"/>
    <x v="0"/>
    <s v="animation"/>
  </r>
  <r>
    <x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x v="510"/>
    <x v="2"/>
    <x v="0"/>
    <s v="animation"/>
  </r>
  <r>
    <x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x v="511"/>
    <x v="4"/>
    <x v="0"/>
    <s v="animation"/>
  </r>
  <r>
    <x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x v="512"/>
    <x v="2"/>
    <x v="0"/>
    <s v="animation"/>
  </r>
  <r>
    <x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x v="513"/>
    <x v="2"/>
    <x v="0"/>
    <s v="animation"/>
  </r>
  <r>
    <x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x v="514"/>
    <x v="3"/>
    <x v="0"/>
    <s v="animation"/>
  </r>
  <r>
    <x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x v="515"/>
    <x v="0"/>
    <x v="0"/>
    <s v="animation"/>
  </r>
  <r>
    <x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x v="516"/>
    <x v="0"/>
    <x v="0"/>
    <s v="animation"/>
  </r>
  <r>
    <x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x v="517"/>
    <x v="1"/>
    <x v="0"/>
    <s v="animation"/>
  </r>
  <r>
    <x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x v="518"/>
    <x v="0"/>
    <x v="0"/>
    <s v="animation"/>
  </r>
  <r>
    <x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x v="519"/>
    <x v="5"/>
    <x v="0"/>
    <s v="animation"/>
  </r>
  <r>
    <x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x v="520"/>
    <x v="0"/>
    <x v="1"/>
    <s v="plays"/>
  </r>
  <r>
    <x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x v="521"/>
    <x v="2"/>
    <x v="1"/>
    <s v="plays"/>
  </r>
  <r>
    <x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x v="522"/>
    <x v="2"/>
    <x v="1"/>
    <s v="plays"/>
  </r>
  <r>
    <x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x v="523"/>
    <x v="0"/>
    <x v="1"/>
    <s v="plays"/>
  </r>
  <r>
    <x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x v="524"/>
    <x v="2"/>
    <x v="1"/>
    <s v="plays"/>
  </r>
  <r>
    <x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x v="525"/>
    <x v="3"/>
    <x v="1"/>
    <s v="plays"/>
  </r>
  <r>
    <x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x v="526"/>
    <x v="0"/>
    <x v="1"/>
    <s v="plays"/>
  </r>
  <r>
    <x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x v="527"/>
    <x v="1"/>
    <x v="1"/>
    <s v="plays"/>
  </r>
  <r>
    <x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x v="528"/>
    <x v="0"/>
    <x v="1"/>
    <s v="plays"/>
  </r>
  <r>
    <x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x v="529"/>
    <x v="2"/>
    <x v="1"/>
    <s v="plays"/>
  </r>
  <r>
    <x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x v="530"/>
    <x v="0"/>
    <x v="1"/>
    <s v="plays"/>
  </r>
  <r>
    <x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x v="531"/>
    <x v="2"/>
    <x v="1"/>
    <s v="plays"/>
  </r>
  <r>
    <x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x v="532"/>
    <x v="2"/>
    <x v="1"/>
    <s v="plays"/>
  </r>
  <r>
    <x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x v="533"/>
    <x v="2"/>
    <x v="1"/>
    <s v="plays"/>
  </r>
  <r>
    <x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x v="534"/>
    <x v="0"/>
    <x v="1"/>
    <s v="plays"/>
  </r>
  <r>
    <x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x v="535"/>
    <x v="2"/>
    <x v="1"/>
    <s v="plays"/>
  </r>
  <r>
    <x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x v="536"/>
    <x v="0"/>
    <x v="1"/>
    <s v="plays"/>
  </r>
  <r>
    <x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x v="537"/>
    <x v="0"/>
    <x v="1"/>
    <s v="plays"/>
  </r>
  <r>
    <x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x v="538"/>
    <x v="2"/>
    <x v="1"/>
    <s v="plays"/>
  </r>
  <r>
    <x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x v="539"/>
    <x v="2"/>
    <x v="1"/>
    <s v="plays"/>
  </r>
  <r>
    <x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x v="540"/>
    <x v="0"/>
    <x v="2"/>
    <s v="web"/>
  </r>
  <r>
    <x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x v="541"/>
    <x v="0"/>
    <x v="2"/>
    <s v="web"/>
  </r>
  <r>
    <x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x v="542"/>
    <x v="2"/>
    <x v="2"/>
    <s v="web"/>
  </r>
  <r>
    <x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x v="543"/>
    <x v="3"/>
    <x v="2"/>
    <s v="web"/>
  </r>
  <r>
    <x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x v="544"/>
    <x v="2"/>
    <x v="2"/>
    <s v="web"/>
  </r>
  <r>
    <x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x v="545"/>
    <x v="0"/>
    <x v="2"/>
    <s v="web"/>
  </r>
  <r>
    <x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x v="546"/>
    <x v="0"/>
    <x v="2"/>
    <s v="web"/>
  </r>
  <r>
    <x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x v="547"/>
    <x v="2"/>
    <x v="2"/>
    <s v="web"/>
  </r>
  <r>
    <x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x v="548"/>
    <x v="0"/>
    <x v="2"/>
    <s v="web"/>
  </r>
  <r>
    <x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x v="549"/>
    <x v="0"/>
    <x v="2"/>
    <s v="web"/>
  </r>
  <r>
    <x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x v="550"/>
    <x v="1"/>
    <x v="2"/>
    <s v="web"/>
  </r>
  <r>
    <x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x v="551"/>
    <x v="0"/>
    <x v="2"/>
    <s v="web"/>
  </r>
  <r>
    <x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x v="552"/>
    <x v="0"/>
    <x v="2"/>
    <s v="web"/>
  </r>
  <r>
    <x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x v="553"/>
    <x v="3"/>
    <x v="2"/>
    <s v="web"/>
  </r>
  <r>
    <x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x v="554"/>
    <x v="3"/>
    <x v="2"/>
    <s v="web"/>
  </r>
  <r>
    <x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x v="555"/>
    <x v="2"/>
    <x v="2"/>
    <s v="web"/>
  </r>
  <r>
    <x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7"/>
    <x v="556"/>
    <x v="0"/>
    <x v="2"/>
    <s v="web"/>
  </r>
  <r>
    <x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x v="557"/>
    <x v="2"/>
    <x v="2"/>
    <s v="web"/>
  </r>
  <r>
    <x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x v="558"/>
    <x v="0"/>
    <x v="2"/>
    <s v="web"/>
  </r>
  <r>
    <x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x v="559"/>
    <x v="0"/>
    <x v="2"/>
    <s v="web"/>
  </r>
  <r>
    <x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x v="560"/>
    <x v="3"/>
    <x v="2"/>
    <s v="web"/>
  </r>
  <r>
    <x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x v="561"/>
    <x v="0"/>
    <x v="2"/>
    <s v="web"/>
  </r>
  <r>
    <x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x v="562"/>
    <x v="2"/>
    <x v="2"/>
    <s v="web"/>
  </r>
  <r>
    <x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x v="563"/>
    <x v="0"/>
    <x v="2"/>
    <s v="web"/>
  </r>
  <r>
    <x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x v="564"/>
    <x v="2"/>
    <x v="2"/>
    <s v="web"/>
  </r>
  <r>
    <x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x v="565"/>
    <x v="0"/>
    <x v="2"/>
    <s v="web"/>
  </r>
  <r>
    <x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x v="566"/>
    <x v="2"/>
    <x v="2"/>
    <s v="web"/>
  </r>
  <r>
    <x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x v="567"/>
    <x v="3"/>
    <x v="2"/>
    <s v="web"/>
  </r>
  <r>
    <x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x v="568"/>
    <x v="0"/>
    <x v="2"/>
    <s v="web"/>
  </r>
  <r>
    <x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x v="569"/>
    <x v="0"/>
    <x v="2"/>
    <s v="web"/>
  </r>
  <r>
    <x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x v="570"/>
    <x v="2"/>
    <x v="2"/>
    <s v="web"/>
  </r>
  <r>
    <x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x v="571"/>
    <x v="0"/>
    <x v="2"/>
    <s v="web"/>
  </r>
  <r>
    <x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x v="572"/>
    <x v="0"/>
    <x v="2"/>
    <s v="web"/>
  </r>
  <r>
    <x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x v="573"/>
    <x v="3"/>
    <x v="2"/>
    <s v="web"/>
  </r>
  <r>
    <x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x v="574"/>
    <x v="2"/>
    <x v="2"/>
    <s v="web"/>
  </r>
  <r>
    <x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x v="575"/>
    <x v="0"/>
    <x v="2"/>
    <s v="web"/>
  </r>
  <r>
    <x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x v="576"/>
    <x v="0"/>
    <x v="2"/>
    <s v="web"/>
  </r>
  <r>
    <x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x v="577"/>
    <x v="2"/>
    <x v="2"/>
    <s v="web"/>
  </r>
  <r>
    <x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7"/>
    <x v="578"/>
    <x v="0"/>
    <x v="2"/>
    <s v="web"/>
  </r>
  <r>
    <x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x v="579"/>
    <x v="3"/>
    <x v="2"/>
    <s v="web"/>
  </r>
  <r>
    <x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x v="580"/>
    <x v="2"/>
    <x v="2"/>
    <s v="web"/>
  </r>
  <r>
    <x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x v="581"/>
    <x v="0"/>
    <x v="2"/>
    <s v="web"/>
  </r>
  <r>
    <x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x v="582"/>
    <x v="0"/>
    <x v="2"/>
    <s v="web"/>
  </r>
  <r>
    <x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x v="583"/>
    <x v="0"/>
    <x v="2"/>
    <s v="web"/>
  </r>
  <r>
    <x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x v="584"/>
    <x v="0"/>
    <x v="2"/>
    <s v="web"/>
  </r>
  <r>
    <x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x v="585"/>
    <x v="0"/>
    <x v="2"/>
    <s v="web"/>
  </r>
  <r>
    <x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x v="586"/>
    <x v="0"/>
    <x v="2"/>
    <s v="web"/>
  </r>
  <r>
    <x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x v="587"/>
    <x v="0"/>
    <x v="2"/>
    <s v="web"/>
  </r>
  <r>
    <x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x v="588"/>
    <x v="2"/>
    <x v="2"/>
    <s v="web"/>
  </r>
  <r>
    <x v="589"/>
    <s v="Get Neighborly"/>
    <s v="Services closer than you think..."/>
    <n v="7500"/>
    <n v="1"/>
    <x v="2"/>
    <s v="US"/>
    <s v="USD"/>
    <n v="1436366699"/>
    <n v="1435070699"/>
    <b v="0"/>
    <n v="1"/>
    <b v="0"/>
    <x v="7"/>
    <x v="589"/>
    <x v="0"/>
    <x v="2"/>
    <s v="web"/>
  </r>
  <r>
    <x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x v="590"/>
    <x v="2"/>
    <x v="2"/>
    <s v="web"/>
  </r>
  <r>
    <x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x v="591"/>
    <x v="0"/>
    <x v="2"/>
    <s v="web"/>
  </r>
  <r>
    <x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x v="592"/>
    <x v="3"/>
    <x v="2"/>
    <s v="web"/>
  </r>
  <r>
    <x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x v="593"/>
    <x v="0"/>
    <x v="2"/>
    <s v="web"/>
  </r>
  <r>
    <x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x v="594"/>
    <x v="2"/>
    <x v="2"/>
    <s v="web"/>
  </r>
  <r>
    <x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x v="595"/>
    <x v="0"/>
    <x v="2"/>
    <s v="web"/>
  </r>
  <r>
    <x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x v="596"/>
    <x v="2"/>
    <x v="2"/>
    <s v="web"/>
  </r>
  <r>
    <x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x v="597"/>
    <x v="2"/>
    <x v="2"/>
    <s v="web"/>
  </r>
  <r>
    <x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x v="598"/>
    <x v="3"/>
    <x v="2"/>
    <s v="web"/>
  </r>
  <r>
    <x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x v="599"/>
    <x v="0"/>
    <x v="2"/>
    <s v="web"/>
  </r>
  <r>
    <x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x v="600"/>
    <x v="0"/>
    <x v="2"/>
    <s v="web"/>
  </r>
  <r>
    <x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x v="601"/>
    <x v="3"/>
    <x v="2"/>
    <s v="web"/>
  </r>
  <r>
    <x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x v="602"/>
    <x v="0"/>
    <x v="2"/>
    <s v="web"/>
  </r>
  <r>
    <x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x v="603"/>
    <x v="3"/>
    <x v="2"/>
    <s v="web"/>
  </r>
  <r>
    <x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x v="604"/>
    <x v="3"/>
    <x v="2"/>
    <s v="web"/>
  </r>
  <r>
    <x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7"/>
    <x v="605"/>
    <x v="0"/>
    <x v="2"/>
    <s v="web"/>
  </r>
  <r>
    <x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x v="606"/>
    <x v="0"/>
    <x v="2"/>
    <s v="web"/>
  </r>
  <r>
    <x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x v="607"/>
    <x v="0"/>
    <x v="2"/>
    <s v="web"/>
  </r>
  <r>
    <x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x v="608"/>
    <x v="0"/>
    <x v="2"/>
    <s v="web"/>
  </r>
  <r>
    <x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x v="609"/>
    <x v="0"/>
    <x v="2"/>
    <s v="web"/>
  </r>
  <r>
    <x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x v="610"/>
    <x v="0"/>
    <x v="2"/>
    <s v="web"/>
  </r>
  <r>
    <x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x v="611"/>
    <x v="0"/>
    <x v="2"/>
    <s v="web"/>
  </r>
  <r>
    <x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x v="612"/>
    <x v="2"/>
    <x v="2"/>
    <s v="web"/>
  </r>
  <r>
    <x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x v="613"/>
    <x v="0"/>
    <x v="2"/>
    <s v="web"/>
  </r>
  <r>
    <x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x v="614"/>
    <x v="2"/>
    <x v="2"/>
    <s v="web"/>
  </r>
  <r>
    <x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x v="615"/>
    <x v="0"/>
    <x v="2"/>
    <s v="web"/>
  </r>
  <r>
    <x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x v="616"/>
    <x v="1"/>
    <x v="2"/>
    <s v="web"/>
  </r>
  <r>
    <x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x v="617"/>
    <x v="0"/>
    <x v="2"/>
    <s v="web"/>
  </r>
  <r>
    <x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x v="618"/>
    <x v="0"/>
    <x v="2"/>
    <s v="web"/>
  </r>
  <r>
    <x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x v="619"/>
    <x v="3"/>
    <x v="2"/>
    <s v="web"/>
  </r>
  <r>
    <x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x v="620"/>
    <x v="3"/>
    <x v="2"/>
    <s v="web"/>
  </r>
  <r>
    <x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x v="621"/>
    <x v="2"/>
    <x v="2"/>
    <s v="web"/>
  </r>
  <r>
    <x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x v="622"/>
    <x v="2"/>
    <x v="2"/>
    <s v="web"/>
  </r>
  <r>
    <x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x v="623"/>
    <x v="0"/>
    <x v="2"/>
    <s v="web"/>
  </r>
  <r>
    <x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x v="624"/>
    <x v="0"/>
    <x v="2"/>
    <s v="web"/>
  </r>
  <r>
    <x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x v="625"/>
    <x v="1"/>
    <x v="2"/>
    <s v="web"/>
  </r>
  <r>
    <x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x v="626"/>
    <x v="0"/>
    <x v="2"/>
    <s v="web"/>
  </r>
  <r>
    <x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x v="627"/>
    <x v="2"/>
    <x v="2"/>
    <s v="web"/>
  </r>
  <r>
    <x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x v="628"/>
    <x v="3"/>
    <x v="2"/>
    <s v="web"/>
  </r>
  <r>
    <x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x v="629"/>
    <x v="2"/>
    <x v="2"/>
    <s v="web"/>
  </r>
  <r>
    <x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x v="630"/>
    <x v="0"/>
    <x v="2"/>
    <s v="web"/>
  </r>
  <r>
    <x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x v="631"/>
    <x v="2"/>
    <x v="2"/>
    <s v="web"/>
  </r>
  <r>
    <x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x v="632"/>
    <x v="0"/>
    <x v="2"/>
    <s v="web"/>
  </r>
  <r>
    <x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x v="633"/>
    <x v="2"/>
    <x v="2"/>
    <s v="web"/>
  </r>
  <r>
    <x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x v="634"/>
    <x v="0"/>
    <x v="2"/>
    <s v="web"/>
  </r>
  <r>
    <x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7"/>
    <x v="635"/>
    <x v="0"/>
    <x v="2"/>
    <s v="web"/>
  </r>
  <r>
    <x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x v="636"/>
    <x v="0"/>
    <x v="2"/>
    <s v="web"/>
  </r>
  <r>
    <x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x v="637"/>
    <x v="1"/>
    <x v="2"/>
    <s v="web"/>
  </r>
  <r>
    <x v="638"/>
    <s v="W (Canceled)"/>
    <s v="O0"/>
    <n v="200000"/>
    <n v="18"/>
    <x v="1"/>
    <s v="DE"/>
    <s v="EUR"/>
    <n v="1490447662"/>
    <n v="1485267262"/>
    <b v="0"/>
    <n v="6"/>
    <b v="0"/>
    <x v="7"/>
    <x v="638"/>
    <x v="1"/>
    <x v="2"/>
    <s v="web"/>
  </r>
  <r>
    <x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x v="639"/>
    <x v="3"/>
    <x v="2"/>
    <s v="web"/>
  </r>
  <r>
    <x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x v="640"/>
    <x v="2"/>
    <x v="2"/>
    <s v="wearables"/>
  </r>
  <r>
    <x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x v="641"/>
    <x v="0"/>
    <x v="2"/>
    <s v="wearables"/>
  </r>
  <r>
    <x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x v="642"/>
    <x v="0"/>
    <x v="2"/>
    <s v="wearables"/>
  </r>
  <r>
    <x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x v="643"/>
    <x v="0"/>
    <x v="2"/>
    <s v="wearables"/>
  </r>
  <r>
    <x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x v="644"/>
    <x v="3"/>
    <x v="2"/>
    <s v="wearables"/>
  </r>
  <r>
    <x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x v="645"/>
    <x v="2"/>
    <x v="2"/>
    <s v="wearables"/>
  </r>
  <r>
    <x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x v="646"/>
    <x v="3"/>
    <x v="2"/>
    <s v="wearables"/>
  </r>
  <r>
    <x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x v="647"/>
    <x v="2"/>
    <x v="2"/>
    <s v="wearables"/>
  </r>
  <r>
    <x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x v="648"/>
    <x v="3"/>
    <x v="2"/>
    <s v="wearables"/>
  </r>
  <r>
    <x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x v="649"/>
    <x v="3"/>
    <x v="2"/>
    <s v="wearables"/>
  </r>
  <r>
    <x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x v="650"/>
    <x v="3"/>
    <x v="2"/>
    <s v="wearables"/>
  </r>
  <r>
    <x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x v="651"/>
    <x v="3"/>
    <x v="2"/>
    <s v="wearables"/>
  </r>
  <r>
    <x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x v="652"/>
    <x v="2"/>
    <x v="2"/>
    <s v="wearables"/>
  </r>
  <r>
    <x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x v="653"/>
    <x v="0"/>
    <x v="2"/>
    <s v="wearables"/>
  </r>
  <r>
    <x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x v="654"/>
    <x v="0"/>
    <x v="2"/>
    <s v="wearables"/>
  </r>
  <r>
    <x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x v="655"/>
    <x v="0"/>
    <x v="2"/>
    <s v="wearables"/>
  </r>
  <r>
    <x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x v="656"/>
    <x v="2"/>
    <x v="2"/>
    <s v="wearables"/>
  </r>
  <r>
    <x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x v="657"/>
    <x v="0"/>
    <x v="2"/>
    <s v="wearables"/>
  </r>
  <r>
    <x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x v="658"/>
    <x v="0"/>
    <x v="2"/>
    <s v="wearables"/>
  </r>
  <r>
    <x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8"/>
    <x v="659"/>
    <x v="0"/>
    <x v="2"/>
    <s v="wearables"/>
  </r>
  <r>
    <x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x v="660"/>
    <x v="3"/>
    <x v="2"/>
    <s v="wearables"/>
  </r>
  <r>
    <x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x v="661"/>
    <x v="2"/>
    <x v="2"/>
    <s v="wearables"/>
  </r>
  <r>
    <x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x v="662"/>
    <x v="3"/>
    <x v="2"/>
    <s v="wearables"/>
  </r>
  <r>
    <x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x v="663"/>
    <x v="0"/>
    <x v="2"/>
    <s v="wearables"/>
  </r>
  <r>
    <x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x v="664"/>
    <x v="0"/>
    <x v="2"/>
    <s v="wearables"/>
  </r>
  <r>
    <x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x v="665"/>
    <x v="2"/>
    <x v="2"/>
    <s v="wearables"/>
  </r>
  <r>
    <x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x v="666"/>
    <x v="3"/>
    <x v="2"/>
    <s v="wearables"/>
  </r>
  <r>
    <x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x v="667"/>
    <x v="2"/>
    <x v="2"/>
    <s v="wearables"/>
  </r>
  <r>
    <x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x v="668"/>
    <x v="0"/>
    <x v="2"/>
    <s v="wearables"/>
  </r>
  <r>
    <x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x v="669"/>
    <x v="2"/>
    <x v="2"/>
    <s v="wearables"/>
  </r>
  <r>
    <x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x v="670"/>
    <x v="2"/>
    <x v="2"/>
    <s v="wearables"/>
  </r>
  <r>
    <x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x v="671"/>
    <x v="3"/>
    <x v="2"/>
    <s v="wearables"/>
  </r>
  <r>
    <x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x v="672"/>
    <x v="3"/>
    <x v="2"/>
    <s v="wearables"/>
  </r>
  <r>
    <x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x v="673"/>
    <x v="3"/>
    <x v="2"/>
    <s v="wearables"/>
  </r>
  <r>
    <x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x v="674"/>
    <x v="3"/>
    <x v="2"/>
    <s v="wearables"/>
  </r>
  <r>
    <x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x v="675"/>
    <x v="3"/>
    <x v="2"/>
    <s v="wearables"/>
  </r>
  <r>
    <x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x v="676"/>
    <x v="0"/>
    <x v="2"/>
    <s v="wearables"/>
  </r>
  <r>
    <x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x v="677"/>
    <x v="2"/>
    <x v="2"/>
    <s v="wearables"/>
  </r>
  <r>
    <x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x v="678"/>
    <x v="2"/>
    <x v="2"/>
    <s v="wearables"/>
  </r>
  <r>
    <x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x v="679"/>
    <x v="2"/>
    <x v="2"/>
    <s v="wearables"/>
  </r>
  <r>
    <x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x v="680"/>
    <x v="3"/>
    <x v="2"/>
    <s v="wearables"/>
  </r>
  <r>
    <x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x v="681"/>
    <x v="2"/>
    <x v="2"/>
    <s v="wearables"/>
  </r>
  <r>
    <x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x v="682"/>
    <x v="1"/>
    <x v="2"/>
    <s v="wearables"/>
  </r>
  <r>
    <x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x v="683"/>
    <x v="2"/>
    <x v="2"/>
    <s v="wearables"/>
  </r>
  <r>
    <x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8"/>
    <x v="684"/>
    <x v="3"/>
    <x v="2"/>
    <s v="wearables"/>
  </r>
  <r>
    <x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x v="685"/>
    <x v="3"/>
    <x v="2"/>
    <s v="wearables"/>
  </r>
  <r>
    <x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x v="686"/>
    <x v="0"/>
    <x v="2"/>
    <s v="wearables"/>
  </r>
  <r>
    <x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x v="687"/>
    <x v="2"/>
    <x v="2"/>
    <s v="wearables"/>
  </r>
  <r>
    <x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x v="688"/>
    <x v="0"/>
    <x v="2"/>
    <s v="wearables"/>
  </r>
  <r>
    <x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x v="689"/>
    <x v="2"/>
    <x v="2"/>
    <s v="wearables"/>
  </r>
  <r>
    <x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x v="690"/>
    <x v="2"/>
    <x v="2"/>
    <s v="wearables"/>
  </r>
  <r>
    <x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x v="691"/>
    <x v="0"/>
    <x v="2"/>
    <s v="wearables"/>
  </r>
  <r>
    <x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x v="692"/>
    <x v="2"/>
    <x v="2"/>
    <s v="wearables"/>
  </r>
  <r>
    <x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x v="693"/>
    <x v="0"/>
    <x v="2"/>
    <s v="wearables"/>
  </r>
  <r>
    <x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x v="694"/>
    <x v="1"/>
    <x v="2"/>
    <s v="wearables"/>
  </r>
  <r>
    <x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x v="695"/>
    <x v="3"/>
    <x v="2"/>
    <s v="wearables"/>
  </r>
  <r>
    <x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x v="696"/>
    <x v="3"/>
    <x v="2"/>
    <s v="wearables"/>
  </r>
  <r>
    <x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x v="697"/>
    <x v="2"/>
    <x v="2"/>
    <s v="wearables"/>
  </r>
  <r>
    <x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x v="698"/>
    <x v="3"/>
    <x v="2"/>
    <s v="wearables"/>
  </r>
  <r>
    <x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x v="699"/>
    <x v="4"/>
    <x v="2"/>
    <s v="wearables"/>
  </r>
  <r>
    <x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x v="700"/>
    <x v="2"/>
    <x v="2"/>
    <s v="wearables"/>
  </r>
  <r>
    <x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x v="701"/>
    <x v="3"/>
    <x v="2"/>
    <s v="wearables"/>
  </r>
  <r>
    <x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x v="702"/>
    <x v="2"/>
    <x v="2"/>
    <s v="wearables"/>
  </r>
  <r>
    <x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x v="703"/>
    <x v="2"/>
    <x v="2"/>
    <s v="wearables"/>
  </r>
  <r>
    <x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x v="704"/>
    <x v="2"/>
    <x v="2"/>
    <s v="wearables"/>
  </r>
  <r>
    <x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x v="705"/>
    <x v="2"/>
    <x v="2"/>
    <s v="wearables"/>
  </r>
  <r>
    <x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x v="706"/>
    <x v="2"/>
    <x v="2"/>
    <s v="wearables"/>
  </r>
  <r>
    <x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x v="707"/>
    <x v="2"/>
    <x v="2"/>
    <s v="wearables"/>
  </r>
  <r>
    <x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x v="708"/>
    <x v="3"/>
    <x v="2"/>
    <s v="wearables"/>
  </r>
  <r>
    <x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x v="709"/>
    <x v="3"/>
    <x v="2"/>
    <s v="wearables"/>
  </r>
  <r>
    <x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x v="710"/>
    <x v="3"/>
    <x v="2"/>
    <s v="wearables"/>
  </r>
  <r>
    <x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x v="711"/>
    <x v="2"/>
    <x v="2"/>
    <s v="wearables"/>
  </r>
  <r>
    <x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x v="712"/>
    <x v="2"/>
    <x v="2"/>
    <s v="wearables"/>
  </r>
  <r>
    <x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x v="713"/>
    <x v="2"/>
    <x v="2"/>
    <s v="wearables"/>
  </r>
  <r>
    <x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x v="714"/>
    <x v="2"/>
    <x v="2"/>
    <s v="wearables"/>
  </r>
  <r>
    <x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x v="715"/>
    <x v="0"/>
    <x v="2"/>
    <s v="wearables"/>
  </r>
  <r>
    <x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x v="716"/>
    <x v="3"/>
    <x v="2"/>
    <s v="wearables"/>
  </r>
  <r>
    <x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8"/>
    <x v="717"/>
    <x v="3"/>
    <x v="2"/>
    <s v="wearables"/>
  </r>
  <r>
    <x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x v="718"/>
    <x v="1"/>
    <x v="2"/>
    <s v="wearables"/>
  </r>
  <r>
    <x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x v="719"/>
    <x v="2"/>
    <x v="2"/>
    <s v="wearables"/>
  </r>
  <r>
    <x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x v="720"/>
    <x v="5"/>
    <x v="3"/>
    <s v="nonfiction"/>
  </r>
  <r>
    <x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x v="721"/>
    <x v="3"/>
    <x v="3"/>
    <s v="nonfiction"/>
  </r>
  <r>
    <x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x v="722"/>
    <x v="5"/>
    <x v="3"/>
    <s v="nonfiction"/>
  </r>
  <r>
    <x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x v="723"/>
    <x v="0"/>
    <x v="3"/>
    <s v="nonfiction"/>
  </r>
  <r>
    <x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x v="724"/>
    <x v="6"/>
    <x v="3"/>
    <s v="nonfiction"/>
  </r>
  <r>
    <x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x v="725"/>
    <x v="0"/>
    <x v="3"/>
    <s v="nonfiction"/>
  </r>
  <r>
    <x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x v="726"/>
    <x v="4"/>
    <x v="3"/>
    <s v="nonfiction"/>
  </r>
  <r>
    <x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x v="727"/>
    <x v="5"/>
    <x v="3"/>
    <s v="nonfiction"/>
  </r>
  <r>
    <x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x v="728"/>
    <x v="6"/>
    <x v="3"/>
    <s v="nonfiction"/>
  </r>
  <r>
    <x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x v="729"/>
    <x v="5"/>
    <x v="3"/>
    <s v="nonfiction"/>
  </r>
  <r>
    <x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9"/>
    <x v="730"/>
    <x v="6"/>
    <x v="3"/>
    <s v="nonfiction"/>
  </r>
  <r>
    <x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x v="731"/>
    <x v="6"/>
    <x v="3"/>
    <s v="nonfiction"/>
  </r>
  <r>
    <x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x v="732"/>
    <x v="4"/>
    <x v="3"/>
    <s v="nonfiction"/>
  </r>
  <r>
    <x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x v="733"/>
    <x v="4"/>
    <x v="3"/>
    <s v="nonfiction"/>
  </r>
  <r>
    <x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x v="734"/>
    <x v="0"/>
    <x v="3"/>
    <s v="nonfiction"/>
  </r>
  <r>
    <x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x v="735"/>
    <x v="3"/>
    <x v="3"/>
    <s v="nonfiction"/>
  </r>
  <r>
    <x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x v="736"/>
    <x v="4"/>
    <x v="3"/>
    <s v="nonfiction"/>
  </r>
  <r>
    <x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x v="737"/>
    <x v="3"/>
    <x v="3"/>
    <s v="nonfiction"/>
  </r>
  <r>
    <x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x v="738"/>
    <x v="3"/>
    <x v="3"/>
    <s v="nonfiction"/>
  </r>
  <r>
    <x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x v="739"/>
    <x v="3"/>
    <x v="3"/>
    <s v="nonfiction"/>
  </r>
  <r>
    <x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x v="740"/>
    <x v="0"/>
    <x v="3"/>
    <s v="nonfiction"/>
  </r>
  <r>
    <x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9"/>
    <x v="741"/>
    <x v="4"/>
    <x v="3"/>
    <s v="nonfiction"/>
  </r>
  <r>
    <x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x v="742"/>
    <x v="3"/>
    <x v="3"/>
    <s v="nonfiction"/>
  </r>
  <r>
    <x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x v="743"/>
    <x v="5"/>
    <x v="3"/>
    <s v="nonfiction"/>
  </r>
  <r>
    <x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x v="744"/>
    <x v="5"/>
    <x v="3"/>
    <s v="nonfiction"/>
  </r>
  <r>
    <x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x v="745"/>
    <x v="4"/>
    <x v="3"/>
    <s v="nonfiction"/>
  </r>
  <r>
    <x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9"/>
    <x v="746"/>
    <x v="5"/>
    <x v="3"/>
    <s v="nonfiction"/>
  </r>
  <r>
    <x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x v="747"/>
    <x v="3"/>
    <x v="3"/>
    <s v="nonfiction"/>
  </r>
  <r>
    <x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x v="748"/>
    <x v="3"/>
    <x v="3"/>
    <s v="nonfiction"/>
  </r>
  <r>
    <x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x v="749"/>
    <x v="2"/>
    <x v="3"/>
    <s v="nonfiction"/>
  </r>
  <r>
    <x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x v="750"/>
    <x v="4"/>
    <x v="3"/>
    <s v="nonfiction"/>
  </r>
  <r>
    <x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x v="751"/>
    <x v="6"/>
    <x v="3"/>
    <s v="nonfiction"/>
  </r>
  <r>
    <x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x v="752"/>
    <x v="2"/>
    <x v="3"/>
    <s v="nonfiction"/>
  </r>
  <r>
    <x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x v="753"/>
    <x v="0"/>
    <x v="3"/>
    <s v="nonfiction"/>
  </r>
  <r>
    <x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x v="754"/>
    <x v="5"/>
    <x v="3"/>
    <s v="nonfiction"/>
  </r>
  <r>
    <x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x v="755"/>
    <x v="4"/>
    <x v="3"/>
    <s v="nonfiction"/>
  </r>
  <r>
    <x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x v="756"/>
    <x v="6"/>
    <x v="3"/>
    <s v="nonfiction"/>
  </r>
  <r>
    <x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x v="757"/>
    <x v="5"/>
    <x v="3"/>
    <s v="nonfiction"/>
  </r>
  <r>
    <x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x v="758"/>
    <x v="7"/>
    <x v="3"/>
    <s v="nonfiction"/>
  </r>
  <r>
    <x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x v="759"/>
    <x v="3"/>
    <x v="3"/>
    <s v="nonfiction"/>
  </r>
  <r>
    <x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x v="760"/>
    <x v="2"/>
    <x v="3"/>
    <s v="fiction"/>
  </r>
  <r>
    <x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x v="761"/>
    <x v="3"/>
    <x v="3"/>
    <s v="fiction"/>
  </r>
  <r>
    <x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x v="762"/>
    <x v="2"/>
    <x v="3"/>
    <s v="fiction"/>
  </r>
  <r>
    <x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x v="763"/>
    <x v="4"/>
    <x v="3"/>
    <s v="fiction"/>
  </r>
  <r>
    <x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x v="764"/>
    <x v="0"/>
    <x v="3"/>
    <s v="fiction"/>
  </r>
  <r>
    <x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x v="765"/>
    <x v="3"/>
    <x v="3"/>
    <s v="fiction"/>
  </r>
  <r>
    <x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x v="766"/>
    <x v="0"/>
    <x v="3"/>
    <s v="fiction"/>
  </r>
  <r>
    <x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x v="767"/>
    <x v="0"/>
    <x v="3"/>
    <s v="fiction"/>
  </r>
  <r>
    <x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x v="768"/>
    <x v="4"/>
    <x v="3"/>
    <s v="fiction"/>
  </r>
  <r>
    <x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x v="769"/>
    <x v="4"/>
    <x v="3"/>
    <s v="fiction"/>
  </r>
  <r>
    <x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x v="770"/>
    <x v="4"/>
    <x v="3"/>
    <s v="fiction"/>
  </r>
  <r>
    <x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x v="771"/>
    <x v="0"/>
    <x v="3"/>
    <s v="fiction"/>
  </r>
  <r>
    <x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x v="772"/>
    <x v="8"/>
    <x v="3"/>
    <s v="fiction"/>
  </r>
  <r>
    <x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x v="773"/>
    <x v="0"/>
    <x v="3"/>
    <s v="fiction"/>
  </r>
  <r>
    <x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x v="774"/>
    <x v="3"/>
    <x v="3"/>
    <s v="fiction"/>
  </r>
  <r>
    <x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x v="775"/>
    <x v="6"/>
    <x v="3"/>
    <s v="fiction"/>
  </r>
  <r>
    <x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x v="776"/>
    <x v="0"/>
    <x v="3"/>
    <s v="fiction"/>
  </r>
  <r>
    <x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x v="777"/>
    <x v="4"/>
    <x v="3"/>
    <s v="fiction"/>
  </r>
  <r>
    <x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x v="778"/>
    <x v="3"/>
    <x v="3"/>
    <s v="fiction"/>
  </r>
  <r>
    <x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x v="779"/>
    <x v="7"/>
    <x v="3"/>
    <s v="fiction"/>
  </r>
  <r>
    <x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x v="780"/>
    <x v="6"/>
    <x v="4"/>
    <s v="rock"/>
  </r>
  <r>
    <x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x v="781"/>
    <x v="4"/>
    <x v="4"/>
    <s v="rock"/>
  </r>
  <r>
    <x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x v="782"/>
    <x v="5"/>
    <x v="4"/>
    <s v="rock"/>
  </r>
  <r>
    <x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x v="783"/>
    <x v="5"/>
    <x v="4"/>
    <s v="rock"/>
  </r>
  <r>
    <x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x v="784"/>
    <x v="3"/>
    <x v="4"/>
    <s v="rock"/>
  </r>
  <r>
    <x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x v="785"/>
    <x v="4"/>
    <x v="4"/>
    <s v="rock"/>
  </r>
  <r>
    <x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x v="786"/>
    <x v="5"/>
    <x v="4"/>
    <s v="rock"/>
  </r>
  <r>
    <x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x v="787"/>
    <x v="4"/>
    <x v="4"/>
    <s v="rock"/>
  </r>
  <r>
    <x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x v="788"/>
    <x v="5"/>
    <x v="4"/>
    <s v="rock"/>
  </r>
  <r>
    <x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x v="789"/>
    <x v="4"/>
    <x v="4"/>
    <s v="rock"/>
  </r>
  <r>
    <x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x v="790"/>
    <x v="4"/>
    <x v="4"/>
    <s v="rock"/>
  </r>
  <r>
    <x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x v="791"/>
    <x v="4"/>
    <x v="4"/>
    <s v="rock"/>
  </r>
  <r>
    <x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x v="792"/>
    <x v="4"/>
    <x v="4"/>
    <s v="rock"/>
  </r>
  <r>
    <x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x v="793"/>
    <x v="4"/>
    <x v="4"/>
    <s v="rock"/>
  </r>
  <r>
    <x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x v="794"/>
    <x v="6"/>
    <x v="4"/>
    <s v="rock"/>
  </r>
  <r>
    <x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x v="795"/>
    <x v="5"/>
    <x v="4"/>
    <s v="rock"/>
  </r>
  <r>
    <x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x v="796"/>
    <x v="4"/>
    <x v="4"/>
    <s v="rock"/>
  </r>
  <r>
    <x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x v="797"/>
    <x v="5"/>
    <x v="4"/>
    <s v="rock"/>
  </r>
  <r>
    <x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x v="798"/>
    <x v="3"/>
    <x v="4"/>
    <s v="rock"/>
  </r>
  <r>
    <x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x v="799"/>
    <x v="5"/>
    <x v="4"/>
    <s v="rock"/>
  </r>
  <r>
    <x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x v="800"/>
    <x v="3"/>
    <x v="4"/>
    <s v="rock"/>
  </r>
  <r>
    <x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x v="801"/>
    <x v="6"/>
    <x v="4"/>
    <s v="rock"/>
  </r>
  <r>
    <x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x v="802"/>
    <x v="5"/>
    <x v="4"/>
    <s v="rock"/>
  </r>
  <r>
    <x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x v="803"/>
    <x v="6"/>
    <x v="4"/>
    <s v="rock"/>
  </r>
  <r>
    <x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x v="804"/>
    <x v="6"/>
    <x v="4"/>
    <s v="rock"/>
  </r>
  <r>
    <x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x v="805"/>
    <x v="6"/>
    <x v="4"/>
    <s v="rock"/>
  </r>
  <r>
    <x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1"/>
    <x v="806"/>
    <x v="6"/>
    <x v="4"/>
    <s v="rock"/>
  </r>
  <r>
    <x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x v="807"/>
    <x v="1"/>
    <x v="4"/>
    <s v="rock"/>
  </r>
  <r>
    <x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x v="808"/>
    <x v="3"/>
    <x v="4"/>
    <s v="rock"/>
  </r>
  <r>
    <x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x v="809"/>
    <x v="4"/>
    <x v="4"/>
    <s v="rock"/>
  </r>
  <r>
    <x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x v="810"/>
    <x v="5"/>
    <x v="4"/>
    <s v="rock"/>
  </r>
  <r>
    <x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x v="811"/>
    <x v="4"/>
    <x v="4"/>
    <s v="rock"/>
  </r>
  <r>
    <x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x v="812"/>
    <x v="4"/>
    <x v="4"/>
    <s v="rock"/>
  </r>
  <r>
    <x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x v="813"/>
    <x v="5"/>
    <x v="4"/>
    <s v="rock"/>
  </r>
  <r>
    <x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x v="814"/>
    <x v="6"/>
    <x v="4"/>
    <s v="rock"/>
  </r>
  <r>
    <x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x v="815"/>
    <x v="3"/>
    <x v="4"/>
    <s v="rock"/>
  </r>
  <r>
    <x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x v="816"/>
    <x v="4"/>
    <x v="4"/>
    <s v="rock"/>
  </r>
  <r>
    <x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x v="817"/>
    <x v="5"/>
    <x v="4"/>
    <s v="rock"/>
  </r>
  <r>
    <x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x v="818"/>
    <x v="5"/>
    <x v="4"/>
    <s v="rock"/>
  </r>
  <r>
    <x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1"/>
    <x v="819"/>
    <x v="4"/>
    <x v="4"/>
    <s v="rock"/>
  </r>
  <r>
    <x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x v="820"/>
    <x v="3"/>
    <x v="4"/>
    <s v="rock"/>
  </r>
  <r>
    <x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x v="821"/>
    <x v="0"/>
    <x v="4"/>
    <s v="rock"/>
  </r>
  <r>
    <x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x v="822"/>
    <x v="5"/>
    <x v="4"/>
    <s v="rock"/>
  </r>
  <r>
    <x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x v="823"/>
    <x v="0"/>
    <x v="4"/>
    <s v="rock"/>
  </r>
  <r>
    <x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x v="824"/>
    <x v="7"/>
    <x v="4"/>
    <s v="rock"/>
  </r>
  <r>
    <x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x v="825"/>
    <x v="5"/>
    <x v="4"/>
    <s v="rock"/>
  </r>
  <r>
    <x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x v="826"/>
    <x v="5"/>
    <x v="4"/>
    <s v="rock"/>
  </r>
  <r>
    <x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x v="827"/>
    <x v="5"/>
    <x v="4"/>
    <s v="rock"/>
  </r>
  <r>
    <x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x v="828"/>
    <x v="5"/>
    <x v="4"/>
    <s v="rock"/>
  </r>
  <r>
    <x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x v="829"/>
    <x v="2"/>
    <x v="4"/>
    <s v="rock"/>
  </r>
  <r>
    <x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x v="830"/>
    <x v="4"/>
    <x v="4"/>
    <s v="rock"/>
  </r>
  <r>
    <x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x v="831"/>
    <x v="5"/>
    <x v="4"/>
    <s v="rock"/>
  </r>
  <r>
    <x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x v="832"/>
    <x v="6"/>
    <x v="4"/>
    <s v="rock"/>
  </r>
  <r>
    <x v="833"/>
    <s v="Ragman Rolls"/>
    <s v="This is an American rock album."/>
    <n v="6000"/>
    <n v="6100"/>
    <x v="0"/>
    <s v="US"/>
    <s v="USD"/>
    <n v="1397941475"/>
    <n v="1395349475"/>
    <b v="0"/>
    <n v="41"/>
    <b v="1"/>
    <x v="11"/>
    <x v="833"/>
    <x v="3"/>
    <x v="4"/>
    <s v="rock"/>
  </r>
  <r>
    <x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x v="834"/>
    <x v="4"/>
    <x v="4"/>
    <s v="rock"/>
  </r>
  <r>
    <x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x v="835"/>
    <x v="5"/>
    <x v="4"/>
    <s v="rock"/>
  </r>
  <r>
    <x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1"/>
    <x v="836"/>
    <x v="4"/>
    <x v="4"/>
    <s v="rock"/>
  </r>
  <r>
    <x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x v="837"/>
    <x v="3"/>
    <x v="4"/>
    <s v="rock"/>
  </r>
  <r>
    <x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x v="838"/>
    <x v="6"/>
    <x v="4"/>
    <s v="rock"/>
  </r>
  <r>
    <x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x v="839"/>
    <x v="5"/>
    <x v="4"/>
    <s v="rock"/>
  </r>
  <r>
    <x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x v="840"/>
    <x v="2"/>
    <x v="4"/>
    <s v="metal"/>
  </r>
  <r>
    <x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x v="841"/>
    <x v="3"/>
    <x v="4"/>
    <s v="metal"/>
  </r>
  <r>
    <x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x v="842"/>
    <x v="4"/>
    <x v="4"/>
    <s v="metal"/>
  </r>
  <r>
    <x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x v="843"/>
    <x v="2"/>
    <x v="4"/>
    <s v="metal"/>
  </r>
  <r>
    <x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x v="844"/>
    <x v="3"/>
    <x v="4"/>
    <s v="metal"/>
  </r>
  <r>
    <x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x v="845"/>
    <x v="2"/>
    <x v="4"/>
    <s v="metal"/>
  </r>
  <r>
    <x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x v="846"/>
    <x v="3"/>
    <x v="4"/>
    <s v="metal"/>
  </r>
  <r>
    <x v="847"/>
    <s v="CENTROPYMUSIC"/>
    <s v="MUSIC WITH MEANING!  MUSIC THAT MATTERS!!!"/>
    <n v="10"/>
    <n v="10"/>
    <x v="0"/>
    <s v="US"/>
    <s v="USD"/>
    <n v="1436555376"/>
    <n v="1433963376"/>
    <b v="0"/>
    <n v="1"/>
    <b v="1"/>
    <x v="12"/>
    <x v="847"/>
    <x v="0"/>
    <x v="4"/>
    <s v="metal"/>
  </r>
  <r>
    <x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x v="848"/>
    <x v="0"/>
    <x v="4"/>
    <s v="metal"/>
  </r>
  <r>
    <x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x v="849"/>
    <x v="0"/>
    <x v="4"/>
    <s v="metal"/>
  </r>
  <r>
    <x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x v="850"/>
    <x v="2"/>
    <x v="4"/>
    <s v="metal"/>
  </r>
  <r>
    <x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x v="851"/>
    <x v="2"/>
    <x v="4"/>
    <s v="metal"/>
  </r>
  <r>
    <x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x v="852"/>
    <x v="2"/>
    <x v="4"/>
    <s v="metal"/>
  </r>
  <r>
    <x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x v="853"/>
    <x v="0"/>
    <x v="4"/>
    <s v="metal"/>
  </r>
  <r>
    <x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x v="854"/>
    <x v="2"/>
    <x v="4"/>
    <s v="metal"/>
  </r>
  <r>
    <x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x v="855"/>
    <x v="2"/>
    <x v="4"/>
    <s v="metal"/>
  </r>
  <r>
    <x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x v="856"/>
    <x v="2"/>
    <x v="4"/>
    <s v="metal"/>
  </r>
  <r>
    <x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x v="857"/>
    <x v="0"/>
    <x v="4"/>
    <s v="metal"/>
  </r>
  <r>
    <x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x v="858"/>
    <x v="0"/>
    <x v="4"/>
    <s v="metal"/>
  </r>
  <r>
    <x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x v="859"/>
    <x v="0"/>
    <x v="4"/>
    <s v="metal"/>
  </r>
  <r>
    <x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x v="860"/>
    <x v="4"/>
    <x v="4"/>
    <s v="jazz"/>
  </r>
  <r>
    <x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x v="861"/>
    <x v="2"/>
    <x v="4"/>
    <s v="jazz"/>
  </r>
  <r>
    <x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x v="862"/>
    <x v="4"/>
    <x v="4"/>
    <s v="jazz"/>
  </r>
  <r>
    <x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x v="863"/>
    <x v="5"/>
    <x v="4"/>
    <s v="jazz"/>
  </r>
  <r>
    <x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x v="864"/>
    <x v="4"/>
    <x v="4"/>
    <s v="jazz"/>
  </r>
  <r>
    <x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x v="865"/>
    <x v="5"/>
    <x v="4"/>
    <s v="jazz"/>
  </r>
  <r>
    <x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x v="866"/>
    <x v="0"/>
    <x v="4"/>
    <s v="jazz"/>
  </r>
  <r>
    <x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x v="867"/>
    <x v="8"/>
    <x v="4"/>
    <s v="jazz"/>
  </r>
  <r>
    <x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x v="868"/>
    <x v="4"/>
    <x v="4"/>
    <s v="jazz"/>
  </r>
  <r>
    <x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x v="869"/>
    <x v="4"/>
    <x v="4"/>
    <s v="jazz"/>
  </r>
  <r>
    <x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x v="870"/>
    <x v="4"/>
    <x v="4"/>
    <s v="jazz"/>
  </r>
  <r>
    <x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x v="871"/>
    <x v="4"/>
    <x v="4"/>
    <s v="jazz"/>
  </r>
  <r>
    <x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x v="872"/>
    <x v="6"/>
    <x v="4"/>
    <s v="jazz"/>
  </r>
  <r>
    <x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x v="873"/>
    <x v="5"/>
    <x v="4"/>
    <s v="jazz"/>
  </r>
  <r>
    <x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x v="874"/>
    <x v="4"/>
    <x v="4"/>
    <s v="jazz"/>
  </r>
  <r>
    <x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x v="875"/>
    <x v="0"/>
    <x v="4"/>
    <s v="jazz"/>
  </r>
  <r>
    <x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13"/>
    <x v="876"/>
    <x v="4"/>
    <x v="4"/>
    <s v="jazz"/>
  </r>
  <r>
    <x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x v="877"/>
    <x v="4"/>
    <x v="4"/>
    <s v="jazz"/>
  </r>
  <r>
    <x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x v="878"/>
    <x v="7"/>
    <x v="4"/>
    <s v="jazz"/>
  </r>
  <r>
    <x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x v="879"/>
    <x v="5"/>
    <x v="4"/>
    <s v="jazz"/>
  </r>
  <r>
    <x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x v="880"/>
    <x v="5"/>
    <x v="4"/>
    <s v="indie rock"/>
  </r>
  <r>
    <x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x v="881"/>
    <x v="6"/>
    <x v="4"/>
    <s v="indie rock"/>
  </r>
  <r>
    <x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x v="882"/>
    <x v="6"/>
    <x v="4"/>
    <s v="indie rock"/>
  </r>
  <r>
    <x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x v="883"/>
    <x v="2"/>
    <x v="4"/>
    <s v="indie rock"/>
  </r>
  <r>
    <x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x v="884"/>
    <x v="5"/>
    <x v="4"/>
    <s v="indie rock"/>
  </r>
  <r>
    <x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x v="885"/>
    <x v="2"/>
    <x v="4"/>
    <s v="indie rock"/>
  </r>
  <r>
    <x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x v="886"/>
    <x v="2"/>
    <x v="4"/>
    <s v="indie rock"/>
  </r>
  <r>
    <x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x v="887"/>
    <x v="5"/>
    <x v="4"/>
    <s v="indie rock"/>
  </r>
  <r>
    <x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x v="888"/>
    <x v="6"/>
    <x v="4"/>
    <s v="indie rock"/>
  </r>
  <r>
    <x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x v="889"/>
    <x v="3"/>
    <x v="4"/>
    <s v="indie rock"/>
  </r>
  <r>
    <x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x v="890"/>
    <x v="4"/>
    <x v="4"/>
    <s v="indie rock"/>
  </r>
  <r>
    <x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x v="891"/>
    <x v="3"/>
    <x v="4"/>
    <s v="indie rock"/>
  </r>
  <r>
    <x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x v="892"/>
    <x v="7"/>
    <x v="4"/>
    <s v="indie rock"/>
  </r>
  <r>
    <x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x v="893"/>
    <x v="0"/>
    <x v="4"/>
    <s v="indie rock"/>
  </r>
  <r>
    <x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x v="894"/>
    <x v="2"/>
    <x v="4"/>
    <s v="indie rock"/>
  </r>
  <r>
    <x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x v="895"/>
    <x v="7"/>
    <x v="4"/>
    <s v="indie rock"/>
  </r>
  <r>
    <x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x v="896"/>
    <x v="0"/>
    <x v="4"/>
    <s v="indie rock"/>
  </r>
  <r>
    <x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x v="897"/>
    <x v="5"/>
    <x v="4"/>
    <s v="indie rock"/>
  </r>
  <r>
    <x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x v="898"/>
    <x v="6"/>
    <x v="4"/>
    <s v="indie rock"/>
  </r>
  <r>
    <x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x v="899"/>
    <x v="6"/>
    <x v="4"/>
    <s v="indie rock"/>
  </r>
  <r>
    <x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x v="900"/>
    <x v="2"/>
    <x v="4"/>
    <s v="jazz"/>
  </r>
  <r>
    <x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x v="901"/>
    <x v="7"/>
    <x v="4"/>
    <s v="jazz"/>
  </r>
  <r>
    <x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x v="902"/>
    <x v="3"/>
    <x v="4"/>
    <s v="jazz"/>
  </r>
  <r>
    <x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x v="903"/>
    <x v="5"/>
    <x v="4"/>
    <s v="jazz"/>
  </r>
  <r>
    <x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x v="904"/>
    <x v="0"/>
    <x v="4"/>
    <s v="jazz"/>
  </r>
  <r>
    <x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x v="905"/>
    <x v="7"/>
    <x v="4"/>
    <s v="jazz"/>
  </r>
  <r>
    <x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13"/>
    <x v="906"/>
    <x v="3"/>
    <x v="4"/>
    <s v="jazz"/>
  </r>
  <r>
    <x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x v="907"/>
    <x v="6"/>
    <x v="4"/>
    <s v="jazz"/>
  </r>
  <r>
    <x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x v="908"/>
    <x v="7"/>
    <x v="4"/>
    <s v="jazz"/>
  </r>
  <r>
    <x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x v="909"/>
    <x v="5"/>
    <x v="4"/>
    <s v="jazz"/>
  </r>
  <r>
    <x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x v="910"/>
    <x v="1"/>
    <x v="4"/>
    <s v="jazz"/>
  </r>
  <r>
    <x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x v="911"/>
    <x v="3"/>
    <x v="4"/>
    <s v="jazz"/>
  </r>
  <r>
    <x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x v="912"/>
    <x v="5"/>
    <x v="4"/>
    <s v="jazz"/>
  </r>
  <r>
    <x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x v="913"/>
    <x v="5"/>
    <x v="4"/>
    <s v="jazz"/>
  </r>
  <r>
    <x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x v="914"/>
    <x v="5"/>
    <x v="4"/>
    <s v="jazz"/>
  </r>
  <r>
    <x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x v="915"/>
    <x v="5"/>
    <x v="4"/>
    <s v="jazz"/>
  </r>
  <r>
    <x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x v="916"/>
    <x v="7"/>
    <x v="4"/>
    <s v="jazz"/>
  </r>
  <r>
    <x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x v="917"/>
    <x v="3"/>
    <x v="4"/>
    <s v="jazz"/>
  </r>
  <r>
    <x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x v="918"/>
    <x v="3"/>
    <x v="4"/>
    <s v="jazz"/>
  </r>
  <r>
    <x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13"/>
    <x v="919"/>
    <x v="5"/>
    <x v="4"/>
    <s v="jazz"/>
  </r>
  <r>
    <x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x v="920"/>
    <x v="4"/>
    <x v="4"/>
    <s v="jazz"/>
  </r>
  <r>
    <x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x v="921"/>
    <x v="6"/>
    <x v="4"/>
    <s v="jazz"/>
  </r>
  <r>
    <x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x v="922"/>
    <x v="3"/>
    <x v="4"/>
    <s v="jazz"/>
  </r>
  <r>
    <x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x v="923"/>
    <x v="3"/>
    <x v="4"/>
    <s v="jazz"/>
  </r>
  <r>
    <x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x v="924"/>
    <x v="4"/>
    <x v="4"/>
    <s v="jazz"/>
  </r>
  <r>
    <x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x v="925"/>
    <x v="4"/>
    <x v="4"/>
    <s v="jazz"/>
  </r>
  <r>
    <x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x v="926"/>
    <x v="7"/>
    <x v="4"/>
    <s v="jazz"/>
  </r>
  <r>
    <x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x v="927"/>
    <x v="5"/>
    <x v="4"/>
    <s v="jazz"/>
  </r>
  <r>
    <x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x v="928"/>
    <x v="5"/>
    <x v="4"/>
    <s v="jazz"/>
  </r>
  <r>
    <x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x v="929"/>
    <x v="5"/>
    <x v="4"/>
    <s v="jazz"/>
  </r>
  <r>
    <x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x v="930"/>
    <x v="7"/>
    <x v="4"/>
    <s v="jazz"/>
  </r>
  <r>
    <x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x v="931"/>
    <x v="3"/>
    <x v="4"/>
    <s v="jazz"/>
  </r>
  <r>
    <x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x v="932"/>
    <x v="4"/>
    <x v="4"/>
    <s v="jazz"/>
  </r>
  <r>
    <x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x v="933"/>
    <x v="3"/>
    <x v="4"/>
    <s v="jazz"/>
  </r>
  <r>
    <x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x v="934"/>
    <x v="3"/>
    <x v="4"/>
    <s v="jazz"/>
  </r>
  <r>
    <x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x v="935"/>
    <x v="0"/>
    <x v="4"/>
    <s v="jazz"/>
  </r>
  <r>
    <x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x v="936"/>
    <x v="6"/>
    <x v="4"/>
    <s v="jazz"/>
  </r>
  <r>
    <x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x v="937"/>
    <x v="4"/>
    <x v="4"/>
    <s v="jazz"/>
  </r>
  <r>
    <x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x v="938"/>
    <x v="5"/>
    <x v="4"/>
    <s v="jazz"/>
  </r>
  <r>
    <x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x v="939"/>
    <x v="4"/>
    <x v="4"/>
    <s v="jazz"/>
  </r>
  <r>
    <x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x v="940"/>
    <x v="0"/>
    <x v="2"/>
    <s v="wearables"/>
  </r>
  <r>
    <x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x v="941"/>
    <x v="1"/>
    <x v="2"/>
    <s v="wearables"/>
  </r>
  <r>
    <x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x v="942"/>
    <x v="2"/>
    <x v="2"/>
    <s v="wearables"/>
  </r>
  <r>
    <x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x v="943"/>
    <x v="2"/>
    <x v="2"/>
    <s v="wearables"/>
  </r>
  <r>
    <x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x v="944"/>
    <x v="2"/>
    <x v="2"/>
    <s v="wearables"/>
  </r>
  <r>
    <x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x v="945"/>
    <x v="2"/>
    <x v="2"/>
    <s v="wearables"/>
  </r>
  <r>
    <x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x v="946"/>
    <x v="2"/>
    <x v="2"/>
    <s v="wearables"/>
  </r>
  <r>
    <x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x v="947"/>
    <x v="2"/>
    <x v="2"/>
    <s v="wearables"/>
  </r>
  <r>
    <x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x v="948"/>
    <x v="2"/>
    <x v="2"/>
    <s v="wearables"/>
  </r>
  <r>
    <x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x v="949"/>
    <x v="0"/>
    <x v="2"/>
    <s v="wearables"/>
  </r>
  <r>
    <x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x v="950"/>
    <x v="0"/>
    <x v="2"/>
    <s v="wearables"/>
  </r>
  <r>
    <x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8"/>
    <x v="951"/>
    <x v="2"/>
    <x v="2"/>
    <s v="wearables"/>
  </r>
  <r>
    <x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x v="952"/>
    <x v="2"/>
    <x v="2"/>
    <s v="wearables"/>
  </r>
  <r>
    <x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x v="953"/>
    <x v="3"/>
    <x v="2"/>
    <s v="wearables"/>
  </r>
  <r>
    <x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x v="954"/>
    <x v="0"/>
    <x v="2"/>
    <s v="wearables"/>
  </r>
  <r>
    <x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x v="955"/>
    <x v="2"/>
    <x v="2"/>
    <s v="wearables"/>
  </r>
  <r>
    <x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x v="956"/>
    <x v="0"/>
    <x v="2"/>
    <s v="wearables"/>
  </r>
  <r>
    <x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x v="957"/>
    <x v="2"/>
    <x v="2"/>
    <s v="wearables"/>
  </r>
  <r>
    <x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x v="958"/>
    <x v="0"/>
    <x v="2"/>
    <s v="wearables"/>
  </r>
  <r>
    <x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x v="959"/>
    <x v="3"/>
    <x v="2"/>
    <s v="wearables"/>
  </r>
  <r>
    <x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x v="960"/>
    <x v="1"/>
    <x v="2"/>
    <s v="wearables"/>
  </r>
  <r>
    <x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x v="961"/>
    <x v="1"/>
    <x v="2"/>
    <s v="wearables"/>
  </r>
  <r>
    <x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x v="962"/>
    <x v="2"/>
    <x v="2"/>
    <s v="wearables"/>
  </r>
  <r>
    <x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8"/>
    <x v="963"/>
    <x v="2"/>
    <x v="2"/>
    <s v="wearables"/>
  </r>
  <r>
    <x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x v="964"/>
    <x v="0"/>
    <x v="2"/>
    <s v="wearables"/>
  </r>
  <r>
    <x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x v="965"/>
    <x v="2"/>
    <x v="2"/>
    <s v="wearables"/>
  </r>
  <r>
    <x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x v="966"/>
    <x v="2"/>
    <x v="2"/>
    <s v="wearables"/>
  </r>
  <r>
    <x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x v="967"/>
    <x v="2"/>
    <x v="2"/>
    <s v="wearables"/>
  </r>
  <r>
    <x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x v="968"/>
    <x v="3"/>
    <x v="2"/>
    <s v="wearables"/>
  </r>
  <r>
    <x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x v="969"/>
    <x v="1"/>
    <x v="2"/>
    <s v="wearables"/>
  </r>
  <r>
    <x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x v="970"/>
    <x v="2"/>
    <x v="2"/>
    <s v="wearables"/>
  </r>
  <r>
    <x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x v="971"/>
    <x v="0"/>
    <x v="2"/>
    <s v="wearables"/>
  </r>
  <r>
    <x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x v="972"/>
    <x v="3"/>
    <x v="2"/>
    <s v="wearables"/>
  </r>
  <r>
    <x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x v="973"/>
    <x v="0"/>
    <x v="2"/>
    <s v="wearables"/>
  </r>
  <r>
    <x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x v="974"/>
    <x v="2"/>
    <x v="2"/>
    <s v="wearables"/>
  </r>
  <r>
    <x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x v="975"/>
    <x v="2"/>
    <x v="2"/>
    <s v="wearables"/>
  </r>
  <r>
    <x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x v="976"/>
    <x v="0"/>
    <x v="2"/>
    <s v="wearables"/>
  </r>
  <r>
    <x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x v="977"/>
    <x v="2"/>
    <x v="2"/>
    <s v="wearables"/>
  </r>
  <r>
    <x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x v="978"/>
    <x v="2"/>
    <x v="2"/>
    <s v="wearables"/>
  </r>
  <r>
    <x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x v="979"/>
    <x v="2"/>
    <x v="2"/>
    <s v="wearables"/>
  </r>
  <r>
    <x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x v="980"/>
    <x v="3"/>
    <x v="2"/>
    <s v="wearables"/>
  </r>
  <r>
    <x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x v="981"/>
    <x v="3"/>
    <x v="2"/>
    <s v="wearables"/>
  </r>
  <r>
    <x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x v="982"/>
    <x v="2"/>
    <x v="2"/>
    <s v="wearables"/>
  </r>
  <r>
    <x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x v="983"/>
    <x v="2"/>
    <x v="2"/>
    <s v="wearables"/>
  </r>
  <r>
    <x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x v="984"/>
    <x v="0"/>
    <x v="2"/>
    <s v="wearables"/>
  </r>
  <r>
    <x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x v="985"/>
    <x v="0"/>
    <x v="2"/>
    <s v="wearables"/>
  </r>
  <r>
    <x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x v="986"/>
    <x v="0"/>
    <x v="2"/>
    <s v="wearables"/>
  </r>
  <r>
    <x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x v="987"/>
    <x v="3"/>
    <x v="2"/>
    <s v="wearables"/>
  </r>
  <r>
    <x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x v="988"/>
    <x v="2"/>
    <x v="2"/>
    <s v="wearables"/>
  </r>
  <r>
    <x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8"/>
    <x v="989"/>
    <x v="2"/>
    <x v="2"/>
    <s v="wearables"/>
  </r>
  <r>
    <x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x v="990"/>
    <x v="3"/>
    <x v="2"/>
    <s v="wearables"/>
  </r>
  <r>
    <x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x v="991"/>
    <x v="2"/>
    <x v="2"/>
    <s v="wearables"/>
  </r>
  <r>
    <x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x v="992"/>
    <x v="2"/>
    <x v="2"/>
    <s v="wearables"/>
  </r>
  <r>
    <x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x v="993"/>
    <x v="2"/>
    <x v="2"/>
    <s v="wearables"/>
  </r>
  <r>
    <x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x v="994"/>
    <x v="3"/>
    <x v="2"/>
    <s v="wearables"/>
  </r>
  <r>
    <x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x v="995"/>
    <x v="3"/>
    <x v="2"/>
    <s v="wearables"/>
  </r>
  <r>
    <x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x v="996"/>
    <x v="3"/>
    <x v="2"/>
    <s v="wearables"/>
  </r>
  <r>
    <x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x v="997"/>
    <x v="3"/>
    <x v="2"/>
    <s v="wearables"/>
  </r>
  <r>
    <x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x v="998"/>
    <x v="0"/>
    <x v="2"/>
    <s v="wearables"/>
  </r>
  <r>
    <x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x v="999"/>
    <x v="3"/>
    <x v="2"/>
    <s v="wearables"/>
  </r>
  <r>
    <x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x v="1000"/>
    <x v="1"/>
    <x v="2"/>
    <s v="wearables"/>
  </r>
  <r>
    <x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x v="1001"/>
    <x v="2"/>
    <x v="2"/>
    <s v="wearables"/>
  </r>
  <r>
    <x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x v="1002"/>
    <x v="0"/>
    <x v="2"/>
    <s v="wearables"/>
  </r>
  <r>
    <x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x v="1003"/>
    <x v="1"/>
    <x v="2"/>
    <s v="wearables"/>
  </r>
  <r>
    <x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x v="1004"/>
    <x v="2"/>
    <x v="2"/>
    <s v="wearables"/>
  </r>
  <r>
    <x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x v="1005"/>
    <x v="0"/>
    <x v="2"/>
    <s v="wearables"/>
  </r>
  <r>
    <x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x v="1006"/>
    <x v="3"/>
    <x v="2"/>
    <s v="wearables"/>
  </r>
  <r>
    <x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x v="1007"/>
    <x v="2"/>
    <x v="2"/>
    <s v="wearables"/>
  </r>
  <r>
    <x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x v="1008"/>
    <x v="2"/>
    <x v="2"/>
    <s v="wearables"/>
  </r>
  <r>
    <x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x v="1009"/>
    <x v="2"/>
    <x v="2"/>
    <s v="wearables"/>
  </r>
  <r>
    <x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x v="1010"/>
    <x v="2"/>
    <x v="2"/>
    <s v="wearables"/>
  </r>
  <r>
    <x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x v="1011"/>
    <x v="3"/>
    <x v="2"/>
    <s v="wearables"/>
  </r>
  <r>
    <x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x v="1012"/>
    <x v="2"/>
    <x v="2"/>
    <s v="wearables"/>
  </r>
  <r>
    <x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x v="1013"/>
    <x v="0"/>
    <x v="2"/>
    <s v="wearables"/>
  </r>
  <r>
    <x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x v="1014"/>
    <x v="3"/>
    <x v="2"/>
    <s v="wearables"/>
  </r>
  <r>
    <x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x v="1015"/>
    <x v="0"/>
    <x v="2"/>
    <s v="wearables"/>
  </r>
  <r>
    <x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x v="1016"/>
    <x v="2"/>
    <x v="2"/>
    <s v="wearables"/>
  </r>
  <r>
    <x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x v="1017"/>
    <x v="0"/>
    <x v="2"/>
    <s v="wearables"/>
  </r>
  <r>
    <x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x v="1018"/>
    <x v="2"/>
    <x v="2"/>
    <s v="wearables"/>
  </r>
  <r>
    <x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x v="1019"/>
    <x v="0"/>
    <x v="2"/>
    <s v="wearables"/>
  </r>
  <r>
    <x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x v="1020"/>
    <x v="0"/>
    <x v="4"/>
    <s v="electronic music"/>
  </r>
  <r>
    <x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x v="1021"/>
    <x v="0"/>
    <x v="4"/>
    <s v="electronic music"/>
  </r>
  <r>
    <x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x v="1022"/>
    <x v="0"/>
    <x v="4"/>
    <s v="electronic music"/>
  </r>
  <r>
    <x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x v="1023"/>
    <x v="0"/>
    <x v="4"/>
    <s v="electronic music"/>
  </r>
  <r>
    <x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x v="1024"/>
    <x v="2"/>
    <x v="4"/>
    <s v="electronic music"/>
  </r>
  <r>
    <x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x v="1025"/>
    <x v="0"/>
    <x v="4"/>
    <s v="electronic music"/>
  </r>
  <r>
    <x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x v="1026"/>
    <x v="2"/>
    <x v="4"/>
    <s v="electronic music"/>
  </r>
  <r>
    <x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x v="1027"/>
    <x v="3"/>
    <x v="4"/>
    <s v="electronic music"/>
  </r>
  <r>
    <x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x v="1028"/>
    <x v="1"/>
    <x v="4"/>
    <s v="electronic music"/>
  </r>
  <r>
    <x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x v="1029"/>
    <x v="0"/>
    <x v="4"/>
    <s v="electronic music"/>
  </r>
  <r>
    <x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5"/>
    <x v="1030"/>
    <x v="2"/>
    <x v="4"/>
    <s v="electronic music"/>
  </r>
  <r>
    <x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x v="1031"/>
    <x v="0"/>
    <x v="4"/>
    <s v="electronic music"/>
  </r>
  <r>
    <x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5"/>
    <x v="1032"/>
    <x v="2"/>
    <x v="4"/>
    <s v="electronic music"/>
  </r>
  <r>
    <x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x v="1033"/>
    <x v="2"/>
    <x v="4"/>
    <s v="electronic music"/>
  </r>
  <r>
    <x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x v="1034"/>
    <x v="2"/>
    <x v="4"/>
    <s v="electronic music"/>
  </r>
  <r>
    <x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x v="1035"/>
    <x v="0"/>
    <x v="4"/>
    <s v="electronic music"/>
  </r>
  <r>
    <x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x v="1036"/>
    <x v="5"/>
    <x v="4"/>
    <s v="electronic music"/>
  </r>
  <r>
    <x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x v="1037"/>
    <x v="0"/>
    <x v="4"/>
    <s v="electronic music"/>
  </r>
  <r>
    <x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x v="1038"/>
    <x v="2"/>
    <x v="4"/>
    <s v="electronic music"/>
  </r>
  <r>
    <x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x v="1039"/>
    <x v="2"/>
    <x v="4"/>
    <s v="electronic music"/>
  </r>
  <r>
    <x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x v="1040"/>
    <x v="2"/>
    <x v="5"/>
    <s v="audio"/>
  </r>
  <r>
    <x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x v="1041"/>
    <x v="3"/>
    <x v="5"/>
    <s v="audio"/>
  </r>
  <r>
    <x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x v="1042"/>
    <x v="3"/>
    <x v="5"/>
    <s v="audio"/>
  </r>
  <r>
    <x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x v="1043"/>
    <x v="0"/>
    <x v="5"/>
    <s v="audio"/>
  </r>
  <r>
    <x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x v="1044"/>
    <x v="0"/>
    <x v="5"/>
    <s v="audio"/>
  </r>
  <r>
    <x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x v="1045"/>
    <x v="3"/>
    <x v="5"/>
    <s v="audio"/>
  </r>
  <r>
    <x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x v="1046"/>
    <x v="0"/>
    <x v="5"/>
    <s v="audio"/>
  </r>
  <r>
    <x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x v="1047"/>
    <x v="3"/>
    <x v="5"/>
    <s v="audio"/>
  </r>
  <r>
    <x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x v="1048"/>
    <x v="2"/>
    <x v="5"/>
    <s v="audio"/>
  </r>
  <r>
    <x v="1049"/>
    <s v="J1 (Canceled)"/>
    <s v="------"/>
    <n v="12000"/>
    <n v="0"/>
    <x v="1"/>
    <s v="US"/>
    <s v="USD"/>
    <n v="1455272445"/>
    <n v="1452680445"/>
    <b v="0"/>
    <n v="0"/>
    <b v="0"/>
    <x v="16"/>
    <x v="1049"/>
    <x v="2"/>
    <x v="5"/>
    <s v="audio"/>
  </r>
  <r>
    <x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16"/>
    <x v="1050"/>
    <x v="0"/>
    <x v="5"/>
    <s v="audio"/>
  </r>
  <r>
    <x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x v="1051"/>
    <x v="3"/>
    <x v="5"/>
    <s v="audio"/>
  </r>
  <r>
    <x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x v="1052"/>
    <x v="2"/>
    <x v="5"/>
    <s v="audio"/>
  </r>
  <r>
    <x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x v="1053"/>
    <x v="1"/>
    <x v="5"/>
    <s v="audio"/>
  </r>
  <r>
    <x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x v="1054"/>
    <x v="3"/>
    <x v="5"/>
    <s v="audio"/>
  </r>
  <r>
    <x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x v="1055"/>
    <x v="2"/>
    <x v="5"/>
    <s v="audio"/>
  </r>
  <r>
    <x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x v="1056"/>
    <x v="0"/>
    <x v="5"/>
    <s v="audio"/>
  </r>
  <r>
    <x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x v="1057"/>
    <x v="2"/>
    <x v="5"/>
    <s v="audio"/>
  </r>
  <r>
    <x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x v="1058"/>
    <x v="0"/>
    <x v="5"/>
    <s v="audio"/>
  </r>
  <r>
    <x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16"/>
    <x v="1059"/>
    <x v="0"/>
    <x v="5"/>
    <s v="audio"/>
  </r>
  <r>
    <x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x v="1060"/>
    <x v="0"/>
    <x v="5"/>
    <s v="audio"/>
  </r>
  <r>
    <x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x v="1061"/>
    <x v="2"/>
    <x v="5"/>
    <s v="audio"/>
  </r>
  <r>
    <x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16"/>
    <x v="1062"/>
    <x v="2"/>
    <x v="5"/>
    <s v="audio"/>
  </r>
  <r>
    <x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x v="1063"/>
    <x v="2"/>
    <x v="5"/>
    <s v="audio"/>
  </r>
  <r>
    <x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x v="1064"/>
    <x v="4"/>
    <x v="6"/>
    <s v="video games"/>
  </r>
  <r>
    <x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x v="1065"/>
    <x v="3"/>
    <x v="6"/>
    <s v="video games"/>
  </r>
  <r>
    <x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x v="1066"/>
    <x v="4"/>
    <x v="6"/>
    <s v="video games"/>
  </r>
  <r>
    <x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x v="1067"/>
    <x v="4"/>
    <x v="6"/>
    <s v="video games"/>
  </r>
  <r>
    <x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x v="1068"/>
    <x v="2"/>
    <x v="6"/>
    <s v="video games"/>
  </r>
  <r>
    <x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x v="1069"/>
    <x v="4"/>
    <x v="6"/>
    <s v="video games"/>
  </r>
  <r>
    <x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x v="1070"/>
    <x v="5"/>
    <x v="6"/>
    <s v="video games"/>
  </r>
  <r>
    <x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x v="1071"/>
    <x v="0"/>
    <x v="6"/>
    <s v="video games"/>
  </r>
  <r>
    <x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x v="1072"/>
    <x v="3"/>
    <x v="6"/>
    <s v="video games"/>
  </r>
  <r>
    <x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x v="1073"/>
    <x v="6"/>
    <x v="6"/>
    <s v="video games"/>
  </r>
  <r>
    <x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x v="1074"/>
    <x v="4"/>
    <x v="6"/>
    <s v="video games"/>
  </r>
  <r>
    <x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x v="1075"/>
    <x v="5"/>
    <x v="6"/>
    <s v="video games"/>
  </r>
  <r>
    <x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x v="1076"/>
    <x v="3"/>
    <x v="6"/>
    <s v="video games"/>
  </r>
  <r>
    <x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x v="1077"/>
    <x v="0"/>
    <x v="6"/>
    <s v="video games"/>
  </r>
  <r>
    <x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x v="1078"/>
    <x v="6"/>
    <x v="6"/>
    <s v="video games"/>
  </r>
  <r>
    <x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x v="1079"/>
    <x v="2"/>
    <x v="6"/>
    <s v="video games"/>
  </r>
  <r>
    <x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x v="1080"/>
    <x v="3"/>
    <x v="6"/>
    <s v="video games"/>
  </r>
  <r>
    <x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x v="1081"/>
    <x v="3"/>
    <x v="6"/>
    <s v="video games"/>
  </r>
  <r>
    <x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x v="1082"/>
    <x v="5"/>
    <x v="6"/>
    <s v="video games"/>
  </r>
  <r>
    <x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x v="1083"/>
    <x v="3"/>
    <x v="6"/>
    <s v="video games"/>
  </r>
  <r>
    <x v="1084"/>
    <s v="My own channel"/>
    <s v="I want to start my own channel for gaming"/>
    <n v="550"/>
    <n v="0"/>
    <x v="2"/>
    <s v="US"/>
    <s v="USD"/>
    <n v="1407534804"/>
    <n v="1404942804"/>
    <b v="0"/>
    <n v="0"/>
    <b v="0"/>
    <x v="17"/>
    <x v="1084"/>
    <x v="3"/>
    <x v="6"/>
    <s v="video games"/>
  </r>
  <r>
    <x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x v="1085"/>
    <x v="2"/>
    <x v="6"/>
    <s v="video games"/>
  </r>
  <r>
    <x v="1086"/>
    <s v="Cyber Universe Online"/>
    <s v="Humanity's future in the Galaxy"/>
    <n v="18000"/>
    <n v="15"/>
    <x v="2"/>
    <s v="US"/>
    <s v="USD"/>
    <n v="1408913291"/>
    <n v="1406321291"/>
    <b v="0"/>
    <n v="2"/>
    <b v="0"/>
    <x v="17"/>
    <x v="1086"/>
    <x v="3"/>
    <x v="6"/>
    <s v="video games"/>
  </r>
  <r>
    <x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x v="1087"/>
    <x v="3"/>
    <x v="6"/>
    <s v="video games"/>
  </r>
  <r>
    <x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x v="1088"/>
    <x v="3"/>
    <x v="6"/>
    <s v="video games"/>
  </r>
  <r>
    <x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x v="1089"/>
    <x v="0"/>
    <x v="6"/>
    <s v="video games"/>
  </r>
  <r>
    <x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x v="1090"/>
    <x v="0"/>
    <x v="6"/>
    <s v="video games"/>
  </r>
  <r>
    <x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x v="1091"/>
    <x v="2"/>
    <x v="6"/>
    <s v="video games"/>
  </r>
  <r>
    <x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x v="1092"/>
    <x v="5"/>
    <x v="6"/>
    <s v="video games"/>
  </r>
  <r>
    <x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x v="1093"/>
    <x v="2"/>
    <x v="6"/>
    <s v="video games"/>
  </r>
  <r>
    <x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x v="1094"/>
    <x v="6"/>
    <x v="6"/>
    <s v="video games"/>
  </r>
  <r>
    <x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x v="1095"/>
    <x v="4"/>
    <x v="6"/>
    <s v="video games"/>
  </r>
  <r>
    <x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x v="1096"/>
    <x v="3"/>
    <x v="6"/>
    <s v="video games"/>
  </r>
  <r>
    <x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x v="1097"/>
    <x v="3"/>
    <x v="6"/>
    <s v="video games"/>
  </r>
  <r>
    <x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x v="1098"/>
    <x v="3"/>
    <x v="6"/>
    <s v="video games"/>
  </r>
  <r>
    <x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x v="1099"/>
    <x v="0"/>
    <x v="6"/>
    <s v="video games"/>
  </r>
  <r>
    <x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x v="1100"/>
    <x v="2"/>
    <x v="6"/>
    <s v="video games"/>
  </r>
  <r>
    <x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x v="1101"/>
    <x v="2"/>
    <x v="6"/>
    <s v="video games"/>
  </r>
  <r>
    <x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x v="1102"/>
    <x v="4"/>
    <x v="6"/>
    <s v="video games"/>
  </r>
  <r>
    <x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x v="1103"/>
    <x v="2"/>
    <x v="6"/>
    <s v="video games"/>
  </r>
  <r>
    <x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x v="1104"/>
    <x v="3"/>
    <x v="6"/>
    <s v="video games"/>
  </r>
  <r>
    <x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x v="1105"/>
    <x v="3"/>
    <x v="6"/>
    <s v="video games"/>
  </r>
  <r>
    <x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x v="1106"/>
    <x v="5"/>
    <x v="6"/>
    <s v="video games"/>
  </r>
  <r>
    <x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x v="1107"/>
    <x v="3"/>
    <x v="6"/>
    <s v="video games"/>
  </r>
  <r>
    <x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x v="1108"/>
    <x v="5"/>
    <x v="6"/>
    <s v="video games"/>
  </r>
  <r>
    <x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x v="1109"/>
    <x v="2"/>
    <x v="6"/>
    <s v="video games"/>
  </r>
  <r>
    <x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x v="1110"/>
    <x v="5"/>
    <x v="6"/>
    <s v="video games"/>
  </r>
  <r>
    <x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x v="1111"/>
    <x v="0"/>
    <x v="6"/>
    <s v="video games"/>
  </r>
  <r>
    <x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x v="1112"/>
    <x v="3"/>
    <x v="6"/>
    <s v="video games"/>
  </r>
  <r>
    <x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x v="1113"/>
    <x v="3"/>
    <x v="6"/>
    <s v="video games"/>
  </r>
  <r>
    <x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x v="1114"/>
    <x v="4"/>
    <x v="6"/>
    <s v="video games"/>
  </r>
  <r>
    <x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x v="1115"/>
    <x v="2"/>
    <x v="6"/>
    <s v="video games"/>
  </r>
  <r>
    <x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x v="1116"/>
    <x v="5"/>
    <x v="6"/>
    <s v="video games"/>
  </r>
  <r>
    <x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x v="1117"/>
    <x v="0"/>
    <x v="6"/>
    <s v="video games"/>
  </r>
  <r>
    <x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x v="1118"/>
    <x v="3"/>
    <x v="6"/>
    <s v="video games"/>
  </r>
  <r>
    <x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x v="1119"/>
    <x v="3"/>
    <x v="6"/>
    <s v="video games"/>
  </r>
  <r>
    <x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x v="1120"/>
    <x v="6"/>
    <x v="6"/>
    <s v="video games"/>
  </r>
  <r>
    <x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x v="1121"/>
    <x v="2"/>
    <x v="6"/>
    <s v="video games"/>
  </r>
  <r>
    <x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x v="1122"/>
    <x v="4"/>
    <x v="6"/>
    <s v="video games"/>
  </r>
  <r>
    <x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x v="1123"/>
    <x v="3"/>
    <x v="6"/>
    <s v="video games"/>
  </r>
  <r>
    <x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x v="1124"/>
    <x v="0"/>
    <x v="6"/>
    <s v="mobile games"/>
  </r>
  <r>
    <x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x v="1125"/>
    <x v="0"/>
    <x v="6"/>
    <s v="mobile games"/>
  </r>
  <r>
    <x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x v="1126"/>
    <x v="2"/>
    <x v="6"/>
    <s v="mobile games"/>
  </r>
  <r>
    <x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x v="1127"/>
    <x v="3"/>
    <x v="6"/>
    <s v="mobile games"/>
  </r>
  <r>
    <x v="1128"/>
    <s v="Flying Turds"/>
    <s v="#havingfunFTW"/>
    <n v="1000"/>
    <n v="1"/>
    <x v="2"/>
    <s v="GB"/>
    <s v="GBP"/>
    <n v="1407425717"/>
    <n v="1404833717"/>
    <b v="0"/>
    <n v="1"/>
    <b v="0"/>
    <x v="18"/>
    <x v="1128"/>
    <x v="3"/>
    <x v="6"/>
    <s v="mobile games"/>
  </r>
  <r>
    <x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x v="1129"/>
    <x v="2"/>
    <x v="6"/>
    <s v="mobile games"/>
  </r>
  <r>
    <x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x v="1130"/>
    <x v="3"/>
    <x v="6"/>
    <s v="mobile games"/>
  </r>
  <r>
    <x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x v="1131"/>
    <x v="0"/>
    <x v="6"/>
    <s v="mobile games"/>
  </r>
  <r>
    <x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x v="1132"/>
    <x v="2"/>
    <x v="6"/>
    <s v="mobile games"/>
  </r>
  <r>
    <x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x v="1133"/>
    <x v="3"/>
    <x v="6"/>
    <s v="mobile games"/>
  </r>
  <r>
    <x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x v="1134"/>
    <x v="3"/>
    <x v="6"/>
    <s v="mobile games"/>
  </r>
  <r>
    <x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x v="1135"/>
    <x v="2"/>
    <x v="6"/>
    <s v="mobile games"/>
  </r>
  <r>
    <x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x v="1136"/>
    <x v="0"/>
    <x v="6"/>
    <s v="mobile games"/>
  </r>
  <r>
    <x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x v="1137"/>
    <x v="2"/>
    <x v="6"/>
    <s v="mobile games"/>
  </r>
  <r>
    <x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x v="1138"/>
    <x v="1"/>
    <x v="6"/>
    <s v="mobile games"/>
  </r>
  <r>
    <x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x v="1139"/>
    <x v="3"/>
    <x v="6"/>
    <s v="mobile games"/>
  </r>
  <r>
    <x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x v="1140"/>
    <x v="0"/>
    <x v="6"/>
    <s v="mobile games"/>
  </r>
  <r>
    <x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18"/>
    <x v="1141"/>
    <x v="0"/>
    <x v="6"/>
    <s v="mobile games"/>
  </r>
  <r>
    <x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x v="1142"/>
    <x v="0"/>
    <x v="6"/>
    <s v="mobile games"/>
  </r>
  <r>
    <x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x v="1143"/>
    <x v="0"/>
    <x v="6"/>
    <s v="mobile games"/>
  </r>
  <r>
    <x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x v="1144"/>
    <x v="0"/>
    <x v="7"/>
    <s v="food trucks"/>
  </r>
  <r>
    <x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x v="1145"/>
    <x v="3"/>
    <x v="7"/>
    <s v="food trucks"/>
  </r>
  <r>
    <x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x v="1146"/>
    <x v="3"/>
    <x v="7"/>
    <s v="food trucks"/>
  </r>
  <r>
    <x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x v="1147"/>
    <x v="3"/>
    <x v="7"/>
    <s v="food trucks"/>
  </r>
  <r>
    <x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x v="1148"/>
    <x v="2"/>
    <x v="7"/>
    <s v="food trucks"/>
  </r>
  <r>
    <x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19"/>
    <x v="1149"/>
    <x v="2"/>
    <x v="7"/>
    <s v="food trucks"/>
  </r>
  <r>
    <x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x v="1150"/>
    <x v="0"/>
    <x v="7"/>
    <s v="food trucks"/>
  </r>
  <r>
    <x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x v="1151"/>
    <x v="0"/>
    <x v="7"/>
    <s v="food trucks"/>
  </r>
  <r>
    <x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19"/>
    <x v="1152"/>
    <x v="0"/>
    <x v="7"/>
    <s v="food trucks"/>
  </r>
  <r>
    <x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x v="1153"/>
    <x v="0"/>
    <x v="7"/>
    <s v="food trucks"/>
  </r>
  <r>
    <x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x v="1154"/>
    <x v="0"/>
    <x v="7"/>
    <s v="food trucks"/>
  </r>
  <r>
    <x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x v="1155"/>
    <x v="3"/>
    <x v="7"/>
    <s v="food trucks"/>
  </r>
  <r>
    <x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x v="1156"/>
    <x v="0"/>
    <x v="7"/>
    <s v="food trucks"/>
  </r>
  <r>
    <x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x v="1157"/>
    <x v="3"/>
    <x v="7"/>
    <s v="food trucks"/>
  </r>
  <r>
    <x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x v="1158"/>
    <x v="3"/>
    <x v="7"/>
    <s v="food trucks"/>
  </r>
  <r>
    <x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x v="1159"/>
    <x v="0"/>
    <x v="7"/>
    <s v="food trucks"/>
  </r>
  <r>
    <x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x v="1160"/>
    <x v="0"/>
    <x v="7"/>
    <s v="food trucks"/>
  </r>
  <r>
    <x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x v="1161"/>
    <x v="0"/>
    <x v="7"/>
    <s v="food trucks"/>
  </r>
  <r>
    <x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x v="1162"/>
    <x v="3"/>
    <x v="7"/>
    <s v="food trucks"/>
  </r>
  <r>
    <x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x v="1163"/>
    <x v="3"/>
    <x v="7"/>
    <s v="food trucks"/>
  </r>
  <r>
    <x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x v="1164"/>
    <x v="2"/>
    <x v="7"/>
    <s v="food trucks"/>
  </r>
  <r>
    <x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x v="1165"/>
    <x v="3"/>
    <x v="7"/>
    <s v="food trucks"/>
  </r>
  <r>
    <x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x v="1166"/>
    <x v="0"/>
    <x v="7"/>
    <s v="food trucks"/>
  </r>
  <r>
    <x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x v="1167"/>
    <x v="3"/>
    <x v="7"/>
    <s v="food trucks"/>
  </r>
  <r>
    <x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x v="1168"/>
    <x v="2"/>
    <x v="7"/>
    <s v="food trucks"/>
  </r>
  <r>
    <x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x v="1169"/>
    <x v="0"/>
    <x v="7"/>
    <s v="food trucks"/>
  </r>
  <r>
    <x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x v="1170"/>
    <x v="0"/>
    <x v="7"/>
    <s v="food trucks"/>
  </r>
  <r>
    <x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x v="1171"/>
    <x v="3"/>
    <x v="7"/>
    <s v="food trucks"/>
  </r>
  <r>
    <x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19"/>
    <x v="1172"/>
    <x v="3"/>
    <x v="7"/>
    <s v="food trucks"/>
  </r>
  <r>
    <x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x v="1173"/>
    <x v="0"/>
    <x v="7"/>
    <s v="food trucks"/>
  </r>
  <r>
    <x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x v="1174"/>
    <x v="2"/>
    <x v="7"/>
    <s v="food trucks"/>
  </r>
  <r>
    <x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x v="1175"/>
    <x v="0"/>
    <x v="7"/>
    <s v="food trucks"/>
  </r>
  <r>
    <x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x v="1176"/>
    <x v="1"/>
    <x v="7"/>
    <s v="food trucks"/>
  </r>
  <r>
    <x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x v="1177"/>
    <x v="3"/>
    <x v="7"/>
    <s v="food trucks"/>
  </r>
  <r>
    <x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x v="1178"/>
    <x v="3"/>
    <x v="7"/>
    <s v="food trucks"/>
  </r>
  <r>
    <x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x v="1179"/>
    <x v="0"/>
    <x v="7"/>
    <s v="food trucks"/>
  </r>
  <r>
    <x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x v="1180"/>
    <x v="3"/>
    <x v="7"/>
    <s v="food trucks"/>
  </r>
  <r>
    <x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19"/>
    <x v="1181"/>
    <x v="0"/>
    <x v="7"/>
    <s v="food trucks"/>
  </r>
  <r>
    <x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x v="1182"/>
    <x v="2"/>
    <x v="7"/>
    <s v="food trucks"/>
  </r>
  <r>
    <x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x v="1183"/>
    <x v="2"/>
    <x v="7"/>
    <s v="food trucks"/>
  </r>
  <r>
    <x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x v="1184"/>
    <x v="1"/>
    <x v="8"/>
    <s v="photobooks"/>
  </r>
  <r>
    <x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x v="1185"/>
    <x v="0"/>
    <x v="8"/>
    <s v="photobooks"/>
  </r>
  <r>
    <x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x v="1186"/>
    <x v="0"/>
    <x v="8"/>
    <s v="photobooks"/>
  </r>
  <r>
    <x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x v="1187"/>
    <x v="0"/>
    <x v="8"/>
    <s v="photobooks"/>
  </r>
  <r>
    <x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x v="1188"/>
    <x v="2"/>
    <x v="8"/>
    <s v="photobooks"/>
  </r>
  <r>
    <x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x v="1189"/>
    <x v="2"/>
    <x v="8"/>
    <s v="photobooks"/>
  </r>
  <r>
    <x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x v="1190"/>
    <x v="3"/>
    <x v="8"/>
    <s v="photobooks"/>
  </r>
  <r>
    <x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x v="1191"/>
    <x v="2"/>
    <x v="8"/>
    <s v="photobooks"/>
  </r>
  <r>
    <x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x v="1192"/>
    <x v="1"/>
    <x v="8"/>
    <s v="photobooks"/>
  </r>
  <r>
    <x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x v="1193"/>
    <x v="2"/>
    <x v="8"/>
    <s v="photobooks"/>
  </r>
  <r>
    <x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x v="1194"/>
    <x v="0"/>
    <x v="8"/>
    <s v="photobooks"/>
  </r>
  <r>
    <x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x v="1195"/>
    <x v="0"/>
    <x v="8"/>
    <s v="photobooks"/>
  </r>
  <r>
    <x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x v="1196"/>
    <x v="0"/>
    <x v="8"/>
    <s v="photobooks"/>
  </r>
  <r>
    <x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x v="1197"/>
    <x v="2"/>
    <x v="8"/>
    <s v="photobooks"/>
  </r>
  <r>
    <x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x v="1198"/>
    <x v="0"/>
    <x v="8"/>
    <s v="photobooks"/>
  </r>
  <r>
    <x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x v="1199"/>
    <x v="0"/>
    <x v="8"/>
    <s v="photobooks"/>
  </r>
  <r>
    <x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x v="1200"/>
    <x v="0"/>
    <x v="8"/>
    <s v="photobooks"/>
  </r>
  <r>
    <x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x v="1201"/>
    <x v="2"/>
    <x v="8"/>
    <s v="photobooks"/>
  </r>
  <r>
    <x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x v="1202"/>
    <x v="0"/>
    <x v="8"/>
    <s v="photobooks"/>
  </r>
  <r>
    <x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x v="1203"/>
    <x v="0"/>
    <x v="8"/>
    <s v="photobooks"/>
  </r>
  <r>
    <x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x v="1204"/>
    <x v="0"/>
    <x v="8"/>
    <s v="photobooks"/>
  </r>
  <r>
    <x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x v="1205"/>
    <x v="0"/>
    <x v="8"/>
    <s v="photobooks"/>
  </r>
  <r>
    <x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x v="1206"/>
    <x v="1"/>
    <x v="8"/>
    <s v="photobooks"/>
  </r>
  <r>
    <x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x v="1207"/>
    <x v="2"/>
    <x v="8"/>
    <s v="photobooks"/>
  </r>
  <r>
    <x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x v="1208"/>
    <x v="2"/>
    <x v="8"/>
    <s v="photobooks"/>
  </r>
  <r>
    <x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x v="1209"/>
    <x v="1"/>
    <x v="8"/>
    <s v="photobooks"/>
  </r>
  <r>
    <x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x v="1210"/>
    <x v="0"/>
    <x v="8"/>
    <s v="photobooks"/>
  </r>
  <r>
    <x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x v="1211"/>
    <x v="2"/>
    <x v="8"/>
    <s v="photobooks"/>
  </r>
  <r>
    <x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x v="1212"/>
    <x v="0"/>
    <x v="8"/>
    <s v="photobooks"/>
  </r>
  <r>
    <x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x v="1213"/>
    <x v="2"/>
    <x v="8"/>
    <s v="photobooks"/>
  </r>
  <r>
    <x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x v="1214"/>
    <x v="0"/>
    <x v="8"/>
    <s v="photobooks"/>
  </r>
  <r>
    <x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x v="1215"/>
    <x v="3"/>
    <x v="8"/>
    <s v="photobooks"/>
  </r>
  <r>
    <x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x v="1216"/>
    <x v="0"/>
    <x v="8"/>
    <s v="photobooks"/>
  </r>
  <r>
    <x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x v="1217"/>
    <x v="2"/>
    <x v="8"/>
    <s v="photobooks"/>
  </r>
  <r>
    <x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x v="1218"/>
    <x v="0"/>
    <x v="8"/>
    <s v="photobooks"/>
  </r>
  <r>
    <x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x v="1219"/>
    <x v="2"/>
    <x v="8"/>
    <s v="photobooks"/>
  </r>
  <r>
    <x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x v="1220"/>
    <x v="0"/>
    <x v="8"/>
    <s v="photobooks"/>
  </r>
  <r>
    <x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x v="1221"/>
    <x v="2"/>
    <x v="8"/>
    <s v="photobooks"/>
  </r>
  <r>
    <x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x v="1222"/>
    <x v="2"/>
    <x v="8"/>
    <s v="photobooks"/>
  </r>
  <r>
    <x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x v="1223"/>
    <x v="2"/>
    <x v="8"/>
    <s v="photobooks"/>
  </r>
  <r>
    <x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x v="1224"/>
    <x v="3"/>
    <x v="4"/>
    <s v="world music"/>
  </r>
  <r>
    <x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x v="1225"/>
    <x v="4"/>
    <x v="4"/>
    <s v="world music"/>
  </r>
  <r>
    <x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x v="1226"/>
    <x v="3"/>
    <x v="4"/>
    <s v="world music"/>
  </r>
  <r>
    <x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x v="1227"/>
    <x v="3"/>
    <x v="4"/>
    <s v="world music"/>
  </r>
  <r>
    <x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x v="1228"/>
    <x v="6"/>
    <x v="4"/>
    <s v="world music"/>
  </r>
  <r>
    <x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x v="1229"/>
    <x v="5"/>
    <x v="4"/>
    <s v="world music"/>
  </r>
  <r>
    <x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x v="1230"/>
    <x v="6"/>
    <x v="4"/>
    <s v="world music"/>
  </r>
  <r>
    <x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x v="1231"/>
    <x v="0"/>
    <x v="4"/>
    <s v="world music"/>
  </r>
  <r>
    <x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x v="1232"/>
    <x v="4"/>
    <x v="4"/>
    <s v="world music"/>
  </r>
  <r>
    <x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x v="1233"/>
    <x v="5"/>
    <x v="4"/>
    <s v="world music"/>
  </r>
  <r>
    <x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x v="1234"/>
    <x v="0"/>
    <x v="4"/>
    <s v="world music"/>
  </r>
  <r>
    <x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x v="1235"/>
    <x v="4"/>
    <x v="4"/>
    <s v="world music"/>
  </r>
  <r>
    <x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1"/>
    <x v="1236"/>
    <x v="5"/>
    <x v="4"/>
    <s v="world music"/>
  </r>
  <r>
    <x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x v="1237"/>
    <x v="5"/>
    <x v="4"/>
    <s v="world music"/>
  </r>
  <r>
    <x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x v="1238"/>
    <x v="6"/>
    <x v="4"/>
    <s v="world music"/>
  </r>
  <r>
    <x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1"/>
    <x v="1239"/>
    <x v="6"/>
    <x v="4"/>
    <s v="world music"/>
  </r>
  <r>
    <x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x v="1240"/>
    <x v="4"/>
    <x v="4"/>
    <s v="world music"/>
  </r>
  <r>
    <x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x v="1241"/>
    <x v="3"/>
    <x v="4"/>
    <s v="world music"/>
  </r>
  <r>
    <x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x v="1242"/>
    <x v="6"/>
    <x v="4"/>
    <s v="world music"/>
  </r>
  <r>
    <x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x v="1243"/>
    <x v="6"/>
    <x v="4"/>
    <s v="world music"/>
  </r>
  <r>
    <x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x v="1244"/>
    <x v="4"/>
    <x v="4"/>
    <s v="rock"/>
  </r>
  <r>
    <x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x v="1245"/>
    <x v="3"/>
    <x v="4"/>
    <s v="rock"/>
  </r>
  <r>
    <x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x v="1246"/>
    <x v="6"/>
    <x v="4"/>
    <s v="rock"/>
  </r>
  <r>
    <x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x v="1247"/>
    <x v="4"/>
    <x v="4"/>
    <s v="rock"/>
  </r>
  <r>
    <x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x v="1248"/>
    <x v="3"/>
    <x v="4"/>
    <s v="rock"/>
  </r>
  <r>
    <x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x v="1249"/>
    <x v="5"/>
    <x v="4"/>
    <s v="rock"/>
  </r>
  <r>
    <x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x v="1250"/>
    <x v="3"/>
    <x v="4"/>
    <s v="rock"/>
  </r>
  <r>
    <x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x v="1251"/>
    <x v="6"/>
    <x v="4"/>
    <s v="rock"/>
  </r>
  <r>
    <x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x v="1252"/>
    <x v="4"/>
    <x v="4"/>
    <s v="rock"/>
  </r>
  <r>
    <x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x v="1253"/>
    <x v="3"/>
    <x v="4"/>
    <s v="rock"/>
  </r>
  <r>
    <x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x v="1254"/>
    <x v="7"/>
    <x v="4"/>
    <s v="rock"/>
  </r>
  <r>
    <x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x v="1255"/>
    <x v="4"/>
    <x v="4"/>
    <s v="rock"/>
  </r>
  <r>
    <x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x v="1256"/>
    <x v="5"/>
    <x v="4"/>
    <s v="rock"/>
  </r>
  <r>
    <x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x v="1257"/>
    <x v="6"/>
    <x v="4"/>
    <s v="rock"/>
  </r>
  <r>
    <x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x v="1258"/>
    <x v="4"/>
    <x v="4"/>
    <s v="rock"/>
  </r>
  <r>
    <x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x v="1259"/>
    <x v="3"/>
    <x v="4"/>
    <s v="rock"/>
  </r>
  <r>
    <x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x v="1260"/>
    <x v="3"/>
    <x v="4"/>
    <s v="rock"/>
  </r>
  <r>
    <x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x v="1261"/>
    <x v="4"/>
    <x v="4"/>
    <s v="rock"/>
  </r>
  <r>
    <x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x v="1262"/>
    <x v="3"/>
    <x v="4"/>
    <s v="rock"/>
  </r>
  <r>
    <x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x v="1263"/>
    <x v="3"/>
    <x v="4"/>
    <s v="rock"/>
  </r>
  <r>
    <x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x v="1264"/>
    <x v="4"/>
    <x v="4"/>
    <s v="rock"/>
  </r>
  <r>
    <x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x v="1265"/>
    <x v="7"/>
    <x v="4"/>
    <s v="rock"/>
  </r>
  <r>
    <x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x v="1266"/>
    <x v="4"/>
    <x v="4"/>
    <s v="rock"/>
  </r>
  <r>
    <x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x v="1267"/>
    <x v="4"/>
    <x v="4"/>
    <s v="rock"/>
  </r>
  <r>
    <x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x v="1268"/>
    <x v="4"/>
    <x v="4"/>
    <s v="rock"/>
  </r>
  <r>
    <x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x v="1269"/>
    <x v="2"/>
    <x v="4"/>
    <s v="rock"/>
  </r>
  <r>
    <x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x v="1270"/>
    <x v="5"/>
    <x v="4"/>
    <s v="rock"/>
  </r>
  <r>
    <x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x v="1271"/>
    <x v="4"/>
    <x v="4"/>
    <s v="rock"/>
  </r>
  <r>
    <x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x v="1272"/>
    <x v="7"/>
    <x v="4"/>
    <s v="rock"/>
  </r>
  <r>
    <x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x v="1273"/>
    <x v="3"/>
    <x v="4"/>
    <s v="rock"/>
  </r>
  <r>
    <x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x v="1274"/>
    <x v="5"/>
    <x v="4"/>
    <s v="rock"/>
  </r>
  <r>
    <x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x v="1275"/>
    <x v="4"/>
    <x v="4"/>
    <s v="rock"/>
  </r>
  <r>
    <x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x v="1276"/>
    <x v="8"/>
    <x v="4"/>
    <s v="rock"/>
  </r>
  <r>
    <x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x v="1277"/>
    <x v="5"/>
    <x v="4"/>
    <s v="rock"/>
  </r>
  <r>
    <x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x v="1278"/>
    <x v="3"/>
    <x v="4"/>
    <s v="rock"/>
  </r>
  <r>
    <x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x v="1279"/>
    <x v="3"/>
    <x v="4"/>
    <s v="rock"/>
  </r>
  <r>
    <x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x v="1280"/>
    <x v="7"/>
    <x v="4"/>
    <s v="rock"/>
  </r>
  <r>
    <x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x v="1281"/>
    <x v="4"/>
    <x v="4"/>
    <s v="rock"/>
  </r>
  <r>
    <x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x v="1282"/>
    <x v="4"/>
    <x v="4"/>
    <s v="rock"/>
  </r>
  <r>
    <x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x v="1283"/>
    <x v="4"/>
    <x v="4"/>
    <s v="rock"/>
  </r>
  <r>
    <x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x v="1284"/>
    <x v="2"/>
    <x v="1"/>
    <s v="plays"/>
  </r>
  <r>
    <x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x v="1285"/>
    <x v="0"/>
    <x v="1"/>
    <s v="plays"/>
  </r>
  <r>
    <x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x v="1286"/>
    <x v="0"/>
    <x v="1"/>
    <s v="plays"/>
  </r>
  <r>
    <x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x v="1287"/>
    <x v="0"/>
    <x v="1"/>
    <s v="plays"/>
  </r>
  <r>
    <x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x v="1288"/>
    <x v="2"/>
    <x v="1"/>
    <s v="plays"/>
  </r>
  <r>
    <x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x v="1289"/>
    <x v="2"/>
    <x v="1"/>
    <s v="plays"/>
  </r>
  <r>
    <x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x v="1290"/>
    <x v="0"/>
    <x v="1"/>
    <s v="plays"/>
  </r>
  <r>
    <x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x v="1291"/>
    <x v="0"/>
    <x v="1"/>
    <s v="plays"/>
  </r>
  <r>
    <x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x v="1292"/>
    <x v="0"/>
    <x v="1"/>
    <s v="plays"/>
  </r>
  <r>
    <x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x v="1293"/>
    <x v="0"/>
    <x v="1"/>
    <s v="plays"/>
  </r>
  <r>
    <x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x v="1294"/>
    <x v="0"/>
    <x v="1"/>
    <s v="plays"/>
  </r>
  <r>
    <x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x v="1295"/>
    <x v="0"/>
    <x v="1"/>
    <s v="plays"/>
  </r>
  <r>
    <x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x v="1296"/>
    <x v="2"/>
    <x v="1"/>
    <s v="plays"/>
  </r>
  <r>
    <x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x v="1297"/>
    <x v="2"/>
    <x v="1"/>
    <s v="plays"/>
  </r>
  <r>
    <x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x v="1298"/>
    <x v="2"/>
    <x v="1"/>
    <s v="plays"/>
  </r>
  <r>
    <x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x v="1299"/>
    <x v="0"/>
    <x v="1"/>
    <s v="plays"/>
  </r>
  <r>
    <x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x v="1300"/>
    <x v="2"/>
    <x v="1"/>
    <s v="plays"/>
  </r>
  <r>
    <x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x v="1301"/>
    <x v="0"/>
    <x v="1"/>
    <s v="plays"/>
  </r>
  <r>
    <x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x v="1302"/>
    <x v="2"/>
    <x v="1"/>
    <s v="plays"/>
  </r>
  <r>
    <x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x v="1303"/>
    <x v="2"/>
    <x v="1"/>
    <s v="plays"/>
  </r>
  <r>
    <x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x v="1304"/>
    <x v="1"/>
    <x v="2"/>
    <s v="wearables"/>
  </r>
  <r>
    <x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x v="1305"/>
    <x v="2"/>
    <x v="2"/>
    <s v="wearables"/>
  </r>
  <r>
    <x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x v="1306"/>
    <x v="3"/>
    <x v="2"/>
    <s v="wearables"/>
  </r>
  <r>
    <x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8"/>
    <x v="1307"/>
    <x v="2"/>
    <x v="2"/>
    <s v="wearables"/>
  </r>
  <r>
    <x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8"/>
    <x v="1308"/>
    <x v="2"/>
    <x v="2"/>
    <s v="wearables"/>
  </r>
  <r>
    <x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x v="1309"/>
    <x v="0"/>
    <x v="2"/>
    <s v="wearables"/>
  </r>
  <r>
    <x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x v="1310"/>
    <x v="2"/>
    <x v="2"/>
    <s v="wearables"/>
  </r>
  <r>
    <x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x v="1311"/>
    <x v="2"/>
    <x v="2"/>
    <s v="wearables"/>
  </r>
  <r>
    <x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x v="1312"/>
    <x v="0"/>
    <x v="2"/>
    <s v="wearables"/>
  </r>
  <r>
    <x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x v="1313"/>
    <x v="2"/>
    <x v="2"/>
    <s v="wearables"/>
  </r>
  <r>
    <x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x v="1314"/>
    <x v="2"/>
    <x v="2"/>
    <s v="wearables"/>
  </r>
  <r>
    <x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x v="1315"/>
    <x v="0"/>
    <x v="2"/>
    <s v="wearables"/>
  </r>
  <r>
    <x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x v="1316"/>
    <x v="2"/>
    <x v="2"/>
    <s v="wearables"/>
  </r>
  <r>
    <x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x v="1317"/>
    <x v="2"/>
    <x v="2"/>
    <s v="wearables"/>
  </r>
  <r>
    <x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x v="1318"/>
    <x v="3"/>
    <x v="2"/>
    <s v="wearables"/>
  </r>
  <r>
    <x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x v="1319"/>
    <x v="3"/>
    <x v="2"/>
    <s v="wearables"/>
  </r>
  <r>
    <x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x v="1320"/>
    <x v="2"/>
    <x v="2"/>
    <s v="wearables"/>
  </r>
  <r>
    <x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x v="1321"/>
    <x v="2"/>
    <x v="2"/>
    <s v="wearables"/>
  </r>
  <r>
    <x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x v="1322"/>
    <x v="0"/>
    <x v="2"/>
    <s v="wearables"/>
  </r>
  <r>
    <x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x v="1323"/>
    <x v="2"/>
    <x v="2"/>
    <s v="wearables"/>
  </r>
  <r>
    <x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x v="1324"/>
    <x v="2"/>
    <x v="2"/>
    <s v="wearables"/>
  </r>
  <r>
    <x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x v="1325"/>
    <x v="2"/>
    <x v="2"/>
    <s v="wearables"/>
  </r>
  <r>
    <x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x v="1326"/>
    <x v="3"/>
    <x v="2"/>
    <s v="wearables"/>
  </r>
  <r>
    <x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x v="1327"/>
    <x v="0"/>
    <x v="2"/>
    <s v="wearables"/>
  </r>
  <r>
    <x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x v="1328"/>
    <x v="2"/>
    <x v="2"/>
    <s v="wearables"/>
  </r>
  <r>
    <x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x v="1329"/>
    <x v="3"/>
    <x v="2"/>
    <s v="wearables"/>
  </r>
  <r>
    <x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x v="1330"/>
    <x v="2"/>
    <x v="2"/>
    <s v="wearables"/>
  </r>
  <r>
    <x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x v="1331"/>
    <x v="2"/>
    <x v="2"/>
    <s v="wearables"/>
  </r>
  <r>
    <x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x v="1332"/>
    <x v="2"/>
    <x v="2"/>
    <s v="wearables"/>
  </r>
  <r>
    <x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x v="1333"/>
    <x v="3"/>
    <x v="2"/>
    <s v="wearables"/>
  </r>
  <r>
    <x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x v="1334"/>
    <x v="2"/>
    <x v="2"/>
    <s v="wearables"/>
  </r>
  <r>
    <x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x v="1335"/>
    <x v="0"/>
    <x v="2"/>
    <s v="wearables"/>
  </r>
  <r>
    <x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x v="1336"/>
    <x v="3"/>
    <x v="2"/>
    <s v="wearables"/>
  </r>
  <r>
    <x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x v="1337"/>
    <x v="1"/>
    <x v="2"/>
    <s v="wearables"/>
  </r>
  <r>
    <x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x v="1338"/>
    <x v="0"/>
    <x v="2"/>
    <s v="wearables"/>
  </r>
  <r>
    <x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8"/>
    <x v="1339"/>
    <x v="3"/>
    <x v="2"/>
    <s v="wearables"/>
  </r>
  <r>
    <x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x v="1340"/>
    <x v="3"/>
    <x v="2"/>
    <s v="wearables"/>
  </r>
  <r>
    <x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x v="1341"/>
    <x v="2"/>
    <x v="2"/>
    <s v="wearables"/>
  </r>
  <r>
    <x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x v="1342"/>
    <x v="0"/>
    <x v="2"/>
    <s v="wearables"/>
  </r>
  <r>
    <x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x v="1343"/>
    <x v="2"/>
    <x v="2"/>
    <s v="wearables"/>
  </r>
  <r>
    <x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x v="1344"/>
    <x v="2"/>
    <x v="3"/>
    <s v="nonfiction"/>
  </r>
  <r>
    <x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x v="1345"/>
    <x v="3"/>
    <x v="3"/>
    <s v="nonfiction"/>
  </r>
  <r>
    <x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x v="1346"/>
    <x v="4"/>
    <x v="3"/>
    <s v="nonfiction"/>
  </r>
  <r>
    <x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x v="1347"/>
    <x v="0"/>
    <x v="3"/>
    <s v="nonfiction"/>
  </r>
  <r>
    <x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x v="1348"/>
    <x v="3"/>
    <x v="3"/>
    <s v="nonfiction"/>
  </r>
  <r>
    <x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x v="1349"/>
    <x v="0"/>
    <x v="3"/>
    <s v="nonfiction"/>
  </r>
  <r>
    <x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x v="1350"/>
    <x v="0"/>
    <x v="3"/>
    <s v="nonfiction"/>
  </r>
  <r>
    <x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x v="1351"/>
    <x v="2"/>
    <x v="3"/>
    <s v="nonfiction"/>
  </r>
  <r>
    <x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x v="1352"/>
    <x v="0"/>
    <x v="3"/>
    <s v="nonfiction"/>
  </r>
  <r>
    <x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x v="1353"/>
    <x v="4"/>
    <x v="3"/>
    <s v="nonfiction"/>
  </r>
  <r>
    <x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x v="1354"/>
    <x v="2"/>
    <x v="3"/>
    <s v="nonfiction"/>
  </r>
  <r>
    <x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x v="1355"/>
    <x v="5"/>
    <x v="3"/>
    <s v="nonfiction"/>
  </r>
  <r>
    <x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x v="1356"/>
    <x v="4"/>
    <x v="3"/>
    <s v="nonfiction"/>
  </r>
  <r>
    <x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x v="1357"/>
    <x v="4"/>
    <x v="3"/>
    <s v="nonfiction"/>
  </r>
  <r>
    <x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x v="1358"/>
    <x v="6"/>
    <x v="3"/>
    <s v="nonfiction"/>
  </r>
  <r>
    <x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x v="1359"/>
    <x v="6"/>
    <x v="3"/>
    <s v="nonfiction"/>
  </r>
  <r>
    <x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x v="1360"/>
    <x v="5"/>
    <x v="3"/>
    <s v="nonfiction"/>
  </r>
  <r>
    <x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x v="1361"/>
    <x v="3"/>
    <x v="3"/>
    <s v="nonfiction"/>
  </r>
  <r>
    <x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x v="1362"/>
    <x v="4"/>
    <x v="3"/>
    <s v="nonfiction"/>
  </r>
  <r>
    <x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x v="1363"/>
    <x v="2"/>
    <x v="3"/>
    <s v="nonfiction"/>
  </r>
  <r>
    <x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x v="1364"/>
    <x v="3"/>
    <x v="4"/>
    <s v="rock"/>
  </r>
  <r>
    <x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x v="1365"/>
    <x v="0"/>
    <x v="4"/>
    <s v="rock"/>
  </r>
  <r>
    <x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1"/>
    <x v="1366"/>
    <x v="3"/>
    <x v="4"/>
    <s v="rock"/>
  </r>
  <r>
    <x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x v="1367"/>
    <x v="0"/>
    <x v="4"/>
    <s v="rock"/>
  </r>
  <r>
    <x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x v="1368"/>
    <x v="0"/>
    <x v="4"/>
    <s v="rock"/>
  </r>
  <r>
    <x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x v="1369"/>
    <x v="3"/>
    <x v="4"/>
    <s v="rock"/>
  </r>
  <r>
    <x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x v="1370"/>
    <x v="4"/>
    <x v="4"/>
    <s v="rock"/>
  </r>
  <r>
    <x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x v="1371"/>
    <x v="0"/>
    <x v="4"/>
    <s v="rock"/>
  </r>
  <r>
    <x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1"/>
    <x v="1372"/>
    <x v="5"/>
    <x v="4"/>
    <s v="rock"/>
  </r>
  <r>
    <x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x v="1373"/>
    <x v="2"/>
    <x v="4"/>
    <s v="rock"/>
  </r>
  <r>
    <x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x v="1374"/>
    <x v="2"/>
    <x v="4"/>
    <s v="rock"/>
  </r>
  <r>
    <x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x v="1375"/>
    <x v="2"/>
    <x v="4"/>
    <s v="rock"/>
  </r>
  <r>
    <x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x v="1376"/>
    <x v="2"/>
    <x v="4"/>
    <s v="rock"/>
  </r>
  <r>
    <x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x v="1377"/>
    <x v="1"/>
    <x v="4"/>
    <s v="rock"/>
  </r>
  <r>
    <x v="1378"/>
    <s v="SIX BY SEVEN"/>
    <s v="A psychedelic post rock masterpiece!"/>
    <n v="2000"/>
    <n v="4067"/>
    <x v="0"/>
    <s v="GB"/>
    <s v="GBP"/>
    <n v="1470075210"/>
    <n v="1468779210"/>
    <b v="0"/>
    <n v="133"/>
    <b v="1"/>
    <x v="11"/>
    <x v="1378"/>
    <x v="2"/>
    <x v="4"/>
    <s v="rock"/>
  </r>
  <r>
    <x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x v="1379"/>
    <x v="0"/>
    <x v="4"/>
    <s v="rock"/>
  </r>
  <r>
    <x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x v="1380"/>
    <x v="0"/>
    <x v="4"/>
    <s v="rock"/>
  </r>
  <r>
    <x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x v="1381"/>
    <x v="2"/>
    <x v="4"/>
    <s v="rock"/>
  </r>
  <r>
    <x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x v="1382"/>
    <x v="4"/>
    <x v="4"/>
    <s v="rock"/>
  </r>
  <r>
    <x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x v="1383"/>
    <x v="2"/>
    <x v="4"/>
    <s v="rock"/>
  </r>
  <r>
    <x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x v="1384"/>
    <x v="0"/>
    <x v="4"/>
    <s v="rock"/>
  </r>
  <r>
    <x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x v="1385"/>
    <x v="2"/>
    <x v="4"/>
    <s v="rock"/>
  </r>
  <r>
    <x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x v="1386"/>
    <x v="0"/>
    <x v="4"/>
    <s v="rock"/>
  </r>
  <r>
    <x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x v="1387"/>
    <x v="0"/>
    <x v="4"/>
    <s v="rock"/>
  </r>
  <r>
    <x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x v="1388"/>
    <x v="2"/>
    <x v="4"/>
    <s v="rock"/>
  </r>
  <r>
    <x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x v="1389"/>
    <x v="2"/>
    <x v="4"/>
    <s v="rock"/>
  </r>
  <r>
    <x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x v="1390"/>
    <x v="0"/>
    <x v="4"/>
    <s v="rock"/>
  </r>
  <r>
    <x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x v="1391"/>
    <x v="0"/>
    <x v="4"/>
    <s v="rock"/>
  </r>
  <r>
    <x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x v="1392"/>
    <x v="2"/>
    <x v="4"/>
    <s v="rock"/>
  </r>
  <r>
    <x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1"/>
    <x v="1393"/>
    <x v="2"/>
    <x v="4"/>
    <s v="rock"/>
  </r>
  <r>
    <x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x v="1394"/>
    <x v="1"/>
    <x v="4"/>
    <s v="rock"/>
  </r>
  <r>
    <x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1"/>
    <x v="1395"/>
    <x v="2"/>
    <x v="4"/>
    <s v="rock"/>
  </r>
  <r>
    <x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x v="1396"/>
    <x v="0"/>
    <x v="4"/>
    <s v="rock"/>
  </r>
  <r>
    <x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x v="1397"/>
    <x v="2"/>
    <x v="4"/>
    <s v="rock"/>
  </r>
  <r>
    <x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x v="1398"/>
    <x v="2"/>
    <x v="4"/>
    <s v="rock"/>
  </r>
  <r>
    <x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x v="1399"/>
    <x v="3"/>
    <x v="4"/>
    <s v="rock"/>
  </r>
  <r>
    <x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x v="1400"/>
    <x v="2"/>
    <x v="4"/>
    <s v="rock"/>
  </r>
  <r>
    <x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x v="1401"/>
    <x v="4"/>
    <x v="4"/>
    <s v="rock"/>
  </r>
  <r>
    <x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x v="1402"/>
    <x v="0"/>
    <x v="4"/>
    <s v="rock"/>
  </r>
  <r>
    <x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x v="1403"/>
    <x v="4"/>
    <x v="4"/>
    <s v="rock"/>
  </r>
  <r>
    <x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x v="1404"/>
    <x v="0"/>
    <x v="3"/>
    <s v="translations"/>
  </r>
  <r>
    <x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x v="1405"/>
    <x v="3"/>
    <x v="3"/>
    <s v="translations"/>
  </r>
  <r>
    <x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22"/>
    <x v="1406"/>
    <x v="0"/>
    <x v="3"/>
    <s v="translations"/>
  </r>
  <r>
    <x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x v="1407"/>
    <x v="3"/>
    <x v="3"/>
    <s v="translations"/>
  </r>
  <r>
    <x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x v="1408"/>
    <x v="0"/>
    <x v="3"/>
    <s v="translations"/>
  </r>
  <r>
    <x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x v="1409"/>
    <x v="3"/>
    <x v="3"/>
    <s v="translations"/>
  </r>
  <r>
    <x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x v="1410"/>
    <x v="2"/>
    <x v="3"/>
    <s v="translations"/>
  </r>
  <r>
    <x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x v="1411"/>
    <x v="0"/>
    <x v="3"/>
    <s v="translations"/>
  </r>
  <r>
    <x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x v="1412"/>
    <x v="3"/>
    <x v="3"/>
    <s v="translations"/>
  </r>
  <r>
    <x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x v="1413"/>
    <x v="0"/>
    <x v="3"/>
    <s v="translations"/>
  </r>
  <r>
    <x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x v="1414"/>
    <x v="2"/>
    <x v="3"/>
    <s v="translations"/>
  </r>
  <r>
    <x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x v="1415"/>
    <x v="0"/>
    <x v="3"/>
    <s v="translations"/>
  </r>
  <r>
    <x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x v="1416"/>
    <x v="0"/>
    <x v="3"/>
    <s v="translations"/>
  </r>
  <r>
    <x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x v="1417"/>
    <x v="0"/>
    <x v="3"/>
    <s v="translations"/>
  </r>
  <r>
    <x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x v="1418"/>
    <x v="2"/>
    <x v="3"/>
    <s v="translations"/>
  </r>
  <r>
    <x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x v="1419"/>
    <x v="2"/>
    <x v="3"/>
    <s v="translations"/>
  </r>
  <r>
    <x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22"/>
    <x v="1420"/>
    <x v="2"/>
    <x v="3"/>
    <s v="translations"/>
  </r>
  <r>
    <x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x v="1421"/>
    <x v="0"/>
    <x v="3"/>
    <s v="translations"/>
  </r>
  <r>
    <x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x v="1422"/>
    <x v="2"/>
    <x v="3"/>
    <s v="translations"/>
  </r>
  <r>
    <x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x v="1423"/>
    <x v="0"/>
    <x v="3"/>
    <s v="translations"/>
  </r>
  <r>
    <x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x v="1424"/>
    <x v="2"/>
    <x v="3"/>
    <s v="translations"/>
  </r>
  <r>
    <x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x v="1425"/>
    <x v="0"/>
    <x v="3"/>
    <s v="translations"/>
  </r>
  <r>
    <x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x v="1426"/>
    <x v="0"/>
    <x v="3"/>
    <s v="translations"/>
  </r>
  <r>
    <x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x v="1427"/>
    <x v="2"/>
    <x v="3"/>
    <s v="translations"/>
  </r>
  <r>
    <x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x v="1428"/>
    <x v="2"/>
    <x v="3"/>
    <s v="translations"/>
  </r>
  <r>
    <x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x v="1429"/>
    <x v="0"/>
    <x v="3"/>
    <s v="translations"/>
  </r>
  <r>
    <x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x v="1430"/>
    <x v="3"/>
    <x v="3"/>
    <s v="translations"/>
  </r>
  <r>
    <x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x v="1431"/>
    <x v="0"/>
    <x v="3"/>
    <s v="translations"/>
  </r>
  <r>
    <x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x v="1432"/>
    <x v="0"/>
    <x v="3"/>
    <s v="translations"/>
  </r>
  <r>
    <x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x v="1433"/>
    <x v="2"/>
    <x v="3"/>
    <s v="translations"/>
  </r>
  <r>
    <x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x v="1434"/>
    <x v="0"/>
    <x v="3"/>
    <s v="translations"/>
  </r>
  <r>
    <x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x v="1435"/>
    <x v="0"/>
    <x v="3"/>
    <s v="translations"/>
  </r>
  <r>
    <x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x v="1436"/>
    <x v="2"/>
    <x v="3"/>
    <s v="translations"/>
  </r>
  <r>
    <x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x v="1437"/>
    <x v="3"/>
    <x v="3"/>
    <s v="translations"/>
  </r>
  <r>
    <x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x v="1438"/>
    <x v="2"/>
    <x v="3"/>
    <s v="translations"/>
  </r>
  <r>
    <x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x v="1439"/>
    <x v="0"/>
    <x v="3"/>
    <s v="translations"/>
  </r>
  <r>
    <x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x v="1440"/>
    <x v="2"/>
    <x v="3"/>
    <s v="translations"/>
  </r>
  <r>
    <x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x v="1441"/>
    <x v="0"/>
    <x v="3"/>
    <s v="translations"/>
  </r>
  <r>
    <x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x v="1442"/>
    <x v="2"/>
    <x v="3"/>
    <s v="translations"/>
  </r>
  <r>
    <x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x v="1443"/>
    <x v="2"/>
    <x v="3"/>
    <s v="translations"/>
  </r>
  <r>
    <x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x v="1444"/>
    <x v="0"/>
    <x v="3"/>
    <s v="translations"/>
  </r>
  <r>
    <x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x v="1445"/>
    <x v="0"/>
    <x v="3"/>
    <s v="translations"/>
  </r>
  <r>
    <x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x v="1446"/>
    <x v="2"/>
    <x v="3"/>
    <s v="translations"/>
  </r>
  <r>
    <x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22"/>
    <x v="1447"/>
    <x v="2"/>
    <x v="3"/>
    <s v="translations"/>
  </r>
  <r>
    <x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x v="1448"/>
    <x v="0"/>
    <x v="3"/>
    <s v="translations"/>
  </r>
  <r>
    <x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x v="1449"/>
    <x v="0"/>
    <x v="3"/>
    <s v="translations"/>
  </r>
  <r>
    <x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x v="1450"/>
    <x v="2"/>
    <x v="3"/>
    <s v="translations"/>
  </r>
  <r>
    <x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x v="1451"/>
    <x v="3"/>
    <x v="3"/>
    <s v="translations"/>
  </r>
  <r>
    <x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x v="1452"/>
    <x v="3"/>
    <x v="3"/>
    <s v="translations"/>
  </r>
  <r>
    <x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x v="1453"/>
    <x v="1"/>
    <x v="3"/>
    <s v="translations"/>
  </r>
  <r>
    <x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x v="1454"/>
    <x v="2"/>
    <x v="3"/>
    <s v="translations"/>
  </r>
  <r>
    <x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x v="1455"/>
    <x v="3"/>
    <x v="3"/>
    <s v="translations"/>
  </r>
  <r>
    <x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22"/>
    <x v="1456"/>
    <x v="2"/>
    <x v="3"/>
    <s v="translations"/>
  </r>
  <r>
    <x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22"/>
    <x v="1457"/>
    <x v="0"/>
    <x v="3"/>
    <s v="translations"/>
  </r>
  <r>
    <x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x v="1458"/>
    <x v="3"/>
    <x v="3"/>
    <s v="translations"/>
  </r>
  <r>
    <x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x v="1459"/>
    <x v="0"/>
    <x v="3"/>
    <s v="translations"/>
  </r>
  <r>
    <x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x v="1460"/>
    <x v="3"/>
    <x v="3"/>
    <s v="translations"/>
  </r>
  <r>
    <x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x v="1461"/>
    <x v="3"/>
    <x v="3"/>
    <s v="radio &amp; podcasts"/>
  </r>
  <r>
    <x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x v="1462"/>
    <x v="4"/>
    <x v="3"/>
    <s v="radio &amp; podcasts"/>
  </r>
  <r>
    <x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x v="1463"/>
    <x v="4"/>
    <x v="3"/>
    <s v="radio &amp; podcasts"/>
  </r>
  <r>
    <x v="1464"/>
    <s v="Science Studio"/>
    <s v="The Best Science Media on the Web"/>
    <n v="5000"/>
    <n v="8160"/>
    <x v="0"/>
    <s v="US"/>
    <s v="USD"/>
    <n v="1361029958"/>
    <n v="1358437958"/>
    <b v="1"/>
    <n v="234"/>
    <b v="1"/>
    <x v="23"/>
    <x v="1464"/>
    <x v="4"/>
    <x v="3"/>
    <s v="radio &amp; podcasts"/>
  </r>
  <r>
    <x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x v="1465"/>
    <x v="5"/>
    <x v="3"/>
    <s v="radio &amp; podcasts"/>
  </r>
  <r>
    <x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x v="1466"/>
    <x v="0"/>
    <x v="3"/>
    <s v="radio &amp; podcasts"/>
  </r>
  <r>
    <x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x v="1467"/>
    <x v="5"/>
    <x v="3"/>
    <s v="radio &amp; podcasts"/>
  </r>
  <r>
    <x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x v="1468"/>
    <x v="6"/>
    <x v="3"/>
    <s v="radio &amp; podcasts"/>
  </r>
  <r>
    <x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x v="1469"/>
    <x v="4"/>
    <x v="3"/>
    <s v="radio &amp; podcasts"/>
  </r>
  <r>
    <x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x v="1470"/>
    <x v="5"/>
    <x v="3"/>
    <s v="radio &amp; podcasts"/>
  </r>
  <r>
    <x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x v="1471"/>
    <x v="0"/>
    <x v="3"/>
    <s v="radio &amp; podcasts"/>
  </r>
  <r>
    <x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x v="1472"/>
    <x v="4"/>
    <x v="3"/>
    <s v="radio &amp; podcasts"/>
  </r>
  <r>
    <x v="1473"/>
    <s v="ONE LOVES ONLY FORM"/>
    <s v="Public Radio Project"/>
    <n v="1500"/>
    <n v="1807.74"/>
    <x v="0"/>
    <s v="US"/>
    <s v="USD"/>
    <n v="1330644639"/>
    <n v="1328052639"/>
    <b v="1"/>
    <n v="47"/>
    <b v="1"/>
    <x v="23"/>
    <x v="1473"/>
    <x v="5"/>
    <x v="3"/>
    <s v="radio &amp; podcasts"/>
  </r>
  <r>
    <x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x v="1474"/>
    <x v="4"/>
    <x v="3"/>
    <s v="radio &amp; podcasts"/>
  </r>
  <r>
    <x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x v="1475"/>
    <x v="3"/>
    <x v="3"/>
    <s v="radio &amp; podcasts"/>
  </r>
  <r>
    <x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x v="1476"/>
    <x v="6"/>
    <x v="3"/>
    <s v="radio &amp; podcasts"/>
  </r>
  <r>
    <x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x v="1477"/>
    <x v="6"/>
    <x v="3"/>
    <s v="radio &amp; podcasts"/>
  </r>
  <r>
    <x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x v="1478"/>
    <x v="4"/>
    <x v="3"/>
    <s v="radio &amp; podcasts"/>
  </r>
  <r>
    <x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x v="1479"/>
    <x v="3"/>
    <x v="3"/>
    <s v="radio &amp; podcasts"/>
  </r>
  <r>
    <x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x v="1480"/>
    <x v="4"/>
    <x v="3"/>
    <s v="radio &amp; podcasts"/>
  </r>
  <r>
    <x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x v="1481"/>
    <x v="4"/>
    <x v="3"/>
    <s v="fiction"/>
  </r>
  <r>
    <x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x v="1482"/>
    <x v="5"/>
    <x v="3"/>
    <s v="fiction"/>
  </r>
  <r>
    <x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x v="1483"/>
    <x v="2"/>
    <x v="3"/>
    <s v="fiction"/>
  </r>
  <r>
    <x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0"/>
    <x v="1484"/>
    <x v="5"/>
    <x v="3"/>
    <s v="fiction"/>
  </r>
  <r>
    <x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x v="1485"/>
    <x v="0"/>
    <x v="3"/>
    <s v="fiction"/>
  </r>
  <r>
    <x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x v="1486"/>
    <x v="0"/>
    <x v="3"/>
    <s v="fiction"/>
  </r>
  <r>
    <x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x v="1487"/>
    <x v="2"/>
    <x v="3"/>
    <s v="fiction"/>
  </r>
  <r>
    <x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x v="1488"/>
    <x v="4"/>
    <x v="3"/>
    <s v="fiction"/>
  </r>
  <r>
    <x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x v="1489"/>
    <x v="5"/>
    <x v="3"/>
    <s v="fiction"/>
  </r>
  <r>
    <x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x v="1490"/>
    <x v="4"/>
    <x v="3"/>
    <s v="fiction"/>
  </r>
  <r>
    <x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x v="1491"/>
    <x v="3"/>
    <x v="3"/>
    <s v="fiction"/>
  </r>
  <r>
    <x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x v="1492"/>
    <x v="6"/>
    <x v="3"/>
    <s v="fiction"/>
  </r>
  <r>
    <x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x v="1493"/>
    <x v="4"/>
    <x v="3"/>
    <s v="fiction"/>
  </r>
  <r>
    <x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x v="1494"/>
    <x v="0"/>
    <x v="3"/>
    <s v="fiction"/>
  </r>
  <r>
    <x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x v="1495"/>
    <x v="6"/>
    <x v="3"/>
    <s v="fiction"/>
  </r>
  <r>
    <x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x v="1496"/>
    <x v="3"/>
    <x v="3"/>
    <s v="fiction"/>
  </r>
  <r>
    <x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x v="1497"/>
    <x v="4"/>
    <x v="3"/>
    <s v="fiction"/>
  </r>
  <r>
    <x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x v="1498"/>
    <x v="3"/>
    <x v="3"/>
    <s v="fiction"/>
  </r>
  <r>
    <x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x v="1499"/>
    <x v="2"/>
    <x v="3"/>
    <s v="fiction"/>
  </r>
  <r>
    <x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x v="1500"/>
    <x v="4"/>
    <x v="3"/>
    <s v="fiction"/>
  </r>
  <r>
    <x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x v="1501"/>
    <x v="0"/>
    <x v="8"/>
    <s v="photobooks"/>
  </r>
  <r>
    <x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x v="1502"/>
    <x v="2"/>
    <x v="8"/>
    <s v="photobooks"/>
  </r>
  <r>
    <x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x v="1503"/>
    <x v="2"/>
    <x v="8"/>
    <s v="photobooks"/>
  </r>
  <r>
    <x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x v="1504"/>
    <x v="3"/>
    <x v="8"/>
    <s v="photobooks"/>
  </r>
  <r>
    <x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x v="1505"/>
    <x v="2"/>
    <x v="8"/>
    <s v="photobooks"/>
  </r>
  <r>
    <x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x v="1506"/>
    <x v="3"/>
    <x v="8"/>
    <s v="photobooks"/>
  </r>
  <r>
    <x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x v="1507"/>
    <x v="7"/>
    <x v="8"/>
    <s v="photobooks"/>
  </r>
  <r>
    <x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x v="1508"/>
    <x v="3"/>
    <x v="8"/>
    <s v="photobooks"/>
  </r>
  <r>
    <x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x v="1509"/>
    <x v="1"/>
    <x v="8"/>
    <s v="photobooks"/>
  </r>
  <r>
    <x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x v="1510"/>
    <x v="3"/>
    <x v="8"/>
    <s v="photobooks"/>
  </r>
  <r>
    <x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x v="1511"/>
    <x v="0"/>
    <x v="8"/>
    <s v="photobooks"/>
  </r>
  <r>
    <x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x v="1512"/>
    <x v="1"/>
    <x v="8"/>
    <s v="photobooks"/>
  </r>
  <r>
    <x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x v="1513"/>
    <x v="3"/>
    <x v="8"/>
    <s v="photobooks"/>
  </r>
  <r>
    <x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x v="1514"/>
    <x v="0"/>
    <x v="8"/>
    <s v="photobooks"/>
  </r>
  <r>
    <x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x v="1515"/>
    <x v="2"/>
    <x v="8"/>
    <s v="photobooks"/>
  </r>
  <r>
    <x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x v="1516"/>
    <x v="2"/>
    <x v="8"/>
    <s v="photobooks"/>
  </r>
  <r>
    <x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x v="1517"/>
    <x v="3"/>
    <x v="8"/>
    <s v="photobooks"/>
  </r>
  <r>
    <x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x v="1518"/>
    <x v="3"/>
    <x v="8"/>
    <s v="photobooks"/>
  </r>
  <r>
    <x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x v="1519"/>
    <x v="3"/>
    <x v="8"/>
    <s v="photobooks"/>
  </r>
  <r>
    <x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x v="1520"/>
    <x v="3"/>
    <x v="8"/>
    <s v="photobooks"/>
  </r>
  <r>
    <x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x v="1521"/>
    <x v="2"/>
    <x v="8"/>
    <s v="photobooks"/>
  </r>
  <r>
    <x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x v="1522"/>
    <x v="3"/>
    <x v="8"/>
    <s v="photobooks"/>
  </r>
  <r>
    <x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x v="1523"/>
    <x v="3"/>
    <x v="8"/>
    <s v="photobooks"/>
  </r>
  <r>
    <x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x v="1524"/>
    <x v="1"/>
    <x v="8"/>
    <s v="photobooks"/>
  </r>
  <r>
    <x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x v="1525"/>
    <x v="2"/>
    <x v="8"/>
    <s v="photobooks"/>
  </r>
  <r>
    <x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x v="1526"/>
    <x v="0"/>
    <x v="8"/>
    <s v="photobooks"/>
  </r>
  <r>
    <x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x v="1527"/>
    <x v="1"/>
    <x v="8"/>
    <s v="photobooks"/>
  </r>
  <r>
    <x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x v="1528"/>
    <x v="1"/>
    <x v="8"/>
    <s v="photobooks"/>
  </r>
  <r>
    <x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x v="1529"/>
    <x v="0"/>
    <x v="8"/>
    <s v="photobooks"/>
  </r>
  <r>
    <x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x v="1530"/>
    <x v="0"/>
    <x v="8"/>
    <s v="photobooks"/>
  </r>
  <r>
    <x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x v="1531"/>
    <x v="3"/>
    <x v="8"/>
    <s v="photobooks"/>
  </r>
  <r>
    <x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x v="1532"/>
    <x v="2"/>
    <x v="8"/>
    <s v="photobooks"/>
  </r>
  <r>
    <x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x v="1533"/>
    <x v="2"/>
    <x v="8"/>
    <s v="photobooks"/>
  </r>
  <r>
    <x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x v="1534"/>
    <x v="0"/>
    <x v="8"/>
    <s v="photobooks"/>
  </r>
  <r>
    <x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x v="1535"/>
    <x v="2"/>
    <x v="8"/>
    <s v="photobooks"/>
  </r>
  <r>
    <x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x v="1536"/>
    <x v="0"/>
    <x v="8"/>
    <s v="photobooks"/>
  </r>
  <r>
    <x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x v="1537"/>
    <x v="2"/>
    <x v="8"/>
    <s v="photobooks"/>
  </r>
  <r>
    <x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x v="1538"/>
    <x v="3"/>
    <x v="8"/>
    <s v="photobooks"/>
  </r>
  <r>
    <x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x v="1539"/>
    <x v="2"/>
    <x v="8"/>
    <s v="photobooks"/>
  </r>
  <r>
    <x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x v="1540"/>
    <x v="3"/>
    <x v="8"/>
    <s v="photobooks"/>
  </r>
  <r>
    <x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x v="1541"/>
    <x v="3"/>
    <x v="8"/>
    <s v="nature"/>
  </r>
  <r>
    <x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x v="1542"/>
    <x v="0"/>
    <x v="8"/>
    <s v="nature"/>
  </r>
  <r>
    <x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x v="1543"/>
    <x v="3"/>
    <x v="8"/>
    <s v="nature"/>
  </r>
  <r>
    <x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x v="1544"/>
    <x v="0"/>
    <x v="8"/>
    <s v="nature"/>
  </r>
  <r>
    <x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x v="1545"/>
    <x v="0"/>
    <x v="8"/>
    <s v="nature"/>
  </r>
  <r>
    <x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x v="1546"/>
    <x v="3"/>
    <x v="8"/>
    <s v="nature"/>
  </r>
  <r>
    <x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x v="1547"/>
    <x v="1"/>
    <x v="8"/>
    <s v="nature"/>
  </r>
  <r>
    <x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x v="1548"/>
    <x v="0"/>
    <x v="8"/>
    <s v="nature"/>
  </r>
  <r>
    <x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x v="1549"/>
    <x v="0"/>
    <x v="8"/>
    <s v="nature"/>
  </r>
  <r>
    <x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x v="1550"/>
    <x v="2"/>
    <x v="8"/>
    <s v="nature"/>
  </r>
  <r>
    <x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x v="1551"/>
    <x v="0"/>
    <x v="8"/>
    <s v="nature"/>
  </r>
  <r>
    <x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x v="1552"/>
    <x v="3"/>
    <x v="8"/>
    <s v="nature"/>
  </r>
  <r>
    <x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x v="1553"/>
    <x v="0"/>
    <x v="8"/>
    <s v="nature"/>
  </r>
  <r>
    <x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x v="1554"/>
    <x v="0"/>
    <x v="8"/>
    <s v="nature"/>
  </r>
  <r>
    <x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x v="1555"/>
    <x v="0"/>
    <x v="8"/>
    <s v="nature"/>
  </r>
  <r>
    <x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x v="1556"/>
    <x v="2"/>
    <x v="8"/>
    <s v="nature"/>
  </r>
  <r>
    <x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x v="1557"/>
    <x v="3"/>
    <x v="8"/>
    <s v="nature"/>
  </r>
  <r>
    <x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x v="1558"/>
    <x v="0"/>
    <x v="8"/>
    <s v="nature"/>
  </r>
  <r>
    <x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x v="1559"/>
    <x v="0"/>
    <x v="8"/>
    <s v="nature"/>
  </r>
  <r>
    <x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x v="1560"/>
    <x v="3"/>
    <x v="8"/>
    <s v="nature"/>
  </r>
  <r>
    <x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x v="1561"/>
    <x v="4"/>
    <x v="3"/>
    <s v="art books"/>
  </r>
  <r>
    <x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x v="1562"/>
    <x v="8"/>
    <x v="3"/>
    <s v="art books"/>
  </r>
  <r>
    <x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x v="1563"/>
    <x v="3"/>
    <x v="3"/>
    <s v="art books"/>
  </r>
  <r>
    <x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x v="1564"/>
    <x v="0"/>
    <x v="3"/>
    <s v="art books"/>
  </r>
  <r>
    <x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x v="1565"/>
    <x v="6"/>
    <x v="3"/>
    <s v="art books"/>
  </r>
  <r>
    <x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x v="1566"/>
    <x v="2"/>
    <x v="3"/>
    <s v="art books"/>
  </r>
  <r>
    <x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x v="1567"/>
    <x v="3"/>
    <x v="3"/>
    <s v="art books"/>
  </r>
  <r>
    <x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x v="1568"/>
    <x v="3"/>
    <x v="3"/>
    <s v="art books"/>
  </r>
  <r>
    <x v="1569"/>
    <s v="to be removed (Canceled)"/>
    <s v="to be removed"/>
    <n v="30000"/>
    <n v="0"/>
    <x v="1"/>
    <s v="US"/>
    <s v="USD"/>
    <n v="1369498714"/>
    <n v="1366906714"/>
    <b v="0"/>
    <n v="0"/>
    <b v="0"/>
    <x v="25"/>
    <x v="1569"/>
    <x v="4"/>
    <x v="3"/>
    <s v="art books"/>
  </r>
  <r>
    <x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x v="1570"/>
    <x v="2"/>
    <x v="3"/>
    <s v="art books"/>
  </r>
  <r>
    <x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x v="1571"/>
    <x v="0"/>
    <x v="3"/>
    <s v="art books"/>
  </r>
  <r>
    <x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x v="1572"/>
    <x v="2"/>
    <x v="3"/>
    <s v="art books"/>
  </r>
  <r>
    <x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x v="1573"/>
    <x v="1"/>
    <x v="3"/>
    <s v="art books"/>
  </r>
  <r>
    <x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x v="1574"/>
    <x v="0"/>
    <x v="3"/>
    <s v="art books"/>
  </r>
  <r>
    <x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x v="1575"/>
    <x v="3"/>
    <x v="3"/>
    <s v="art books"/>
  </r>
  <r>
    <x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x v="1576"/>
    <x v="0"/>
    <x v="3"/>
    <s v="art books"/>
  </r>
  <r>
    <x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x v="1577"/>
    <x v="5"/>
    <x v="3"/>
    <s v="art books"/>
  </r>
  <r>
    <x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x v="1578"/>
    <x v="7"/>
    <x v="3"/>
    <s v="art books"/>
  </r>
  <r>
    <x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x v="1579"/>
    <x v="4"/>
    <x v="3"/>
    <s v="art books"/>
  </r>
  <r>
    <x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x v="1580"/>
    <x v="5"/>
    <x v="3"/>
    <s v="art books"/>
  </r>
  <r>
    <x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x v="1581"/>
    <x v="0"/>
    <x v="8"/>
    <s v="places"/>
  </r>
  <r>
    <x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6"/>
    <x v="1582"/>
    <x v="0"/>
    <x v="8"/>
    <s v="places"/>
  </r>
  <r>
    <x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x v="1583"/>
    <x v="3"/>
    <x v="8"/>
    <s v="places"/>
  </r>
  <r>
    <x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x v="1584"/>
    <x v="3"/>
    <x v="8"/>
    <s v="places"/>
  </r>
  <r>
    <x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x v="1585"/>
    <x v="2"/>
    <x v="8"/>
    <s v="places"/>
  </r>
  <r>
    <x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6"/>
    <x v="1586"/>
    <x v="0"/>
    <x v="8"/>
    <s v="places"/>
  </r>
  <r>
    <x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x v="1587"/>
    <x v="3"/>
    <x v="8"/>
    <s v="places"/>
  </r>
  <r>
    <x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6"/>
    <x v="1588"/>
    <x v="0"/>
    <x v="8"/>
    <s v="places"/>
  </r>
  <r>
    <x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x v="1589"/>
    <x v="0"/>
    <x v="8"/>
    <s v="places"/>
  </r>
  <r>
    <x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6"/>
    <x v="1590"/>
    <x v="0"/>
    <x v="8"/>
    <s v="places"/>
  </r>
  <r>
    <x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x v="1591"/>
    <x v="2"/>
    <x v="8"/>
    <s v="places"/>
  </r>
  <r>
    <x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x v="1592"/>
    <x v="0"/>
    <x v="8"/>
    <s v="places"/>
  </r>
  <r>
    <x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x v="1593"/>
    <x v="0"/>
    <x v="8"/>
    <s v="places"/>
  </r>
  <r>
    <x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x v="1594"/>
    <x v="2"/>
    <x v="8"/>
    <s v="places"/>
  </r>
  <r>
    <x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x v="1595"/>
    <x v="3"/>
    <x v="8"/>
    <s v="places"/>
  </r>
  <r>
    <x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x v="1596"/>
    <x v="3"/>
    <x v="8"/>
    <s v="places"/>
  </r>
  <r>
    <x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x v="1597"/>
    <x v="2"/>
    <x v="8"/>
    <s v="places"/>
  </r>
  <r>
    <x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x v="1598"/>
    <x v="0"/>
    <x v="8"/>
    <s v="places"/>
  </r>
  <r>
    <x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x v="1599"/>
    <x v="2"/>
    <x v="8"/>
    <s v="places"/>
  </r>
  <r>
    <x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x v="1600"/>
    <x v="3"/>
    <x v="8"/>
    <s v="places"/>
  </r>
  <r>
    <x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x v="1601"/>
    <x v="6"/>
    <x v="4"/>
    <s v="rock"/>
  </r>
  <r>
    <x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x v="1602"/>
    <x v="6"/>
    <x v="4"/>
    <s v="rock"/>
  </r>
  <r>
    <x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x v="1603"/>
    <x v="6"/>
    <x v="4"/>
    <s v="rock"/>
  </r>
  <r>
    <x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x v="1604"/>
    <x v="5"/>
    <x v="4"/>
    <s v="rock"/>
  </r>
  <r>
    <x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x v="1605"/>
    <x v="6"/>
    <x v="4"/>
    <s v="rock"/>
  </r>
  <r>
    <x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x v="1606"/>
    <x v="7"/>
    <x v="4"/>
    <s v="rock"/>
  </r>
  <r>
    <x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x v="1607"/>
    <x v="5"/>
    <x v="4"/>
    <s v="rock"/>
  </r>
  <r>
    <x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x v="1608"/>
    <x v="4"/>
    <x v="4"/>
    <s v="rock"/>
  </r>
  <r>
    <x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x v="1609"/>
    <x v="6"/>
    <x v="4"/>
    <s v="rock"/>
  </r>
  <r>
    <x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x v="1610"/>
    <x v="5"/>
    <x v="4"/>
    <s v="rock"/>
  </r>
  <r>
    <x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1"/>
    <x v="1611"/>
    <x v="4"/>
    <x v="4"/>
    <s v="rock"/>
  </r>
  <r>
    <x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x v="1612"/>
    <x v="5"/>
    <x v="4"/>
    <s v="rock"/>
  </r>
  <r>
    <x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x v="1613"/>
    <x v="5"/>
    <x v="4"/>
    <s v="rock"/>
  </r>
  <r>
    <x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x v="1614"/>
    <x v="3"/>
    <x v="4"/>
    <s v="rock"/>
  </r>
  <r>
    <x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x v="1615"/>
    <x v="6"/>
    <x v="4"/>
    <s v="rock"/>
  </r>
  <r>
    <x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x v="1616"/>
    <x v="5"/>
    <x v="4"/>
    <s v="rock"/>
  </r>
  <r>
    <x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x v="1617"/>
    <x v="4"/>
    <x v="4"/>
    <s v="rock"/>
  </r>
  <r>
    <x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x v="1618"/>
    <x v="4"/>
    <x v="4"/>
    <s v="rock"/>
  </r>
  <r>
    <x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x v="1619"/>
    <x v="3"/>
    <x v="4"/>
    <s v="rock"/>
  </r>
  <r>
    <x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x v="1620"/>
    <x v="4"/>
    <x v="4"/>
    <s v="rock"/>
  </r>
  <r>
    <x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x v="1621"/>
    <x v="5"/>
    <x v="4"/>
    <s v="rock"/>
  </r>
  <r>
    <x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x v="1622"/>
    <x v="3"/>
    <x v="4"/>
    <s v="rock"/>
  </r>
  <r>
    <x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x v="1623"/>
    <x v="4"/>
    <x v="4"/>
    <s v="rock"/>
  </r>
  <r>
    <x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x v="1624"/>
    <x v="5"/>
    <x v="4"/>
    <s v="rock"/>
  </r>
  <r>
    <x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x v="1625"/>
    <x v="5"/>
    <x v="4"/>
    <s v="rock"/>
  </r>
  <r>
    <x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x v="1626"/>
    <x v="4"/>
    <x v="4"/>
    <s v="rock"/>
  </r>
  <r>
    <x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x v="1627"/>
    <x v="5"/>
    <x v="4"/>
    <s v="rock"/>
  </r>
  <r>
    <x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1"/>
    <x v="1628"/>
    <x v="3"/>
    <x v="4"/>
    <s v="rock"/>
  </r>
  <r>
    <x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x v="1629"/>
    <x v="3"/>
    <x v="4"/>
    <s v="rock"/>
  </r>
  <r>
    <x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x v="1630"/>
    <x v="5"/>
    <x v="4"/>
    <s v="rock"/>
  </r>
  <r>
    <x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x v="1631"/>
    <x v="5"/>
    <x v="4"/>
    <s v="rock"/>
  </r>
  <r>
    <x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x v="1632"/>
    <x v="6"/>
    <x v="4"/>
    <s v="rock"/>
  </r>
  <r>
    <x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x v="1633"/>
    <x v="6"/>
    <x v="4"/>
    <s v="rock"/>
  </r>
  <r>
    <x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x v="1634"/>
    <x v="6"/>
    <x v="4"/>
    <s v="rock"/>
  </r>
  <r>
    <x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x v="1635"/>
    <x v="2"/>
    <x v="4"/>
    <s v="rock"/>
  </r>
  <r>
    <x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x v="1636"/>
    <x v="6"/>
    <x v="4"/>
    <s v="rock"/>
  </r>
  <r>
    <x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x v="1637"/>
    <x v="8"/>
    <x v="4"/>
    <s v="rock"/>
  </r>
  <r>
    <x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x v="1638"/>
    <x v="4"/>
    <x v="4"/>
    <s v="rock"/>
  </r>
  <r>
    <x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x v="1639"/>
    <x v="5"/>
    <x v="4"/>
    <s v="rock"/>
  </r>
  <r>
    <x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x v="1640"/>
    <x v="7"/>
    <x v="4"/>
    <s v="rock"/>
  </r>
  <r>
    <x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7"/>
    <x v="1641"/>
    <x v="3"/>
    <x v="4"/>
    <s v="pop"/>
  </r>
  <r>
    <x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x v="1642"/>
    <x v="6"/>
    <x v="4"/>
    <s v="pop"/>
  </r>
  <r>
    <x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x v="1643"/>
    <x v="5"/>
    <x v="4"/>
    <s v="pop"/>
  </r>
  <r>
    <x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x v="1644"/>
    <x v="5"/>
    <x v="4"/>
    <s v="pop"/>
  </r>
  <r>
    <x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x v="1645"/>
    <x v="4"/>
    <x v="4"/>
    <s v="pop"/>
  </r>
  <r>
    <x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x v="1646"/>
    <x v="3"/>
    <x v="4"/>
    <s v="pop"/>
  </r>
  <r>
    <x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x v="1647"/>
    <x v="5"/>
    <x v="4"/>
    <s v="pop"/>
  </r>
  <r>
    <x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x v="1648"/>
    <x v="6"/>
    <x v="4"/>
    <s v="pop"/>
  </r>
  <r>
    <x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x v="1649"/>
    <x v="3"/>
    <x v="4"/>
    <s v="pop"/>
  </r>
  <r>
    <x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x v="1650"/>
    <x v="4"/>
    <x v="4"/>
    <s v="pop"/>
  </r>
  <r>
    <x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x v="1651"/>
    <x v="6"/>
    <x v="4"/>
    <s v="pop"/>
  </r>
  <r>
    <x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x v="1652"/>
    <x v="4"/>
    <x v="4"/>
    <s v="pop"/>
  </r>
  <r>
    <x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x v="1653"/>
    <x v="6"/>
    <x v="4"/>
    <s v="pop"/>
  </r>
  <r>
    <x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x v="1654"/>
    <x v="5"/>
    <x v="4"/>
    <s v="pop"/>
  </r>
  <r>
    <x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x v="1655"/>
    <x v="5"/>
    <x v="4"/>
    <s v="pop"/>
  </r>
  <r>
    <x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x v="1656"/>
    <x v="5"/>
    <x v="4"/>
    <s v="pop"/>
  </r>
  <r>
    <x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x v="1657"/>
    <x v="5"/>
    <x v="4"/>
    <s v="pop"/>
  </r>
  <r>
    <x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x v="1658"/>
    <x v="5"/>
    <x v="4"/>
    <s v="pop"/>
  </r>
  <r>
    <x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x v="1659"/>
    <x v="4"/>
    <x v="4"/>
    <s v="pop"/>
  </r>
  <r>
    <x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x v="1660"/>
    <x v="2"/>
    <x v="4"/>
    <s v="pop"/>
  </r>
  <r>
    <x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x v="1661"/>
    <x v="0"/>
    <x v="4"/>
    <s v="pop"/>
  </r>
  <r>
    <x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x v="1662"/>
    <x v="6"/>
    <x v="4"/>
    <s v="pop"/>
  </r>
  <r>
    <x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x v="1663"/>
    <x v="0"/>
    <x v="4"/>
    <s v="pop"/>
  </r>
  <r>
    <x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x v="1664"/>
    <x v="5"/>
    <x v="4"/>
    <s v="pop"/>
  </r>
  <r>
    <x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x v="1665"/>
    <x v="6"/>
    <x v="4"/>
    <s v="pop"/>
  </r>
  <r>
    <x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x v="1666"/>
    <x v="4"/>
    <x v="4"/>
    <s v="pop"/>
  </r>
  <r>
    <x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x v="1667"/>
    <x v="3"/>
    <x v="4"/>
    <s v="pop"/>
  </r>
  <r>
    <x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x v="1668"/>
    <x v="6"/>
    <x v="4"/>
    <s v="pop"/>
  </r>
  <r>
    <x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x v="1669"/>
    <x v="2"/>
    <x v="4"/>
    <s v="pop"/>
  </r>
  <r>
    <x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x v="1670"/>
    <x v="7"/>
    <x v="4"/>
    <s v="pop"/>
  </r>
  <r>
    <x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x v="1671"/>
    <x v="2"/>
    <x v="4"/>
    <s v="pop"/>
  </r>
  <r>
    <x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x v="1672"/>
    <x v="5"/>
    <x v="4"/>
    <s v="pop"/>
  </r>
  <r>
    <x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x v="1673"/>
    <x v="0"/>
    <x v="4"/>
    <s v="pop"/>
  </r>
  <r>
    <x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x v="1674"/>
    <x v="2"/>
    <x v="4"/>
    <s v="pop"/>
  </r>
  <r>
    <x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x v="1675"/>
    <x v="6"/>
    <x v="4"/>
    <s v="pop"/>
  </r>
  <r>
    <x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x v="1676"/>
    <x v="5"/>
    <x v="4"/>
    <s v="pop"/>
  </r>
  <r>
    <x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x v="1677"/>
    <x v="2"/>
    <x v="4"/>
    <s v="pop"/>
  </r>
  <r>
    <x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x v="1678"/>
    <x v="3"/>
    <x v="4"/>
    <s v="pop"/>
  </r>
  <r>
    <x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x v="1679"/>
    <x v="6"/>
    <x v="4"/>
    <s v="pop"/>
  </r>
  <r>
    <x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x v="1680"/>
    <x v="3"/>
    <x v="4"/>
    <s v="pop"/>
  </r>
  <r>
    <x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x v="1681"/>
    <x v="1"/>
    <x v="4"/>
    <s v="faith"/>
  </r>
  <r>
    <x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x v="1682"/>
    <x v="1"/>
    <x v="4"/>
    <s v="faith"/>
  </r>
  <r>
    <x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x v="1683"/>
    <x v="1"/>
    <x v="4"/>
    <s v="faith"/>
  </r>
  <r>
    <x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x v="1684"/>
    <x v="1"/>
    <x v="4"/>
    <s v="faith"/>
  </r>
  <r>
    <x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x v="1685"/>
    <x v="1"/>
    <x v="4"/>
    <s v="faith"/>
  </r>
  <r>
    <x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x v="1686"/>
    <x v="1"/>
    <x v="4"/>
    <s v="faith"/>
  </r>
  <r>
    <x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x v="1687"/>
    <x v="1"/>
    <x v="4"/>
    <s v="faith"/>
  </r>
  <r>
    <x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x v="1688"/>
    <x v="1"/>
    <x v="4"/>
    <s v="faith"/>
  </r>
  <r>
    <x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28"/>
    <x v="1689"/>
    <x v="1"/>
    <x v="4"/>
    <s v="faith"/>
  </r>
  <r>
    <x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x v="1690"/>
    <x v="1"/>
    <x v="4"/>
    <s v="faith"/>
  </r>
  <r>
    <x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x v="1691"/>
    <x v="1"/>
    <x v="4"/>
    <s v="faith"/>
  </r>
  <r>
    <x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x v="1692"/>
    <x v="1"/>
    <x v="4"/>
    <s v="faith"/>
  </r>
  <r>
    <x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x v="1693"/>
    <x v="1"/>
    <x v="4"/>
    <s v="faith"/>
  </r>
  <r>
    <x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x v="1694"/>
    <x v="1"/>
    <x v="4"/>
    <s v="faith"/>
  </r>
  <r>
    <x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x v="1695"/>
    <x v="1"/>
    <x v="4"/>
    <s v="faith"/>
  </r>
  <r>
    <x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x v="1696"/>
    <x v="1"/>
    <x v="4"/>
    <s v="faith"/>
  </r>
  <r>
    <x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x v="1697"/>
    <x v="1"/>
    <x v="4"/>
    <s v="faith"/>
  </r>
  <r>
    <x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x v="1698"/>
    <x v="1"/>
    <x v="4"/>
    <s v="faith"/>
  </r>
  <r>
    <x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x v="1699"/>
    <x v="1"/>
    <x v="4"/>
    <s v="faith"/>
  </r>
  <r>
    <x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x v="1700"/>
    <x v="1"/>
    <x v="4"/>
    <s v="faith"/>
  </r>
  <r>
    <x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x v="1701"/>
    <x v="3"/>
    <x v="4"/>
    <s v="faith"/>
  </r>
  <r>
    <x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28"/>
    <x v="1702"/>
    <x v="0"/>
    <x v="4"/>
    <s v="faith"/>
  </r>
  <r>
    <x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x v="1703"/>
    <x v="0"/>
    <x v="4"/>
    <s v="faith"/>
  </r>
  <r>
    <x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x v="1704"/>
    <x v="0"/>
    <x v="4"/>
    <s v="faith"/>
  </r>
  <r>
    <x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x v="1705"/>
    <x v="0"/>
    <x v="4"/>
    <s v="faith"/>
  </r>
  <r>
    <x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x v="1706"/>
    <x v="0"/>
    <x v="4"/>
    <s v="faith"/>
  </r>
  <r>
    <x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x v="1707"/>
    <x v="2"/>
    <x v="4"/>
    <s v="faith"/>
  </r>
  <r>
    <x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x v="1708"/>
    <x v="2"/>
    <x v="4"/>
    <s v="faith"/>
  </r>
  <r>
    <x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x v="1709"/>
    <x v="3"/>
    <x v="4"/>
    <s v="faith"/>
  </r>
  <r>
    <x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x v="1710"/>
    <x v="0"/>
    <x v="4"/>
    <s v="faith"/>
  </r>
  <r>
    <x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x v="1711"/>
    <x v="3"/>
    <x v="4"/>
    <s v="faith"/>
  </r>
  <r>
    <x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x v="1712"/>
    <x v="0"/>
    <x v="4"/>
    <s v="faith"/>
  </r>
  <r>
    <x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x v="1713"/>
    <x v="3"/>
    <x v="4"/>
    <s v="faith"/>
  </r>
  <r>
    <x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x v="1714"/>
    <x v="0"/>
    <x v="4"/>
    <s v="faith"/>
  </r>
  <r>
    <x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x v="1715"/>
    <x v="0"/>
    <x v="4"/>
    <s v="faith"/>
  </r>
  <r>
    <x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x v="1716"/>
    <x v="2"/>
    <x v="4"/>
    <s v="faith"/>
  </r>
  <r>
    <x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x v="1717"/>
    <x v="2"/>
    <x v="4"/>
    <s v="faith"/>
  </r>
  <r>
    <x v="1718"/>
    <s v="The Prodigal Son"/>
    <s v="A melody for the galaxy."/>
    <n v="35000"/>
    <n v="75"/>
    <x v="2"/>
    <s v="US"/>
    <s v="USD"/>
    <n v="1463201940"/>
    <n v="1459435149"/>
    <b v="0"/>
    <n v="2"/>
    <b v="0"/>
    <x v="28"/>
    <x v="1718"/>
    <x v="2"/>
    <x v="4"/>
    <s v="faith"/>
  </r>
  <r>
    <x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x v="1719"/>
    <x v="3"/>
    <x v="4"/>
    <s v="faith"/>
  </r>
  <r>
    <x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x v="1720"/>
    <x v="3"/>
    <x v="4"/>
    <s v="faith"/>
  </r>
  <r>
    <x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x v="1721"/>
    <x v="0"/>
    <x v="4"/>
    <s v="faith"/>
  </r>
  <r>
    <x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x v="1722"/>
    <x v="2"/>
    <x v="4"/>
    <s v="faith"/>
  </r>
  <r>
    <x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x v="1723"/>
    <x v="0"/>
    <x v="4"/>
    <s v="faith"/>
  </r>
  <r>
    <x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x v="1724"/>
    <x v="3"/>
    <x v="4"/>
    <s v="faith"/>
  </r>
  <r>
    <x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x v="1725"/>
    <x v="3"/>
    <x v="4"/>
    <s v="faith"/>
  </r>
  <r>
    <x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x v="1726"/>
    <x v="3"/>
    <x v="4"/>
    <s v="faith"/>
  </r>
  <r>
    <x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x v="1727"/>
    <x v="0"/>
    <x v="4"/>
    <s v="faith"/>
  </r>
  <r>
    <x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x v="1728"/>
    <x v="0"/>
    <x v="4"/>
    <s v="faith"/>
  </r>
  <r>
    <x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x v="1729"/>
    <x v="2"/>
    <x v="4"/>
    <s v="faith"/>
  </r>
  <r>
    <x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x v="1730"/>
    <x v="0"/>
    <x v="4"/>
    <s v="faith"/>
  </r>
  <r>
    <x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28"/>
    <x v="1731"/>
    <x v="0"/>
    <x v="4"/>
    <s v="faith"/>
  </r>
  <r>
    <x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x v="1732"/>
    <x v="0"/>
    <x v="4"/>
    <s v="faith"/>
  </r>
  <r>
    <x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x v="1733"/>
    <x v="2"/>
    <x v="4"/>
    <s v="faith"/>
  </r>
  <r>
    <x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x v="1734"/>
    <x v="0"/>
    <x v="4"/>
    <s v="faith"/>
  </r>
  <r>
    <x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x v="1735"/>
    <x v="2"/>
    <x v="4"/>
    <s v="faith"/>
  </r>
  <r>
    <x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x v="1736"/>
    <x v="0"/>
    <x v="4"/>
    <s v="faith"/>
  </r>
  <r>
    <x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x v="1737"/>
    <x v="0"/>
    <x v="4"/>
    <s v="faith"/>
  </r>
  <r>
    <x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x v="1738"/>
    <x v="3"/>
    <x v="4"/>
    <s v="faith"/>
  </r>
  <r>
    <x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x v="1739"/>
    <x v="2"/>
    <x v="4"/>
    <s v="faith"/>
  </r>
  <r>
    <x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x v="1740"/>
    <x v="0"/>
    <x v="4"/>
    <s v="faith"/>
  </r>
  <r>
    <x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x v="1741"/>
    <x v="0"/>
    <x v="8"/>
    <s v="photobooks"/>
  </r>
  <r>
    <x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x v="1742"/>
    <x v="2"/>
    <x v="8"/>
    <s v="photobooks"/>
  </r>
  <r>
    <x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x v="1743"/>
    <x v="2"/>
    <x v="8"/>
    <s v="photobooks"/>
  </r>
  <r>
    <x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x v="1744"/>
    <x v="0"/>
    <x v="8"/>
    <s v="photobooks"/>
  </r>
  <r>
    <x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x v="1745"/>
    <x v="2"/>
    <x v="8"/>
    <s v="photobooks"/>
  </r>
  <r>
    <x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x v="1746"/>
    <x v="2"/>
    <x v="8"/>
    <s v="photobooks"/>
  </r>
  <r>
    <x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x v="1747"/>
    <x v="0"/>
    <x v="8"/>
    <s v="photobooks"/>
  </r>
  <r>
    <x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x v="1748"/>
    <x v="0"/>
    <x v="8"/>
    <s v="photobooks"/>
  </r>
  <r>
    <x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x v="1749"/>
    <x v="1"/>
    <x v="8"/>
    <s v="photobooks"/>
  </r>
  <r>
    <x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x v="1750"/>
    <x v="2"/>
    <x v="8"/>
    <s v="photobooks"/>
  </r>
  <r>
    <x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x v="1751"/>
    <x v="0"/>
    <x v="8"/>
    <s v="photobooks"/>
  </r>
  <r>
    <x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x v="1752"/>
    <x v="2"/>
    <x v="8"/>
    <s v="photobooks"/>
  </r>
  <r>
    <x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x v="1753"/>
    <x v="2"/>
    <x v="8"/>
    <s v="photobooks"/>
  </r>
  <r>
    <x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x v="1754"/>
    <x v="0"/>
    <x v="8"/>
    <s v="photobooks"/>
  </r>
  <r>
    <x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x v="1755"/>
    <x v="0"/>
    <x v="8"/>
    <s v="photobooks"/>
  </r>
  <r>
    <x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x v="1756"/>
    <x v="2"/>
    <x v="8"/>
    <s v="photobooks"/>
  </r>
  <r>
    <x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x v="1757"/>
    <x v="2"/>
    <x v="8"/>
    <s v="photobooks"/>
  </r>
  <r>
    <x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x v="1758"/>
    <x v="2"/>
    <x v="8"/>
    <s v="photobooks"/>
  </r>
  <r>
    <x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0"/>
    <x v="1759"/>
    <x v="0"/>
    <x v="8"/>
    <s v="photobooks"/>
  </r>
  <r>
    <x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x v="1760"/>
    <x v="2"/>
    <x v="8"/>
    <s v="photobooks"/>
  </r>
  <r>
    <x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x v="1761"/>
    <x v="0"/>
    <x v="8"/>
    <s v="photobooks"/>
  </r>
  <r>
    <x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0"/>
    <x v="1762"/>
    <x v="2"/>
    <x v="8"/>
    <s v="photobooks"/>
  </r>
  <r>
    <x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x v="1763"/>
    <x v="2"/>
    <x v="8"/>
    <s v="photobooks"/>
  </r>
  <r>
    <x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x v="1764"/>
    <x v="3"/>
    <x v="8"/>
    <s v="photobooks"/>
  </r>
  <r>
    <x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x v="1765"/>
    <x v="3"/>
    <x v="8"/>
    <s v="photobooks"/>
  </r>
  <r>
    <x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x v="1766"/>
    <x v="3"/>
    <x v="8"/>
    <s v="photobooks"/>
  </r>
  <r>
    <x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x v="1767"/>
    <x v="3"/>
    <x v="8"/>
    <s v="photobooks"/>
  </r>
  <r>
    <x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x v="1768"/>
    <x v="3"/>
    <x v="8"/>
    <s v="photobooks"/>
  </r>
  <r>
    <x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x v="1769"/>
    <x v="3"/>
    <x v="8"/>
    <s v="photobooks"/>
  </r>
  <r>
    <x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x v="1770"/>
    <x v="3"/>
    <x v="8"/>
    <s v="photobooks"/>
  </r>
  <r>
    <x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x v="1771"/>
    <x v="3"/>
    <x v="8"/>
    <s v="photobooks"/>
  </r>
  <r>
    <x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x v="1772"/>
    <x v="3"/>
    <x v="8"/>
    <s v="photobooks"/>
  </r>
  <r>
    <x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x v="1773"/>
    <x v="3"/>
    <x v="8"/>
    <s v="photobooks"/>
  </r>
  <r>
    <x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x v="1774"/>
    <x v="3"/>
    <x v="8"/>
    <s v="photobooks"/>
  </r>
  <r>
    <x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x v="1775"/>
    <x v="3"/>
    <x v="8"/>
    <s v="photobooks"/>
  </r>
  <r>
    <x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x v="1776"/>
    <x v="3"/>
    <x v="8"/>
    <s v="photobooks"/>
  </r>
  <r>
    <x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x v="1777"/>
    <x v="0"/>
    <x v="8"/>
    <s v="photobooks"/>
  </r>
  <r>
    <x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x v="1778"/>
    <x v="0"/>
    <x v="8"/>
    <s v="photobooks"/>
  </r>
  <r>
    <x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x v="1779"/>
    <x v="2"/>
    <x v="8"/>
    <s v="photobooks"/>
  </r>
  <r>
    <x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x v="1780"/>
    <x v="2"/>
    <x v="8"/>
    <s v="photobooks"/>
  </r>
  <r>
    <x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x v="1781"/>
    <x v="2"/>
    <x v="8"/>
    <s v="photobooks"/>
  </r>
  <r>
    <x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x v="1782"/>
    <x v="2"/>
    <x v="8"/>
    <s v="photobooks"/>
  </r>
  <r>
    <x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x v="1783"/>
    <x v="0"/>
    <x v="8"/>
    <s v="photobooks"/>
  </r>
  <r>
    <x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x v="1784"/>
    <x v="3"/>
    <x v="8"/>
    <s v="photobooks"/>
  </r>
  <r>
    <x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x v="1785"/>
    <x v="3"/>
    <x v="8"/>
    <s v="photobooks"/>
  </r>
  <r>
    <x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x v="1786"/>
    <x v="3"/>
    <x v="8"/>
    <s v="photobooks"/>
  </r>
  <r>
    <x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x v="1787"/>
    <x v="0"/>
    <x v="8"/>
    <s v="photobooks"/>
  </r>
  <r>
    <x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x v="1788"/>
    <x v="3"/>
    <x v="8"/>
    <s v="photobooks"/>
  </r>
  <r>
    <x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x v="1789"/>
    <x v="3"/>
    <x v="8"/>
    <s v="photobooks"/>
  </r>
  <r>
    <x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x v="1790"/>
    <x v="0"/>
    <x v="8"/>
    <s v="photobooks"/>
  </r>
  <r>
    <x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x v="1791"/>
    <x v="3"/>
    <x v="8"/>
    <s v="photobooks"/>
  </r>
  <r>
    <x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x v="1792"/>
    <x v="0"/>
    <x v="8"/>
    <s v="photobooks"/>
  </r>
  <r>
    <x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x v="1793"/>
    <x v="3"/>
    <x v="8"/>
    <s v="photobooks"/>
  </r>
  <r>
    <x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x v="1794"/>
    <x v="0"/>
    <x v="8"/>
    <s v="photobooks"/>
  </r>
  <r>
    <x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x v="1795"/>
    <x v="2"/>
    <x v="8"/>
    <s v="photobooks"/>
  </r>
  <r>
    <x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x v="1796"/>
    <x v="2"/>
    <x v="8"/>
    <s v="photobooks"/>
  </r>
  <r>
    <x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x v="1797"/>
    <x v="2"/>
    <x v="8"/>
    <s v="photobooks"/>
  </r>
  <r>
    <x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x v="1798"/>
    <x v="0"/>
    <x v="8"/>
    <s v="photobooks"/>
  </r>
  <r>
    <x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x v="1799"/>
    <x v="3"/>
    <x v="8"/>
    <s v="photobooks"/>
  </r>
  <r>
    <x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x v="1800"/>
    <x v="2"/>
    <x v="8"/>
    <s v="photobooks"/>
  </r>
  <r>
    <x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x v="1801"/>
    <x v="0"/>
    <x v="8"/>
    <s v="photobooks"/>
  </r>
  <r>
    <x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x v="1802"/>
    <x v="0"/>
    <x v="8"/>
    <s v="photobooks"/>
  </r>
  <r>
    <x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x v="1803"/>
    <x v="0"/>
    <x v="8"/>
    <s v="photobooks"/>
  </r>
  <r>
    <x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x v="1804"/>
    <x v="0"/>
    <x v="8"/>
    <s v="photobooks"/>
  </r>
  <r>
    <x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x v="1805"/>
    <x v="0"/>
    <x v="8"/>
    <s v="photobooks"/>
  </r>
  <r>
    <x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x v="1806"/>
    <x v="3"/>
    <x v="8"/>
    <s v="photobooks"/>
  </r>
  <r>
    <x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x v="1807"/>
    <x v="3"/>
    <x v="8"/>
    <s v="photobooks"/>
  </r>
  <r>
    <x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x v="1808"/>
    <x v="1"/>
    <x v="8"/>
    <s v="photobooks"/>
  </r>
  <r>
    <x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x v="1809"/>
    <x v="0"/>
    <x v="8"/>
    <s v="photobooks"/>
  </r>
  <r>
    <x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x v="1810"/>
    <x v="3"/>
    <x v="8"/>
    <s v="photobooks"/>
  </r>
  <r>
    <x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x v="1811"/>
    <x v="3"/>
    <x v="8"/>
    <s v="photobooks"/>
  </r>
  <r>
    <x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x v="1812"/>
    <x v="2"/>
    <x v="8"/>
    <s v="photobooks"/>
  </r>
  <r>
    <x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x v="1813"/>
    <x v="3"/>
    <x v="8"/>
    <s v="photobooks"/>
  </r>
  <r>
    <x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x v="1814"/>
    <x v="0"/>
    <x v="8"/>
    <s v="photobooks"/>
  </r>
  <r>
    <x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x v="1815"/>
    <x v="0"/>
    <x v="8"/>
    <s v="photobooks"/>
  </r>
  <r>
    <x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x v="1816"/>
    <x v="2"/>
    <x v="8"/>
    <s v="photobooks"/>
  </r>
  <r>
    <x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x v="1817"/>
    <x v="2"/>
    <x v="8"/>
    <s v="photobooks"/>
  </r>
  <r>
    <x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x v="1818"/>
    <x v="0"/>
    <x v="8"/>
    <s v="photobooks"/>
  </r>
  <r>
    <x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x v="1819"/>
    <x v="3"/>
    <x v="8"/>
    <s v="photobooks"/>
  </r>
  <r>
    <x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x v="1820"/>
    <x v="0"/>
    <x v="8"/>
    <s v="photobooks"/>
  </r>
  <r>
    <x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x v="1821"/>
    <x v="5"/>
    <x v="4"/>
    <s v="rock"/>
  </r>
  <r>
    <x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x v="1822"/>
    <x v="4"/>
    <x v="4"/>
    <s v="rock"/>
  </r>
  <r>
    <x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x v="1823"/>
    <x v="5"/>
    <x v="4"/>
    <s v="rock"/>
  </r>
  <r>
    <x v="1824"/>
    <s v="Tin Man's Broken Wisdom Fund"/>
    <s v="cd fund raiser"/>
    <n v="3000"/>
    <n v="3002"/>
    <x v="0"/>
    <s v="US"/>
    <s v="USD"/>
    <n v="1389146880"/>
    <n v="1387403967"/>
    <b v="0"/>
    <n v="40"/>
    <b v="1"/>
    <x v="11"/>
    <x v="1824"/>
    <x v="4"/>
    <x v="4"/>
    <s v="rock"/>
  </r>
  <r>
    <x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x v="1825"/>
    <x v="4"/>
    <x v="4"/>
    <s v="rock"/>
  </r>
  <r>
    <x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1"/>
    <x v="1826"/>
    <x v="3"/>
    <x v="4"/>
    <s v="rock"/>
  </r>
  <r>
    <x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x v="1827"/>
    <x v="6"/>
    <x v="4"/>
    <s v="rock"/>
  </r>
  <r>
    <x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x v="1828"/>
    <x v="3"/>
    <x v="4"/>
    <s v="rock"/>
  </r>
  <r>
    <x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x v="1829"/>
    <x v="7"/>
    <x v="4"/>
    <s v="rock"/>
  </r>
  <r>
    <x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x v="1830"/>
    <x v="3"/>
    <x v="4"/>
    <s v="rock"/>
  </r>
  <r>
    <x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x v="1831"/>
    <x v="5"/>
    <x v="4"/>
    <s v="rock"/>
  </r>
  <r>
    <x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x v="1832"/>
    <x v="6"/>
    <x v="4"/>
    <s v="rock"/>
  </r>
  <r>
    <x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x v="1833"/>
    <x v="4"/>
    <x v="4"/>
    <s v="rock"/>
  </r>
  <r>
    <x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1"/>
    <x v="1834"/>
    <x v="3"/>
    <x v="4"/>
    <s v="rock"/>
  </r>
  <r>
    <x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x v="1835"/>
    <x v="2"/>
    <x v="4"/>
    <s v="rock"/>
  </r>
  <r>
    <x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1"/>
    <x v="1836"/>
    <x v="4"/>
    <x v="4"/>
    <s v="rock"/>
  </r>
  <r>
    <x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x v="1837"/>
    <x v="5"/>
    <x v="4"/>
    <s v="rock"/>
  </r>
  <r>
    <x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x v="1838"/>
    <x v="6"/>
    <x v="4"/>
    <s v="rock"/>
  </r>
  <r>
    <x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x v="1839"/>
    <x v="2"/>
    <x v="4"/>
    <s v="rock"/>
  </r>
  <r>
    <x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x v="1840"/>
    <x v="4"/>
    <x v="4"/>
    <s v="rock"/>
  </r>
  <r>
    <x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x v="1841"/>
    <x v="3"/>
    <x v="4"/>
    <s v="rock"/>
  </r>
  <r>
    <x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x v="1842"/>
    <x v="0"/>
    <x v="4"/>
    <s v="rock"/>
  </r>
  <r>
    <x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x v="1843"/>
    <x v="6"/>
    <x v="4"/>
    <s v="rock"/>
  </r>
  <r>
    <x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x v="1844"/>
    <x v="6"/>
    <x v="4"/>
    <s v="rock"/>
  </r>
  <r>
    <x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x v="1845"/>
    <x v="2"/>
    <x v="4"/>
    <s v="rock"/>
  </r>
  <r>
    <x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x v="1846"/>
    <x v="5"/>
    <x v="4"/>
    <s v="rock"/>
  </r>
  <r>
    <x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x v="1847"/>
    <x v="0"/>
    <x v="4"/>
    <s v="rock"/>
  </r>
  <r>
    <x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x v="1848"/>
    <x v="6"/>
    <x v="4"/>
    <s v="rock"/>
  </r>
  <r>
    <x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x v="1849"/>
    <x v="5"/>
    <x v="4"/>
    <s v="rock"/>
  </r>
  <r>
    <x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x v="1850"/>
    <x v="3"/>
    <x v="4"/>
    <s v="rock"/>
  </r>
  <r>
    <x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x v="1851"/>
    <x v="3"/>
    <x v="4"/>
    <s v="rock"/>
  </r>
  <r>
    <x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x v="1852"/>
    <x v="0"/>
    <x v="4"/>
    <s v="rock"/>
  </r>
  <r>
    <x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x v="1853"/>
    <x v="5"/>
    <x v="4"/>
    <s v="rock"/>
  </r>
  <r>
    <x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x v="1854"/>
    <x v="4"/>
    <x v="4"/>
    <s v="rock"/>
  </r>
  <r>
    <x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x v="1855"/>
    <x v="4"/>
    <x v="4"/>
    <s v="rock"/>
  </r>
  <r>
    <x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x v="1856"/>
    <x v="3"/>
    <x v="4"/>
    <s v="rock"/>
  </r>
  <r>
    <x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x v="1857"/>
    <x v="3"/>
    <x v="4"/>
    <s v="rock"/>
  </r>
  <r>
    <x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x v="1858"/>
    <x v="6"/>
    <x v="4"/>
    <s v="rock"/>
  </r>
  <r>
    <x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1"/>
    <x v="1859"/>
    <x v="6"/>
    <x v="4"/>
    <s v="rock"/>
  </r>
  <r>
    <x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x v="1860"/>
    <x v="3"/>
    <x v="4"/>
    <s v="rock"/>
  </r>
  <r>
    <x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x v="1861"/>
    <x v="3"/>
    <x v="6"/>
    <s v="mobile games"/>
  </r>
  <r>
    <x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x v="1862"/>
    <x v="1"/>
    <x v="6"/>
    <s v="mobile games"/>
  </r>
  <r>
    <x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x v="1863"/>
    <x v="3"/>
    <x v="6"/>
    <s v="mobile games"/>
  </r>
  <r>
    <x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x v="1864"/>
    <x v="3"/>
    <x v="6"/>
    <s v="mobile games"/>
  </r>
  <r>
    <x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x v="1865"/>
    <x v="2"/>
    <x v="6"/>
    <s v="mobile games"/>
  </r>
  <r>
    <x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x v="1866"/>
    <x v="1"/>
    <x v="6"/>
    <s v="mobile games"/>
  </r>
  <r>
    <x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x v="1867"/>
    <x v="2"/>
    <x v="6"/>
    <s v="mobile games"/>
  </r>
  <r>
    <x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x v="1868"/>
    <x v="0"/>
    <x v="6"/>
    <s v="mobile games"/>
  </r>
  <r>
    <x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x v="1869"/>
    <x v="2"/>
    <x v="6"/>
    <s v="mobile games"/>
  </r>
  <r>
    <x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x v="1870"/>
    <x v="2"/>
    <x v="6"/>
    <s v="mobile games"/>
  </r>
  <r>
    <x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x v="1871"/>
    <x v="3"/>
    <x v="6"/>
    <s v="mobile games"/>
  </r>
  <r>
    <x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x v="1872"/>
    <x v="0"/>
    <x v="6"/>
    <s v="mobile games"/>
  </r>
  <r>
    <x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x v="1873"/>
    <x v="0"/>
    <x v="6"/>
    <s v="mobile games"/>
  </r>
  <r>
    <x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x v="1874"/>
    <x v="2"/>
    <x v="6"/>
    <s v="mobile games"/>
  </r>
  <r>
    <x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x v="1875"/>
    <x v="2"/>
    <x v="6"/>
    <s v="mobile games"/>
  </r>
  <r>
    <x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x v="1876"/>
    <x v="3"/>
    <x v="6"/>
    <s v="mobile games"/>
  </r>
  <r>
    <x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x v="1877"/>
    <x v="0"/>
    <x v="6"/>
    <s v="mobile games"/>
  </r>
  <r>
    <x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x v="1878"/>
    <x v="3"/>
    <x v="6"/>
    <s v="mobile games"/>
  </r>
  <r>
    <x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x v="1879"/>
    <x v="2"/>
    <x v="6"/>
    <s v="mobile games"/>
  </r>
  <r>
    <x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x v="1880"/>
    <x v="2"/>
    <x v="6"/>
    <s v="mobile games"/>
  </r>
  <r>
    <x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x v="1881"/>
    <x v="0"/>
    <x v="4"/>
    <s v="indie rock"/>
  </r>
  <r>
    <x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x v="1882"/>
    <x v="5"/>
    <x v="4"/>
    <s v="indie rock"/>
  </r>
  <r>
    <x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x v="1883"/>
    <x v="5"/>
    <x v="4"/>
    <s v="indie rock"/>
  </r>
  <r>
    <x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x v="1884"/>
    <x v="5"/>
    <x v="4"/>
    <s v="indie rock"/>
  </r>
  <r>
    <x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x v="1885"/>
    <x v="5"/>
    <x v="4"/>
    <s v="indie rock"/>
  </r>
  <r>
    <x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x v="1886"/>
    <x v="3"/>
    <x v="4"/>
    <s v="indie rock"/>
  </r>
  <r>
    <x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x v="1887"/>
    <x v="0"/>
    <x v="4"/>
    <s v="indie rock"/>
  </r>
  <r>
    <x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x v="1888"/>
    <x v="7"/>
    <x v="4"/>
    <s v="indie rock"/>
  </r>
  <r>
    <x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x v="1889"/>
    <x v="4"/>
    <x v="4"/>
    <s v="indie rock"/>
  </r>
  <r>
    <x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x v="1890"/>
    <x v="5"/>
    <x v="4"/>
    <s v="indie rock"/>
  </r>
  <r>
    <x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x v="1891"/>
    <x v="7"/>
    <x v="4"/>
    <s v="indie rock"/>
  </r>
  <r>
    <x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x v="1892"/>
    <x v="6"/>
    <x v="4"/>
    <s v="indie rock"/>
  </r>
  <r>
    <x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x v="1893"/>
    <x v="6"/>
    <x v="4"/>
    <s v="indie rock"/>
  </r>
  <r>
    <x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4"/>
    <x v="1894"/>
    <x v="5"/>
    <x v="4"/>
    <s v="indie rock"/>
  </r>
  <r>
    <x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x v="1895"/>
    <x v="0"/>
    <x v="4"/>
    <s v="indie rock"/>
  </r>
  <r>
    <x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x v="1896"/>
    <x v="5"/>
    <x v="4"/>
    <s v="indie rock"/>
  </r>
  <r>
    <x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x v="1897"/>
    <x v="3"/>
    <x v="4"/>
    <s v="indie rock"/>
  </r>
  <r>
    <x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x v="1898"/>
    <x v="0"/>
    <x v="4"/>
    <s v="indie rock"/>
  </r>
  <r>
    <x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x v="1899"/>
    <x v="0"/>
    <x v="4"/>
    <s v="indie rock"/>
  </r>
  <r>
    <x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x v="1900"/>
    <x v="5"/>
    <x v="4"/>
    <s v="indie rock"/>
  </r>
  <r>
    <x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x v="1901"/>
    <x v="0"/>
    <x v="2"/>
    <s v="gadgets"/>
  </r>
  <r>
    <x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x v="1902"/>
    <x v="0"/>
    <x v="2"/>
    <s v="gadgets"/>
  </r>
  <r>
    <x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x v="1903"/>
    <x v="2"/>
    <x v="2"/>
    <s v="gadgets"/>
  </r>
  <r>
    <x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x v="1904"/>
    <x v="0"/>
    <x v="2"/>
    <s v="gadgets"/>
  </r>
  <r>
    <x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x v="1905"/>
    <x v="3"/>
    <x v="2"/>
    <s v="gadgets"/>
  </r>
  <r>
    <x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x v="1906"/>
    <x v="2"/>
    <x v="2"/>
    <s v="gadgets"/>
  </r>
  <r>
    <x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x v="1907"/>
    <x v="3"/>
    <x v="2"/>
    <s v="gadgets"/>
  </r>
  <r>
    <x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x v="1908"/>
    <x v="2"/>
    <x v="2"/>
    <s v="gadgets"/>
  </r>
  <r>
    <x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x v="1909"/>
    <x v="3"/>
    <x v="2"/>
    <s v="gadgets"/>
  </r>
  <r>
    <x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x v="1910"/>
    <x v="0"/>
    <x v="2"/>
    <s v="gadgets"/>
  </r>
  <r>
    <x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x v="1911"/>
    <x v="3"/>
    <x v="2"/>
    <s v="gadgets"/>
  </r>
  <r>
    <x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x v="1912"/>
    <x v="0"/>
    <x v="2"/>
    <s v="gadgets"/>
  </r>
  <r>
    <x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x v="1913"/>
    <x v="3"/>
    <x v="2"/>
    <s v="gadgets"/>
  </r>
  <r>
    <x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x v="1914"/>
    <x v="3"/>
    <x v="2"/>
    <s v="gadgets"/>
  </r>
  <r>
    <x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x v="1915"/>
    <x v="3"/>
    <x v="2"/>
    <s v="gadgets"/>
  </r>
  <r>
    <x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x v="1916"/>
    <x v="2"/>
    <x v="2"/>
    <s v="gadgets"/>
  </r>
  <r>
    <x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9"/>
    <x v="1917"/>
    <x v="1"/>
    <x v="2"/>
    <s v="gadgets"/>
  </r>
  <r>
    <x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x v="1918"/>
    <x v="3"/>
    <x v="2"/>
    <s v="gadgets"/>
  </r>
  <r>
    <x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x v="1919"/>
    <x v="0"/>
    <x v="2"/>
    <s v="gadgets"/>
  </r>
  <r>
    <x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x v="1920"/>
    <x v="0"/>
    <x v="2"/>
    <s v="gadgets"/>
  </r>
  <r>
    <x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4"/>
    <x v="1921"/>
    <x v="5"/>
    <x v="4"/>
    <s v="indie rock"/>
  </r>
  <r>
    <x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x v="1922"/>
    <x v="4"/>
    <x v="4"/>
    <s v="indie rock"/>
  </r>
  <r>
    <x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x v="1923"/>
    <x v="6"/>
    <x v="4"/>
    <s v="indie rock"/>
  </r>
  <r>
    <x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x v="1924"/>
    <x v="4"/>
    <x v="4"/>
    <s v="indie rock"/>
  </r>
  <r>
    <x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x v="1925"/>
    <x v="4"/>
    <x v="4"/>
    <s v="indie rock"/>
  </r>
  <r>
    <x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x v="1926"/>
    <x v="7"/>
    <x v="4"/>
    <s v="indie rock"/>
  </r>
  <r>
    <x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4"/>
    <x v="1927"/>
    <x v="5"/>
    <x v="4"/>
    <s v="indie rock"/>
  </r>
  <r>
    <x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x v="1928"/>
    <x v="4"/>
    <x v="4"/>
    <s v="indie rock"/>
  </r>
  <r>
    <x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x v="1929"/>
    <x v="6"/>
    <x v="4"/>
    <s v="indie rock"/>
  </r>
  <r>
    <x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x v="1930"/>
    <x v="4"/>
    <x v="4"/>
    <s v="indie rock"/>
  </r>
  <r>
    <x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x v="1931"/>
    <x v="5"/>
    <x v="4"/>
    <s v="indie rock"/>
  </r>
  <r>
    <x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x v="1932"/>
    <x v="5"/>
    <x v="4"/>
    <s v="indie rock"/>
  </r>
  <r>
    <x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x v="1933"/>
    <x v="3"/>
    <x v="4"/>
    <s v="indie rock"/>
  </r>
  <r>
    <x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x v="1934"/>
    <x v="6"/>
    <x v="4"/>
    <s v="indie rock"/>
  </r>
  <r>
    <x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x v="1935"/>
    <x v="3"/>
    <x v="4"/>
    <s v="indie rock"/>
  </r>
  <r>
    <x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x v="1936"/>
    <x v="6"/>
    <x v="4"/>
    <s v="indie rock"/>
  </r>
  <r>
    <x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x v="1937"/>
    <x v="5"/>
    <x v="4"/>
    <s v="indie rock"/>
  </r>
  <r>
    <x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x v="1938"/>
    <x v="4"/>
    <x v="4"/>
    <s v="indie rock"/>
  </r>
  <r>
    <x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x v="1939"/>
    <x v="4"/>
    <x v="4"/>
    <s v="indie rock"/>
  </r>
  <r>
    <x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x v="1940"/>
    <x v="6"/>
    <x v="4"/>
    <s v="indie rock"/>
  </r>
  <r>
    <x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x v="1941"/>
    <x v="3"/>
    <x v="2"/>
    <s v="hardware"/>
  </r>
  <r>
    <x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x v="1942"/>
    <x v="6"/>
    <x v="2"/>
    <s v="hardware"/>
  </r>
  <r>
    <x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x v="1943"/>
    <x v="2"/>
    <x v="2"/>
    <s v="hardware"/>
  </r>
  <r>
    <x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x v="1944"/>
    <x v="3"/>
    <x v="2"/>
    <s v="hardware"/>
  </r>
  <r>
    <x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x v="1945"/>
    <x v="0"/>
    <x v="2"/>
    <s v="hardware"/>
  </r>
  <r>
    <x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x v="1946"/>
    <x v="3"/>
    <x v="2"/>
    <s v="hardware"/>
  </r>
  <r>
    <x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x v="1947"/>
    <x v="8"/>
    <x v="2"/>
    <s v="hardware"/>
  </r>
  <r>
    <x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x v="1948"/>
    <x v="2"/>
    <x v="2"/>
    <s v="hardware"/>
  </r>
  <r>
    <x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x v="1949"/>
    <x v="3"/>
    <x v="2"/>
    <s v="hardware"/>
  </r>
  <r>
    <x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x v="1950"/>
    <x v="6"/>
    <x v="2"/>
    <s v="hardware"/>
  </r>
  <r>
    <x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x v="1951"/>
    <x v="2"/>
    <x v="2"/>
    <s v="hardware"/>
  </r>
  <r>
    <x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x v="1952"/>
    <x v="4"/>
    <x v="2"/>
    <s v="hardware"/>
  </r>
  <r>
    <x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x v="1953"/>
    <x v="5"/>
    <x v="2"/>
    <s v="hardware"/>
  </r>
  <r>
    <x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x v="1954"/>
    <x v="2"/>
    <x v="2"/>
    <s v="hardware"/>
  </r>
  <r>
    <x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x v="1955"/>
    <x v="5"/>
    <x v="2"/>
    <s v="hardware"/>
  </r>
  <r>
    <x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x v="1956"/>
    <x v="0"/>
    <x v="2"/>
    <s v="hardware"/>
  </r>
  <r>
    <x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x v="1957"/>
    <x v="5"/>
    <x v="2"/>
    <s v="hardware"/>
  </r>
  <r>
    <x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x v="1958"/>
    <x v="4"/>
    <x v="2"/>
    <s v="hardware"/>
  </r>
  <r>
    <x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x v="1959"/>
    <x v="3"/>
    <x v="2"/>
    <s v="hardware"/>
  </r>
  <r>
    <x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x v="1960"/>
    <x v="3"/>
    <x v="2"/>
    <s v="hardware"/>
  </r>
  <r>
    <x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x v="1961"/>
    <x v="5"/>
    <x v="2"/>
    <s v="hardware"/>
  </r>
  <r>
    <x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x v="1962"/>
    <x v="3"/>
    <x v="2"/>
    <s v="hardware"/>
  </r>
  <r>
    <x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x v="1963"/>
    <x v="3"/>
    <x v="2"/>
    <s v="hardware"/>
  </r>
  <r>
    <x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x v="1964"/>
    <x v="2"/>
    <x v="2"/>
    <s v="hardware"/>
  </r>
  <r>
    <x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x v="1965"/>
    <x v="6"/>
    <x v="2"/>
    <s v="hardware"/>
  </r>
  <r>
    <x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x v="1966"/>
    <x v="3"/>
    <x v="2"/>
    <s v="hardware"/>
  </r>
  <r>
    <x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x v="1967"/>
    <x v="3"/>
    <x v="2"/>
    <s v="hardware"/>
  </r>
  <r>
    <x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x v="1968"/>
    <x v="2"/>
    <x v="2"/>
    <s v="hardware"/>
  </r>
  <r>
    <x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x v="1969"/>
    <x v="2"/>
    <x v="2"/>
    <s v="hardware"/>
  </r>
  <r>
    <x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x v="1970"/>
    <x v="4"/>
    <x v="2"/>
    <s v="hardware"/>
  </r>
  <r>
    <x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x v="1971"/>
    <x v="4"/>
    <x v="2"/>
    <s v="hardware"/>
  </r>
  <r>
    <x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x v="1972"/>
    <x v="5"/>
    <x v="2"/>
    <s v="hardware"/>
  </r>
  <r>
    <x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x v="1973"/>
    <x v="2"/>
    <x v="2"/>
    <s v="hardware"/>
  </r>
  <r>
    <x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x v="1974"/>
    <x v="4"/>
    <x v="2"/>
    <s v="hardware"/>
  </r>
  <r>
    <x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x v="1975"/>
    <x v="4"/>
    <x v="2"/>
    <s v="hardware"/>
  </r>
  <r>
    <x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30"/>
    <x v="1976"/>
    <x v="4"/>
    <x v="2"/>
    <s v="hardware"/>
  </r>
  <r>
    <x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x v="1977"/>
    <x v="0"/>
    <x v="2"/>
    <s v="hardware"/>
  </r>
  <r>
    <x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x v="1978"/>
    <x v="5"/>
    <x v="2"/>
    <s v="hardware"/>
  </r>
  <r>
    <x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x v="1979"/>
    <x v="0"/>
    <x v="2"/>
    <s v="hardware"/>
  </r>
  <r>
    <x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x v="1980"/>
    <x v="2"/>
    <x v="2"/>
    <s v="hardware"/>
  </r>
  <r>
    <x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x v="1981"/>
    <x v="3"/>
    <x v="8"/>
    <s v="people"/>
  </r>
  <r>
    <x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x v="1982"/>
    <x v="2"/>
    <x v="8"/>
    <s v="people"/>
  </r>
  <r>
    <x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x v="1983"/>
    <x v="2"/>
    <x v="8"/>
    <s v="people"/>
  </r>
  <r>
    <x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x v="1984"/>
    <x v="3"/>
    <x v="8"/>
    <s v="people"/>
  </r>
  <r>
    <x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x v="1985"/>
    <x v="2"/>
    <x v="8"/>
    <s v="people"/>
  </r>
  <r>
    <x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x v="1986"/>
    <x v="2"/>
    <x v="8"/>
    <s v="people"/>
  </r>
  <r>
    <x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x v="1987"/>
    <x v="0"/>
    <x v="8"/>
    <s v="people"/>
  </r>
  <r>
    <x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1"/>
    <x v="1988"/>
    <x v="0"/>
    <x v="8"/>
    <s v="people"/>
  </r>
  <r>
    <x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x v="1989"/>
    <x v="2"/>
    <x v="8"/>
    <s v="people"/>
  </r>
  <r>
    <x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x v="1990"/>
    <x v="2"/>
    <x v="8"/>
    <s v="people"/>
  </r>
  <r>
    <x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x v="1991"/>
    <x v="0"/>
    <x v="8"/>
    <s v="people"/>
  </r>
  <r>
    <x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1"/>
    <x v="1992"/>
    <x v="0"/>
    <x v="8"/>
    <s v="people"/>
  </r>
  <r>
    <x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x v="1993"/>
    <x v="0"/>
    <x v="8"/>
    <s v="people"/>
  </r>
  <r>
    <x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x v="1994"/>
    <x v="2"/>
    <x v="8"/>
    <s v="people"/>
  </r>
  <r>
    <x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x v="1995"/>
    <x v="0"/>
    <x v="8"/>
    <s v="people"/>
  </r>
  <r>
    <x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x v="1996"/>
    <x v="3"/>
    <x v="8"/>
    <s v="people"/>
  </r>
  <r>
    <x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x v="1997"/>
    <x v="3"/>
    <x v="8"/>
    <s v="people"/>
  </r>
  <r>
    <x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x v="1998"/>
    <x v="3"/>
    <x v="8"/>
    <s v="people"/>
  </r>
  <r>
    <x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x v="1999"/>
    <x v="3"/>
    <x v="8"/>
    <s v="people"/>
  </r>
  <r>
    <x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x v="2000"/>
    <x v="0"/>
    <x v="8"/>
    <s v="people"/>
  </r>
  <r>
    <x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x v="2001"/>
    <x v="0"/>
    <x v="2"/>
    <s v="hardware"/>
  </r>
  <r>
    <x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x v="2002"/>
    <x v="2"/>
    <x v="2"/>
    <s v="hardware"/>
  </r>
  <r>
    <x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x v="2003"/>
    <x v="7"/>
    <x v="2"/>
    <s v="hardware"/>
  </r>
  <r>
    <x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x v="2004"/>
    <x v="3"/>
    <x v="2"/>
    <s v="hardware"/>
  </r>
  <r>
    <x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x v="2005"/>
    <x v="4"/>
    <x v="2"/>
    <s v="hardware"/>
  </r>
  <r>
    <x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x v="2006"/>
    <x v="3"/>
    <x v="2"/>
    <s v="hardware"/>
  </r>
  <r>
    <x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x v="2007"/>
    <x v="7"/>
    <x v="2"/>
    <s v="hardware"/>
  </r>
  <r>
    <x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x v="2008"/>
    <x v="6"/>
    <x v="2"/>
    <s v="hardware"/>
  </r>
  <r>
    <x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x v="2009"/>
    <x v="2"/>
    <x v="2"/>
    <s v="hardware"/>
  </r>
  <r>
    <x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x v="2010"/>
    <x v="2"/>
    <x v="2"/>
    <s v="hardware"/>
  </r>
  <r>
    <x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x v="2011"/>
    <x v="0"/>
    <x v="2"/>
    <s v="hardware"/>
  </r>
  <r>
    <x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x v="2012"/>
    <x v="0"/>
    <x v="2"/>
    <s v="hardware"/>
  </r>
  <r>
    <x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x v="2013"/>
    <x v="2"/>
    <x v="2"/>
    <s v="hardware"/>
  </r>
  <r>
    <x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x v="2014"/>
    <x v="4"/>
    <x v="2"/>
    <s v="hardware"/>
  </r>
  <r>
    <x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x v="2015"/>
    <x v="6"/>
    <x v="2"/>
    <s v="hardware"/>
  </r>
  <r>
    <x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x v="2016"/>
    <x v="4"/>
    <x v="2"/>
    <s v="hardware"/>
  </r>
  <r>
    <x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x v="2017"/>
    <x v="5"/>
    <x v="2"/>
    <s v="hardware"/>
  </r>
  <r>
    <x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x v="2018"/>
    <x v="0"/>
    <x v="2"/>
    <s v="hardware"/>
  </r>
  <r>
    <x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x v="2019"/>
    <x v="2"/>
    <x v="2"/>
    <s v="hardware"/>
  </r>
  <r>
    <x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x v="2020"/>
    <x v="3"/>
    <x v="2"/>
    <s v="hardware"/>
  </r>
  <r>
    <x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x v="2021"/>
    <x v="3"/>
    <x v="2"/>
    <s v="hardware"/>
  </r>
  <r>
    <x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x v="2022"/>
    <x v="2"/>
    <x v="2"/>
    <s v="hardware"/>
  </r>
  <r>
    <x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x v="2023"/>
    <x v="0"/>
    <x v="2"/>
    <s v="hardware"/>
  </r>
  <r>
    <x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x v="2024"/>
    <x v="5"/>
    <x v="2"/>
    <s v="hardware"/>
  </r>
  <r>
    <x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x v="2025"/>
    <x v="0"/>
    <x v="2"/>
    <s v="hardware"/>
  </r>
  <r>
    <x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x v="2026"/>
    <x v="3"/>
    <x v="2"/>
    <s v="hardware"/>
  </r>
  <r>
    <x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x v="2027"/>
    <x v="0"/>
    <x v="2"/>
    <s v="hardware"/>
  </r>
  <r>
    <x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x v="2028"/>
    <x v="7"/>
    <x v="2"/>
    <s v="hardware"/>
  </r>
  <r>
    <x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x v="2029"/>
    <x v="3"/>
    <x v="2"/>
    <s v="hardware"/>
  </r>
  <r>
    <x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x v="2030"/>
    <x v="5"/>
    <x v="2"/>
    <s v="hardware"/>
  </r>
  <r>
    <x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x v="2031"/>
    <x v="3"/>
    <x v="2"/>
    <s v="hardware"/>
  </r>
  <r>
    <x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x v="2032"/>
    <x v="2"/>
    <x v="2"/>
    <s v="hardware"/>
  </r>
  <r>
    <x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x v="2033"/>
    <x v="3"/>
    <x v="2"/>
    <s v="hardware"/>
  </r>
  <r>
    <x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x v="2034"/>
    <x v="0"/>
    <x v="2"/>
    <s v="hardware"/>
  </r>
  <r>
    <x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x v="2035"/>
    <x v="0"/>
    <x v="2"/>
    <s v="hardware"/>
  </r>
  <r>
    <x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x v="2036"/>
    <x v="3"/>
    <x v="2"/>
    <s v="hardware"/>
  </r>
  <r>
    <x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x v="2037"/>
    <x v="4"/>
    <x v="2"/>
    <s v="hardware"/>
  </r>
  <r>
    <x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x v="2038"/>
    <x v="4"/>
    <x v="2"/>
    <s v="hardware"/>
  </r>
  <r>
    <x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x v="2039"/>
    <x v="2"/>
    <x v="2"/>
    <s v="hardware"/>
  </r>
  <r>
    <x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x v="2040"/>
    <x v="4"/>
    <x v="2"/>
    <s v="hardware"/>
  </r>
  <r>
    <x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x v="2041"/>
    <x v="2"/>
    <x v="2"/>
    <s v="hardware"/>
  </r>
  <r>
    <x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x v="2042"/>
    <x v="0"/>
    <x v="2"/>
    <s v="hardware"/>
  </r>
  <r>
    <x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x v="2043"/>
    <x v="2"/>
    <x v="2"/>
    <s v="hardware"/>
  </r>
  <r>
    <x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x v="2044"/>
    <x v="0"/>
    <x v="2"/>
    <s v="hardware"/>
  </r>
  <r>
    <x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x v="2045"/>
    <x v="5"/>
    <x v="2"/>
    <s v="hardware"/>
  </r>
  <r>
    <x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x v="2046"/>
    <x v="4"/>
    <x v="2"/>
    <s v="hardware"/>
  </r>
  <r>
    <x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x v="2047"/>
    <x v="0"/>
    <x v="2"/>
    <s v="hardware"/>
  </r>
  <r>
    <x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x v="2048"/>
    <x v="4"/>
    <x v="2"/>
    <s v="hardware"/>
  </r>
  <r>
    <x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30"/>
    <x v="2049"/>
    <x v="4"/>
    <x v="2"/>
    <s v="hardware"/>
  </r>
  <r>
    <x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x v="2050"/>
    <x v="0"/>
    <x v="2"/>
    <s v="hardware"/>
  </r>
  <r>
    <x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x v="2051"/>
    <x v="4"/>
    <x v="2"/>
    <s v="hardware"/>
  </r>
  <r>
    <x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x v="2052"/>
    <x v="2"/>
    <x v="2"/>
    <s v="hardware"/>
  </r>
  <r>
    <x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x v="2053"/>
    <x v="0"/>
    <x v="2"/>
    <s v="hardware"/>
  </r>
  <r>
    <x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x v="2054"/>
    <x v="3"/>
    <x v="2"/>
    <s v="hardware"/>
  </r>
  <r>
    <x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x v="2055"/>
    <x v="3"/>
    <x v="2"/>
    <s v="hardware"/>
  </r>
  <r>
    <x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x v="2056"/>
    <x v="4"/>
    <x v="2"/>
    <s v="hardware"/>
  </r>
  <r>
    <x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x v="2057"/>
    <x v="2"/>
    <x v="2"/>
    <s v="hardware"/>
  </r>
  <r>
    <x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x v="2058"/>
    <x v="0"/>
    <x v="2"/>
    <s v="hardware"/>
  </r>
  <r>
    <x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x v="2059"/>
    <x v="0"/>
    <x v="2"/>
    <s v="hardware"/>
  </r>
  <r>
    <x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x v="2060"/>
    <x v="3"/>
    <x v="2"/>
    <s v="hardware"/>
  </r>
  <r>
    <x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x v="2061"/>
    <x v="2"/>
    <x v="2"/>
    <s v="hardware"/>
  </r>
  <r>
    <x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x v="2062"/>
    <x v="2"/>
    <x v="2"/>
    <s v="hardware"/>
  </r>
  <r>
    <x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x v="2063"/>
    <x v="2"/>
    <x v="2"/>
    <s v="hardware"/>
  </r>
  <r>
    <x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x v="2064"/>
    <x v="4"/>
    <x v="2"/>
    <s v="hardware"/>
  </r>
  <r>
    <x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x v="2065"/>
    <x v="4"/>
    <x v="2"/>
    <s v="hardware"/>
  </r>
  <r>
    <x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x v="2066"/>
    <x v="3"/>
    <x v="2"/>
    <s v="hardware"/>
  </r>
  <r>
    <x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x v="2067"/>
    <x v="0"/>
    <x v="2"/>
    <s v="hardware"/>
  </r>
  <r>
    <x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x v="2068"/>
    <x v="2"/>
    <x v="2"/>
    <s v="hardware"/>
  </r>
  <r>
    <x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x v="2069"/>
    <x v="0"/>
    <x v="2"/>
    <s v="hardware"/>
  </r>
  <r>
    <x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x v="2070"/>
    <x v="2"/>
    <x v="2"/>
    <s v="hardware"/>
  </r>
  <r>
    <x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x v="2071"/>
    <x v="2"/>
    <x v="2"/>
    <s v="hardware"/>
  </r>
  <r>
    <x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x v="2072"/>
    <x v="2"/>
    <x v="2"/>
    <s v="hardware"/>
  </r>
  <r>
    <x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x v="2073"/>
    <x v="0"/>
    <x v="2"/>
    <s v="hardware"/>
  </r>
  <r>
    <x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x v="2074"/>
    <x v="2"/>
    <x v="2"/>
    <s v="hardware"/>
  </r>
  <r>
    <x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x v="2075"/>
    <x v="4"/>
    <x v="2"/>
    <s v="hardware"/>
  </r>
  <r>
    <x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x v="2076"/>
    <x v="3"/>
    <x v="2"/>
    <s v="hardware"/>
  </r>
  <r>
    <x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x v="2077"/>
    <x v="0"/>
    <x v="2"/>
    <s v="hardware"/>
  </r>
  <r>
    <x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x v="2078"/>
    <x v="2"/>
    <x v="2"/>
    <s v="hardware"/>
  </r>
  <r>
    <x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x v="2079"/>
    <x v="0"/>
    <x v="2"/>
    <s v="hardware"/>
  </r>
  <r>
    <x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x v="2080"/>
    <x v="0"/>
    <x v="2"/>
    <s v="hardware"/>
  </r>
  <r>
    <x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x v="2081"/>
    <x v="5"/>
    <x v="4"/>
    <s v="indie rock"/>
  </r>
  <r>
    <x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x v="2082"/>
    <x v="6"/>
    <x v="4"/>
    <s v="indie rock"/>
  </r>
  <r>
    <x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x v="2083"/>
    <x v="5"/>
    <x v="4"/>
    <s v="indie rock"/>
  </r>
  <r>
    <x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x v="2084"/>
    <x v="3"/>
    <x v="4"/>
    <s v="indie rock"/>
  </r>
  <r>
    <x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x v="2085"/>
    <x v="5"/>
    <x v="4"/>
    <s v="indie rock"/>
  </r>
  <r>
    <x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x v="2086"/>
    <x v="6"/>
    <x v="4"/>
    <s v="indie rock"/>
  </r>
  <r>
    <x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x v="2087"/>
    <x v="6"/>
    <x v="4"/>
    <s v="indie rock"/>
  </r>
  <r>
    <x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x v="2088"/>
    <x v="7"/>
    <x v="4"/>
    <s v="indie rock"/>
  </r>
  <r>
    <x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x v="2089"/>
    <x v="4"/>
    <x v="4"/>
    <s v="indie rock"/>
  </r>
  <r>
    <x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x v="2090"/>
    <x v="4"/>
    <x v="4"/>
    <s v="indie rock"/>
  </r>
  <r>
    <x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x v="2091"/>
    <x v="6"/>
    <x v="4"/>
    <s v="indie rock"/>
  </r>
  <r>
    <x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x v="2092"/>
    <x v="6"/>
    <x v="4"/>
    <s v="indie rock"/>
  </r>
  <r>
    <x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x v="2093"/>
    <x v="5"/>
    <x v="4"/>
    <s v="indie rock"/>
  </r>
  <r>
    <x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x v="2094"/>
    <x v="5"/>
    <x v="4"/>
    <s v="indie rock"/>
  </r>
  <r>
    <x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x v="2095"/>
    <x v="6"/>
    <x v="4"/>
    <s v="indie rock"/>
  </r>
  <r>
    <x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x v="2096"/>
    <x v="5"/>
    <x v="4"/>
    <s v="indie rock"/>
  </r>
  <r>
    <x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x v="2097"/>
    <x v="6"/>
    <x v="4"/>
    <s v="indie rock"/>
  </r>
  <r>
    <x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x v="2098"/>
    <x v="5"/>
    <x v="4"/>
    <s v="indie rock"/>
  </r>
  <r>
    <x v="2099"/>
    <s v="Roosevelt Died."/>
    <s v="Our tour van died, we need help!"/>
    <n v="3000"/>
    <n v="3971"/>
    <x v="0"/>
    <s v="US"/>
    <s v="USD"/>
    <n v="1435808400"/>
    <n v="1434650084"/>
    <b v="0"/>
    <n v="63"/>
    <b v="1"/>
    <x v="14"/>
    <x v="2099"/>
    <x v="0"/>
    <x v="4"/>
    <s v="indie rock"/>
  </r>
  <r>
    <x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x v="2100"/>
    <x v="5"/>
    <x v="4"/>
    <s v="indie rock"/>
  </r>
  <r>
    <x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x v="2101"/>
    <x v="6"/>
    <x v="4"/>
    <s v="indie rock"/>
  </r>
  <r>
    <x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x v="2102"/>
    <x v="6"/>
    <x v="4"/>
    <s v="indie rock"/>
  </r>
  <r>
    <x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x v="2103"/>
    <x v="5"/>
    <x v="4"/>
    <s v="indie rock"/>
  </r>
  <r>
    <x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x v="2104"/>
    <x v="4"/>
    <x v="4"/>
    <s v="indie rock"/>
  </r>
  <r>
    <x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x v="2105"/>
    <x v="3"/>
    <x v="4"/>
    <s v="indie rock"/>
  </r>
  <r>
    <x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x v="2106"/>
    <x v="5"/>
    <x v="4"/>
    <s v="indie rock"/>
  </r>
  <r>
    <x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x v="2107"/>
    <x v="3"/>
    <x v="4"/>
    <s v="indie rock"/>
  </r>
  <r>
    <x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x v="2108"/>
    <x v="5"/>
    <x v="4"/>
    <s v="indie rock"/>
  </r>
  <r>
    <x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x v="2109"/>
    <x v="0"/>
    <x v="4"/>
    <s v="indie rock"/>
  </r>
  <r>
    <x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x v="2110"/>
    <x v="3"/>
    <x v="4"/>
    <s v="indie rock"/>
  </r>
  <r>
    <x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x v="2111"/>
    <x v="6"/>
    <x v="4"/>
    <s v="indie rock"/>
  </r>
  <r>
    <x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x v="2112"/>
    <x v="4"/>
    <x v="4"/>
    <s v="indie rock"/>
  </r>
  <r>
    <x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14"/>
    <x v="2113"/>
    <x v="3"/>
    <x v="4"/>
    <s v="indie rock"/>
  </r>
  <r>
    <x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x v="2114"/>
    <x v="7"/>
    <x v="4"/>
    <s v="indie rock"/>
  </r>
  <r>
    <x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x v="2115"/>
    <x v="6"/>
    <x v="4"/>
    <s v="indie rock"/>
  </r>
  <r>
    <x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x v="2116"/>
    <x v="5"/>
    <x v="4"/>
    <s v="indie rock"/>
  </r>
  <r>
    <x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x v="2117"/>
    <x v="0"/>
    <x v="4"/>
    <s v="indie rock"/>
  </r>
  <r>
    <x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x v="2118"/>
    <x v="6"/>
    <x v="4"/>
    <s v="indie rock"/>
  </r>
  <r>
    <x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x v="2119"/>
    <x v="5"/>
    <x v="4"/>
    <s v="indie rock"/>
  </r>
  <r>
    <x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x v="2120"/>
    <x v="4"/>
    <x v="4"/>
    <s v="indie rock"/>
  </r>
  <r>
    <x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x v="2121"/>
    <x v="2"/>
    <x v="6"/>
    <s v="video games"/>
  </r>
  <r>
    <x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x v="2122"/>
    <x v="2"/>
    <x v="6"/>
    <s v="video games"/>
  </r>
  <r>
    <x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x v="2123"/>
    <x v="7"/>
    <x v="6"/>
    <s v="video games"/>
  </r>
  <r>
    <x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x v="2124"/>
    <x v="7"/>
    <x v="6"/>
    <s v="video games"/>
  </r>
  <r>
    <x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x v="2125"/>
    <x v="0"/>
    <x v="6"/>
    <s v="video games"/>
  </r>
  <r>
    <x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x v="2126"/>
    <x v="3"/>
    <x v="6"/>
    <s v="video games"/>
  </r>
  <r>
    <x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17"/>
    <x v="2127"/>
    <x v="0"/>
    <x v="6"/>
    <s v="video games"/>
  </r>
  <r>
    <x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x v="2128"/>
    <x v="3"/>
    <x v="6"/>
    <s v="video games"/>
  </r>
  <r>
    <x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x v="2129"/>
    <x v="2"/>
    <x v="6"/>
    <s v="video games"/>
  </r>
  <r>
    <x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x v="2130"/>
    <x v="3"/>
    <x v="6"/>
    <s v="video games"/>
  </r>
  <r>
    <x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x v="2131"/>
    <x v="0"/>
    <x v="6"/>
    <s v="video games"/>
  </r>
  <r>
    <x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x v="2132"/>
    <x v="3"/>
    <x v="6"/>
    <s v="video games"/>
  </r>
  <r>
    <x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x v="2133"/>
    <x v="6"/>
    <x v="6"/>
    <s v="video games"/>
  </r>
  <r>
    <x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x v="2134"/>
    <x v="4"/>
    <x v="6"/>
    <s v="video games"/>
  </r>
  <r>
    <x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x v="2135"/>
    <x v="5"/>
    <x v="6"/>
    <s v="video games"/>
  </r>
  <r>
    <x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x v="2136"/>
    <x v="4"/>
    <x v="6"/>
    <s v="video games"/>
  </r>
  <r>
    <x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x v="2137"/>
    <x v="3"/>
    <x v="6"/>
    <s v="video games"/>
  </r>
  <r>
    <x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x v="2138"/>
    <x v="4"/>
    <x v="6"/>
    <s v="video games"/>
  </r>
  <r>
    <x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x v="2139"/>
    <x v="2"/>
    <x v="6"/>
    <s v="video games"/>
  </r>
  <r>
    <x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x v="2140"/>
    <x v="5"/>
    <x v="6"/>
    <s v="video games"/>
  </r>
  <r>
    <x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x v="2141"/>
    <x v="3"/>
    <x v="6"/>
    <s v="video games"/>
  </r>
  <r>
    <x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x v="2142"/>
    <x v="0"/>
    <x v="6"/>
    <s v="video games"/>
  </r>
  <r>
    <x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x v="2143"/>
    <x v="7"/>
    <x v="6"/>
    <s v="video games"/>
  </r>
  <r>
    <x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x v="2144"/>
    <x v="4"/>
    <x v="6"/>
    <s v="video games"/>
  </r>
  <r>
    <x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x v="2145"/>
    <x v="4"/>
    <x v="6"/>
    <s v="video games"/>
  </r>
  <r>
    <x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x v="2146"/>
    <x v="2"/>
    <x v="6"/>
    <s v="video games"/>
  </r>
  <r>
    <x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17"/>
    <x v="2147"/>
    <x v="3"/>
    <x v="6"/>
    <s v="video games"/>
  </r>
  <r>
    <x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x v="2148"/>
    <x v="0"/>
    <x v="6"/>
    <s v="video games"/>
  </r>
  <r>
    <x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x v="2149"/>
    <x v="7"/>
    <x v="6"/>
    <s v="video games"/>
  </r>
  <r>
    <x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17"/>
    <x v="2150"/>
    <x v="2"/>
    <x v="6"/>
    <s v="video games"/>
  </r>
  <r>
    <x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x v="2151"/>
    <x v="2"/>
    <x v="6"/>
    <s v="video games"/>
  </r>
  <r>
    <x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x v="2152"/>
    <x v="3"/>
    <x v="6"/>
    <s v="video games"/>
  </r>
  <r>
    <x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x v="2153"/>
    <x v="3"/>
    <x v="6"/>
    <s v="video games"/>
  </r>
  <r>
    <x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x v="2154"/>
    <x v="3"/>
    <x v="6"/>
    <s v="video games"/>
  </r>
  <r>
    <x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x v="2155"/>
    <x v="2"/>
    <x v="6"/>
    <s v="video games"/>
  </r>
  <r>
    <x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x v="2156"/>
    <x v="4"/>
    <x v="6"/>
    <s v="video games"/>
  </r>
  <r>
    <x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x v="2157"/>
    <x v="2"/>
    <x v="6"/>
    <s v="video games"/>
  </r>
  <r>
    <x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x v="2158"/>
    <x v="5"/>
    <x v="6"/>
    <s v="video games"/>
  </r>
  <r>
    <x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x v="2159"/>
    <x v="6"/>
    <x v="6"/>
    <s v="video games"/>
  </r>
  <r>
    <x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x v="2160"/>
    <x v="5"/>
    <x v="6"/>
    <s v="video games"/>
  </r>
  <r>
    <x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1"/>
    <x v="2161"/>
    <x v="0"/>
    <x v="4"/>
    <s v="rock"/>
  </r>
  <r>
    <x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x v="2162"/>
    <x v="3"/>
    <x v="4"/>
    <s v="rock"/>
  </r>
  <r>
    <x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x v="2163"/>
    <x v="0"/>
    <x v="4"/>
    <s v="rock"/>
  </r>
  <r>
    <x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x v="2164"/>
    <x v="2"/>
    <x v="4"/>
    <s v="rock"/>
  </r>
  <r>
    <x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x v="2165"/>
    <x v="2"/>
    <x v="4"/>
    <s v="rock"/>
  </r>
  <r>
    <x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x v="2166"/>
    <x v="3"/>
    <x v="4"/>
    <s v="rock"/>
  </r>
  <r>
    <x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x v="2167"/>
    <x v="5"/>
    <x v="4"/>
    <s v="rock"/>
  </r>
  <r>
    <x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x v="2168"/>
    <x v="1"/>
    <x v="4"/>
    <s v="rock"/>
  </r>
  <r>
    <x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x v="2169"/>
    <x v="1"/>
    <x v="4"/>
    <s v="rock"/>
  </r>
  <r>
    <x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x v="2170"/>
    <x v="0"/>
    <x v="4"/>
    <s v="rock"/>
  </r>
  <r>
    <x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x v="2171"/>
    <x v="0"/>
    <x v="4"/>
    <s v="rock"/>
  </r>
  <r>
    <x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x v="2172"/>
    <x v="0"/>
    <x v="4"/>
    <s v="rock"/>
  </r>
  <r>
    <x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x v="2173"/>
    <x v="4"/>
    <x v="4"/>
    <s v="rock"/>
  </r>
  <r>
    <x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x v="2174"/>
    <x v="2"/>
    <x v="4"/>
    <s v="rock"/>
  </r>
  <r>
    <x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x v="2175"/>
    <x v="2"/>
    <x v="4"/>
    <s v="rock"/>
  </r>
  <r>
    <x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x v="2176"/>
    <x v="0"/>
    <x v="4"/>
    <s v="rock"/>
  </r>
  <r>
    <x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x v="2177"/>
    <x v="2"/>
    <x v="4"/>
    <s v="rock"/>
  </r>
  <r>
    <x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x v="2178"/>
    <x v="2"/>
    <x v="4"/>
    <s v="rock"/>
  </r>
  <r>
    <x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x v="2179"/>
    <x v="0"/>
    <x v="4"/>
    <s v="rock"/>
  </r>
  <r>
    <x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x v="2180"/>
    <x v="0"/>
    <x v="4"/>
    <s v="rock"/>
  </r>
  <r>
    <x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x v="2181"/>
    <x v="1"/>
    <x v="6"/>
    <s v="tabletop games"/>
  </r>
  <r>
    <x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x v="2182"/>
    <x v="3"/>
    <x v="6"/>
    <s v="tabletop games"/>
  </r>
  <r>
    <x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x v="2183"/>
    <x v="1"/>
    <x v="6"/>
    <s v="tabletop games"/>
  </r>
  <r>
    <x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x v="2184"/>
    <x v="2"/>
    <x v="6"/>
    <s v="tabletop games"/>
  </r>
  <r>
    <x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x v="2185"/>
    <x v="4"/>
    <x v="6"/>
    <s v="tabletop games"/>
  </r>
  <r>
    <x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x v="2186"/>
    <x v="2"/>
    <x v="6"/>
    <s v="tabletop games"/>
  </r>
  <r>
    <x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x v="2187"/>
    <x v="0"/>
    <x v="6"/>
    <s v="tabletop games"/>
  </r>
  <r>
    <x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x v="2188"/>
    <x v="2"/>
    <x v="6"/>
    <s v="tabletop games"/>
  </r>
  <r>
    <x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x v="2189"/>
    <x v="2"/>
    <x v="6"/>
    <s v="tabletop games"/>
  </r>
  <r>
    <x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x v="2190"/>
    <x v="2"/>
    <x v="6"/>
    <s v="tabletop games"/>
  </r>
  <r>
    <x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x v="2191"/>
    <x v="1"/>
    <x v="6"/>
    <s v="tabletop games"/>
  </r>
  <r>
    <x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x v="2192"/>
    <x v="2"/>
    <x v="6"/>
    <s v="tabletop games"/>
  </r>
  <r>
    <x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x v="2193"/>
    <x v="2"/>
    <x v="6"/>
    <s v="tabletop games"/>
  </r>
  <r>
    <x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x v="2194"/>
    <x v="2"/>
    <x v="6"/>
    <s v="tabletop games"/>
  </r>
  <r>
    <x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x v="2195"/>
    <x v="0"/>
    <x v="6"/>
    <s v="tabletop games"/>
  </r>
  <r>
    <x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x v="2196"/>
    <x v="2"/>
    <x v="6"/>
    <s v="tabletop games"/>
  </r>
  <r>
    <x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x v="2197"/>
    <x v="0"/>
    <x v="6"/>
    <s v="tabletop games"/>
  </r>
  <r>
    <x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x v="2198"/>
    <x v="0"/>
    <x v="6"/>
    <s v="tabletop games"/>
  </r>
  <r>
    <x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x v="2199"/>
    <x v="0"/>
    <x v="6"/>
    <s v="tabletop games"/>
  </r>
  <r>
    <x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x v="2200"/>
    <x v="0"/>
    <x v="6"/>
    <s v="tabletop games"/>
  </r>
  <r>
    <x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x v="2201"/>
    <x v="4"/>
    <x v="4"/>
    <s v="electronic music"/>
  </r>
  <r>
    <x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x v="2202"/>
    <x v="5"/>
    <x v="4"/>
    <s v="electronic music"/>
  </r>
  <r>
    <x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x v="2203"/>
    <x v="0"/>
    <x v="4"/>
    <s v="electronic music"/>
  </r>
  <r>
    <x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x v="2204"/>
    <x v="4"/>
    <x v="4"/>
    <s v="electronic music"/>
  </r>
  <r>
    <x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x v="2205"/>
    <x v="5"/>
    <x v="4"/>
    <s v="electronic music"/>
  </r>
  <r>
    <x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x v="2206"/>
    <x v="5"/>
    <x v="4"/>
    <s v="electronic music"/>
  </r>
  <r>
    <x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x v="2207"/>
    <x v="4"/>
    <x v="4"/>
    <s v="electronic music"/>
  </r>
  <r>
    <x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x v="2208"/>
    <x v="5"/>
    <x v="4"/>
    <s v="electronic music"/>
  </r>
  <r>
    <x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x v="2209"/>
    <x v="3"/>
    <x v="4"/>
    <s v="electronic music"/>
  </r>
  <r>
    <x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x v="2210"/>
    <x v="5"/>
    <x v="4"/>
    <s v="electronic music"/>
  </r>
  <r>
    <x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x v="2211"/>
    <x v="3"/>
    <x v="4"/>
    <s v="electronic music"/>
  </r>
  <r>
    <x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x v="2212"/>
    <x v="4"/>
    <x v="4"/>
    <s v="electronic music"/>
  </r>
  <r>
    <x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x v="2213"/>
    <x v="0"/>
    <x v="4"/>
    <s v="electronic music"/>
  </r>
  <r>
    <x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x v="2214"/>
    <x v="3"/>
    <x v="4"/>
    <s v="electronic music"/>
  </r>
  <r>
    <x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5"/>
    <x v="2215"/>
    <x v="5"/>
    <x v="4"/>
    <s v="electronic music"/>
  </r>
  <r>
    <x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x v="2216"/>
    <x v="0"/>
    <x v="4"/>
    <s v="electronic music"/>
  </r>
  <r>
    <x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x v="2217"/>
    <x v="0"/>
    <x v="4"/>
    <s v="electronic music"/>
  </r>
  <r>
    <x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x v="2218"/>
    <x v="5"/>
    <x v="4"/>
    <s v="electronic music"/>
  </r>
  <r>
    <x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x v="2219"/>
    <x v="0"/>
    <x v="4"/>
    <s v="electronic music"/>
  </r>
  <r>
    <x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x v="2220"/>
    <x v="4"/>
    <x v="4"/>
    <s v="electronic music"/>
  </r>
  <r>
    <x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x v="2221"/>
    <x v="2"/>
    <x v="6"/>
    <s v="tabletop games"/>
  </r>
  <r>
    <x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x v="2222"/>
    <x v="6"/>
    <x v="6"/>
    <s v="tabletop games"/>
  </r>
  <r>
    <x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x v="2223"/>
    <x v="0"/>
    <x v="6"/>
    <s v="tabletop games"/>
  </r>
  <r>
    <x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x v="2224"/>
    <x v="2"/>
    <x v="6"/>
    <s v="tabletop games"/>
  </r>
  <r>
    <x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x v="2225"/>
    <x v="3"/>
    <x v="6"/>
    <s v="tabletop games"/>
  </r>
  <r>
    <x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x v="2226"/>
    <x v="2"/>
    <x v="6"/>
    <s v="tabletop games"/>
  </r>
  <r>
    <x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x v="2227"/>
    <x v="4"/>
    <x v="6"/>
    <s v="tabletop games"/>
  </r>
  <r>
    <x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x v="2228"/>
    <x v="0"/>
    <x v="6"/>
    <s v="tabletop games"/>
  </r>
  <r>
    <x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x v="2229"/>
    <x v="4"/>
    <x v="6"/>
    <s v="tabletop games"/>
  </r>
  <r>
    <x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x v="2230"/>
    <x v="3"/>
    <x v="6"/>
    <s v="tabletop games"/>
  </r>
  <r>
    <x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x v="2231"/>
    <x v="4"/>
    <x v="6"/>
    <s v="tabletop games"/>
  </r>
  <r>
    <x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x v="2232"/>
    <x v="3"/>
    <x v="6"/>
    <s v="tabletop games"/>
  </r>
  <r>
    <x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x v="2233"/>
    <x v="0"/>
    <x v="6"/>
    <s v="tabletop games"/>
  </r>
  <r>
    <x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x v="2234"/>
    <x v="2"/>
    <x v="6"/>
    <s v="tabletop games"/>
  </r>
  <r>
    <x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x v="2235"/>
    <x v="0"/>
    <x v="6"/>
    <s v="tabletop games"/>
  </r>
  <r>
    <x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x v="2236"/>
    <x v="2"/>
    <x v="6"/>
    <s v="tabletop games"/>
  </r>
  <r>
    <x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x v="2237"/>
    <x v="3"/>
    <x v="6"/>
    <s v="tabletop games"/>
  </r>
  <r>
    <x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x v="2238"/>
    <x v="1"/>
    <x v="6"/>
    <s v="tabletop games"/>
  </r>
  <r>
    <x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x v="2239"/>
    <x v="4"/>
    <x v="6"/>
    <s v="tabletop games"/>
  </r>
  <r>
    <x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x v="2240"/>
    <x v="2"/>
    <x v="6"/>
    <s v="tabletop games"/>
  </r>
  <r>
    <x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x v="2241"/>
    <x v="1"/>
    <x v="6"/>
    <s v="tabletop games"/>
  </r>
  <r>
    <x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x v="2242"/>
    <x v="4"/>
    <x v="6"/>
    <s v="tabletop games"/>
  </r>
  <r>
    <x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x v="2243"/>
    <x v="1"/>
    <x v="6"/>
    <s v="tabletop games"/>
  </r>
  <r>
    <x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x v="2244"/>
    <x v="2"/>
    <x v="6"/>
    <s v="tabletop games"/>
  </r>
  <r>
    <x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x v="2245"/>
    <x v="3"/>
    <x v="6"/>
    <s v="tabletop games"/>
  </r>
  <r>
    <x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x v="2246"/>
    <x v="0"/>
    <x v="6"/>
    <s v="tabletop games"/>
  </r>
  <r>
    <x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x v="2247"/>
    <x v="0"/>
    <x v="6"/>
    <s v="tabletop games"/>
  </r>
  <r>
    <x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x v="2248"/>
    <x v="2"/>
    <x v="6"/>
    <s v="tabletop games"/>
  </r>
  <r>
    <x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x v="2249"/>
    <x v="4"/>
    <x v="6"/>
    <s v="tabletop games"/>
  </r>
  <r>
    <x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x v="2250"/>
    <x v="2"/>
    <x v="6"/>
    <s v="tabletop games"/>
  </r>
  <r>
    <x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x v="2251"/>
    <x v="3"/>
    <x v="6"/>
    <s v="tabletop games"/>
  </r>
  <r>
    <x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x v="2252"/>
    <x v="2"/>
    <x v="6"/>
    <s v="tabletop games"/>
  </r>
  <r>
    <x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x v="2253"/>
    <x v="0"/>
    <x v="6"/>
    <s v="tabletop games"/>
  </r>
  <r>
    <x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x v="2254"/>
    <x v="1"/>
    <x v="6"/>
    <s v="tabletop games"/>
  </r>
  <r>
    <x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x v="2255"/>
    <x v="2"/>
    <x v="6"/>
    <s v="tabletop games"/>
  </r>
  <r>
    <x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x v="2256"/>
    <x v="2"/>
    <x v="6"/>
    <s v="tabletop games"/>
  </r>
  <r>
    <x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x v="2257"/>
    <x v="2"/>
    <x v="6"/>
    <s v="tabletop games"/>
  </r>
  <r>
    <x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x v="2258"/>
    <x v="0"/>
    <x v="6"/>
    <s v="tabletop games"/>
  </r>
  <r>
    <x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x v="2259"/>
    <x v="2"/>
    <x v="6"/>
    <s v="tabletop games"/>
  </r>
  <r>
    <x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x v="2260"/>
    <x v="3"/>
    <x v="6"/>
    <s v="tabletop games"/>
  </r>
  <r>
    <x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x v="2261"/>
    <x v="1"/>
    <x v="6"/>
    <s v="tabletop games"/>
  </r>
  <r>
    <x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x v="2262"/>
    <x v="3"/>
    <x v="6"/>
    <s v="tabletop games"/>
  </r>
  <r>
    <x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x v="2263"/>
    <x v="0"/>
    <x v="6"/>
    <s v="tabletop games"/>
  </r>
  <r>
    <x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x v="2264"/>
    <x v="2"/>
    <x v="6"/>
    <s v="tabletop games"/>
  </r>
  <r>
    <x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x v="2265"/>
    <x v="2"/>
    <x v="6"/>
    <s v="tabletop games"/>
  </r>
  <r>
    <x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x v="2266"/>
    <x v="2"/>
    <x v="6"/>
    <s v="tabletop games"/>
  </r>
  <r>
    <x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x v="2267"/>
    <x v="3"/>
    <x v="6"/>
    <s v="tabletop games"/>
  </r>
  <r>
    <x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x v="2268"/>
    <x v="1"/>
    <x v="6"/>
    <s v="tabletop games"/>
  </r>
  <r>
    <x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x v="2269"/>
    <x v="1"/>
    <x v="6"/>
    <s v="tabletop games"/>
  </r>
  <r>
    <x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x v="2270"/>
    <x v="2"/>
    <x v="6"/>
    <s v="tabletop games"/>
  </r>
  <r>
    <x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x v="2271"/>
    <x v="2"/>
    <x v="6"/>
    <s v="tabletop games"/>
  </r>
  <r>
    <x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x v="2272"/>
    <x v="0"/>
    <x v="6"/>
    <s v="tabletop games"/>
  </r>
  <r>
    <x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x v="2273"/>
    <x v="1"/>
    <x v="6"/>
    <s v="tabletop games"/>
  </r>
  <r>
    <x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x v="2274"/>
    <x v="3"/>
    <x v="6"/>
    <s v="tabletop games"/>
  </r>
  <r>
    <x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x v="2275"/>
    <x v="3"/>
    <x v="6"/>
    <s v="tabletop games"/>
  </r>
  <r>
    <x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x v="2276"/>
    <x v="4"/>
    <x v="6"/>
    <s v="tabletop games"/>
  </r>
  <r>
    <x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x v="2277"/>
    <x v="5"/>
    <x v="6"/>
    <s v="tabletop games"/>
  </r>
  <r>
    <x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x v="2278"/>
    <x v="0"/>
    <x v="6"/>
    <s v="tabletop games"/>
  </r>
  <r>
    <x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x v="2279"/>
    <x v="0"/>
    <x v="6"/>
    <s v="tabletop games"/>
  </r>
  <r>
    <x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x v="2280"/>
    <x v="0"/>
    <x v="6"/>
    <s v="tabletop games"/>
  </r>
  <r>
    <x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x v="2281"/>
    <x v="6"/>
    <x v="4"/>
    <s v="rock"/>
  </r>
  <r>
    <x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x v="2282"/>
    <x v="0"/>
    <x v="4"/>
    <s v="rock"/>
  </r>
  <r>
    <x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x v="2283"/>
    <x v="5"/>
    <x v="4"/>
    <s v="rock"/>
  </r>
  <r>
    <x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1"/>
    <x v="2284"/>
    <x v="6"/>
    <x v="4"/>
    <s v="rock"/>
  </r>
  <r>
    <x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x v="2285"/>
    <x v="5"/>
    <x v="4"/>
    <s v="rock"/>
  </r>
  <r>
    <x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x v="2286"/>
    <x v="4"/>
    <x v="4"/>
    <s v="rock"/>
  </r>
  <r>
    <x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x v="2287"/>
    <x v="3"/>
    <x v="4"/>
    <s v="rock"/>
  </r>
  <r>
    <x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x v="2288"/>
    <x v="5"/>
    <x v="4"/>
    <s v="rock"/>
  </r>
  <r>
    <x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x v="2289"/>
    <x v="4"/>
    <x v="4"/>
    <s v="rock"/>
  </r>
  <r>
    <x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x v="2290"/>
    <x v="8"/>
    <x v="4"/>
    <s v="rock"/>
  </r>
  <r>
    <x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x v="2291"/>
    <x v="5"/>
    <x v="4"/>
    <s v="rock"/>
  </r>
  <r>
    <x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x v="2292"/>
    <x v="5"/>
    <x v="4"/>
    <s v="rock"/>
  </r>
  <r>
    <x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x v="2293"/>
    <x v="5"/>
    <x v="4"/>
    <s v="rock"/>
  </r>
  <r>
    <x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x v="2294"/>
    <x v="5"/>
    <x v="4"/>
    <s v="rock"/>
  </r>
  <r>
    <x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x v="2295"/>
    <x v="5"/>
    <x v="4"/>
    <s v="rock"/>
  </r>
  <r>
    <x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x v="2296"/>
    <x v="5"/>
    <x v="4"/>
    <s v="rock"/>
  </r>
  <r>
    <x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x v="2297"/>
    <x v="5"/>
    <x v="4"/>
    <s v="rock"/>
  </r>
  <r>
    <x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x v="2298"/>
    <x v="3"/>
    <x v="4"/>
    <s v="rock"/>
  </r>
  <r>
    <x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x v="2299"/>
    <x v="6"/>
    <x v="4"/>
    <s v="rock"/>
  </r>
  <r>
    <x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x v="2300"/>
    <x v="5"/>
    <x v="4"/>
    <s v="rock"/>
  </r>
  <r>
    <x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x v="2301"/>
    <x v="4"/>
    <x v="4"/>
    <s v="indie rock"/>
  </r>
  <r>
    <x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x v="2302"/>
    <x v="4"/>
    <x v="4"/>
    <s v="indie rock"/>
  </r>
  <r>
    <x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x v="2303"/>
    <x v="6"/>
    <x v="4"/>
    <s v="indie rock"/>
  </r>
  <r>
    <x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x v="2304"/>
    <x v="7"/>
    <x v="4"/>
    <s v="indie rock"/>
  </r>
  <r>
    <x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x v="2305"/>
    <x v="3"/>
    <x v="4"/>
    <s v="indie rock"/>
  </r>
  <r>
    <x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x v="2306"/>
    <x v="5"/>
    <x v="4"/>
    <s v="indie rock"/>
  </r>
  <r>
    <x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x v="2307"/>
    <x v="5"/>
    <x v="4"/>
    <s v="indie rock"/>
  </r>
  <r>
    <x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x v="2308"/>
    <x v="3"/>
    <x v="4"/>
    <s v="indie rock"/>
  </r>
  <r>
    <x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x v="2309"/>
    <x v="4"/>
    <x v="4"/>
    <s v="indie rock"/>
  </r>
  <r>
    <x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x v="2310"/>
    <x v="4"/>
    <x v="4"/>
    <s v="indie rock"/>
  </r>
  <r>
    <x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x v="2311"/>
    <x v="3"/>
    <x v="4"/>
    <s v="indie rock"/>
  </r>
  <r>
    <x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x v="2312"/>
    <x v="3"/>
    <x v="4"/>
    <s v="indie rock"/>
  </r>
  <r>
    <x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x v="2313"/>
    <x v="5"/>
    <x v="4"/>
    <s v="indie rock"/>
  </r>
  <r>
    <x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x v="2314"/>
    <x v="5"/>
    <x v="4"/>
    <s v="indie rock"/>
  </r>
  <r>
    <x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x v="2315"/>
    <x v="5"/>
    <x v="4"/>
    <s v="indie rock"/>
  </r>
  <r>
    <x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x v="2316"/>
    <x v="8"/>
    <x v="4"/>
    <s v="indie rock"/>
  </r>
  <r>
    <x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x v="2317"/>
    <x v="7"/>
    <x v="4"/>
    <s v="indie rock"/>
  </r>
  <r>
    <x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x v="2318"/>
    <x v="8"/>
    <x v="4"/>
    <s v="indie rock"/>
  </r>
  <r>
    <x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x v="2319"/>
    <x v="4"/>
    <x v="4"/>
    <s v="indie rock"/>
  </r>
  <r>
    <x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x v="2320"/>
    <x v="3"/>
    <x v="4"/>
    <s v="indie rock"/>
  </r>
  <r>
    <x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x v="2321"/>
    <x v="1"/>
    <x v="7"/>
    <s v="small batch"/>
  </r>
  <r>
    <x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x v="2322"/>
    <x v="1"/>
    <x v="7"/>
    <s v="small batch"/>
  </r>
  <r>
    <x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x v="2323"/>
    <x v="1"/>
    <x v="7"/>
    <s v="small batch"/>
  </r>
  <r>
    <x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x v="2324"/>
    <x v="1"/>
    <x v="7"/>
    <s v="small batch"/>
  </r>
  <r>
    <x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x v="2325"/>
    <x v="1"/>
    <x v="7"/>
    <s v="small batch"/>
  </r>
  <r>
    <x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x v="2326"/>
    <x v="1"/>
    <x v="7"/>
    <s v="small batch"/>
  </r>
  <r>
    <x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x v="2327"/>
    <x v="3"/>
    <x v="7"/>
    <s v="small batch"/>
  </r>
  <r>
    <x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x v="2328"/>
    <x v="0"/>
    <x v="7"/>
    <s v="small batch"/>
  </r>
  <r>
    <x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x v="2329"/>
    <x v="3"/>
    <x v="7"/>
    <s v="small batch"/>
  </r>
  <r>
    <x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x v="2330"/>
    <x v="0"/>
    <x v="7"/>
    <s v="small batch"/>
  </r>
  <r>
    <x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x v="2331"/>
    <x v="3"/>
    <x v="7"/>
    <s v="small batch"/>
  </r>
  <r>
    <x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x v="2332"/>
    <x v="0"/>
    <x v="7"/>
    <s v="small batch"/>
  </r>
  <r>
    <x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x v="2333"/>
    <x v="3"/>
    <x v="7"/>
    <s v="small batch"/>
  </r>
  <r>
    <x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x v="2334"/>
    <x v="3"/>
    <x v="7"/>
    <s v="small batch"/>
  </r>
  <r>
    <x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x v="2335"/>
    <x v="3"/>
    <x v="7"/>
    <s v="small batch"/>
  </r>
  <r>
    <x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x v="2336"/>
    <x v="3"/>
    <x v="7"/>
    <s v="small batch"/>
  </r>
  <r>
    <x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x v="2337"/>
    <x v="3"/>
    <x v="7"/>
    <s v="small batch"/>
  </r>
  <r>
    <x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x v="2338"/>
    <x v="3"/>
    <x v="7"/>
    <s v="small batch"/>
  </r>
  <r>
    <x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x v="2339"/>
    <x v="2"/>
    <x v="7"/>
    <s v="small batch"/>
  </r>
  <r>
    <x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x v="2340"/>
    <x v="2"/>
    <x v="7"/>
    <s v="small batch"/>
  </r>
  <r>
    <x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x v="2341"/>
    <x v="0"/>
    <x v="2"/>
    <s v="web"/>
  </r>
  <r>
    <x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x v="2342"/>
    <x v="3"/>
    <x v="2"/>
    <s v="web"/>
  </r>
  <r>
    <x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x v="2343"/>
    <x v="0"/>
    <x v="2"/>
    <s v="web"/>
  </r>
  <r>
    <x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x v="2344"/>
    <x v="2"/>
    <x v="2"/>
    <s v="web"/>
  </r>
  <r>
    <x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x v="2345"/>
    <x v="0"/>
    <x v="2"/>
    <s v="web"/>
  </r>
  <r>
    <x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x v="2346"/>
    <x v="2"/>
    <x v="2"/>
    <s v="web"/>
  </r>
  <r>
    <x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x v="2347"/>
    <x v="2"/>
    <x v="2"/>
    <s v="web"/>
  </r>
  <r>
    <x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x v="2348"/>
    <x v="0"/>
    <x v="2"/>
    <s v="web"/>
  </r>
  <r>
    <x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x v="2349"/>
    <x v="0"/>
    <x v="2"/>
    <s v="web"/>
  </r>
  <r>
    <x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x v="2350"/>
    <x v="2"/>
    <x v="2"/>
    <s v="web"/>
  </r>
  <r>
    <x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7"/>
    <x v="2351"/>
    <x v="0"/>
    <x v="2"/>
    <s v="web"/>
  </r>
  <r>
    <x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x v="2352"/>
    <x v="0"/>
    <x v="2"/>
    <s v="web"/>
  </r>
  <r>
    <x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x v="2353"/>
    <x v="0"/>
    <x v="2"/>
    <s v="web"/>
  </r>
  <r>
    <x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x v="2354"/>
    <x v="3"/>
    <x v="2"/>
    <s v="web"/>
  </r>
  <r>
    <x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x v="2355"/>
    <x v="0"/>
    <x v="2"/>
    <s v="web"/>
  </r>
  <r>
    <x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x v="2356"/>
    <x v="0"/>
    <x v="2"/>
    <s v="web"/>
  </r>
  <r>
    <x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x v="2357"/>
    <x v="0"/>
    <x v="2"/>
    <s v="web"/>
  </r>
  <r>
    <x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x v="2358"/>
    <x v="3"/>
    <x v="2"/>
    <s v="web"/>
  </r>
  <r>
    <x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x v="2359"/>
    <x v="0"/>
    <x v="2"/>
    <s v="web"/>
  </r>
  <r>
    <x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x v="2360"/>
    <x v="2"/>
    <x v="2"/>
    <s v="web"/>
  </r>
  <r>
    <x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x v="2361"/>
    <x v="2"/>
    <x v="2"/>
    <s v="web"/>
  </r>
  <r>
    <x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x v="2362"/>
    <x v="3"/>
    <x v="2"/>
    <s v="web"/>
  </r>
  <r>
    <x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x v="2363"/>
    <x v="0"/>
    <x v="2"/>
    <s v="web"/>
  </r>
  <r>
    <x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x v="2364"/>
    <x v="0"/>
    <x v="2"/>
    <s v="web"/>
  </r>
  <r>
    <x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x v="2365"/>
    <x v="0"/>
    <x v="2"/>
    <s v="web"/>
  </r>
  <r>
    <x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x v="2366"/>
    <x v="0"/>
    <x v="2"/>
    <s v="web"/>
  </r>
  <r>
    <x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x v="2367"/>
    <x v="2"/>
    <x v="2"/>
    <s v="web"/>
  </r>
  <r>
    <x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x v="2368"/>
    <x v="0"/>
    <x v="2"/>
    <s v="web"/>
  </r>
  <r>
    <x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x v="2369"/>
    <x v="2"/>
    <x v="2"/>
    <s v="web"/>
  </r>
  <r>
    <x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x v="2370"/>
    <x v="3"/>
    <x v="2"/>
    <s v="web"/>
  </r>
  <r>
    <x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x v="2371"/>
    <x v="0"/>
    <x v="2"/>
    <s v="web"/>
  </r>
  <r>
    <x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x v="2372"/>
    <x v="0"/>
    <x v="2"/>
    <s v="web"/>
  </r>
  <r>
    <x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x v="2373"/>
    <x v="0"/>
    <x v="2"/>
    <s v="web"/>
  </r>
  <r>
    <x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x v="2374"/>
    <x v="0"/>
    <x v="2"/>
    <s v="web"/>
  </r>
  <r>
    <x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x v="2375"/>
    <x v="2"/>
    <x v="2"/>
    <s v="web"/>
  </r>
  <r>
    <x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x v="2376"/>
    <x v="0"/>
    <x v="2"/>
    <s v="web"/>
  </r>
  <r>
    <x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x v="2377"/>
    <x v="2"/>
    <x v="2"/>
    <s v="web"/>
  </r>
  <r>
    <x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x v="2378"/>
    <x v="0"/>
    <x v="2"/>
    <s v="web"/>
  </r>
  <r>
    <x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x v="2379"/>
    <x v="0"/>
    <x v="2"/>
    <s v="web"/>
  </r>
  <r>
    <x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x v="2380"/>
    <x v="0"/>
    <x v="2"/>
    <s v="web"/>
  </r>
  <r>
    <x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x v="2381"/>
    <x v="0"/>
    <x v="2"/>
    <s v="web"/>
  </r>
  <r>
    <x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x v="2382"/>
    <x v="0"/>
    <x v="2"/>
    <s v="web"/>
  </r>
  <r>
    <x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x v="2383"/>
    <x v="0"/>
    <x v="2"/>
    <s v="web"/>
  </r>
  <r>
    <x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x v="2384"/>
    <x v="3"/>
    <x v="2"/>
    <s v="web"/>
  </r>
  <r>
    <x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x v="2385"/>
    <x v="0"/>
    <x v="2"/>
    <s v="web"/>
  </r>
  <r>
    <x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x v="2386"/>
    <x v="3"/>
    <x v="2"/>
    <s v="web"/>
  </r>
  <r>
    <x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x v="2387"/>
    <x v="2"/>
    <x v="2"/>
    <s v="web"/>
  </r>
  <r>
    <x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x v="2388"/>
    <x v="3"/>
    <x v="2"/>
    <s v="web"/>
  </r>
  <r>
    <x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x v="2389"/>
    <x v="0"/>
    <x v="2"/>
    <s v="web"/>
  </r>
  <r>
    <x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x v="2390"/>
    <x v="3"/>
    <x v="2"/>
    <s v="web"/>
  </r>
  <r>
    <x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x v="2391"/>
    <x v="0"/>
    <x v="2"/>
    <s v="web"/>
  </r>
  <r>
    <x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x v="2392"/>
    <x v="0"/>
    <x v="2"/>
    <s v="web"/>
  </r>
  <r>
    <x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x v="2393"/>
    <x v="0"/>
    <x v="2"/>
    <s v="web"/>
  </r>
  <r>
    <x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x v="2394"/>
    <x v="0"/>
    <x v="2"/>
    <s v="web"/>
  </r>
  <r>
    <x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x v="2395"/>
    <x v="2"/>
    <x v="2"/>
    <s v="web"/>
  </r>
  <r>
    <x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x v="2396"/>
    <x v="0"/>
    <x v="2"/>
    <s v="web"/>
  </r>
  <r>
    <x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x v="2397"/>
    <x v="3"/>
    <x v="2"/>
    <s v="web"/>
  </r>
  <r>
    <x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x v="2398"/>
    <x v="0"/>
    <x v="2"/>
    <s v="web"/>
  </r>
  <r>
    <x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x v="2399"/>
    <x v="3"/>
    <x v="2"/>
    <s v="web"/>
  </r>
  <r>
    <x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x v="2400"/>
    <x v="2"/>
    <x v="2"/>
    <s v="web"/>
  </r>
  <r>
    <x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x v="2401"/>
    <x v="2"/>
    <x v="7"/>
    <s v="food trucks"/>
  </r>
  <r>
    <x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19"/>
    <x v="2402"/>
    <x v="0"/>
    <x v="7"/>
    <s v="food trucks"/>
  </r>
  <r>
    <x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x v="2403"/>
    <x v="2"/>
    <x v="7"/>
    <s v="food trucks"/>
  </r>
  <r>
    <x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x v="2404"/>
    <x v="0"/>
    <x v="7"/>
    <s v="food trucks"/>
  </r>
  <r>
    <x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x v="2405"/>
    <x v="2"/>
    <x v="7"/>
    <s v="food trucks"/>
  </r>
  <r>
    <x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x v="2406"/>
    <x v="3"/>
    <x v="7"/>
    <s v="food trucks"/>
  </r>
  <r>
    <x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x v="2407"/>
    <x v="0"/>
    <x v="7"/>
    <s v="food trucks"/>
  </r>
  <r>
    <x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x v="2408"/>
    <x v="3"/>
    <x v="7"/>
    <s v="food trucks"/>
  </r>
  <r>
    <x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x v="2409"/>
    <x v="0"/>
    <x v="7"/>
    <s v="food trucks"/>
  </r>
  <r>
    <x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x v="2410"/>
    <x v="0"/>
    <x v="7"/>
    <s v="food trucks"/>
  </r>
  <r>
    <x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x v="2411"/>
    <x v="0"/>
    <x v="7"/>
    <s v="food trucks"/>
  </r>
  <r>
    <x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x v="2412"/>
    <x v="2"/>
    <x v="7"/>
    <s v="food trucks"/>
  </r>
  <r>
    <x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x v="2413"/>
    <x v="3"/>
    <x v="7"/>
    <s v="food trucks"/>
  </r>
  <r>
    <x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x v="2414"/>
    <x v="0"/>
    <x v="7"/>
    <s v="food trucks"/>
  </r>
  <r>
    <x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x v="2415"/>
    <x v="2"/>
    <x v="7"/>
    <s v="food trucks"/>
  </r>
  <r>
    <x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x v="2416"/>
    <x v="0"/>
    <x v="7"/>
    <s v="food trucks"/>
  </r>
  <r>
    <x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x v="2417"/>
    <x v="3"/>
    <x v="7"/>
    <s v="food trucks"/>
  </r>
  <r>
    <x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19"/>
    <x v="2418"/>
    <x v="0"/>
    <x v="7"/>
    <s v="food trucks"/>
  </r>
  <r>
    <x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x v="2419"/>
    <x v="3"/>
    <x v="7"/>
    <s v="food trucks"/>
  </r>
  <r>
    <x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x v="2420"/>
    <x v="3"/>
    <x v="7"/>
    <s v="food trucks"/>
  </r>
  <r>
    <x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19"/>
    <x v="2421"/>
    <x v="0"/>
    <x v="7"/>
    <s v="food trucks"/>
  </r>
  <r>
    <x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19"/>
    <x v="2422"/>
    <x v="0"/>
    <x v="7"/>
    <s v="food trucks"/>
  </r>
  <r>
    <x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x v="2423"/>
    <x v="3"/>
    <x v="7"/>
    <s v="food trucks"/>
  </r>
  <r>
    <x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x v="2424"/>
    <x v="3"/>
    <x v="7"/>
    <s v="food trucks"/>
  </r>
  <r>
    <x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x v="2425"/>
    <x v="2"/>
    <x v="7"/>
    <s v="food trucks"/>
  </r>
  <r>
    <x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x v="2426"/>
    <x v="0"/>
    <x v="7"/>
    <s v="food trucks"/>
  </r>
  <r>
    <x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x v="2427"/>
    <x v="2"/>
    <x v="7"/>
    <s v="food trucks"/>
  </r>
  <r>
    <x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x v="2428"/>
    <x v="0"/>
    <x v="7"/>
    <s v="food trucks"/>
  </r>
  <r>
    <x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x v="2429"/>
    <x v="2"/>
    <x v="7"/>
    <s v="food trucks"/>
  </r>
  <r>
    <x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x v="2430"/>
    <x v="2"/>
    <x v="7"/>
    <s v="food trucks"/>
  </r>
  <r>
    <x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x v="2431"/>
    <x v="2"/>
    <x v="7"/>
    <s v="food trucks"/>
  </r>
  <r>
    <x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x v="2432"/>
    <x v="0"/>
    <x v="7"/>
    <s v="food trucks"/>
  </r>
  <r>
    <x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x v="2433"/>
    <x v="2"/>
    <x v="7"/>
    <s v="food trucks"/>
  </r>
  <r>
    <x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x v="2434"/>
    <x v="0"/>
    <x v="7"/>
    <s v="food trucks"/>
  </r>
  <r>
    <x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x v="2435"/>
    <x v="0"/>
    <x v="7"/>
    <s v="food trucks"/>
  </r>
  <r>
    <x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x v="2436"/>
    <x v="0"/>
    <x v="7"/>
    <s v="food trucks"/>
  </r>
  <r>
    <x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x v="2437"/>
    <x v="0"/>
    <x v="7"/>
    <s v="food trucks"/>
  </r>
  <r>
    <x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x v="2438"/>
    <x v="0"/>
    <x v="7"/>
    <s v="food trucks"/>
  </r>
  <r>
    <x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x v="2439"/>
    <x v="0"/>
    <x v="7"/>
    <s v="food trucks"/>
  </r>
  <r>
    <x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x v="2440"/>
    <x v="2"/>
    <x v="7"/>
    <s v="food trucks"/>
  </r>
  <r>
    <x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33"/>
    <x v="2441"/>
    <x v="0"/>
    <x v="7"/>
    <s v="small batch"/>
  </r>
  <r>
    <x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x v="2442"/>
    <x v="0"/>
    <x v="7"/>
    <s v="small batch"/>
  </r>
  <r>
    <x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x v="2443"/>
    <x v="3"/>
    <x v="7"/>
    <s v="small batch"/>
  </r>
  <r>
    <x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x v="2444"/>
    <x v="2"/>
    <x v="7"/>
    <s v="small batch"/>
  </r>
  <r>
    <x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x v="2445"/>
    <x v="0"/>
    <x v="7"/>
    <s v="small batch"/>
  </r>
  <r>
    <x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x v="2446"/>
    <x v="2"/>
    <x v="7"/>
    <s v="small batch"/>
  </r>
  <r>
    <x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x v="2447"/>
    <x v="2"/>
    <x v="7"/>
    <s v="small batch"/>
  </r>
  <r>
    <x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x v="2448"/>
    <x v="2"/>
    <x v="7"/>
    <s v="small batch"/>
  </r>
  <r>
    <x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x v="2449"/>
    <x v="3"/>
    <x v="7"/>
    <s v="small batch"/>
  </r>
  <r>
    <x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x v="2450"/>
    <x v="3"/>
    <x v="7"/>
    <s v="small batch"/>
  </r>
  <r>
    <x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x v="2451"/>
    <x v="1"/>
    <x v="7"/>
    <s v="small batch"/>
  </r>
  <r>
    <x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x v="2452"/>
    <x v="0"/>
    <x v="7"/>
    <s v="small batch"/>
  </r>
  <r>
    <x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x v="2453"/>
    <x v="1"/>
    <x v="7"/>
    <s v="small batch"/>
  </r>
  <r>
    <x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x v="2454"/>
    <x v="1"/>
    <x v="7"/>
    <s v="small batch"/>
  </r>
  <r>
    <x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x v="2455"/>
    <x v="2"/>
    <x v="7"/>
    <s v="small batch"/>
  </r>
  <r>
    <x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x v="2456"/>
    <x v="1"/>
    <x v="7"/>
    <s v="small batch"/>
  </r>
  <r>
    <x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x v="2457"/>
    <x v="2"/>
    <x v="7"/>
    <s v="small batch"/>
  </r>
  <r>
    <x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x v="2458"/>
    <x v="2"/>
    <x v="7"/>
    <s v="small batch"/>
  </r>
  <r>
    <x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x v="2459"/>
    <x v="2"/>
    <x v="7"/>
    <s v="small batch"/>
  </r>
  <r>
    <x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x v="2460"/>
    <x v="2"/>
    <x v="7"/>
    <s v="small batch"/>
  </r>
  <r>
    <x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x v="2461"/>
    <x v="6"/>
    <x v="4"/>
    <s v="indie rock"/>
  </r>
  <r>
    <x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x v="2462"/>
    <x v="5"/>
    <x v="4"/>
    <s v="indie rock"/>
  </r>
  <r>
    <x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14"/>
    <x v="2463"/>
    <x v="4"/>
    <x v="4"/>
    <s v="indie rock"/>
  </r>
  <r>
    <x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x v="2464"/>
    <x v="0"/>
    <x v="4"/>
    <s v="indie rock"/>
  </r>
  <r>
    <x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x v="2465"/>
    <x v="5"/>
    <x v="4"/>
    <s v="indie rock"/>
  </r>
  <r>
    <x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x v="2466"/>
    <x v="4"/>
    <x v="4"/>
    <s v="indie rock"/>
  </r>
  <r>
    <x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x v="2467"/>
    <x v="5"/>
    <x v="4"/>
    <s v="indie rock"/>
  </r>
  <r>
    <x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x v="2468"/>
    <x v="5"/>
    <x v="4"/>
    <s v="indie rock"/>
  </r>
  <r>
    <x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x v="2469"/>
    <x v="6"/>
    <x v="4"/>
    <s v="indie rock"/>
  </r>
  <r>
    <x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x v="2470"/>
    <x v="5"/>
    <x v="4"/>
    <s v="indie rock"/>
  </r>
  <r>
    <x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x v="2471"/>
    <x v="6"/>
    <x v="4"/>
    <s v="indie rock"/>
  </r>
  <r>
    <x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x v="2472"/>
    <x v="7"/>
    <x v="4"/>
    <s v="indie rock"/>
  </r>
  <r>
    <x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x v="2473"/>
    <x v="5"/>
    <x v="4"/>
    <s v="indie rock"/>
  </r>
  <r>
    <x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x v="2474"/>
    <x v="7"/>
    <x v="4"/>
    <s v="indie rock"/>
  </r>
  <r>
    <x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x v="2475"/>
    <x v="7"/>
    <x v="4"/>
    <s v="indie rock"/>
  </r>
  <r>
    <x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x v="2476"/>
    <x v="3"/>
    <x v="4"/>
    <s v="indie rock"/>
  </r>
  <r>
    <x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x v="2477"/>
    <x v="5"/>
    <x v="4"/>
    <s v="indie rock"/>
  </r>
  <r>
    <x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x v="2478"/>
    <x v="5"/>
    <x v="4"/>
    <s v="indie rock"/>
  </r>
  <r>
    <x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x v="2479"/>
    <x v="5"/>
    <x v="4"/>
    <s v="indie rock"/>
  </r>
  <r>
    <x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x v="2480"/>
    <x v="0"/>
    <x v="4"/>
    <s v="indie rock"/>
  </r>
  <r>
    <x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x v="2481"/>
    <x v="5"/>
    <x v="4"/>
    <s v="indie rock"/>
  </r>
  <r>
    <x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x v="2482"/>
    <x v="6"/>
    <x v="4"/>
    <s v="indie rock"/>
  </r>
  <r>
    <x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x v="2483"/>
    <x v="5"/>
    <x v="4"/>
    <s v="indie rock"/>
  </r>
  <r>
    <x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x v="2484"/>
    <x v="6"/>
    <x v="4"/>
    <s v="indie rock"/>
  </r>
  <r>
    <x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x v="2485"/>
    <x v="6"/>
    <x v="4"/>
    <s v="indie rock"/>
  </r>
  <r>
    <x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x v="2486"/>
    <x v="5"/>
    <x v="4"/>
    <s v="indie rock"/>
  </r>
  <r>
    <x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x v="2487"/>
    <x v="5"/>
    <x v="4"/>
    <s v="indie rock"/>
  </r>
  <r>
    <x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x v="2488"/>
    <x v="6"/>
    <x v="4"/>
    <s v="indie rock"/>
  </r>
  <r>
    <x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x v="2489"/>
    <x v="4"/>
    <x v="4"/>
    <s v="indie rock"/>
  </r>
  <r>
    <x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x v="2490"/>
    <x v="5"/>
    <x v="4"/>
    <s v="indie rock"/>
  </r>
  <r>
    <x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x v="2491"/>
    <x v="7"/>
    <x v="4"/>
    <s v="indie rock"/>
  </r>
  <r>
    <x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x v="2492"/>
    <x v="5"/>
    <x v="4"/>
    <s v="indie rock"/>
  </r>
  <r>
    <x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x v="2493"/>
    <x v="4"/>
    <x v="4"/>
    <s v="indie rock"/>
  </r>
  <r>
    <x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x v="2494"/>
    <x v="5"/>
    <x v="4"/>
    <s v="indie rock"/>
  </r>
  <r>
    <x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x v="2495"/>
    <x v="5"/>
    <x v="4"/>
    <s v="indie rock"/>
  </r>
  <r>
    <x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x v="2496"/>
    <x v="4"/>
    <x v="4"/>
    <s v="indie rock"/>
  </r>
  <r>
    <x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x v="2497"/>
    <x v="6"/>
    <x v="4"/>
    <s v="indie rock"/>
  </r>
  <r>
    <x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x v="2498"/>
    <x v="0"/>
    <x v="4"/>
    <s v="indie rock"/>
  </r>
  <r>
    <x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x v="2499"/>
    <x v="5"/>
    <x v="4"/>
    <s v="indie rock"/>
  </r>
  <r>
    <x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x v="2500"/>
    <x v="5"/>
    <x v="4"/>
    <s v="indie rock"/>
  </r>
  <r>
    <x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x v="2501"/>
    <x v="0"/>
    <x v="7"/>
    <s v="restaurants"/>
  </r>
  <r>
    <x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x v="2502"/>
    <x v="3"/>
    <x v="7"/>
    <s v="restaurants"/>
  </r>
  <r>
    <x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x v="2503"/>
    <x v="2"/>
    <x v="7"/>
    <s v="restaurants"/>
  </r>
  <r>
    <x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x v="2504"/>
    <x v="3"/>
    <x v="7"/>
    <s v="restaurants"/>
  </r>
  <r>
    <x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x v="2505"/>
    <x v="0"/>
    <x v="7"/>
    <s v="restaurants"/>
  </r>
  <r>
    <x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x v="2506"/>
    <x v="0"/>
    <x v="7"/>
    <s v="restaurants"/>
  </r>
  <r>
    <x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4"/>
    <x v="2507"/>
    <x v="0"/>
    <x v="7"/>
    <s v="restaurants"/>
  </r>
  <r>
    <x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x v="2508"/>
    <x v="3"/>
    <x v="7"/>
    <s v="restaurants"/>
  </r>
  <r>
    <x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x v="2509"/>
    <x v="0"/>
    <x v="7"/>
    <s v="restaurants"/>
  </r>
  <r>
    <x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x v="2510"/>
    <x v="0"/>
    <x v="7"/>
    <s v="restaurants"/>
  </r>
  <r>
    <x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x v="2511"/>
    <x v="2"/>
    <x v="7"/>
    <s v="restaurants"/>
  </r>
  <r>
    <x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x v="2512"/>
    <x v="3"/>
    <x v="7"/>
    <s v="restaurants"/>
  </r>
  <r>
    <x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x v="2513"/>
    <x v="2"/>
    <x v="7"/>
    <s v="restaurants"/>
  </r>
  <r>
    <x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x v="2514"/>
    <x v="3"/>
    <x v="7"/>
    <s v="restaurants"/>
  </r>
  <r>
    <x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x v="2515"/>
    <x v="0"/>
    <x v="7"/>
    <s v="restaurants"/>
  </r>
  <r>
    <x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x v="2516"/>
    <x v="3"/>
    <x v="7"/>
    <s v="restaurants"/>
  </r>
  <r>
    <x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x v="2517"/>
    <x v="0"/>
    <x v="7"/>
    <s v="restaurants"/>
  </r>
  <r>
    <x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x v="2518"/>
    <x v="3"/>
    <x v="7"/>
    <s v="restaurants"/>
  </r>
  <r>
    <x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x v="2519"/>
    <x v="3"/>
    <x v="7"/>
    <s v="restaurants"/>
  </r>
  <r>
    <x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x v="2520"/>
    <x v="2"/>
    <x v="7"/>
    <s v="restaurants"/>
  </r>
  <r>
    <x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x v="2521"/>
    <x v="0"/>
    <x v="4"/>
    <s v="classical music"/>
  </r>
  <r>
    <x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x v="2522"/>
    <x v="2"/>
    <x v="4"/>
    <s v="classical music"/>
  </r>
  <r>
    <x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x v="2523"/>
    <x v="3"/>
    <x v="4"/>
    <s v="classical music"/>
  </r>
  <r>
    <x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x v="2524"/>
    <x v="3"/>
    <x v="4"/>
    <s v="classical music"/>
  </r>
  <r>
    <x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x v="2525"/>
    <x v="5"/>
    <x v="4"/>
    <s v="classical music"/>
  </r>
  <r>
    <x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x v="2526"/>
    <x v="3"/>
    <x v="4"/>
    <s v="classical music"/>
  </r>
  <r>
    <x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x v="2527"/>
    <x v="4"/>
    <x v="4"/>
    <s v="classical music"/>
  </r>
  <r>
    <x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x v="2528"/>
    <x v="0"/>
    <x v="4"/>
    <s v="classical music"/>
  </r>
  <r>
    <x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35"/>
    <x v="2529"/>
    <x v="5"/>
    <x v="4"/>
    <s v="classical music"/>
  </r>
  <r>
    <x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x v="2530"/>
    <x v="0"/>
    <x v="4"/>
    <s v="classical music"/>
  </r>
  <r>
    <x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x v="2531"/>
    <x v="0"/>
    <x v="4"/>
    <s v="classical music"/>
  </r>
  <r>
    <x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x v="2532"/>
    <x v="5"/>
    <x v="4"/>
    <s v="classical music"/>
  </r>
  <r>
    <x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x v="2533"/>
    <x v="4"/>
    <x v="4"/>
    <s v="classical music"/>
  </r>
  <r>
    <x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x v="2534"/>
    <x v="8"/>
    <x v="4"/>
    <s v="classical music"/>
  </r>
  <r>
    <x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35"/>
    <x v="2535"/>
    <x v="3"/>
    <x v="4"/>
    <s v="classical music"/>
  </r>
  <r>
    <x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x v="2536"/>
    <x v="4"/>
    <x v="4"/>
    <s v="classical music"/>
  </r>
  <r>
    <x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x v="2537"/>
    <x v="6"/>
    <x v="4"/>
    <s v="classical music"/>
  </r>
  <r>
    <x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x v="2538"/>
    <x v="4"/>
    <x v="4"/>
    <s v="classical music"/>
  </r>
  <r>
    <x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x v="2539"/>
    <x v="3"/>
    <x v="4"/>
    <s v="classical music"/>
  </r>
  <r>
    <x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x v="2540"/>
    <x v="6"/>
    <x v="4"/>
    <s v="classical music"/>
  </r>
  <r>
    <x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x v="2541"/>
    <x v="4"/>
    <x v="4"/>
    <s v="classical music"/>
  </r>
  <r>
    <x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x v="2542"/>
    <x v="4"/>
    <x v="4"/>
    <s v="classical music"/>
  </r>
  <r>
    <x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x v="2543"/>
    <x v="7"/>
    <x v="4"/>
    <s v="classical music"/>
  </r>
  <r>
    <x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x v="2544"/>
    <x v="5"/>
    <x v="4"/>
    <s v="classical music"/>
  </r>
  <r>
    <x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x v="2545"/>
    <x v="0"/>
    <x v="4"/>
    <s v="classical music"/>
  </r>
  <r>
    <x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x v="2546"/>
    <x v="4"/>
    <x v="4"/>
    <s v="classical music"/>
  </r>
  <r>
    <x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x v="2547"/>
    <x v="5"/>
    <x v="4"/>
    <s v="classical music"/>
  </r>
  <r>
    <x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x v="2548"/>
    <x v="2"/>
    <x v="4"/>
    <s v="classical music"/>
  </r>
  <r>
    <x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x v="2549"/>
    <x v="4"/>
    <x v="4"/>
    <s v="classical music"/>
  </r>
  <r>
    <x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x v="2550"/>
    <x v="0"/>
    <x v="4"/>
    <s v="classical music"/>
  </r>
  <r>
    <x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x v="2551"/>
    <x v="5"/>
    <x v="4"/>
    <s v="classical music"/>
  </r>
  <r>
    <x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x v="2552"/>
    <x v="1"/>
    <x v="4"/>
    <s v="classical music"/>
  </r>
  <r>
    <x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x v="2553"/>
    <x v="5"/>
    <x v="4"/>
    <s v="classical music"/>
  </r>
  <r>
    <x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x v="2554"/>
    <x v="0"/>
    <x v="4"/>
    <s v="classical music"/>
  </r>
  <r>
    <x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x v="2555"/>
    <x v="5"/>
    <x v="4"/>
    <s v="classical music"/>
  </r>
  <r>
    <x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x v="2556"/>
    <x v="5"/>
    <x v="4"/>
    <s v="classical music"/>
  </r>
  <r>
    <x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x v="2557"/>
    <x v="3"/>
    <x v="4"/>
    <s v="classical music"/>
  </r>
  <r>
    <x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x v="2558"/>
    <x v="0"/>
    <x v="4"/>
    <s v="classical music"/>
  </r>
  <r>
    <x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x v="2559"/>
    <x v="6"/>
    <x v="4"/>
    <s v="classical music"/>
  </r>
  <r>
    <x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x v="2560"/>
    <x v="0"/>
    <x v="4"/>
    <s v="classical music"/>
  </r>
  <r>
    <x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x v="2561"/>
    <x v="0"/>
    <x v="7"/>
    <s v="food trucks"/>
  </r>
  <r>
    <x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x v="2562"/>
    <x v="2"/>
    <x v="7"/>
    <s v="food trucks"/>
  </r>
  <r>
    <x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19"/>
    <x v="2563"/>
    <x v="0"/>
    <x v="7"/>
    <s v="food trucks"/>
  </r>
  <r>
    <x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x v="2564"/>
    <x v="3"/>
    <x v="7"/>
    <s v="food trucks"/>
  </r>
  <r>
    <x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x v="2565"/>
    <x v="2"/>
    <x v="7"/>
    <s v="food trucks"/>
  </r>
  <r>
    <x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x v="2566"/>
    <x v="3"/>
    <x v="7"/>
    <s v="food trucks"/>
  </r>
  <r>
    <x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x v="2567"/>
    <x v="0"/>
    <x v="7"/>
    <s v="food trucks"/>
  </r>
  <r>
    <x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x v="2568"/>
    <x v="2"/>
    <x v="7"/>
    <s v="food trucks"/>
  </r>
  <r>
    <x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x v="2569"/>
    <x v="0"/>
    <x v="7"/>
    <s v="food trucks"/>
  </r>
  <r>
    <x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x v="2570"/>
    <x v="1"/>
    <x v="7"/>
    <s v="food trucks"/>
  </r>
  <r>
    <x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x v="2571"/>
    <x v="2"/>
    <x v="7"/>
    <s v="food trucks"/>
  </r>
  <r>
    <x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x v="2572"/>
    <x v="0"/>
    <x v="7"/>
    <s v="food trucks"/>
  </r>
  <r>
    <x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x v="2573"/>
    <x v="3"/>
    <x v="7"/>
    <s v="food trucks"/>
  </r>
  <r>
    <x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x v="2574"/>
    <x v="2"/>
    <x v="7"/>
    <s v="food trucks"/>
  </r>
  <r>
    <x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x v="2575"/>
    <x v="3"/>
    <x v="7"/>
    <s v="food trucks"/>
  </r>
  <r>
    <x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x v="2576"/>
    <x v="0"/>
    <x v="7"/>
    <s v="food trucks"/>
  </r>
  <r>
    <x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x v="2577"/>
    <x v="3"/>
    <x v="7"/>
    <s v="food trucks"/>
  </r>
  <r>
    <x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x v="2578"/>
    <x v="0"/>
    <x v="7"/>
    <s v="food trucks"/>
  </r>
  <r>
    <x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x v="2579"/>
    <x v="3"/>
    <x v="7"/>
    <s v="food trucks"/>
  </r>
  <r>
    <x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x v="2580"/>
    <x v="0"/>
    <x v="7"/>
    <s v="food trucks"/>
  </r>
  <r>
    <x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x v="2581"/>
    <x v="0"/>
    <x v="7"/>
    <s v="food trucks"/>
  </r>
  <r>
    <x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19"/>
    <x v="2582"/>
    <x v="2"/>
    <x v="7"/>
    <s v="food trucks"/>
  </r>
  <r>
    <x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x v="2583"/>
    <x v="0"/>
    <x v="7"/>
    <s v="food trucks"/>
  </r>
  <r>
    <x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x v="2584"/>
    <x v="0"/>
    <x v="7"/>
    <s v="food trucks"/>
  </r>
  <r>
    <x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x v="2585"/>
    <x v="3"/>
    <x v="7"/>
    <s v="food trucks"/>
  </r>
  <r>
    <x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x v="2586"/>
    <x v="0"/>
    <x v="7"/>
    <s v="food trucks"/>
  </r>
  <r>
    <x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x v="2587"/>
    <x v="0"/>
    <x v="7"/>
    <s v="food trucks"/>
  </r>
  <r>
    <x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x v="2588"/>
    <x v="0"/>
    <x v="7"/>
    <s v="food trucks"/>
  </r>
  <r>
    <x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x v="2589"/>
    <x v="2"/>
    <x v="7"/>
    <s v="food trucks"/>
  </r>
  <r>
    <x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x v="2590"/>
    <x v="2"/>
    <x v="7"/>
    <s v="food trucks"/>
  </r>
  <r>
    <x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x v="2591"/>
    <x v="2"/>
    <x v="7"/>
    <s v="food trucks"/>
  </r>
  <r>
    <x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x v="2592"/>
    <x v="3"/>
    <x v="7"/>
    <s v="food trucks"/>
  </r>
  <r>
    <x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x v="2593"/>
    <x v="0"/>
    <x v="7"/>
    <s v="food trucks"/>
  </r>
  <r>
    <x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x v="2594"/>
    <x v="3"/>
    <x v="7"/>
    <s v="food trucks"/>
  </r>
  <r>
    <x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x v="2595"/>
    <x v="1"/>
    <x v="7"/>
    <s v="food trucks"/>
  </r>
  <r>
    <x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x v="2596"/>
    <x v="3"/>
    <x v="7"/>
    <s v="food trucks"/>
  </r>
  <r>
    <x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x v="2597"/>
    <x v="2"/>
    <x v="7"/>
    <s v="food trucks"/>
  </r>
  <r>
    <x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x v="2598"/>
    <x v="0"/>
    <x v="7"/>
    <s v="food trucks"/>
  </r>
  <r>
    <x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x v="2599"/>
    <x v="3"/>
    <x v="7"/>
    <s v="food trucks"/>
  </r>
  <r>
    <x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x v="2600"/>
    <x v="2"/>
    <x v="7"/>
    <s v="food trucks"/>
  </r>
  <r>
    <x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x v="2601"/>
    <x v="5"/>
    <x v="2"/>
    <s v="space exploration"/>
  </r>
  <r>
    <x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x v="2602"/>
    <x v="3"/>
    <x v="2"/>
    <s v="space exploration"/>
  </r>
  <r>
    <x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x v="2603"/>
    <x v="4"/>
    <x v="2"/>
    <s v="space exploration"/>
  </r>
  <r>
    <x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x v="2604"/>
    <x v="5"/>
    <x v="2"/>
    <s v="space exploration"/>
  </r>
  <r>
    <x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x v="2605"/>
    <x v="2"/>
    <x v="2"/>
    <s v="space exploration"/>
  </r>
  <r>
    <x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x v="2606"/>
    <x v="3"/>
    <x v="2"/>
    <s v="space exploration"/>
  </r>
  <r>
    <x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x v="2607"/>
    <x v="0"/>
    <x v="2"/>
    <s v="space exploration"/>
  </r>
  <r>
    <x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x v="2608"/>
    <x v="1"/>
    <x v="2"/>
    <s v="space exploration"/>
  </r>
  <r>
    <x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x v="2609"/>
    <x v="5"/>
    <x v="2"/>
    <s v="space exploration"/>
  </r>
  <r>
    <x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x v="2610"/>
    <x v="2"/>
    <x v="2"/>
    <s v="space exploration"/>
  </r>
  <r>
    <x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x v="2611"/>
    <x v="2"/>
    <x v="2"/>
    <s v="space exploration"/>
  </r>
  <r>
    <x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x v="2612"/>
    <x v="3"/>
    <x v="2"/>
    <s v="space exploration"/>
  </r>
  <r>
    <x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x v="2613"/>
    <x v="5"/>
    <x v="2"/>
    <s v="space exploration"/>
  </r>
  <r>
    <x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x v="2614"/>
    <x v="3"/>
    <x v="2"/>
    <s v="space exploration"/>
  </r>
  <r>
    <x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x v="2615"/>
    <x v="2"/>
    <x v="2"/>
    <s v="space exploration"/>
  </r>
  <r>
    <x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x v="2616"/>
    <x v="0"/>
    <x v="2"/>
    <s v="space exploration"/>
  </r>
  <r>
    <x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x v="2617"/>
    <x v="3"/>
    <x v="2"/>
    <s v="space exploration"/>
  </r>
  <r>
    <x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36"/>
    <x v="2618"/>
    <x v="0"/>
    <x v="2"/>
    <s v="space exploration"/>
  </r>
  <r>
    <x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x v="2619"/>
    <x v="0"/>
    <x v="2"/>
    <s v="space exploration"/>
  </r>
  <r>
    <x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x v="2620"/>
    <x v="0"/>
    <x v="2"/>
    <s v="space exploration"/>
  </r>
  <r>
    <x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x v="2621"/>
    <x v="0"/>
    <x v="2"/>
    <s v="space exploration"/>
  </r>
  <r>
    <x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x v="2622"/>
    <x v="2"/>
    <x v="2"/>
    <s v="space exploration"/>
  </r>
  <r>
    <x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x v="2623"/>
    <x v="2"/>
    <x v="2"/>
    <s v="space exploration"/>
  </r>
  <r>
    <x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x v="2624"/>
    <x v="5"/>
    <x v="2"/>
    <s v="space exploration"/>
  </r>
  <r>
    <x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x v="2625"/>
    <x v="2"/>
    <x v="2"/>
    <s v="space exploration"/>
  </r>
  <r>
    <x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x v="2626"/>
    <x v="0"/>
    <x v="2"/>
    <s v="space exploration"/>
  </r>
  <r>
    <x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x v="2627"/>
    <x v="0"/>
    <x v="2"/>
    <s v="space exploration"/>
  </r>
  <r>
    <x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x v="2628"/>
    <x v="3"/>
    <x v="2"/>
    <s v="space exploration"/>
  </r>
  <r>
    <x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x v="2629"/>
    <x v="0"/>
    <x v="2"/>
    <s v="space exploration"/>
  </r>
  <r>
    <x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x v="2630"/>
    <x v="2"/>
    <x v="2"/>
    <s v="space exploration"/>
  </r>
  <r>
    <x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x v="2631"/>
    <x v="0"/>
    <x v="2"/>
    <s v="space exploration"/>
  </r>
  <r>
    <x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x v="2632"/>
    <x v="2"/>
    <x v="2"/>
    <s v="space exploration"/>
  </r>
  <r>
    <x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x v="2633"/>
    <x v="3"/>
    <x v="2"/>
    <s v="space exploration"/>
  </r>
  <r>
    <x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x v="2634"/>
    <x v="2"/>
    <x v="2"/>
    <s v="space exploration"/>
  </r>
  <r>
    <x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x v="2635"/>
    <x v="0"/>
    <x v="2"/>
    <s v="space exploration"/>
  </r>
  <r>
    <x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x v="2636"/>
    <x v="2"/>
    <x v="2"/>
    <s v="space exploration"/>
  </r>
  <r>
    <x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x v="2637"/>
    <x v="2"/>
    <x v="2"/>
    <s v="space exploration"/>
  </r>
  <r>
    <x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x v="2638"/>
    <x v="3"/>
    <x v="2"/>
    <s v="space exploration"/>
  </r>
  <r>
    <x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x v="2639"/>
    <x v="0"/>
    <x v="2"/>
    <s v="space exploration"/>
  </r>
  <r>
    <x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x v="2640"/>
    <x v="0"/>
    <x v="2"/>
    <s v="space exploration"/>
  </r>
  <r>
    <x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x v="2641"/>
    <x v="3"/>
    <x v="2"/>
    <s v="space exploration"/>
  </r>
  <r>
    <x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x v="2642"/>
    <x v="2"/>
    <x v="2"/>
    <s v="space exploration"/>
  </r>
  <r>
    <x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x v="2643"/>
    <x v="2"/>
    <x v="2"/>
    <s v="space exploration"/>
  </r>
  <r>
    <x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x v="2644"/>
    <x v="1"/>
    <x v="2"/>
    <s v="space exploration"/>
  </r>
  <r>
    <x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x v="2645"/>
    <x v="3"/>
    <x v="2"/>
    <s v="space exploration"/>
  </r>
  <r>
    <x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x v="2646"/>
    <x v="0"/>
    <x v="2"/>
    <s v="space exploration"/>
  </r>
  <r>
    <x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x v="2647"/>
    <x v="0"/>
    <x v="2"/>
    <s v="space exploration"/>
  </r>
  <r>
    <x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x v="2648"/>
    <x v="2"/>
    <x v="2"/>
    <s v="space exploration"/>
  </r>
  <r>
    <x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36"/>
    <x v="2649"/>
    <x v="0"/>
    <x v="2"/>
    <s v="space exploration"/>
  </r>
  <r>
    <x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x v="2650"/>
    <x v="2"/>
    <x v="2"/>
    <s v="space exploration"/>
  </r>
  <r>
    <x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x v="2651"/>
    <x v="0"/>
    <x v="2"/>
    <s v="space exploration"/>
  </r>
  <r>
    <x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x v="2652"/>
    <x v="3"/>
    <x v="2"/>
    <s v="space exploration"/>
  </r>
  <r>
    <x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x v="2653"/>
    <x v="3"/>
    <x v="2"/>
    <s v="space exploration"/>
  </r>
  <r>
    <x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x v="2654"/>
    <x v="0"/>
    <x v="2"/>
    <s v="space exploration"/>
  </r>
  <r>
    <x v="2655"/>
    <s v="Balloons (Canceled)"/>
    <s v="Thank you for your support!"/>
    <n v="15000"/>
    <n v="3155"/>
    <x v="1"/>
    <s v="US"/>
    <s v="USD"/>
    <n v="1455048000"/>
    <n v="1452631647"/>
    <b v="0"/>
    <n v="43"/>
    <b v="0"/>
    <x v="36"/>
    <x v="2655"/>
    <x v="2"/>
    <x v="2"/>
    <s v="space exploration"/>
  </r>
  <r>
    <x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36"/>
    <x v="2656"/>
    <x v="1"/>
    <x v="2"/>
    <s v="space exploration"/>
  </r>
  <r>
    <x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x v="2657"/>
    <x v="2"/>
    <x v="2"/>
    <s v="space exploration"/>
  </r>
  <r>
    <x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x v="2658"/>
    <x v="2"/>
    <x v="2"/>
    <s v="space exploration"/>
  </r>
  <r>
    <x v="2659"/>
    <s v="test (Canceled)"/>
    <s v="test"/>
    <n v="49000"/>
    <n v="1333"/>
    <x v="1"/>
    <s v="US"/>
    <s v="USD"/>
    <n v="1429321210"/>
    <n v="1426729210"/>
    <b v="0"/>
    <n v="10"/>
    <b v="0"/>
    <x v="36"/>
    <x v="2659"/>
    <x v="0"/>
    <x v="2"/>
    <s v="space exploration"/>
  </r>
  <r>
    <x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x v="2660"/>
    <x v="0"/>
    <x v="2"/>
    <s v="space exploration"/>
  </r>
  <r>
    <x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x v="2661"/>
    <x v="4"/>
    <x v="2"/>
    <s v="makerspaces"/>
  </r>
  <r>
    <x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x v="2662"/>
    <x v="0"/>
    <x v="2"/>
    <s v="makerspaces"/>
  </r>
  <r>
    <x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x v="2663"/>
    <x v="0"/>
    <x v="2"/>
    <s v="makerspaces"/>
  </r>
  <r>
    <x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x v="2664"/>
    <x v="0"/>
    <x v="2"/>
    <s v="makerspaces"/>
  </r>
  <r>
    <x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x v="2665"/>
    <x v="0"/>
    <x v="2"/>
    <s v="makerspaces"/>
  </r>
  <r>
    <x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x v="2666"/>
    <x v="0"/>
    <x v="2"/>
    <s v="makerspaces"/>
  </r>
  <r>
    <x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x v="2667"/>
    <x v="2"/>
    <x v="2"/>
    <s v="makerspaces"/>
  </r>
  <r>
    <x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37"/>
    <x v="2668"/>
    <x v="0"/>
    <x v="2"/>
    <s v="makerspaces"/>
  </r>
  <r>
    <x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x v="2669"/>
    <x v="0"/>
    <x v="2"/>
    <s v="makerspaces"/>
  </r>
  <r>
    <x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x v="2670"/>
    <x v="3"/>
    <x v="2"/>
    <s v="makerspaces"/>
  </r>
  <r>
    <x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x v="2671"/>
    <x v="3"/>
    <x v="2"/>
    <s v="makerspaces"/>
  </r>
  <r>
    <x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x v="2672"/>
    <x v="0"/>
    <x v="2"/>
    <s v="makerspaces"/>
  </r>
  <r>
    <x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x v="2673"/>
    <x v="3"/>
    <x v="2"/>
    <s v="makerspaces"/>
  </r>
  <r>
    <x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x v="2674"/>
    <x v="2"/>
    <x v="2"/>
    <s v="makerspaces"/>
  </r>
  <r>
    <x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x v="2675"/>
    <x v="3"/>
    <x v="2"/>
    <s v="makerspaces"/>
  </r>
  <r>
    <x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x v="2676"/>
    <x v="2"/>
    <x v="2"/>
    <s v="makerspaces"/>
  </r>
  <r>
    <x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x v="2677"/>
    <x v="3"/>
    <x v="2"/>
    <s v="makerspaces"/>
  </r>
  <r>
    <x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x v="2678"/>
    <x v="0"/>
    <x v="2"/>
    <s v="makerspaces"/>
  </r>
  <r>
    <x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x v="2679"/>
    <x v="0"/>
    <x v="2"/>
    <s v="makerspaces"/>
  </r>
  <r>
    <x v="2680"/>
    <s v="iHeart Pillow"/>
    <s v="iHeartPillow, Connecting loved ones"/>
    <n v="32000"/>
    <n v="276"/>
    <x v="2"/>
    <s v="ES"/>
    <s v="EUR"/>
    <n v="1459915491"/>
    <n v="1457327091"/>
    <b v="0"/>
    <n v="4"/>
    <b v="0"/>
    <x v="37"/>
    <x v="2680"/>
    <x v="2"/>
    <x v="2"/>
    <s v="makerspaces"/>
  </r>
  <r>
    <x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x v="2681"/>
    <x v="3"/>
    <x v="7"/>
    <s v="food trucks"/>
  </r>
  <r>
    <x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x v="2682"/>
    <x v="3"/>
    <x v="7"/>
    <s v="food trucks"/>
  </r>
  <r>
    <x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x v="2683"/>
    <x v="0"/>
    <x v="7"/>
    <s v="food trucks"/>
  </r>
  <r>
    <x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x v="2684"/>
    <x v="3"/>
    <x v="7"/>
    <s v="food trucks"/>
  </r>
  <r>
    <x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x v="2685"/>
    <x v="0"/>
    <x v="7"/>
    <s v="food trucks"/>
  </r>
  <r>
    <x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x v="2686"/>
    <x v="3"/>
    <x v="7"/>
    <s v="food trucks"/>
  </r>
  <r>
    <x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x v="2687"/>
    <x v="0"/>
    <x v="7"/>
    <s v="food trucks"/>
  </r>
  <r>
    <x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19"/>
    <x v="2688"/>
    <x v="0"/>
    <x v="7"/>
    <s v="food trucks"/>
  </r>
  <r>
    <x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x v="2689"/>
    <x v="2"/>
    <x v="7"/>
    <s v="food trucks"/>
  </r>
  <r>
    <x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x v="2690"/>
    <x v="0"/>
    <x v="7"/>
    <s v="food trucks"/>
  </r>
  <r>
    <x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x v="2691"/>
    <x v="0"/>
    <x v="7"/>
    <s v="food trucks"/>
  </r>
  <r>
    <x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x v="2692"/>
    <x v="0"/>
    <x v="7"/>
    <s v="food trucks"/>
  </r>
  <r>
    <x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x v="2693"/>
    <x v="3"/>
    <x v="7"/>
    <s v="food trucks"/>
  </r>
  <r>
    <x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x v="2694"/>
    <x v="3"/>
    <x v="7"/>
    <s v="food trucks"/>
  </r>
  <r>
    <x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x v="2695"/>
    <x v="0"/>
    <x v="7"/>
    <s v="food trucks"/>
  </r>
  <r>
    <x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x v="2696"/>
    <x v="3"/>
    <x v="7"/>
    <s v="food trucks"/>
  </r>
  <r>
    <x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x v="2697"/>
    <x v="0"/>
    <x v="7"/>
    <s v="food trucks"/>
  </r>
  <r>
    <x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x v="2698"/>
    <x v="3"/>
    <x v="7"/>
    <s v="food trucks"/>
  </r>
  <r>
    <x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x v="2699"/>
    <x v="3"/>
    <x v="7"/>
    <s v="food trucks"/>
  </r>
  <r>
    <x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x v="2700"/>
    <x v="3"/>
    <x v="7"/>
    <s v="food trucks"/>
  </r>
  <r>
    <x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x v="2701"/>
    <x v="1"/>
    <x v="1"/>
    <s v="spaces"/>
  </r>
  <r>
    <x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x v="2702"/>
    <x v="1"/>
    <x v="1"/>
    <s v="spaces"/>
  </r>
  <r>
    <x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x v="2703"/>
    <x v="1"/>
    <x v="1"/>
    <s v="spaces"/>
  </r>
  <r>
    <x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x v="2704"/>
    <x v="1"/>
    <x v="1"/>
    <s v="spaces"/>
  </r>
  <r>
    <x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x v="2705"/>
    <x v="1"/>
    <x v="1"/>
    <s v="spaces"/>
  </r>
  <r>
    <x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x v="2706"/>
    <x v="3"/>
    <x v="1"/>
    <s v="spaces"/>
  </r>
  <r>
    <x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x v="2707"/>
    <x v="4"/>
    <x v="1"/>
    <s v="spaces"/>
  </r>
  <r>
    <x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x v="2708"/>
    <x v="2"/>
    <x v="1"/>
    <s v="spaces"/>
  </r>
  <r>
    <x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x v="2709"/>
    <x v="2"/>
    <x v="1"/>
    <s v="spaces"/>
  </r>
  <r>
    <x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x v="2710"/>
    <x v="3"/>
    <x v="1"/>
    <s v="spaces"/>
  </r>
  <r>
    <x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x v="2711"/>
    <x v="3"/>
    <x v="1"/>
    <s v="spaces"/>
  </r>
  <r>
    <x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x v="2712"/>
    <x v="4"/>
    <x v="1"/>
    <s v="spaces"/>
  </r>
  <r>
    <x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x v="2713"/>
    <x v="0"/>
    <x v="1"/>
    <s v="spaces"/>
  </r>
  <r>
    <x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x v="2714"/>
    <x v="2"/>
    <x v="1"/>
    <s v="spaces"/>
  </r>
  <r>
    <x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x v="2715"/>
    <x v="2"/>
    <x v="1"/>
    <s v="spaces"/>
  </r>
  <r>
    <x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x v="2716"/>
    <x v="0"/>
    <x v="1"/>
    <s v="spaces"/>
  </r>
  <r>
    <x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x v="2717"/>
    <x v="3"/>
    <x v="1"/>
    <s v="spaces"/>
  </r>
  <r>
    <x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x v="2718"/>
    <x v="2"/>
    <x v="1"/>
    <s v="spaces"/>
  </r>
  <r>
    <x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x v="2719"/>
    <x v="2"/>
    <x v="1"/>
    <s v="spaces"/>
  </r>
  <r>
    <x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x v="2720"/>
    <x v="2"/>
    <x v="1"/>
    <s v="spaces"/>
  </r>
  <r>
    <x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x v="2721"/>
    <x v="4"/>
    <x v="2"/>
    <s v="hardware"/>
  </r>
  <r>
    <x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x v="2722"/>
    <x v="2"/>
    <x v="2"/>
    <s v="hardware"/>
  </r>
  <r>
    <x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x v="2723"/>
    <x v="3"/>
    <x v="2"/>
    <s v="hardware"/>
  </r>
  <r>
    <x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x v="2724"/>
    <x v="0"/>
    <x v="2"/>
    <s v="hardware"/>
  </r>
  <r>
    <x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x v="2725"/>
    <x v="1"/>
    <x v="2"/>
    <s v="hardware"/>
  </r>
  <r>
    <x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30"/>
    <x v="2726"/>
    <x v="2"/>
    <x v="2"/>
    <s v="hardware"/>
  </r>
  <r>
    <x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x v="2727"/>
    <x v="0"/>
    <x v="2"/>
    <s v="hardware"/>
  </r>
  <r>
    <x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x v="2728"/>
    <x v="0"/>
    <x v="2"/>
    <s v="hardware"/>
  </r>
  <r>
    <x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x v="2729"/>
    <x v="0"/>
    <x v="2"/>
    <s v="hardware"/>
  </r>
  <r>
    <x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x v="2730"/>
    <x v="4"/>
    <x v="2"/>
    <s v="hardware"/>
  </r>
  <r>
    <x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x v="2731"/>
    <x v="3"/>
    <x v="2"/>
    <s v="hardware"/>
  </r>
  <r>
    <x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x v="2732"/>
    <x v="4"/>
    <x v="2"/>
    <s v="hardware"/>
  </r>
  <r>
    <x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x v="2733"/>
    <x v="0"/>
    <x v="2"/>
    <s v="hardware"/>
  </r>
  <r>
    <x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x v="2734"/>
    <x v="2"/>
    <x v="2"/>
    <s v="hardware"/>
  </r>
  <r>
    <x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x v="2735"/>
    <x v="4"/>
    <x v="2"/>
    <s v="hardware"/>
  </r>
  <r>
    <x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x v="2736"/>
    <x v="3"/>
    <x v="2"/>
    <s v="hardware"/>
  </r>
  <r>
    <x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x v="2737"/>
    <x v="4"/>
    <x v="2"/>
    <s v="hardware"/>
  </r>
  <r>
    <x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x v="2738"/>
    <x v="2"/>
    <x v="2"/>
    <s v="hardware"/>
  </r>
  <r>
    <x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x v="2739"/>
    <x v="3"/>
    <x v="2"/>
    <s v="hardware"/>
  </r>
  <r>
    <x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x v="2740"/>
    <x v="0"/>
    <x v="2"/>
    <s v="hardware"/>
  </r>
  <r>
    <x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9"/>
    <x v="2741"/>
    <x v="3"/>
    <x v="3"/>
    <s v="children's books"/>
  </r>
  <r>
    <x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x v="2742"/>
    <x v="5"/>
    <x v="3"/>
    <s v="children's books"/>
  </r>
  <r>
    <x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x v="2743"/>
    <x v="2"/>
    <x v="3"/>
    <s v="children's books"/>
  </r>
  <r>
    <x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x v="2744"/>
    <x v="5"/>
    <x v="3"/>
    <s v="children's books"/>
  </r>
  <r>
    <x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x v="2745"/>
    <x v="5"/>
    <x v="3"/>
    <s v="children's books"/>
  </r>
  <r>
    <x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x v="2746"/>
    <x v="3"/>
    <x v="3"/>
    <s v="children's books"/>
  </r>
  <r>
    <x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x v="2747"/>
    <x v="5"/>
    <x v="3"/>
    <s v="children's books"/>
  </r>
  <r>
    <x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x v="2748"/>
    <x v="2"/>
    <x v="3"/>
    <s v="children's books"/>
  </r>
  <r>
    <x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9"/>
    <x v="2749"/>
    <x v="0"/>
    <x v="3"/>
    <s v="children's books"/>
  </r>
  <r>
    <x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x v="2750"/>
    <x v="5"/>
    <x v="3"/>
    <s v="children's books"/>
  </r>
  <r>
    <x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x v="2751"/>
    <x v="3"/>
    <x v="3"/>
    <s v="children's books"/>
  </r>
  <r>
    <x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x v="2752"/>
    <x v="6"/>
    <x v="3"/>
    <s v="children's books"/>
  </r>
  <r>
    <x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x v="2753"/>
    <x v="5"/>
    <x v="3"/>
    <s v="children's books"/>
  </r>
  <r>
    <x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x v="2754"/>
    <x v="3"/>
    <x v="3"/>
    <s v="children's books"/>
  </r>
  <r>
    <x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x v="2755"/>
    <x v="0"/>
    <x v="3"/>
    <s v="children's books"/>
  </r>
  <r>
    <x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x v="2756"/>
    <x v="4"/>
    <x v="3"/>
    <s v="children's books"/>
  </r>
  <r>
    <x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9"/>
    <x v="2757"/>
    <x v="2"/>
    <x v="3"/>
    <s v="children's books"/>
  </r>
  <r>
    <x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x v="2758"/>
    <x v="2"/>
    <x v="3"/>
    <s v="children's books"/>
  </r>
  <r>
    <x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x v="2759"/>
    <x v="2"/>
    <x v="3"/>
    <s v="children's books"/>
  </r>
  <r>
    <x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x v="2760"/>
    <x v="4"/>
    <x v="3"/>
    <s v="children's books"/>
  </r>
  <r>
    <x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x v="2761"/>
    <x v="5"/>
    <x v="3"/>
    <s v="children's books"/>
  </r>
  <r>
    <x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x v="2762"/>
    <x v="5"/>
    <x v="3"/>
    <s v="children's books"/>
  </r>
  <r>
    <x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x v="2763"/>
    <x v="4"/>
    <x v="3"/>
    <s v="children's books"/>
  </r>
  <r>
    <x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x v="2764"/>
    <x v="5"/>
    <x v="3"/>
    <s v="children's books"/>
  </r>
  <r>
    <x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x v="2765"/>
    <x v="5"/>
    <x v="3"/>
    <s v="children's books"/>
  </r>
  <r>
    <x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x v="2766"/>
    <x v="6"/>
    <x v="3"/>
    <s v="children's books"/>
  </r>
  <r>
    <x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x v="2767"/>
    <x v="0"/>
    <x v="3"/>
    <s v="children's books"/>
  </r>
  <r>
    <x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x v="2768"/>
    <x v="5"/>
    <x v="3"/>
    <s v="children's books"/>
  </r>
  <r>
    <x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x v="2769"/>
    <x v="3"/>
    <x v="3"/>
    <s v="children's books"/>
  </r>
  <r>
    <x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x v="2770"/>
    <x v="3"/>
    <x v="3"/>
    <s v="children's books"/>
  </r>
  <r>
    <x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x v="2771"/>
    <x v="5"/>
    <x v="3"/>
    <s v="children's books"/>
  </r>
  <r>
    <x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x v="2772"/>
    <x v="4"/>
    <x v="3"/>
    <s v="children's books"/>
  </r>
  <r>
    <x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x v="2773"/>
    <x v="2"/>
    <x v="3"/>
    <s v="children's books"/>
  </r>
  <r>
    <x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x v="2774"/>
    <x v="4"/>
    <x v="3"/>
    <s v="children's books"/>
  </r>
  <r>
    <x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x v="2775"/>
    <x v="6"/>
    <x v="3"/>
    <s v="children's books"/>
  </r>
  <r>
    <x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x v="2776"/>
    <x v="0"/>
    <x v="3"/>
    <s v="children's books"/>
  </r>
  <r>
    <x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x v="2777"/>
    <x v="0"/>
    <x v="3"/>
    <s v="children's books"/>
  </r>
  <r>
    <x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x v="2778"/>
    <x v="3"/>
    <x v="3"/>
    <s v="children's books"/>
  </r>
  <r>
    <x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x v="2779"/>
    <x v="0"/>
    <x v="3"/>
    <s v="children's books"/>
  </r>
  <r>
    <x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x v="2780"/>
    <x v="1"/>
    <x v="3"/>
    <s v="children's books"/>
  </r>
  <r>
    <x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x v="2781"/>
    <x v="0"/>
    <x v="1"/>
    <s v="plays"/>
  </r>
  <r>
    <x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x v="2782"/>
    <x v="0"/>
    <x v="1"/>
    <s v="plays"/>
  </r>
  <r>
    <x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x v="2783"/>
    <x v="0"/>
    <x v="1"/>
    <s v="plays"/>
  </r>
  <r>
    <x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x v="2784"/>
    <x v="3"/>
    <x v="1"/>
    <s v="plays"/>
  </r>
  <r>
    <x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x v="2785"/>
    <x v="2"/>
    <x v="1"/>
    <s v="plays"/>
  </r>
  <r>
    <x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x v="2786"/>
    <x v="3"/>
    <x v="1"/>
    <s v="plays"/>
  </r>
  <r>
    <x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x v="2787"/>
    <x v="3"/>
    <x v="1"/>
    <s v="plays"/>
  </r>
  <r>
    <x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x v="2788"/>
    <x v="2"/>
    <x v="1"/>
    <s v="plays"/>
  </r>
  <r>
    <x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x v="2789"/>
    <x v="0"/>
    <x v="1"/>
    <s v="plays"/>
  </r>
  <r>
    <x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x v="2790"/>
    <x v="0"/>
    <x v="1"/>
    <s v="plays"/>
  </r>
  <r>
    <x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x v="2791"/>
    <x v="2"/>
    <x v="1"/>
    <s v="plays"/>
  </r>
  <r>
    <x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x v="2792"/>
    <x v="0"/>
    <x v="1"/>
    <s v="plays"/>
  </r>
  <r>
    <x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x v="2793"/>
    <x v="0"/>
    <x v="1"/>
    <s v="plays"/>
  </r>
  <r>
    <x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x v="2794"/>
    <x v="2"/>
    <x v="1"/>
    <s v="plays"/>
  </r>
  <r>
    <x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x v="2795"/>
    <x v="3"/>
    <x v="1"/>
    <s v="plays"/>
  </r>
  <r>
    <x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x v="2796"/>
    <x v="3"/>
    <x v="1"/>
    <s v="plays"/>
  </r>
  <r>
    <x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x v="2797"/>
    <x v="3"/>
    <x v="1"/>
    <s v="plays"/>
  </r>
  <r>
    <x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x v="2798"/>
    <x v="0"/>
    <x v="1"/>
    <s v="plays"/>
  </r>
  <r>
    <x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x v="2799"/>
    <x v="2"/>
    <x v="1"/>
    <s v="plays"/>
  </r>
  <r>
    <x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x v="2800"/>
    <x v="3"/>
    <x v="1"/>
    <s v="plays"/>
  </r>
  <r>
    <x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x v="2801"/>
    <x v="3"/>
    <x v="1"/>
    <s v="plays"/>
  </r>
  <r>
    <x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x v="2802"/>
    <x v="0"/>
    <x v="1"/>
    <s v="plays"/>
  </r>
  <r>
    <x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x v="2803"/>
    <x v="0"/>
    <x v="1"/>
    <s v="plays"/>
  </r>
  <r>
    <x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x v="2804"/>
    <x v="3"/>
    <x v="1"/>
    <s v="plays"/>
  </r>
  <r>
    <x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x v="2805"/>
    <x v="0"/>
    <x v="1"/>
    <s v="plays"/>
  </r>
  <r>
    <x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x v="2806"/>
    <x v="0"/>
    <x v="1"/>
    <s v="plays"/>
  </r>
  <r>
    <x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x v="2807"/>
    <x v="0"/>
    <x v="1"/>
    <s v="plays"/>
  </r>
  <r>
    <x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x v="2808"/>
    <x v="0"/>
    <x v="1"/>
    <s v="plays"/>
  </r>
  <r>
    <x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x v="2809"/>
    <x v="2"/>
    <x v="1"/>
    <s v="plays"/>
  </r>
  <r>
    <x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x v="2810"/>
    <x v="3"/>
    <x v="1"/>
    <s v="plays"/>
  </r>
  <r>
    <x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x v="2811"/>
    <x v="0"/>
    <x v="1"/>
    <s v="plays"/>
  </r>
  <r>
    <x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x v="2812"/>
    <x v="0"/>
    <x v="1"/>
    <s v="plays"/>
  </r>
  <r>
    <x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x v="2813"/>
    <x v="2"/>
    <x v="1"/>
    <s v="plays"/>
  </r>
  <r>
    <x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x v="2814"/>
    <x v="0"/>
    <x v="1"/>
    <s v="plays"/>
  </r>
  <r>
    <x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x v="2815"/>
    <x v="2"/>
    <x v="1"/>
    <s v="plays"/>
  </r>
  <r>
    <x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x v="2816"/>
    <x v="0"/>
    <x v="1"/>
    <s v="plays"/>
  </r>
  <r>
    <x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x v="2817"/>
    <x v="0"/>
    <x v="1"/>
    <s v="plays"/>
  </r>
  <r>
    <x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x v="2818"/>
    <x v="0"/>
    <x v="1"/>
    <s v="plays"/>
  </r>
  <r>
    <x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x v="2819"/>
    <x v="0"/>
    <x v="1"/>
    <s v="plays"/>
  </r>
  <r>
    <x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x v="2820"/>
    <x v="2"/>
    <x v="1"/>
    <s v="plays"/>
  </r>
  <r>
    <x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x v="2821"/>
    <x v="3"/>
    <x v="1"/>
    <s v="plays"/>
  </r>
  <r>
    <x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x v="2822"/>
    <x v="0"/>
    <x v="1"/>
    <s v="plays"/>
  </r>
  <r>
    <x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x v="2823"/>
    <x v="0"/>
    <x v="1"/>
    <s v="plays"/>
  </r>
  <r>
    <x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x v="2824"/>
    <x v="0"/>
    <x v="1"/>
    <s v="plays"/>
  </r>
  <r>
    <x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x v="2825"/>
    <x v="0"/>
    <x v="1"/>
    <s v="plays"/>
  </r>
  <r>
    <x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x v="2826"/>
    <x v="0"/>
    <x v="1"/>
    <s v="plays"/>
  </r>
  <r>
    <x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x v="2827"/>
    <x v="2"/>
    <x v="1"/>
    <s v="plays"/>
  </r>
  <r>
    <x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x v="2828"/>
    <x v="0"/>
    <x v="1"/>
    <s v="plays"/>
  </r>
  <r>
    <x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x v="2829"/>
    <x v="2"/>
    <x v="1"/>
    <s v="plays"/>
  </r>
  <r>
    <x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x v="2830"/>
    <x v="3"/>
    <x v="1"/>
    <s v="plays"/>
  </r>
  <r>
    <x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x v="2831"/>
    <x v="0"/>
    <x v="1"/>
    <s v="plays"/>
  </r>
  <r>
    <x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x v="2832"/>
    <x v="3"/>
    <x v="1"/>
    <s v="plays"/>
  </r>
  <r>
    <x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x v="2833"/>
    <x v="0"/>
    <x v="1"/>
    <s v="plays"/>
  </r>
  <r>
    <x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x v="2834"/>
    <x v="0"/>
    <x v="1"/>
    <s v="plays"/>
  </r>
  <r>
    <x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x v="2835"/>
    <x v="0"/>
    <x v="1"/>
    <s v="plays"/>
  </r>
  <r>
    <x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x v="2836"/>
    <x v="1"/>
    <x v="1"/>
    <s v="plays"/>
  </r>
  <r>
    <x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x v="2837"/>
    <x v="0"/>
    <x v="1"/>
    <s v="plays"/>
  </r>
  <r>
    <x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x v="2838"/>
    <x v="3"/>
    <x v="1"/>
    <s v="plays"/>
  </r>
  <r>
    <x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x v="2839"/>
    <x v="3"/>
    <x v="1"/>
    <s v="plays"/>
  </r>
  <r>
    <x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x v="2840"/>
    <x v="0"/>
    <x v="1"/>
    <s v="plays"/>
  </r>
  <r>
    <x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x v="2841"/>
    <x v="0"/>
    <x v="1"/>
    <s v="plays"/>
  </r>
  <r>
    <x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x v="2842"/>
    <x v="3"/>
    <x v="1"/>
    <s v="plays"/>
  </r>
  <r>
    <x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x v="2843"/>
    <x v="2"/>
    <x v="1"/>
    <s v="plays"/>
  </r>
  <r>
    <x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x v="2844"/>
    <x v="2"/>
    <x v="1"/>
    <s v="plays"/>
  </r>
  <r>
    <x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x v="2845"/>
    <x v="0"/>
    <x v="1"/>
    <s v="plays"/>
  </r>
  <r>
    <x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x v="2846"/>
    <x v="0"/>
    <x v="1"/>
    <s v="plays"/>
  </r>
  <r>
    <x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x v="2847"/>
    <x v="2"/>
    <x v="1"/>
    <s v="plays"/>
  </r>
  <r>
    <x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x v="2848"/>
    <x v="0"/>
    <x v="1"/>
    <s v="plays"/>
  </r>
  <r>
    <x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x v="2849"/>
    <x v="2"/>
    <x v="1"/>
    <s v="plays"/>
  </r>
  <r>
    <x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x v="2850"/>
    <x v="3"/>
    <x v="1"/>
    <s v="plays"/>
  </r>
  <r>
    <x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x v="2851"/>
    <x v="2"/>
    <x v="1"/>
    <s v="plays"/>
  </r>
  <r>
    <x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x v="2852"/>
    <x v="3"/>
    <x v="1"/>
    <s v="plays"/>
  </r>
  <r>
    <x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x v="2853"/>
    <x v="3"/>
    <x v="1"/>
    <s v="plays"/>
  </r>
  <r>
    <x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x v="2854"/>
    <x v="0"/>
    <x v="1"/>
    <s v="plays"/>
  </r>
  <r>
    <x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x v="2855"/>
    <x v="2"/>
    <x v="1"/>
    <s v="plays"/>
  </r>
  <r>
    <x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x v="2856"/>
    <x v="0"/>
    <x v="1"/>
    <s v="plays"/>
  </r>
  <r>
    <x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x v="2857"/>
    <x v="2"/>
    <x v="1"/>
    <s v="plays"/>
  </r>
  <r>
    <x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x v="2858"/>
    <x v="3"/>
    <x v="1"/>
    <s v="plays"/>
  </r>
  <r>
    <x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x v="2859"/>
    <x v="0"/>
    <x v="1"/>
    <s v="plays"/>
  </r>
  <r>
    <x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x v="2860"/>
    <x v="2"/>
    <x v="1"/>
    <s v="plays"/>
  </r>
  <r>
    <x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x v="2861"/>
    <x v="0"/>
    <x v="1"/>
    <s v="plays"/>
  </r>
  <r>
    <x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x v="2862"/>
    <x v="3"/>
    <x v="1"/>
    <s v="plays"/>
  </r>
  <r>
    <x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x v="2863"/>
    <x v="3"/>
    <x v="1"/>
    <s v="plays"/>
  </r>
  <r>
    <x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x v="2864"/>
    <x v="0"/>
    <x v="1"/>
    <s v="plays"/>
  </r>
  <r>
    <x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x v="2865"/>
    <x v="3"/>
    <x v="1"/>
    <s v="plays"/>
  </r>
  <r>
    <x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x v="2866"/>
    <x v="2"/>
    <x v="1"/>
    <s v="plays"/>
  </r>
  <r>
    <x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x v="2867"/>
    <x v="2"/>
    <x v="1"/>
    <s v="plays"/>
  </r>
  <r>
    <x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x v="2868"/>
    <x v="2"/>
    <x v="1"/>
    <s v="plays"/>
  </r>
  <r>
    <x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x v="2869"/>
    <x v="2"/>
    <x v="1"/>
    <s v="plays"/>
  </r>
  <r>
    <x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x v="2870"/>
    <x v="3"/>
    <x v="1"/>
    <s v="plays"/>
  </r>
  <r>
    <x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x v="2871"/>
    <x v="3"/>
    <x v="1"/>
    <s v="plays"/>
  </r>
  <r>
    <x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x v="2872"/>
    <x v="0"/>
    <x v="1"/>
    <s v="plays"/>
  </r>
  <r>
    <x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x v="2873"/>
    <x v="3"/>
    <x v="1"/>
    <s v="plays"/>
  </r>
  <r>
    <x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x v="2874"/>
    <x v="2"/>
    <x v="1"/>
    <s v="plays"/>
  </r>
  <r>
    <x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x v="2875"/>
    <x v="2"/>
    <x v="1"/>
    <s v="plays"/>
  </r>
  <r>
    <x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x v="2876"/>
    <x v="0"/>
    <x v="1"/>
    <s v="plays"/>
  </r>
  <r>
    <x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x v="2877"/>
    <x v="2"/>
    <x v="1"/>
    <s v="plays"/>
  </r>
  <r>
    <x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x v="2878"/>
    <x v="0"/>
    <x v="1"/>
    <s v="plays"/>
  </r>
  <r>
    <x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x v="2879"/>
    <x v="0"/>
    <x v="1"/>
    <s v="plays"/>
  </r>
  <r>
    <x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x v="2880"/>
    <x v="0"/>
    <x v="1"/>
    <s v="plays"/>
  </r>
  <r>
    <x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x v="2881"/>
    <x v="3"/>
    <x v="1"/>
    <s v="plays"/>
  </r>
  <r>
    <x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x v="2882"/>
    <x v="2"/>
    <x v="1"/>
    <s v="plays"/>
  </r>
  <r>
    <x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x v="2883"/>
    <x v="2"/>
    <x v="1"/>
    <s v="plays"/>
  </r>
  <r>
    <x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x v="2884"/>
    <x v="3"/>
    <x v="1"/>
    <s v="plays"/>
  </r>
  <r>
    <x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x v="2885"/>
    <x v="0"/>
    <x v="1"/>
    <s v="plays"/>
  </r>
  <r>
    <x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x v="2886"/>
    <x v="0"/>
    <x v="1"/>
    <s v="plays"/>
  </r>
  <r>
    <x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x v="2887"/>
    <x v="3"/>
    <x v="1"/>
    <s v="plays"/>
  </r>
  <r>
    <x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x v="2888"/>
    <x v="3"/>
    <x v="1"/>
    <s v="plays"/>
  </r>
  <r>
    <x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x v="2889"/>
    <x v="3"/>
    <x v="1"/>
    <s v="plays"/>
  </r>
  <r>
    <x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x v="2890"/>
    <x v="3"/>
    <x v="1"/>
    <s v="plays"/>
  </r>
  <r>
    <x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x v="2891"/>
    <x v="2"/>
    <x v="1"/>
    <s v="plays"/>
  </r>
  <r>
    <x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x v="2892"/>
    <x v="3"/>
    <x v="1"/>
    <s v="plays"/>
  </r>
  <r>
    <x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x v="2893"/>
    <x v="3"/>
    <x v="1"/>
    <s v="plays"/>
  </r>
  <r>
    <x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x v="2894"/>
    <x v="0"/>
    <x v="1"/>
    <s v="plays"/>
  </r>
  <r>
    <x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x v="2895"/>
    <x v="3"/>
    <x v="1"/>
    <s v="plays"/>
  </r>
  <r>
    <x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x v="2896"/>
    <x v="2"/>
    <x v="1"/>
    <s v="plays"/>
  </r>
  <r>
    <x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x v="2897"/>
    <x v="0"/>
    <x v="1"/>
    <s v="plays"/>
  </r>
  <r>
    <x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x v="2898"/>
    <x v="0"/>
    <x v="1"/>
    <s v="plays"/>
  </r>
  <r>
    <x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x v="2899"/>
    <x v="2"/>
    <x v="1"/>
    <s v="plays"/>
  </r>
  <r>
    <x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x v="2900"/>
    <x v="3"/>
    <x v="1"/>
    <s v="plays"/>
  </r>
  <r>
    <x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x v="2901"/>
    <x v="3"/>
    <x v="1"/>
    <s v="plays"/>
  </r>
  <r>
    <x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x v="2902"/>
    <x v="0"/>
    <x v="1"/>
    <s v="plays"/>
  </r>
  <r>
    <x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x v="2903"/>
    <x v="0"/>
    <x v="1"/>
    <s v="plays"/>
  </r>
  <r>
    <x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x v="2904"/>
    <x v="3"/>
    <x v="1"/>
    <s v="plays"/>
  </r>
  <r>
    <x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x v="2905"/>
    <x v="2"/>
    <x v="1"/>
    <s v="plays"/>
  </r>
  <r>
    <x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x v="2906"/>
    <x v="0"/>
    <x v="1"/>
    <s v="plays"/>
  </r>
  <r>
    <x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x v="2907"/>
    <x v="2"/>
    <x v="1"/>
    <s v="plays"/>
  </r>
  <r>
    <x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x v="2908"/>
    <x v="2"/>
    <x v="1"/>
    <s v="plays"/>
  </r>
  <r>
    <x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x v="2909"/>
    <x v="3"/>
    <x v="1"/>
    <s v="plays"/>
  </r>
  <r>
    <x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x v="2910"/>
    <x v="0"/>
    <x v="1"/>
    <s v="plays"/>
  </r>
  <r>
    <x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x v="2911"/>
    <x v="0"/>
    <x v="1"/>
    <s v="plays"/>
  </r>
  <r>
    <x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x v="2912"/>
    <x v="0"/>
    <x v="1"/>
    <s v="plays"/>
  </r>
  <r>
    <x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x v="2913"/>
    <x v="3"/>
    <x v="1"/>
    <s v="plays"/>
  </r>
  <r>
    <x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x v="2914"/>
    <x v="0"/>
    <x v="1"/>
    <s v="plays"/>
  </r>
  <r>
    <x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x v="2915"/>
    <x v="2"/>
    <x v="1"/>
    <s v="plays"/>
  </r>
  <r>
    <x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x v="2916"/>
    <x v="3"/>
    <x v="1"/>
    <s v="plays"/>
  </r>
  <r>
    <x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x v="2917"/>
    <x v="0"/>
    <x v="1"/>
    <s v="plays"/>
  </r>
  <r>
    <x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x v="2918"/>
    <x v="0"/>
    <x v="1"/>
    <s v="plays"/>
  </r>
  <r>
    <x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x v="2919"/>
    <x v="3"/>
    <x v="1"/>
    <s v="plays"/>
  </r>
  <r>
    <x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x v="2920"/>
    <x v="0"/>
    <x v="1"/>
    <s v="plays"/>
  </r>
  <r>
    <x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x v="2921"/>
    <x v="3"/>
    <x v="1"/>
    <s v="musical"/>
  </r>
  <r>
    <x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x v="2922"/>
    <x v="0"/>
    <x v="1"/>
    <s v="musical"/>
  </r>
  <r>
    <x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x v="2923"/>
    <x v="0"/>
    <x v="1"/>
    <s v="musical"/>
  </r>
  <r>
    <x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x v="2924"/>
    <x v="0"/>
    <x v="1"/>
    <s v="musical"/>
  </r>
  <r>
    <x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x v="2925"/>
    <x v="3"/>
    <x v="1"/>
    <s v="musical"/>
  </r>
  <r>
    <x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x v="2926"/>
    <x v="0"/>
    <x v="1"/>
    <s v="musical"/>
  </r>
  <r>
    <x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x v="2927"/>
    <x v="3"/>
    <x v="1"/>
    <s v="musical"/>
  </r>
  <r>
    <x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x v="2928"/>
    <x v="2"/>
    <x v="1"/>
    <s v="musical"/>
  </r>
  <r>
    <x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x v="2929"/>
    <x v="3"/>
    <x v="1"/>
    <s v="musical"/>
  </r>
  <r>
    <x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x v="2930"/>
    <x v="0"/>
    <x v="1"/>
    <s v="musical"/>
  </r>
  <r>
    <x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x v="2931"/>
    <x v="3"/>
    <x v="1"/>
    <s v="musical"/>
  </r>
  <r>
    <x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x v="2932"/>
    <x v="0"/>
    <x v="1"/>
    <s v="musical"/>
  </r>
  <r>
    <x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x v="2933"/>
    <x v="2"/>
    <x v="1"/>
    <s v="musical"/>
  </r>
  <r>
    <x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x v="2934"/>
    <x v="3"/>
    <x v="1"/>
    <s v="musical"/>
  </r>
  <r>
    <x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x v="2935"/>
    <x v="2"/>
    <x v="1"/>
    <s v="musical"/>
  </r>
  <r>
    <x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x v="2936"/>
    <x v="3"/>
    <x v="1"/>
    <s v="musical"/>
  </r>
  <r>
    <x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x v="2937"/>
    <x v="3"/>
    <x v="1"/>
    <s v="musical"/>
  </r>
  <r>
    <x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x v="2938"/>
    <x v="3"/>
    <x v="1"/>
    <s v="musical"/>
  </r>
  <r>
    <x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x v="2939"/>
    <x v="3"/>
    <x v="1"/>
    <s v="musical"/>
  </r>
  <r>
    <x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x v="2940"/>
    <x v="3"/>
    <x v="1"/>
    <s v="musical"/>
  </r>
  <r>
    <x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x v="2941"/>
    <x v="0"/>
    <x v="1"/>
    <s v="spaces"/>
  </r>
  <r>
    <x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x v="2942"/>
    <x v="0"/>
    <x v="1"/>
    <s v="spaces"/>
  </r>
  <r>
    <x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x v="2943"/>
    <x v="0"/>
    <x v="1"/>
    <s v="spaces"/>
  </r>
  <r>
    <x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x v="2944"/>
    <x v="0"/>
    <x v="1"/>
    <s v="spaces"/>
  </r>
  <r>
    <x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x v="2945"/>
    <x v="0"/>
    <x v="1"/>
    <s v="spaces"/>
  </r>
  <r>
    <x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x v="2946"/>
    <x v="2"/>
    <x v="1"/>
    <s v="spaces"/>
  </r>
  <r>
    <x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x v="2947"/>
    <x v="2"/>
    <x v="1"/>
    <s v="spaces"/>
  </r>
  <r>
    <x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x v="2948"/>
    <x v="0"/>
    <x v="1"/>
    <s v="spaces"/>
  </r>
  <r>
    <x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x v="2949"/>
    <x v="0"/>
    <x v="1"/>
    <s v="spaces"/>
  </r>
  <r>
    <x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x v="2950"/>
    <x v="0"/>
    <x v="1"/>
    <s v="spaces"/>
  </r>
  <r>
    <x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x v="2951"/>
    <x v="3"/>
    <x v="1"/>
    <s v="spaces"/>
  </r>
  <r>
    <x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x v="2952"/>
    <x v="2"/>
    <x v="1"/>
    <s v="spaces"/>
  </r>
  <r>
    <x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x v="2953"/>
    <x v="0"/>
    <x v="1"/>
    <s v="spaces"/>
  </r>
  <r>
    <x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x v="2954"/>
    <x v="1"/>
    <x v="1"/>
    <s v="spaces"/>
  </r>
  <r>
    <x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x v="2955"/>
    <x v="0"/>
    <x v="1"/>
    <s v="spaces"/>
  </r>
  <r>
    <x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x v="2956"/>
    <x v="2"/>
    <x v="1"/>
    <s v="spaces"/>
  </r>
  <r>
    <x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x v="2957"/>
    <x v="0"/>
    <x v="1"/>
    <s v="spaces"/>
  </r>
  <r>
    <x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x v="2958"/>
    <x v="2"/>
    <x v="1"/>
    <s v="spaces"/>
  </r>
  <r>
    <x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x v="2959"/>
    <x v="2"/>
    <x v="1"/>
    <s v="spaces"/>
  </r>
  <r>
    <x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x v="2960"/>
    <x v="3"/>
    <x v="1"/>
    <s v="spaces"/>
  </r>
  <r>
    <x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x v="2961"/>
    <x v="0"/>
    <x v="1"/>
    <s v="plays"/>
  </r>
  <r>
    <x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x v="2962"/>
    <x v="0"/>
    <x v="1"/>
    <s v="plays"/>
  </r>
  <r>
    <x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x v="2963"/>
    <x v="0"/>
    <x v="1"/>
    <s v="plays"/>
  </r>
  <r>
    <x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x v="2964"/>
    <x v="3"/>
    <x v="1"/>
    <s v="plays"/>
  </r>
  <r>
    <x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x v="2965"/>
    <x v="0"/>
    <x v="1"/>
    <s v="plays"/>
  </r>
  <r>
    <x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x v="2966"/>
    <x v="0"/>
    <x v="1"/>
    <s v="plays"/>
  </r>
  <r>
    <x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x v="2967"/>
    <x v="0"/>
    <x v="1"/>
    <s v="plays"/>
  </r>
  <r>
    <x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x v="2968"/>
    <x v="2"/>
    <x v="1"/>
    <s v="plays"/>
  </r>
  <r>
    <x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x v="2969"/>
    <x v="0"/>
    <x v="1"/>
    <s v="plays"/>
  </r>
  <r>
    <x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x v="2970"/>
    <x v="3"/>
    <x v="1"/>
    <s v="plays"/>
  </r>
  <r>
    <x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x v="2971"/>
    <x v="3"/>
    <x v="1"/>
    <s v="plays"/>
  </r>
  <r>
    <x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x v="2972"/>
    <x v="2"/>
    <x v="1"/>
    <s v="plays"/>
  </r>
  <r>
    <x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x v="2973"/>
    <x v="0"/>
    <x v="1"/>
    <s v="plays"/>
  </r>
  <r>
    <x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x v="2974"/>
    <x v="3"/>
    <x v="1"/>
    <s v="plays"/>
  </r>
  <r>
    <x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x v="2975"/>
    <x v="3"/>
    <x v="1"/>
    <s v="plays"/>
  </r>
  <r>
    <x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x v="2976"/>
    <x v="2"/>
    <x v="1"/>
    <s v="plays"/>
  </r>
  <r>
    <x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x v="2977"/>
    <x v="0"/>
    <x v="1"/>
    <s v="plays"/>
  </r>
  <r>
    <x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x v="2978"/>
    <x v="3"/>
    <x v="1"/>
    <s v="plays"/>
  </r>
  <r>
    <x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x v="2979"/>
    <x v="3"/>
    <x v="1"/>
    <s v="plays"/>
  </r>
  <r>
    <x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x v="2980"/>
    <x v="0"/>
    <x v="1"/>
    <s v="plays"/>
  </r>
  <r>
    <x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x v="2981"/>
    <x v="0"/>
    <x v="1"/>
    <s v="spaces"/>
  </r>
  <r>
    <x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x v="2982"/>
    <x v="2"/>
    <x v="1"/>
    <s v="spaces"/>
  </r>
  <r>
    <x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x v="2983"/>
    <x v="3"/>
    <x v="1"/>
    <s v="spaces"/>
  </r>
  <r>
    <x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x v="2984"/>
    <x v="2"/>
    <x v="1"/>
    <s v="spaces"/>
  </r>
  <r>
    <x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x v="2985"/>
    <x v="2"/>
    <x v="1"/>
    <s v="spaces"/>
  </r>
  <r>
    <x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x v="2986"/>
    <x v="2"/>
    <x v="1"/>
    <s v="spaces"/>
  </r>
  <r>
    <x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x v="2987"/>
    <x v="2"/>
    <x v="1"/>
    <s v="spaces"/>
  </r>
  <r>
    <x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x v="2988"/>
    <x v="2"/>
    <x v="1"/>
    <s v="spaces"/>
  </r>
  <r>
    <x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8"/>
    <x v="2989"/>
    <x v="0"/>
    <x v="1"/>
    <s v="spaces"/>
  </r>
  <r>
    <x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x v="2990"/>
    <x v="0"/>
    <x v="1"/>
    <s v="spaces"/>
  </r>
  <r>
    <x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x v="2991"/>
    <x v="1"/>
    <x v="1"/>
    <s v="spaces"/>
  </r>
  <r>
    <x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x v="2992"/>
    <x v="2"/>
    <x v="1"/>
    <s v="spaces"/>
  </r>
  <r>
    <x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8"/>
    <x v="2993"/>
    <x v="2"/>
    <x v="1"/>
    <s v="spaces"/>
  </r>
  <r>
    <x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x v="2994"/>
    <x v="3"/>
    <x v="1"/>
    <s v="spaces"/>
  </r>
  <r>
    <x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x v="2995"/>
    <x v="2"/>
    <x v="1"/>
    <s v="spaces"/>
  </r>
  <r>
    <x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x v="2996"/>
    <x v="0"/>
    <x v="1"/>
    <s v="spaces"/>
  </r>
  <r>
    <x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x v="2997"/>
    <x v="1"/>
    <x v="1"/>
    <s v="spaces"/>
  </r>
  <r>
    <x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x v="2998"/>
    <x v="3"/>
    <x v="1"/>
    <s v="spaces"/>
  </r>
  <r>
    <x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x v="2999"/>
    <x v="1"/>
    <x v="1"/>
    <s v="spaces"/>
  </r>
  <r>
    <x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x v="3000"/>
    <x v="1"/>
    <x v="1"/>
    <s v="spaces"/>
  </r>
  <r>
    <x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x v="3001"/>
    <x v="2"/>
    <x v="1"/>
    <s v="spaces"/>
  </r>
  <r>
    <x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x v="3002"/>
    <x v="5"/>
    <x v="1"/>
    <s v="spaces"/>
  </r>
  <r>
    <x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x v="3003"/>
    <x v="2"/>
    <x v="1"/>
    <s v="spaces"/>
  </r>
  <r>
    <x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x v="3004"/>
    <x v="3"/>
    <x v="1"/>
    <s v="spaces"/>
  </r>
  <r>
    <x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x v="3005"/>
    <x v="3"/>
    <x v="1"/>
    <s v="spaces"/>
  </r>
  <r>
    <x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x v="3006"/>
    <x v="3"/>
    <x v="1"/>
    <s v="spaces"/>
  </r>
  <r>
    <x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8"/>
    <x v="3007"/>
    <x v="0"/>
    <x v="1"/>
    <s v="spaces"/>
  </r>
  <r>
    <x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x v="3008"/>
    <x v="0"/>
    <x v="1"/>
    <s v="spaces"/>
  </r>
  <r>
    <x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x v="3009"/>
    <x v="3"/>
    <x v="1"/>
    <s v="spaces"/>
  </r>
  <r>
    <x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x v="3010"/>
    <x v="3"/>
    <x v="1"/>
    <s v="spaces"/>
  </r>
  <r>
    <x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x v="3011"/>
    <x v="0"/>
    <x v="1"/>
    <s v="spaces"/>
  </r>
  <r>
    <x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x v="3012"/>
    <x v="0"/>
    <x v="1"/>
    <s v="spaces"/>
  </r>
  <r>
    <x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x v="3013"/>
    <x v="0"/>
    <x v="1"/>
    <s v="spaces"/>
  </r>
  <r>
    <x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x v="3014"/>
    <x v="3"/>
    <x v="1"/>
    <s v="spaces"/>
  </r>
  <r>
    <x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x v="3015"/>
    <x v="3"/>
    <x v="1"/>
    <s v="spaces"/>
  </r>
  <r>
    <x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x v="3016"/>
    <x v="3"/>
    <x v="1"/>
    <s v="spaces"/>
  </r>
  <r>
    <x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x v="3017"/>
    <x v="3"/>
    <x v="1"/>
    <s v="spaces"/>
  </r>
  <r>
    <x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x v="3018"/>
    <x v="0"/>
    <x v="1"/>
    <s v="spaces"/>
  </r>
  <r>
    <x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x v="3019"/>
    <x v="3"/>
    <x v="1"/>
    <s v="spaces"/>
  </r>
  <r>
    <x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x v="3020"/>
    <x v="0"/>
    <x v="1"/>
    <s v="spaces"/>
  </r>
  <r>
    <x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x v="3021"/>
    <x v="2"/>
    <x v="1"/>
    <s v="spaces"/>
  </r>
  <r>
    <x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x v="3022"/>
    <x v="2"/>
    <x v="1"/>
    <s v="spaces"/>
  </r>
  <r>
    <x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x v="3023"/>
    <x v="0"/>
    <x v="1"/>
    <s v="spaces"/>
  </r>
  <r>
    <x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x v="3024"/>
    <x v="5"/>
    <x v="1"/>
    <s v="spaces"/>
  </r>
  <r>
    <x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x v="3025"/>
    <x v="3"/>
    <x v="1"/>
    <s v="spaces"/>
  </r>
  <r>
    <x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x v="3026"/>
    <x v="1"/>
    <x v="1"/>
    <s v="spaces"/>
  </r>
  <r>
    <x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x v="3027"/>
    <x v="0"/>
    <x v="1"/>
    <s v="spaces"/>
  </r>
  <r>
    <x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x v="3028"/>
    <x v="2"/>
    <x v="1"/>
    <s v="spaces"/>
  </r>
  <r>
    <x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x v="3029"/>
    <x v="3"/>
    <x v="1"/>
    <s v="spaces"/>
  </r>
  <r>
    <x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x v="3030"/>
    <x v="0"/>
    <x v="1"/>
    <s v="spaces"/>
  </r>
  <r>
    <x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x v="3031"/>
    <x v="2"/>
    <x v="1"/>
    <s v="spaces"/>
  </r>
  <r>
    <x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x v="3032"/>
    <x v="0"/>
    <x v="1"/>
    <s v="spaces"/>
  </r>
  <r>
    <x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x v="3033"/>
    <x v="2"/>
    <x v="1"/>
    <s v="spaces"/>
  </r>
  <r>
    <x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x v="3034"/>
    <x v="2"/>
    <x v="1"/>
    <s v="spaces"/>
  </r>
  <r>
    <x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x v="3035"/>
    <x v="4"/>
    <x v="1"/>
    <s v="spaces"/>
  </r>
  <r>
    <x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x v="3036"/>
    <x v="4"/>
    <x v="1"/>
    <s v="spaces"/>
  </r>
  <r>
    <x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x v="3037"/>
    <x v="7"/>
    <x v="1"/>
    <s v="spaces"/>
  </r>
  <r>
    <x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x v="3038"/>
    <x v="2"/>
    <x v="1"/>
    <s v="spaces"/>
  </r>
  <r>
    <x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x v="3039"/>
    <x v="4"/>
    <x v="1"/>
    <s v="spaces"/>
  </r>
  <r>
    <x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x v="3040"/>
    <x v="0"/>
    <x v="1"/>
    <s v="spaces"/>
  </r>
  <r>
    <x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x v="3041"/>
    <x v="0"/>
    <x v="1"/>
    <s v="spaces"/>
  </r>
  <r>
    <x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x v="3042"/>
    <x v="0"/>
    <x v="1"/>
    <s v="spaces"/>
  </r>
  <r>
    <x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x v="3043"/>
    <x v="0"/>
    <x v="1"/>
    <s v="spaces"/>
  </r>
  <r>
    <x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x v="3044"/>
    <x v="2"/>
    <x v="1"/>
    <s v="spaces"/>
  </r>
  <r>
    <x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x v="3045"/>
    <x v="3"/>
    <x v="1"/>
    <s v="spaces"/>
  </r>
  <r>
    <x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x v="3046"/>
    <x v="3"/>
    <x v="1"/>
    <s v="spaces"/>
  </r>
  <r>
    <x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x v="3047"/>
    <x v="2"/>
    <x v="1"/>
    <s v="spaces"/>
  </r>
  <r>
    <x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x v="3048"/>
    <x v="3"/>
    <x v="1"/>
    <s v="spaces"/>
  </r>
  <r>
    <x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x v="3049"/>
    <x v="0"/>
    <x v="1"/>
    <s v="spaces"/>
  </r>
  <r>
    <x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x v="3050"/>
    <x v="2"/>
    <x v="1"/>
    <s v="spaces"/>
  </r>
  <r>
    <x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x v="3051"/>
    <x v="1"/>
    <x v="1"/>
    <s v="spaces"/>
  </r>
  <r>
    <x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x v="3052"/>
    <x v="0"/>
    <x v="1"/>
    <s v="spaces"/>
  </r>
  <r>
    <x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x v="3053"/>
    <x v="3"/>
    <x v="1"/>
    <s v="spaces"/>
  </r>
  <r>
    <x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x v="3054"/>
    <x v="0"/>
    <x v="1"/>
    <s v="spaces"/>
  </r>
  <r>
    <x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x v="3055"/>
    <x v="3"/>
    <x v="1"/>
    <s v="spaces"/>
  </r>
  <r>
    <x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x v="3056"/>
    <x v="3"/>
    <x v="1"/>
    <s v="spaces"/>
  </r>
  <r>
    <x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x v="3057"/>
    <x v="2"/>
    <x v="1"/>
    <s v="spaces"/>
  </r>
  <r>
    <x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x v="3058"/>
    <x v="2"/>
    <x v="1"/>
    <s v="spaces"/>
  </r>
  <r>
    <x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x v="3059"/>
    <x v="3"/>
    <x v="1"/>
    <s v="spaces"/>
  </r>
  <r>
    <x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x v="3060"/>
    <x v="0"/>
    <x v="1"/>
    <s v="spaces"/>
  </r>
  <r>
    <x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8"/>
    <x v="3061"/>
    <x v="3"/>
    <x v="1"/>
    <s v="spaces"/>
  </r>
  <r>
    <x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x v="3062"/>
    <x v="0"/>
    <x v="1"/>
    <s v="spaces"/>
  </r>
  <r>
    <x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x v="3063"/>
    <x v="2"/>
    <x v="1"/>
    <s v="spaces"/>
  </r>
  <r>
    <x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x v="3064"/>
    <x v="0"/>
    <x v="1"/>
    <s v="spaces"/>
  </r>
  <r>
    <x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x v="3065"/>
    <x v="3"/>
    <x v="1"/>
    <s v="spaces"/>
  </r>
  <r>
    <x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x v="3066"/>
    <x v="2"/>
    <x v="1"/>
    <s v="spaces"/>
  </r>
  <r>
    <x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x v="3067"/>
    <x v="0"/>
    <x v="1"/>
    <s v="spaces"/>
  </r>
  <r>
    <x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x v="3068"/>
    <x v="0"/>
    <x v="1"/>
    <s v="spaces"/>
  </r>
  <r>
    <x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x v="3069"/>
    <x v="3"/>
    <x v="1"/>
    <s v="spaces"/>
  </r>
  <r>
    <x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x v="3070"/>
    <x v="2"/>
    <x v="1"/>
    <s v="spaces"/>
  </r>
  <r>
    <x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x v="3071"/>
    <x v="0"/>
    <x v="1"/>
    <s v="spaces"/>
  </r>
  <r>
    <x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x v="3072"/>
    <x v="2"/>
    <x v="1"/>
    <s v="spaces"/>
  </r>
  <r>
    <x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x v="3073"/>
    <x v="0"/>
    <x v="1"/>
    <s v="spaces"/>
  </r>
  <r>
    <x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x v="3074"/>
    <x v="2"/>
    <x v="1"/>
    <s v="spaces"/>
  </r>
  <r>
    <x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x v="3075"/>
    <x v="2"/>
    <x v="1"/>
    <s v="spaces"/>
  </r>
  <r>
    <x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x v="3076"/>
    <x v="0"/>
    <x v="1"/>
    <s v="spaces"/>
  </r>
  <r>
    <x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x v="3077"/>
    <x v="1"/>
    <x v="1"/>
    <s v="spaces"/>
  </r>
  <r>
    <x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x v="3078"/>
    <x v="0"/>
    <x v="1"/>
    <s v="spaces"/>
  </r>
  <r>
    <x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x v="3079"/>
    <x v="0"/>
    <x v="1"/>
    <s v="spaces"/>
  </r>
  <r>
    <x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x v="3080"/>
    <x v="3"/>
    <x v="1"/>
    <s v="spaces"/>
  </r>
  <r>
    <x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x v="3081"/>
    <x v="0"/>
    <x v="1"/>
    <s v="spaces"/>
  </r>
  <r>
    <x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x v="3082"/>
    <x v="0"/>
    <x v="1"/>
    <s v="spaces"/>
  </r>
  <r>
    <x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x v="3083"/>
    <x v="3"/>
    <x v="1"/>
    <s v="spaces"/>
  </r>
  <r>
    <x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x v="3084"/>
    <x v="0"/>
    <x v="1"/>
    <s v="spaces"/>
  </r>
  <r>
    <x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x v="3085"/>
    <x v="0"/>
    <x v="1"/>
    <s v="spaces"/>
  </r>
  <r>
    <x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x v="3086"/>
    <x v="0"/>
    <x v="1"/>
    <s v="spaces"/>
  </r>
  <r>
    <x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x v="3087"/>
    <x v="2"/>
    <x v="1"/>
    <s v="spaces"/>
  </r>
  <r>
    <x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x v="3088"/>
    <x v="3"/>
    <x v="1"/>
    <s v="spaces"/>
  </r>
  <r>
    <x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x v="3089"/>
    <x v="2"/>
    <x v="1"/>
    <s v="spaces"/>
  </r>
  <r>
    <x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x v="3090"/>
    <x v="0"/>
    <x v="1"/>
    <s v="spaces"/>
  </r>
  <r>
    <x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x v="3091"/>
    <x v="2"/>
    <x v="1"/>
    <s v="spaces"/>
  </r>
  <r>
    <x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x v="3092"/>
    <x v="0"/>
    <x v="1"/>
    <s v="spaces"/>
  </r>
  <r>
    <x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x v="3093"/>
    <x v="3"/>
    <x v="1"/>
    <s v="spaces"/>
  </r>
  <r>
    <x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x v="3094"/>
    <x v="0"/>
    <x v="1"/>
    <s v="spaces"/>
  </r>
  <r>
    <x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x v="3095"/>
    <x v="2"/>
    <x v="1"/>
    <s v="spaces"/>
  </r>
  <r>
    <x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x v="3096"/>
    <x v="0"/>
    <x v="1"/>
    <s v="spaces"/>
  </r>
  <r>
    <x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x v="3097"/>
    <x v="2"/>
    <x v="1"/>
    <s v="spaces"/>
  </r>
  <r>
    <x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x v="3098"/>
    <x v="0"/>
    <x v="1"/>
    <s v="spaces"/>
  </r>
  <r>
    <x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x v="3099"/>
    <x v="2"/>
    <x v="1"/>
    <s v="spaces"/>
  </r>
  <r>
    <x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x v="3100"/>
    <x v="3"/>
    <x v="1"/>
    <s v="spaces"/>
  </r>
  <r>
    <x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x v="3101"/>
    <x v="0"/>
    <x v="1"/>
    <s v="spaces"/>
  </r>
  <r>
    <x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x v="3102"/>
    <x v="2"/>
    <x v="1"/>
    <s v="spaces"/>
  </r>
  <r>
    <x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x v="3103"/>
    <x v="0"/>
    <x v="1"/>
    <s v="spaces"/>
  </r>
  <r>
    <x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x v="3104"/>
    <x v="0"/>
    <x v="1"/>
    <s v="spaces"/>
  </r>
  <r>
    <x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x v="3105"/>
    <x v="3"/>
    <x v="1"/>
    <s v="spaces"/>
  </r>
  <r>
    <x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x v="3106"/>
    <x v="0"/>
    <x v="1"/>
    <s v="spaces"/>
  </r>
  <r>
    <x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x v="3107"/>
    <x v="0"/>
    <x v="1"/>
    <s v="spaces"/>
  </r>
  <r>
    <x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8"/>
    <x v="3108"/>
    <x v="0"/>
    <x v="1"/>
    <s v="spaces"/>
  </r>
  <r>
    <x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x v="3109"/>
    <x v="3"/>
    <x v="1"/>
    <s v="spaces"/>
  </r>
  <r>
    <x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x v="3110"/>
    <x v="1"/>
    <x v="1"/>
    <s v="spaces"/>
  </r>
  <r>
    <x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x v="3111"/>
    <x v="3"/>
    <x v="1"/>
    <s v="spaces"/>
  </r>
  <r>
    <x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x v="3112"/>
    <x v="2"/>
    <x v="1"/>
    <s v="spaces"/>
  </r>
  <r>
    <x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x v="3113"/>
    <x v="0"/>
    <x v="1"/>
    <s v="spaces"/>
  </r>
  <r>
    <x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x v="3114"/>
    <x v="3"/>
    <x v="1"/>
    <s v="spaces"/>
  </r>
  <r>
    <x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x v="3115"/>
    <x v="2"/>
    <x v="1"/>
    <s v="spaces"/>
  </r>
  <r>
    <x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x v="3116"/>
    <x v="0"/>
    <x v="1"/>
    <s v="spaces"/>
  </r>
  <r>
    <x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x v="3117"/>
    <x v="2"/>
    <x v="1"/>
    <s v="spaces"/>
  </r>
  <r>
    <x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x v="3118"/>
    <x v="2"/>
    <x v="1"/>
    <s v="spaces"/>
  </r>
  <r>
    <x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x v="3119"/>
    <x v="0"/>
    <x v="1"/>
    <s v="spaces"/>
  </r>
  <r>
    <x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x v="3120"/>
    <x v="2"/>
    <x v="1"/>
    <s v="spaces"/>
  </r>
  <r>
    <x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x v="3121"/>
    <x v="3"/>
    <x v="1"/>
    <s v="spaces"/>
  </r>
  <r>
    <x v="3122"/>
    <s v="be back soon (Canceled)"/>
    <s v="cancelled until further notice"/>
    <n v="199"/>
    <n v="116"/>
    <x v="1"/>
    <s v="US"/>
    <s v="USD"/>
    <n v="1478733732"/>
    <n v="1478298132"/>
    <b v="0"/>
    <n v="2"/>
    <b v="0"/>
    <x v="38"/>
    <x v="3122"/>
    <x v="2"/>
    <x v="1"/>
    <s v="spaces"/>
  </r>
  <r>
    <x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x v="3123"/>
    <x v="2"/>
    <x v="1"/>
    <s v="spaces"/>
  </r>
  <r>
    <x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x v="3124"/>
    <x v="3"/>
    <x v="1"/>
    <s v="spaces"/>
  </r>
  <r>
    <x v="3125"/>
    <s v="N/A (Canceled)"/>
    <s v="N/A"/>
    <n v="1500000"/>
    <n v="0"/>
    <x v="1"/>
    <s v="US"/>
    <s v="USD"/>
    <n v="1452142672"/>
    <n v="1449550672"/>
    <b v="0"/>
    <n v="0"/>
    <b v="0"/>
    <x v="38"/>
    <x v="3125"/>
    <x v="0"/>
    <x v="1"/>
    <s v="spaces"/>
  </r>
  <r>
    <x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x v="3126"/>
    <x v="2"/>
    <x v="1"/>
    <s v="spaces"/>
  </r>
  <r>
    <x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x v="3127"/>
    <x v="0"/>
    <x v="1"/>
    <s v="spaces"/>
  </r>
  <r>
    <x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x v="3128"/>
    <x v="1"/>
    <x v="1"/>
    <s v="plays"/>
  </r>
  <r>
    <x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x v="3129"/>
    <x v="1"/>
    <x v="1"/>
    <s v="plays"/>
  </r>
  <r>
    <x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x v="3130"/>
    <x v="1"/>
    <x v="1"/>
    <s v="plays"/>
  </r>
  <r>
    <x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x v="3131"/>
    <x v="1"/>
    <x v="1"/>
    <s v="plays"/>
  </r>
  <r>
    <x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x v="3132"/>
    <x v="1"/>
    <x v="1"/>
    <s v="plays"/>
  </r>
  <r>
    <x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x v="3133"/>
    <x v="1"/>
    <x v="1"/>
    <s v="plays"/>
  </r>
  <r>
    <x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x v="3134"/>
    <x v="1"/>
    <x v="1"/>
    <s v="plays"/>
  </r>
  <r>
    <x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x v="3135"/>
    <x v="1"/>
    <x v="1"/>
    <s v="plays"/>
  </r>
  <r>
    <x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x v="3136"/>
    <x v="1"/>
    <x v="1"/>
    <s v="plays"/>
  </r>
  <r>
    <x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x v="3137"/>
    <x v="1"/>
    <x v="1"/>
    <s v="plays"/>
  </r>
  <r>
    <x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x v="3138"/>
    <x v="1"/>
    <x v="1"/>
    <s v="plays"/>
  </r>
  <r>
    <x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x v="3139"/>
    <x v="1"/>
    <x v="1"/>
    <s v="plays"/>
  </r>
  <r>
    <x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x v="3140"/>
    <x v="1"/>
    <x v="1"/>
    <s v="plays"/>
  </r>
  <r>
    <x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x v="3141"/>
    <x v="1"/>
    <x v="1"/>
    <s v="plays"/>
  </r>
  <r>
    <x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x v="3142"/>
    <x v="1"/>
    <x v="1"/>
    <s v="plays"/>
  </r>
  <r>
    <x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x v="3143"/>
    <x v="1"/>
    <x v="1"/>
    <s v="plays"/>
  </r>
  <r>
    <x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x v="3144"/>
    <x v="1"/>
    <x v="1"/>
    <s v="plays"/>
  </r>
  <r>
    <x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x v="3145"/>
    <x v="1"/>
    <x v="1"/>
    <s v="plays"/>
  </r>
  <r>
    <x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x v="3146"/>
    <x v="1"/>
    <x v="1"/>
    <s v="plays"/>
  </r>
  <r>
    <x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x v="3147"/>
    <x v="3"/>
    <x v="1"/>
    <s v="plays"/>
  </r>
  <r>
    <x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x v="3148"/>
    <x v="3"/>
    <x v="1"/>
    <s v="plays"/>
  </r>
  <r>
    <x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x v="3149"/>
    <x v="5"/>
    <x v="1"/>
    <s v="plays"/>
  </r>
  <r>
    <x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x v="3150"/>
    <x v="7"/>
    <x v="1"/>
    <s v="plays"/>
  </r>
  <r>
    <x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x v="3151"/>
    <x v="3"/>
    <x v="1"/>
    <s v="plays"/>
  </r>
  <r>
    <x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x v="3152"/>
    <x v="4"/>
    <x v="1"/>
    <s v="plays"/>
  </r>
  <r>
    <x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x v="3153"/>
    <x v="6"/>
    <x v="1"/>
    <s v="plays"/>
  </r>
  <r>
    <x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x v="3154"/>
    <x v="5"/>
    <x v="1"/>
    <s v="plays"/>
  </r>
  <r>
    <x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x v="3155"/>
    <x v="5"/>
    <x v="1"/>
    <s v="plays"/>
  </r>
  <r>
    <x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x v="3156"/>
    <x v="5"/>
    <x v="1"/>
    <s v="plays"/>
  </r>
  <r>
    <x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x v="3157"/>
    <x v="3"/>
    <x v="1"/>
    <s v="plays"/>
  </r>
  <r>
    <x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x v="3158"/>
    <x v="4"/>
    <x v="1"/>
    <s v="plays"/>
  </r>
  <r>
    <x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x v="3159"/>
    <x v="6"/>
    <x v="1"/>
    <s v="plays"/>
  </r>
  <r>
    <x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x v="3160"/>
    <x v="3"/>
    <x v="1"/>
    <s v="plays"/>
  </r>
  <r>
    <x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x v="3161"/>
    <x v="3"/>
    <x v="1"/>
    <s v="plays"/>
  </r>
  <r>
    <x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x v="3162"/>
    <x v="3"/>
    <x v="1"/>
    <s v="plays"/>
  </r>
  <r>
    <x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x v="3163"/>
    <x v="3"/>
    <x v="1"/>
    <s v="plays"/>
  </r>
  <r>
    <x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x v="3164"/>
    <x v="3"/>
    <x v="1"/>
    <s v="plays"/>
  </r>
  <r>
    <x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x v="3165"/>
    <x v="6"/>
    <x v="1"/>
    <s v="plays"/>
  </r>
  <r>
    <x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x v="3166"/>
    <x v="3"/>
    <x v="1"/>
    <s v="plays"/>
  </r>
  <r>
    <x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x v="3167"/>
    <x v="3"/>
    <x v="1"/>
    <s v="plays"/>
  </r>
  <r>
    <x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x v="3168"/>
    <x v="3"/>
    <x v="1"/>
    <s v="plays"/>
  </r>
  <r>
    <x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x v="3169"/>
    <x v="4"/>
    <x v="1"/>
    <s v="plays"/>
  </r>
  <r>
    <x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x v="3170"/>
    <x v="3"/>
    <x v="1"/>
    <s v="plays"/>
  </r>
  <r>
    <x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x v="3171"/>
    <x v="2"/>
    <x v="1"/>
    <s v="plays"/>
  </r>
  <r>
    <x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x v="3172"/>
    <x v="5"/>
    <x v="1"/>
    <s v="plays"/>
  </r>
  <r>
    <x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x v="3173"/>
    <x v="3"/>
    <x v="1"/>
    <s v="plays"/>
  </r>
  <r>
    <x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x v="3174"/>
    <x v="3"/>
    <x v="1"/>
    <s v="plays"/>
  </r>
  <r>
    <x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x v="3175"/>
    <x v="7"/>
    <x v="1"/>
    <s v="plays"/>
  </r>
  <r>
    <x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x v="3176"/>
    <x v="4"/>
    <x v="1"/>
    <s v="plays"/>
  </r>
  <r>
    <x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x v="3177"/>
    <x v="3"/>
    <x v="1"/>
    <s v="plays"/>
  </r>
  <r>
    <x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x v="3178"/>
    <x v="3"/>
    <x v="1"/>
    <s v="plays"/>
  </r>
  <r>
    <x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x v="3179"/>
    <x v="4"/>
    <x v="1"/>
    <s v="plays"/>
  </r>
  <r>
    <x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x v="3180"/>
    <x v="3"/>
    <x v="1"/>
    <s v="plays"/>
  </r>
  <r>
    <x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x v="3181"/>
    <x v="3"/>
    <x v="1"/>
    <s v="plays"/>
  </r>
  <r>
    <x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x v="3182"/>
    <x v="6"/>
    <x v="1"/>
    <s v="plays"/>
  </r>
  <r>
    <x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x v="3183"/>
    <x v="4"/>
    <x v="1"/>
    <s v="plays"/>
  </r>
  <r>
    <x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x v="3184"/>
    <x v="3"/>
    <x v="1"/>
    <s v="plays"/>
  </r>
  <r>
    <x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x v="3185"/>
    <x v="3"/>
    <x v="1"/>
    <s v="plays"/>
  </r>
  <r>
    <x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x v="3186"/>
    <x v="3"/>
    <x v="1"/>
    <s v="plays"/>
  </r>
  <r>
    <x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x v="3187"/>
    <x v="3"/>
    <x v="1"/>
    <s v="plays"/>
  </r>
  <r>
    <x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x v="3188"/>
    <x v="0"/>
    <x v="1"/>
    <s v="musical"/>
  </r>
  <r>
    <x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x v="3189"/>
    <x v="0"/>
    <x v="1"/>
    <s v="musical"/>
  </r>
  <r>
    <x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x v="3190"/>
    <x v="2"/>
    <x v="1"/>
    <s v="musical"/>
  </r>
  <r>
    <x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x v="3191"/>
    <x v="2"/>
    <x v="1"/>
    <s v="musical"/>
  </r>
  <r>
    <x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x v="3192"/>
    <x v="0"/>
    <x v="1"/>
    <s v="musical"/>
  </r>
  <r>
    <x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x v="3193"/>
    <x v="0"/>
    <x v="1"/>
    <s v="musical"/>
  </r>
  <r>
    <x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x v="3194"/>
    <x v="0"/>
    <x v="1"/>
    <s v="musical"/>
  </r>
  <r>
    <x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x v="3195"/>
    <x v="0"/>
    <x v="1"/>
    <s v="musical"/>
  </r>
  <r>
    <x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x v="3196"/>
    <x v="0"/>
    <x v="1"/>
    <s v="musical"/>
  </r>
  <r>
    <x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x v="3197"/>
    <x v="0"/>
    <x v="1"/>
    <s v="musical"/>
  </r>
  <r>
    <x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x v="3198"/>
    <x v="0"/>
    <x v="1"/>
    <s v="musical"/>
  </r>
  <r>
    <x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x v="3199"/>
    <x v="3"/>
    <x v="1"/>
    <s v="musical"/>
  </r>
  <r>
    <x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x v="3200"/>
    <x v="2"/>
    <x v="1"/>
    <s v="musical"/>
  </r>
  <r>
    <x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x v="3201"/>
    <x v="3"/>
    <x v="1"/>
    <s v="musical"/>
  </r>
  <r>
    <x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x v="3202"/>
    <x v="0"/>
    <x v="1"/>
    <s v="musical"/>
  </r>
  <r>
    <x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x v="3203"/>
    <x v="0"/>
    <x v="1"/>
    <s v="musical"/>
  </r>
  <r>
    <x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x v="3204"/>
    <x v="0"/>
    <x v="1"/>
    <s v="musical"/>
  </r>
  <r>
    <x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x v="3205"/>
    <x v="0"/>
    <x v="1"/>
    <s v="musical"/>
  </r>
  <r>
    <x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x v="3206"/>
    <x v="0"/>
    <x v="1"/>
    <s v="musical"/>
  </r>
  <r>
    <x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x v="3207"/>
    <x v="0"/>
    <x v="1"/>
    <s v="musical"/>
  </r>
  <r>
    <x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x v="3208"/>
    <x v="3"/>
    <x v="1"/>
    <s v="plays"/>
  </r>
  <r>
    <x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x v="3209"/>
    <x v="3"/>
    <x v="1"/>
    <s v="plays"/>
  </r>
  <r>
    <x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x v="3210"/>
    <x v="5"/>
    <x v="1"/>
    <s v="plays"/>
  </r>
  <r>
    <x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x v="3211"/>
    <x v="3"/>
    <x v="1"/>
    <s v="plays"/>
  </r>
  <r>
    <x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x v="3212"/>
    <x v="3"/>
    <x v="1"/>
    <s v="plays"/>
  </r>
  <r>
    <x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x v="3213"/>
    <x v="0"/>
    <x v="1"/>
    <s v="plays"/>
  </r>
  <r>
    <x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x v="3214"/>
    <x v="0"/>
    <x v="1"/>
    <s v="plays"/>
  </r>
  <r>
    <x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x v="3215"/>
    <x v="0"/>
    <x v="1"/>
    <s v="plays"/>
  </r>
  <r>
    <x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x v="3216"/>
    <x v="0"/>
    <x v="1"/>
    <s v="plays"/>
  </r>
  <r>
    <x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x v="3217"/>
    <x v="2"/>
    <x v="1"/>
    <s v="plays"/>
  </r>
  <r>
    <x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x v="3218"/>
    <x v="3"/>
    <x v="1"/>
    <s v="plays"/>
  </r>
  <r>
    <x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x v="3219"/>
    <x v="0"/>
    <x v="1"/>
    <s v="plays"/>
  </r>
  <r>
    <x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x v="3220"/>
    <x v="1"/>
    <x v="1"/>
    <s v="plays"/>
  </r>
  <r>
    <x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x v="3221"/>
    <x v="0"/>
    <x v="1"/>
    <s v="plays"/>
  </r>
  <r>
    <x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x v="3222"/>
    <x v="0"/>
    <x v="1"/>
    <s v="plays"/>
  </r>
  <r>
    <x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x v="3223"/>
    <x v="0"/>
    <x v="1"/>
    <s v="plays"/>
  </r>
  <r>
    <x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x v="3224"/>
    <x v="2"/>
    <x v="1"/>
    <s v="plays"/>
  </r>
  <r>
    <x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x v="3225"/>
    <x v="2"/>
    <x v="1"/>
    <s v="plays"/>
  </r>
  <r>
    <x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x v="3226"/>
    <x v="0"/>
    <x v="1"/>
    <s v="plays"/>
  </r>
  <r>
    <x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x v="3227"/>
    <x v="2"/>
    <x v="1"/>
    <s v="plays"/>
  </r>
  <r>
    <x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x v="3228"/>
    <x v="0"/>
    <x v="1"/>
    <s v="plays"/>
  </r>
  <r>
    <x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x v="3229"/>
    <x v="3"/>
    <x v="1"/>
    <s v="plays"/>
  </r>
  <r>
    <x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x v="3230"/>
    <x v="3"/>
    <x v="1"/>
    <s v="plays"/>
  </r>
  <r>
    <x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x v="3231"/>
    <x v="2"/>
    <x v="1"/>
    <s v="plays"/>
  </r>
  <r>
    <x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x v="3232"/>
    <x v="2"/>
    <x v="1"/>
    <s v="plays"/>
  </r>
  <r>
    <x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x v="3233"/>
    <x v="1"/>
    <x v="1"/>
    <s v="plays"/>
  </r>
  <r>
    <x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x v="3234"/>
    <x v="2"/>
    <x v="1"/>
    <s v="plays"/>
  </r>
  <r>
    <x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x v="3235"/>
    <x v="2"/>
    <x v="1"/>
    <s v="plays"/>
  </r>
  <r>
    <x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x v="3236"/>
    <x v="2"/>
    <x v="1"/>
    <s v="plays"/>
  </r>
  <r>
    <x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x v="3237"/>
    <x v="0"/>
    <x v="1"/>
    <s v="plays"/>
  </r>
  <r>
    <x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x v="3238"/>
    <x v="0"/>
    <x v="1"/>
    <s v="plays"/>
  </r>
  <r>
    <x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x v="3239"/>
    <x v="0"/>
    <x v="1"/>
    <s v="plays"/>
  </r>
  <r>
    <x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x v="3240"/>
    <x v="1"/>
    <x v="1"/>
    <s v="plays"/>
  </r>
  <r>
    <x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x v="3241"/>
    <x v="3"/>
    <x v="1"/>
    <s v="plays"/>
  </r>
  <r>
    <x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x v="3242"/>
    <x v="3"/>
    <x v="1"/>
    <s v="plays"/>
  </r>
  <r>
    <x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x v="3243"/>
    <x v="0"/>
    <x v="1"/>
    <s v="plays"/>
  </r>
  <r>
    <x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x v="3244"/>
    <x v="2"/>
    <x v="1"/>
    <s v="plays"/>
  </r>
  <r>
    <x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x v="3245"/>
    <x v="0"/>
    <x v="1"/>
    <s v="plays"/>
  </r>
  <r>
    <x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x v="3246"/>
    <x v="0"/>
    <x v="1"/>
    <s v="plays"/>
  </r>
  <r>
    <x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x v="3247"/>
    <x v="0"/>
    <x v="1"/>
    <s v="plays"/>
  </r>
  <r>
    <x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x v="3248"/>
    <x v="0"/>
    <x v="1"/>
    <s v="plays"/>
  </r>
  <r>
    <x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x v="3249"/>
    <x v="0"/>
    <x v="1"/>
    <s v="plays"/>
  </r>
  <r>
    <x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x v="3250"/>
    <x v="3"/>
    <x v="1"/>
    <s v="plays"/>
  </r>
  <r>
    <x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x v="3251"/>
    <x v="0"/>
    <x v="1"/>
    <s v="plays"/>
  </r>
  <r>
    <x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x v="3252"/>
    <x v="2"/>
    <x v="1"/>
    <s v="plays"/>
  </r>
  <r>
    <x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x v="3253"/>
    <x v="2"/>
    <x v="1"/>
    <s v="plays"/>
  </r>
  <r>
    <x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x v="3254"/>
    <x v="0"/>
    <x v="1"/>
    <s v="plays"/>
  </r>
  <r>
    <x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x v="3255"/>
    <x v="3"/>
    <x v="1"/>
    <s v="plays"/>
  </r>
  <r>
    <x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x v="3256"/>
    <x v="0"/>
    <x v="1"/>
    <s v="plays"/>
  </r>
  <r>
    <x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x v="3257"/>
    <x v="1"/>
    <x v="1"/>
    <s v="plays"/>
  </r>
  <r>
    <x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x v="3258"/>
    <x v="3"/>
    <x v="1"/>
    <s v="plays"/>
  </r>
  <r>
    <x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x v="3259"/>
    <x v="2"/>
    <x v="1"/>
    <s v="plays"/>
  </r>
  <r>
    <x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x v="3260"/>
    <x v="0"/>
    <x v="1"/>
    <s v="plays"/>
  </r>
  <r>
    <x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x v="3261"/>
    <x v="0"/>
    <x v="1"/>
    <s v="plays"/>
  </r>
  <r>
    <x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x v="3262"/>
    <x v="3"/>
    <x v="1"/>
    <s v="plays"/>
  </r>
  <r>
    <x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x v="3263"/>
    <x v="0"/>
    <x v="1"/>
    <s v="plays"/>
  </r>
  <r>
    <x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x v="3264"/>
    <x v="0"/>
    <x v="1"/>
    <s v="plays"/>
  </r>
  <r>
    <x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x v="3265"/>
    <x v="0"/>
    <x v="1"/>
    <s v="plays"/>
  </r>
  <r>
    <x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x v="3266"/>
    <x v="0"/>
    <x v="1"/>
    <s v="plays"/>
  </r>
  <r>
    <x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x v="3267"/>
    <x v="0"/>
    <x v="1"/>
    <s v="plays"/>
  </r>
  <r>
    <x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x v="3268"/>
    <x v="2"/>
    <x v="1"/>
    <s v="plays"/>
  </r>
  <r>
    <x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x v="3269"/>
    <x v="0"/>
    <x v="1"/>
    <s v="plays"/>
  </r>
  <r>
    <x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x v="3270"/>
    <x v="0"/>
    <x v="1"/>
    <s v="plays"/>
  </r>
  <r>
    <x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x v="3271"/>
    <x v="3"/>
    <x v="1"/>
    <s v="plays"/>
  </r>
  <r>
    <x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x v="3272"/>
    <x v="0"/>
    <x v="1"/>
    <s v="plays"/>
  </r>
  <r>
    <x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x v="3273"/>
    <x v="2"/>
    <x v="1"/>
    <s v="plays"/>
  </r>
  <r>
    <x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x v="3274"/>
    <x v="2"/>
    <x v="1"/>
    <s v="plays"/>
  </r>
  <r>
    <x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x v="3275"/>
    <x v="0"/>
    <x v="1"/>
    <s v="plays"/>
  </r>
  <r>
    <x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x v="3276"/>
    <x v="2"/>
    <x v="1"/>
    <s v="plays"/>
  </r>
  <r>
    <x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x v="3277"/>
    <x v="3"/>
    <x v="1"/>
    <s v="plays"/>
  </r>
  <r>
    <x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x v="3278"/>
    <x v="0"/>
    <x v="1"/>
    <s v="plays"/>
  </r>
  <r>
    <x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x v="3279"/>
    <x v="2"/>
    <x v="1"/>
    <s v="plays"/>
  </r>
  <r>
    <x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x v="3280"/>
    <x v="0"/>
    <x v="1"/>
    <s v="plays"/>
  </r>
  <r>
    <x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x v="3281"/>
    <x v="0"/>
    <x v="1"/>
    <s v="plays"/>
  </r>
  <r>
    <x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x v="3282"/>
    <x v="2"/>
    <x v="1"/>
    <s v="plays"/>
  </r>
  <r>
    <x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x v="3283"/>
    <x v="2"/>
    <x v="1"/>
    <s v="plays"/>
  </r>
  <r>
    <x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x v="3284"/>
    <x v="2"/>
    <x v="1"/>
    <s v="plays"/>
  </r>
  <r>
    <x v="3285"/>
    <s v="By Morning"/>
    <s v="A new play by Matthew Gasda"/>
    <n v="4999"/>
    <n v="5604"/>
    <x v="0"/>
    <s v="US"/>
    <s v="USD"/>
    <n v="1488258000"/>
    <n v="1485556626"/>
    <b v="0"/>
    <n v="81"/>
    <b v="1"/>
    <x v="6"/>
    <x v="3285"/>
    <x v="1"/>
    <x v="1"/>
    <s v="plays"/>
  </r>
  <r>
    <x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x v="3286"/>
    <x v="2"/>
    <x v="1"/>
    <s v="plays"/>
  </r>
  <r>
    <x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x v="3287"/>
    <x v="0"/>
    <x v="1"/>
    <s v="plays"/>
  </r>
  <r>
    <x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x v="3288"/>
    <x v="2"/>
    <x v="1"/>
    <s v="plays"/>
  </r>
  <r>
    <x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x v="3289"/>
    <x v="1"/>
    <x v="1"/>
    <s v="plays"/>
  </r>
  <r>
    <x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x v="3290"/>
    <x v="1"/>
    <x v="1"/>
    <s v="plays"/>
  </r>
  <r>
    <x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x v="3291"/>
    <x v="0"/>
    <x v="1"/>
    <s v="plays"/>
  </r>
  <r>
    <x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x v="3292"/>
    <x v="0"/>
    <x v="1"/>
    <s v="plays"/>
  </r>
  <r>
    <x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x v="3293"/>
    <x v="1"/>
    <x v="1"/>
    <s v="plays"/>
  </r>
  <r>
    <x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x v="3294"/>
    <x v="0"/>
    <x v="1"/>
    <s v="plays"/>
  </r>
  <r>
    <x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x v="3295"/>
    <x v="2"/>
    <x v="1"/>
    <s v="plays"/>
  </r>
  <r>
    <x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x v="3296"/>
    <x v="0"/>
    <x v="1"/>
    <s v="plays"/>
  </r>
  <r>
    <x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x v="3297"/>
    <x v="0"/>
    <x v="1"/>
    <s v="plays"/>
  </r>
  <r>
    <x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x v="3298"/>
    <x v="0"/>
    <x v="1"/>
    <s v="plays"/>
  </r>
  <r>
    <x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x v="3299"/>
    <x v="0"/>
    <x v="1"/>
    <s v="plays"/>
  </r>
  <r>
    <x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x v="3300"/>
    <x v="0"/>
    <x v="1"/>
    <s v="plays"/>
  </r>
  <r>
    <x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x v="3301"/>
    <x v="2"/>
    <x v="1"/>
    <s v="plays"/>
  </r>
  <r>
    <x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x v="3302"/>
    <x v="2"/>
    <x v="1"/>
    <s v="plays"/>
  </r>
  <r>
    <x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x v="3303"/>
    <x v="0"/>
    <x v="1"/>
    <s v="plays"/>
  </r>
  <r>
    <x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x v="3304"/>
    <x v="2"/>
    <x v="1"/>
    <s v="plays"/>
  </r>
  <r>
    <x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x v="3305"/>
    <x v="0"/>
    <x v="1"/>
    <s v="plays"/>
  </r>
  <r>
    <x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x v="3306"/>
    <x v="2"/>
    <x v="1"/>
    <s v="plays"/>
  </r>
  <r>
    <x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x v="3307"/>
    <x v="2"/>
    <x v="1"/>
    <s v="plays"/>
  </r>
  <r>
    <x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x v="3308"/>
    <x v="2"/>
    <x v="1"/>
    <s v="plays"/>
  </r>
  <r>
    <x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x v="3309"/>
    <x v="2"/>
    <x v="1"/>
    <s v="plays"/>
  </r>
  <r>
    <x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x v="3310"/>
    <x v="0"/>
    <x v="1"/>
    <s v="plays"/>
  </r>
  <r>
    <x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x v="3311"/>
    <x v="0"/>
    <x v="1"/>
    <s v="plays"/>
  </r>
  <r>
    <x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x v="3312"/>
    <x v="2"/>
    <x v="1"/>
    <s v="plays"/>
  </r>
  <r>
    <x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x v="3313"/>
    <x v="2"/>
    <x v="1"/>
    <s v="plays"/>
  </r>
  <r>
    <x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x v="3314"/>
    <x v="0"/>
    <x v="1"/>
    <s v="plays"/>
  </r>
  <r>
    <x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x v="3315"/>
    <x v="2"/>
    <x v="1"/>
    <s v="plays"/>
  </r>
  <r>
    <x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x v="3316"/>
    <x v="3"/>
    <x v="1"/>
    <s v="plays"/>
  </r>
  <r>
    <x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x v="3317"/>
    <x v="2"/>
    <x v="1"/>
    <s v="plays"/>
  </r>
  <r>
    <x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x v="3318"/>
    <x v="2"/>
    <x v="1"/>
    <s v="plays"/>
  </r>
  <r>
    <x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x v="3319"/>
    <x v="3"/>
    <x v="1"/>
    <s v="plays"/>
  </r>
  <r>
    <x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x v="3320"/>
    <x v="2"/>
    <x v="1"/>
    <s v="plays"/>
  </r>
  <r>
    <x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x v="3321"/>
    <x v="3"/>
    <x v="1"/>
    <s v="plays"/>
  </r>
  <r>
    <x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x v="3322"/>
    <x v="2"/>
    <x v="1"/>
    <s v="plays"/>
  </r>
  <r>
    <x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x v="3323"/>
    <x v="2"/>
    <x v="1"/>
    <s v="plays"/>
  </r>
  <r>
    <x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x v="3324"/>
    <x v="2"/>
    <x v="1"/>
    <s v="plays"/>
  </r>
  <r>
    <x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x v="3325"/>
    <x v="0"/>
    <x v="1"/>
    <s v="plays"/>
  </r>
  <r>
    <x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x v="3326"/>
    <x v="0"/>
    <x v="1"/>
    <s v="plays"/>
  </r>
  <r>
    <x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x v="3327"/>
    <x v="2"/>
    <x v="1"/>
    <s v="plays"/>
  </r>
  <r>
    <x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x v="3328"/>
    <x v="3"/>
    <x v="1"/>
    <s v="plays"/>
  </r>
  <r>
    <x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x v="3329"/>
    <x v="3"/>
    <x v="1"/>
    <s v="plays"/>
  </r>
  <r>
    <x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x v="3330"/>
    <x v="0"/>
    <x v="1"/>
    <s v="plays"/>
  </r>
  <r>
    <x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x v="3331"/>
    <x v="0"/>
    <x v="1"/>
    <s v="plays"/>
  </r>
  <r>
    <x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x v="3332"/>
    <x v="3"/>
    <x v="1"/>
    <s v="plays"/>
  </r>
  <r>
    <x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x v="3333"/>
    <x v="0"/>
    <x v="1"/>
    <s v="plays"/>
  </r>
  <r>
    <x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x v="3334"/>
    <x v="0"/>
    <x v="1"/>
    <s v="plays"/>
  </r>
  <r>
    <x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x v="3335"/>
    <x v="3"/>
    <x v="1"/>
    <s v="plays"/>
  </r>
  <r>
    <x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x v="3336"/>
    <x v="2"/>
    <x v="1"/>
    <s v="plays"/>
  </r>
  <r>
    <x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x v="3337"/>
    <x v="3"/>
    <x v="1"/>
    <s v="plays"/>
  </r>
  <r>
    <x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x v="3338"/>
    <x v="1"/>
    <x v="1"/>
    <s v="plays"/>
  </r>
  <r>
    <x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x v="3339"/>
    <x v="2"/>
    <x v="1"/>
    <s v="plays"/>
  </r>
  <r>
    <x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x v="3340"/>
    <x v="2"/>
    <x v="1"/>
    <s v="plays"/>
  </r>
  <r>
    <x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x v="3341"/>
    <x v="2"/>
    <x v="1"/>
    <s v="plays"/>
  </r>
  <r>
    <x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x v="3342"/>
    <x v="0"/>
    <x v="1"/>
    <s v="plays"/>
  </r>
  <r>
    <x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x v="3343"/>
    <x v="2"/>
    <x v="1"/>
    <s v="plays"/>
  </r>
  <r>
    <x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x v="3344"/>
    <x v="3"/>
    <x v="1"/>
    <s v="plays"/>
  </r>
  <r>
    <x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x v="3345"/>
    <x v="0"/>
    <x v="1"/>
    <s v="plays"/>
  </r>
  <r>
    <x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x v="3346"/>
    <x v="0"/>
    <x v="1"/>
    <s v="plays"/>
  </r>
  <r>
    <x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x v="3347"/>
    <x v="2"/>
    <x v="1"/>
    <s v="plays"/>
  </r>
  <r>
    <x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x v="3348"/>
    <x v="2"/>
    <x v="1"/>
    <s v="plays"/>
  </r>
  <r>
    <x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x v="3349"/>
    <x v="2"/>
    <x v="1"/>
    <s v="plays"/>
  </r>
  <r>
    <x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x v="3350"/>
    <x v="0"/>
    <x v="1"/>
    <s v="plays"/>
  </r>
  <r>
    <x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x v="3351"/>
    <x v="3"/>
    <x v="1"/>
    <s v="plays"/>
  </r>
  <r>
    <x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x v="3352"/>
    <x v="2"/>
    <x v="1"/>
    <s v="plays"/>
  </r>
  <r>
    <x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x v="3353"/>
    <x v="2"/>
    <x v="1"/>
    <s v="plays"/>
  </r>
  <r>
    <x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x v="3354"/>
    <x v="0"/>
    <x v="1"/>
    <s v="plays"/>
  </r>
  <r>
    <x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x v="3355"/>
    <x v="2"/>
    <x v="1"/>
    <s v="plays"/>
  </r>
  <r>
    <x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x v="3356"/>
    <x v="2"/>
    <x v="1"/>
    <s v="plays"/>
  </r>
  <r>
    <x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x v="3357"/>
    <x v="3"/>
    <x v="1"/>
    <s v="plays"/>
  </r>
  <r>
    <x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x v="3358"/>
    <x v="3"/>
    <x v="1"/>
    <s v="plays"/>
  </r>
  <r>
    <x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x v="3359"/>
    <x v="1"/>
    <x v="1"/>
    <s v="plays"/>
  </r>
  <r>
    <x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x v="3360"/>
    <x v="2"/>
    <x v="1"/>
    <s v="plays"/>
  </r>
  <r>
    <x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x v="3361"/>
    <x v="3"/>
    <x v="1"/>
    <s v="plays"/>
  </r>
  <r>
    <x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x v="3362"/>
    <x v="0"/>
    <x v="1"/>
    <s v="plays"/>
  </r>
  <r>
    <x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x v="3363"/>
    <x v="3"/>
    <x v="1"/>
    <s v="plays"/>
  </r>
  <r>
    <x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x v="3364"/>
    <x v="2"/>
    <x v="1"/>
    <s v="plays"/>
  </r>
  <r>
    <x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x v="3365"/>
    <x v="0"/>
    <x v="1"/>
    <s v="plays"/>
  </r>
  <r>
    <x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x v="3366"/>
    <x v="0"/>
    <x v="1"/>
    <s v="plays"/>
  </r>
  <r>
    <x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x v="3367"/>
    <x v="0"/>
    <x v="1"/>
    <s v="plays"/>
  </r>
  <r>
    <x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x v="3368"/>
    <x v="3"/>
    <x v="1"/>
    <s v="plays"/>
  </r>
  <r>
    <x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x v="3369"/>
    <x v="2"/>
    <x v="1"/>
    <s v="plays"/>
  </r>
  <r>
    <x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x v="3370"/>
    <x v="2"/>
    <x v="1"/>
    <s v="plays"/>
  </r>
  <r>
    <x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x v="3371"/>
    <x v="0"/>
    <x v="1"/>
    <s v="plays"/>
  </r>
  <r>
    <x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x v="3372"/>
    <x v="3"/>
    <x v="1"/>
    <s v="plays"/>
  </r>
  <r>
    <x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x v="3373"/>
    <x v="0"/>
    <x v="1"/>
    <s v="plays"/>
  </r>
  <r>
    <x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x v="3374"/>
    <x v="0"/>
    <x v="1"/>
    <s v="plays"/>
  </r>
  <r>
    <x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x v="3375"/>
    <x v="3"/>
    <x v="1"/>
    <s v="plays"/>
  </r>
  <r>
    <x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x v="3376"/>
    <x v="0"/>
    <x v="1"/>
    <s v="plays"/>
  </r>
  <r>
    <x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x v="3377"/>
    <x v="0"/>
    <x v="1"/>
    <s v="plays"/>
  </r>
  <r>
    <x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x v="3378"/>
    <x v="3"/>
    <x v="1"/>
    <s v="plays"/>
  </r>
  <r>
    <x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x v="3379"/>
    <x v="0"/>
    <x v="1"/>
    <s v="plays"/>
  </r>
  <r>
    <x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x v="3380"/>
    <x v="3"/>
    <x v="1"/>
    <s v="plays"/>
  </r>
  <r>
    <x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x v="3381"/>
    <x v="0"/>
    <x v="1"/>
    <s v="plays"/>
  </r>
  <r>
    <x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x v="3382"/>
    <x v="2"/>
    <x v="1"/>
    <s v="plays"/>
  </r>
  <r>
    <x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x v="3383"/>
    <x v="2"/>
    <x v="1"/>
    <s v="plays"/>
  </r>
  <r>
    <x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x v="3384"/>
    <x v="0"/>
    <x v="1"/>
    <s v="plays"/>
  </r>
  <r>
    <x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x v="3385"/>
    <x v="3"/>
    <x v="1"/>
    <s v="plays"/>
  </r>
  <r>
    <x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x v="3386"/>
    <x v="3"/>
    <x v="1"/>
    <s v="plays"/>
  </r>
  <r>
    <x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x v="3387"/>
    <x v="3"/>
    <x v="1"/>
    <s v="plays"/>
  </r>
  <r>
    <x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x v="3388"/>
    <x v="0"/>
    <x v="1"/>
    <s v="plays"/>
  </r>
  <r>
    <x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x v="3389"/>
    <x v="2"/>
    <x v="1"/>
    <s v="plays"/>
  </r>
  <r>
    <x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x v="3390"/>
    <x v="3"/>
    <x v="1"/>
    <s v="plays"/>
  </r>
  <r>
    <x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x v="3391"/>
    <x v="3"/>
    <x v="1"/>
    <s v="plays"/>
  </r>
  <r>
    <x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x v="3392"/>
    <x v="2"/>
    <x v="1"/>
    <s v="plays"/>
  </r>
  <r>
    <x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x v="3393"/>
    <x v="3"/>
    <x v="1"/>
    <s v="plays"/>
  </r>
  <r>
    <x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x v="3394"/>
    <x v="3"/>
    <x v="1"/>
    <s v="plays"/>
  </r>
  <r>
    <x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x v="3395"/>
    <x v="0"/>
    <x v="1"/>
    <s v="plays"/>
  </r>
  <r>
    <x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x v="3396"/>
    <x v="3"/>
    <x v="1"/>
    <s v="plays"/>
  </r>
  <r>
    <x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x v="3397"/>
    <x v="2"/>
    <x v="1"/>
    <s v="plays"/>
  </r>
  <r>
    <x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x v="3398"/>
    <x v="3"/>
    <x v="1"/>
    <s v="plays"/>
  </r>
  <r>
    <x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x v="3399"/>
    <x v="0"/>
    <x v="1"/>
    <s v="plays"/>
  </r>
  <r>
    <x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x v="3400"/>
    <x v="3"/>
    <x v="1"/>
    <s v="plays"/>
  </r>
  <r>
    <x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x v="3401"/>
    <x v="0"/>
    <x v="1"/>
    <s v="plays"/>
  </r>
  <r>
    <x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x v="3402"/>
    <x v="0"/>
    <x v="1"/>
    <s v="plays"/>
  </r>
  <r>
    <x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x v="3403"/>
    <x v="0"/>
    <x v="1"/>
    <s v="plays"/>
  </r>
  <r>
    <x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x v="3404"/>
    <x v="0"/>
    <x v="1"/>
    <s v="plays"/>
  </r>
  <r>
    <x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x v="3405"/>
    <x v="2"/>
    <x v="1"/>
    <s v="plays"/>
  </r>
  <r>
    <x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x v="3406"/>
    <x v="3"/>
    <x v="1"/>
    <s v="plays"/>
  </r>
  <r>
    <x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x v="3407"/>
    <x v="3"/>
    <x v="1"/>
    <s v="plays"/>
  </r>
  <r>
    <x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x v="3408"/>
    <x v="3"/>
    <x v="1"/>
    <s v="plays"/>
  </r>
  <r>
    <x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x v="3409"/>
    <x v="2"/>
    <x v="1"/>
    <s v="plays"/>
  </r>
  <r>
    <x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x v="3410"/>
    <x v="2"/>
    <x v="1"/>
    <s v="plays"/>
  </r>
  <r>
    <x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x v="3411"/>
    <x v="0"/>
    <x v="1"/>
    <s v="plays"/>
  </r>
  <r>
    <x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x v="3412"/>
    <x v="3"/>
    <x v="1"/>
    <s v="plays"/>
  </r>
  <r>
    <x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x v="3413"/>
    <x v="0"/>
    <x v="1"/>
    <s v="plays"/>
  </r>
  <r>
    <x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x v="3414"/>
    <x v="2"/>
    <x v="1"/>
    <s v="plays"/>
  </r>
  <r>
    <x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x v="3415"/>
    <x v="2"/>
    <x v="1"/>
    <s v="plays"/>
  </r>
  <r>
    <x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x v="3416"/>
    <x v="0"/>
    <x v="1"/>
    <s v="plays"/>
  </r>
  <r>
    <x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x v="3417"/>
    <x v="3"/>
    <x v="1"/>
    <s v="plays"/>
  </r>
  <r>
    <x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x v="3418"/>
    <x v="3"/>
    <x v="1"/>
    <s v="plays"/>
  </r>
  <r>
    <x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x v="3419"/>
    <x v="2"/>
    <x v="1"/>
    <s v="plays"/>
  </r>
  <r>
    <x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x v="3420"/>
    <x v="2"/>
    <x v="1"/>
    <s v="plays"/>
  </r>
  <r>
    <x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x v="3421"/>
    <x v="0"/>
    <x v="1"/>
    <s v="plays"/>
  </r>
  <r>
    <x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x v="3422"/>
    <x v="0"/>
    <x v="1"/>
    <s v="plays"/>
  </r>
  <r>
    <x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x v="3423"/>
    <x v="0"/>
    <x v="1"/>
    <s v="plays"/>
  </r>
  <r>
    <x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x v="3424"/>
    <x v="0"/>
    <x v="1"/>
    <s v="plays"/>
  </r>
  <r>
    <x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x v="3425"/>
    <x v="3"/>
    <x v="1"/>
    <s v="plays"/>
  </r>
  <r>
    <x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x v="3426"/>
    <x v="3"/>
    <x v="1"/>
    <s v="plays"/>
  </r>
  <r>
    <x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x v="3427"/>
    <x v="3"/>
    <x v="1"/>
    <s v="plays"/>
  </r>
  <r>
    <x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x v="3428"/>
    <x v="0"/>
    <x v="1"/>
    <s v="plays"/>
  </r>
  <r>
    <x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x v="3429"/>
    <x v="2"/>
    <x v="1"/>
    <s v="plays"/>
  </r>
  <r>
    <x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x v="3430"/>
    <x v="3"/>
    <x v="1"/>
    <s v="plays"/>
  </r>
  <r>
    <x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x v="3431"/>
    <x v="3"/>
    <x v="1"/>
    <s v="plays"/>
  </r>
  <r>
    <x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x v="3432"/>
    <x v="2"/>
    <x v="1"/>
    <s v="plays"/>
  </r>
  <r>
    <x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x v="3433"/>
    <x v="3"/>
    <x v="1"/>
    <s v="plays"/>
  </r>
  <r>
    <x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x v="3434"/>
    <x v="3"/>
    <x v="1"/>
    <s v="plays"/>
  </r>
  <r>
    <x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x v="3435"/>
    <x v="2"/>
    <x v="1"/>
    <s v="plays"/>
  </r>
  <r>
    <x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x v="3436"/>
    <x v="3"/>
    <x v="1"/>
    <s v="plays"/>
  </r>
  <r>
    <x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x v="3437"/>
    <x v="0"/>
    <x v="1"/>
    <s v="plays"/>
  </r>
  <r>
    <x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x v="3438"/>
    <x v="0"/>
    <x v="1"/>
    <s v="plays"/>
  </r>
  <r>
    <x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x v="3439"/>
    <x v="2"/>
    <x v="1"/>
    <s v="plays"/>
  </r>
  <r>
    <x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x v="3440"/>
    <x v="3"/>
    <x v="1"/>
    <s v="plays"/>
  </r>
  <r>
    <x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x v="3441"/>
    <x v="0"/>
    <x v="1"/>
    <s v="plays"/>
  </r>
  <r>
    <x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x v="3442"/>
    <x v="0"/>
    <x v="1"/>
    <s v="plays"/>
  </r>
  <r>
    <x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x v="3443"/>
    <x v="3"/>
    <x v="1"/>
    <s v="plays"/>
  </r>
  <r>
    <x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x v="3444"/>
    <x v="2"/>
    <x v="1"/>
    <s v="plays"/>
  </r>
  <r>
    <x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x v="3445"/>
    <x v="0"/>
    <x v="1"/>
    <s v="plays"/>
  </r>
  <r>
    <x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x v="3446"/>
    <x v="0"/>
    <x v="1"/>
    <s v="plays"/>
  </r>
  <r>
    <x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x v="3447"/>
    <x v="2"/>
    <x v="1"/>
    <s v="plays"/>
  </r>
  <r>
    <x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x v="3448"/>
    <x v="3"/>
    <x v="1"/>
    <s v="plays"/>
  </r>
  <r>
    <x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x v="3449"/>
    <x v="2"/>
    <x v="1"/>
    <s v="plays"/>
  </r>
  <r>
    <x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x v="3450"/>
    <x v="0"/>
    <x v="1"/>
    <s v="plays"/>
  </r>
  <r>
    <x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x v="3451"/>
    <x v="0"/>
    <x v="1"/>
    <s v="plays"/>
  </r>
  <r>
    <x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x v="3452"/>
    <x v="3"/>
    <x v="1"/>
    <s v="plays"/>
  </r>
  <r>
    <x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x v="3453"/>
    <x v="2"/>
    <x v="1"/>
    <s v="plays"/>
  </r>
  <r>
    <x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x v="3454"/>
    <x v="3"/>
    <x v="1"/>
    <s v="plays"/>
  </r>
  <r>
    <x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x v="3455"/>
    <x v="2"/>
    <x v="1"/>
    <s v="plays"/>
  </r>
  <r>
    <x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x v="3456"/>
    <x v="3"/>
    <x v="1"/>
    <s v="plays"/>
  </r>
  <r>
    <x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x v="3457"/>
    <x v="0"/>
    <x v="1"/>
    <s v="plays"/>
  </r>
  <r>
    <x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x v="3458"/>
    <x v="0"/>
    <x v="1"/>
    <s v="plays"/>
  </r>
  <r>
    <x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x v="3459"/>
    <x v="2"/>
    <x v="1"/>
    <s v="plays"/>
  </r>
  <r>
    <x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x v="3460"/>
    <x v="3"/>
    <x v="1"/>
    <s v="plays"/>
  </r>
  <r>
    <x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x v="3461"/>
    <x v="2"/>
    <x v="1"/>
    <s v="plays"/>
  </r>
  <r>
    <x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x v="3462"/>
    <x v="0"/>
    <x v="1"/>
    <s v="plays"/>
  </r>
  <r>
    <x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x v="3463"/>
    <x v="2"/>
    <x v="1"/>
    <s v="plays"/>
  </r>
  <r>
    <x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x v="3464"/>
    <x v="2"/>
    <x v="1"/>
    <s v="plays"/>
  </r>
  <r>
    <x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x v="3465"/>
    <x v="0"/>
    <x v="1"/>
    <s v="plays"/>
  </r>
  <r>
    <x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x v="3466"/>
    <x v="2"/>
    <x v="1"/>
    <s v="plays"/>
  </r>
  <r>
    <x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x v="3467"/>
    <x v="0"/>
    <x v="1"/>
    <s v="plays"/>
  </r>
  <r>
    <x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x v="3468"/>
    <x v="2"/>
    <x v="1"/>
    <s v="plays"/>
  </r>
  <r>
    <x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x v="3469"/>
    <x v="2"/>
    <x v="1"/>
    <s v="plays"/>
  </r>
  <r>
    <x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x v="3470"/>
    <x v="2"/>
    <x v="1"/>
    <s v="plays"/>
  </r>
  <r>
    <x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x v="3471"/>
    <x v="3"/>
    <x v="1"/>
    <s v="plays"/>
  </r>
  <r>
    <x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x v="3472"/>
    <x v="3"/>
    <x v="1"/>
    <s v="plays"/>
  </r>
  <r>
    <x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x v="3473"/>
    <x v="0"/>
    <x v="1"/>
    <s v="plays"/>
  </r>
  <r>
    <x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x v="3474"/>
    <x v="2"/>
    <x v="1"/>
    <s v="plays"/>
  </r>
  <r>
    <x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x v="3475"/>
    <x v="3"/>
    <x v="1"/>
    <s v="plays"/>
  </r>
  <r>
    <x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x v="3476"/>
    <x v="3"/>
    <x v="1"/>
    <s v="plays"/>
  </r>
  <r>
    <x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x v="3477"/>
    <x v="0"/>
    <x v="1"/>
    <s v="plays"/>
  </r>
  <r>
    <x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x v="3478"/>
    <x v="0"/>
    <x v="1"/>
    <s v="plays"/>
  </r>
  <r>
    <x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x v="3479"/>
    <x v="3"/>
    <x v="1"/>
    <s v="plays"/>
  </r>
  <r>
    <x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x v="3480"/>
    <x v="0"/>
    <x v="1"/>
    <s v="plays"/>
  </r>
  <r>
    <x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x v="3481"/>
    <x v="3"/>
    <x v="1"/>
    <s v="plays"/>
  </r>
  <r>
    <x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x v="3482"/>
    <x v="3"/>
    <x v="1"/>
    <s v="plays"/>
  </r>
  <r>
    <x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x v="3483"/>
    <x v="3"/>
    <x v="1"/>
    <s v="plays"/>
  </r>
  <r>
    <x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x v="3484"/>
    <x v="2"/>
    <x v="1"/>
    <s v="plays"/>
  </r>
  <r>
    <x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x v="3485"/>
    <x v="2"/>
    <x v="1"/>
    <s v="plays"/>
  </r>
  <r>
    <x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x v="3486"/>
    <x v="0"/>
    <x v="1"/>
    <s v="plays"/>
  </r>
  <r>
    <x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x v="3487"/>
    <x v="0"/>
    <x v="1"/>
    <s v="plays"/>
  </r>
  <r>
    <x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x v="3488"/>
    <x v="0"/>
    <x v="1"/>
    <s v="plays"/>
  </r>
  <r>
    <x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x v="3489"/>
    <x v="3"/>
    <x v="1"/>
    <s v="plays"/>
  </r>
  <r>
    <x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x v="3490"/>
    <x v="2"/>
    <x v="1"/>
    <s v="plays"/>
  </r>
  <r>
    <x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x v="3491"/>
    <x v="0"/>
    <x v="1"/>
    <s v="plays"/>
  </r>
  <r>
    <x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x v="3492"/>
    <x v="0"/>
    <x v="1"/>
    <s v="plays"/>
  </r>
  <r>
    <x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x v="3493"/>
    <x v="3"/>
    <x v="1"/>
    <s v="plays"/>
  </r>
  <r>
    <x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x v="3494"/>
    <x v="2"/>
    <x v="1"/>
    <s v="plays"/>
  </r>
  <r>
    <x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x v="3495"/>
    <x v="3"/>
    <x v="1"/>
    <s v="plays"/>
  </r>
  <r>
    <x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x v="3496"/>
    <x v="2"/>
    <x v="1"/>
    <s v="plays"/>
  </r>
  <r>
    <x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x v="3497"/>
    <x v="2"/>
    <x v="1"/>
    <s v="plays"/>
  </r>
  <r>
    <x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x v="3498"/>
    <x v="2"/>
    <x v="1"/>
    <s v="plays"/>
  </r>
  <r>
    <x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x v="3499"/>
    <x v="0"/>
    <x v="1"/>
    <s v="plays"/>
  </r>
  <r>
    <x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x v="3500"/>
    <x v="2"/>
    <x v="1"/>
    <s v="plays"/>
  </r>
  <r>
    <x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x v="3501"/>
    <x v="0"/>
    <x v="1"/>
    <s v="plays"/>
  </r>
  <r>
    <x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x v="3502"/>
    <x v="2"/>
    <x v="1"/>
    <s v="plays"/>
  </r>
  <r>
    <x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x v="3503"/>
    <x v="2"/>
    <x v="1"/>
    <s v="plays"/>
  </r>
  <r>
    <x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x v="3504"/>
    <x v="0"/>
    <x v="1"/>
    <s v="plays"/>
  </r>
  <r>
    <x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x v="3505"/>
    <x v="3"/>
    <x v="1"/>
    <s v="plays"/>
  </r>
  <r>
    <x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x v="3506"/>
    <x v="3"/>
    <x v="1"/>
    <s v="plays"/>
  </r>
  <r>
    <x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x v="3507"/>
    <x v="2"/>
    <x v="1"/>
    <s v="plays"/>
  </r>
  <r>
    <x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x v="3508"/>
    <x v="2"/>
    <x v="1"/>
    <s v="plays"/>
  </r>
  <r>
    <x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x v="3509"/>
    <x v="3"/>
    <x v="1"/>
    <s v="plays"/>
  </r>
  <r>
    <x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x v="3510"/>
    <x v="3"/>
    <x v="1"/>
    <s v="plays"/>
  </r>
  <r>
    <x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x v="3511"/>
    <x v="3"/>
    <x v="1"/>
    <s v="plays"/>
  </r>
  <r>
    <x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x v="3512"/>
    <x v="0"/>
    <x v="1"/>
    <s v="plays"/>
  </r>
  <r>
    <x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x v="3513"/>
    <x v="3"/>
    <x v="1"/>
    <s v="plays"/>
  </r>
  <r>
    <x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x v="3514"/>
    <x v="0"/>
    <x v="1"/>
    <s v="plays"/>
  </r>
  <r>
    <x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x v="3515"/>
    <x v="0"/>
    <x v="1"/>
    <s v="plays"/>
  </r>
  <r>
    <x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x v="3516"/>
    <x v="3"/>
    <x v="1"/>
    <s v="plays"/>
  </r>
  <r>
    <x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x v="3517"/>
    <x v="3"/>
    <x v="1"/>
    <s v="plays"/>
  </r>
  <r>
    <x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x v="3518"/>
    <x v="3"/>
    <x v="1"/>
    <s v="plays"/>
  </r>
  <r>
    <x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x v="3519"/>
    <x v="0"/>
    <x v="1"/>
    <s v="plays"/>
  </r>
  <r>
    <x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x v="3520"/>
    <x v="0"/>
    <x v="1"/>
    <s v="plays"/>
  </r>
  <r>
    <x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x v="3521"/>
    <x v="3"/>
    <x v="1"/>
    <s v="plays"/>
  </r>
  <r>
    <x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x v="3522"/>
    <x v="0"/>
    <x v="1"/>
    <s v="plays"/>
  </r>
  <r>
    <x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x v="3523"/>
    <x v="2"/>
    <x v="1"/>
    <s v="plays"/>
  </r>
  <r>
    <x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x v="3524"/>
    <x v="3"/>
    <x v="1"/>
    <s v="plays"/>
  </r>
  <r>
    <x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x v="3525"/>
    <x v="0"/>
    <x v="1"/>
    <s v="plays"/>
  </r>
  <r>
    <x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x v="3526"/>
    <x v="2"/>
    <x v="1"/>
    <s v="plays"/>
  </r>
  <r>
    <x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x v="3527"/>
    <x v="0"/>
    <x v="1"/>
    <s v="plays"/>
  </r>
  <r>
    <x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x v="3528"/>
    <x v="2"/>
    <x v="1"/>
    <s v="plays"/>
  </r>
  <r>
    <x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x v="3529"/>
    <x v="0"/>
    <x v="1"/>
    <s v="plays"/>
  </r>
  <r>
    <x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x v="3530"/>
    <x v="2"/>
    <x v="1"/>
    <s v="plays"/>
  </r>
  <r>
    <x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x v="3531"/>
    <x v="2"/>
    <x v="1"/>
    <s v="plays"/>
  </r>
  <r>
    <x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x v="3532"/>
    <x v="3"/>
    <x v="1"/>
    <s v="plays"/>
  </r>
  <r>
    <x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x v="3533"/>
    <x v="0"/>
    <x v="1"/>
    <s v="plays"/>
  </r>
  <r>
    <x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x v="3534"/>
    <x v="0"/>
    <x v="1"/>
    <s v="plays"/>
  </r>
  <r>
    <x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x v="3535"/>
    <x v="0"/>
    <x v="1"/>
    <s v="plays"/>
  </r>
  <r>
    <x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x v="3536"/>
    <x v="0"/>
    <x v="1"/>
    <s v="plays"/>
  </r>
  <r>
    <x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x v="3537"/>
    <x v="3"/>
    <x v="1"/>
    <s v="plays"/>
  </r>
  <r>
    <x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x v="3538"/>
    <x v="2"/>
    <x v="1"/>
    <s v="plays"/>
  </r>
  <r>
    <x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x v="3539"/>
    <x v="2"/>
    <x v="1"/>
    <s v="plays"/>
  </r>
  <r>
    <x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x v="3540"/>
    <x v="2"/>
    <x v="1"/>
    <s v="plays"/>
  </r>
  <r>
    <x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x v="3541"/>
    <x v="0"/>
    <x v="1"/>
    <s v="plays"/>
  </r>
  <r>
    <x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x v="3542"/>
    <x v="3"/>
    <x v="1"/>
    <s v="plays"/>
  </r>
  <r>
    <x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x v="3543"/>
    <x v="0"/>
    <x v="1"/>
    <s v="plays"/>
  </r>
  <r>
    <x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x v="3544"/>
    <x v="0"/>
    <x v="1"/>
    <s v="plays"/>
  </r>
  <r>
    <x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x v="3545"/>
    <x v="0"/>
    <x v="1"/>
    <s v="plays"/>
  </r>
  <r>
    <x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x v="3546"/>
    <x v="0"/>
    <x v="1"/>
    <s v="plays"/>
  </r>
  <r>
    <x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x v="3547"/>
    <x v="2"/>
    <x v="1"/>
    <s v="plays"/>
  </r>
  <r>
    <x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x v="3548"/>
    <x v="2"/>
    <x v="1"/>
    <s v="plays"/>
  </r>
  <r>
    <x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x v="3549"/>
    <x v="0"/>
    <x v="1"/>
    <s v="plays"/>
  </r>
  <r>
    <x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x v="3550"/>
    <x v="2"/>
    <x v="1"/>
    <s v="plays"/>
  </r>
  <r>
    <x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x v="3551"/>
    <x v="3"/>
    <x v="1"/>
    <s v="plays"/>
  </r>
  <r>
    <x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x v="3552"/>
    <x v="3"/>
    <x v="1"/>
    <s v="plays"/>
  </r>
  <r>
    <x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x v="3553"/>
    <x v="0"/>
    <x v="1"/>
    <s v="plays"/>
  </r>
  <r>
    <x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x v="3554"/>
    <x v="0"/>
    <x v="1"/>
    <s v="plays"/>
  </r>
  <r>
    <x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x v="3555"/>
    <x v="2"/>
    <x v="1"/>
    <s v="plays"/>
  </r>
  <r>
    <x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x v="3556"/>
    <x v="3"/>
    <x v="1"/>
    <s v="plays"/>
  </r>
  <r>
    <x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x v="3557"/>
    <x v="3"/>
    <x v="1"/>
    <s v="plays"/>
  </r>
  <r>
    <x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x v="3558"/>
    <x v="0"/>
    <x v="1"/>
    <s v="plays"/>
  </r>
  <r>
    <x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x v="3559"/>
    <x v="0"/>
    <x v="1"/>
    <s v="plays"/>
  </r>
  <r>
    <x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x v="3560"/>
    <x v="0"/>
    <x v="1"/>
    <s v="plays"/>
  </r>
  <r>
    <x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x v="3561"/>
    <x v="0"/>
    <x v="1"/>
    <s v="plays"/>
  </r>
  <r>
    <x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x v="3562"/>
    <x v="2"/>
    <x v="1"/>
    <s v="plays"/>
  </r>
  <r>
    <x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x v="3563"/>
    <x v="2"/>
    <x v="1"/>
    <s v="plays"/>
  </r>
  <r>
    <x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x v="3564"/>
    <x v="0"/>
    <x v="1"/>
    <s v="plays"/>
  </r>
  <r>
    <x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x v="3565"/>
    <x v="3"/>
    <x v="1"/>
    <s v="plays"/>
  </r>
  <r>
    <x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x v="3566"/>
    <x v="3"/>
    <x v="1"/>
    <s v="plays"/>
  </r>
  <r>
    <x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x v="3567"/>
    <x v="0"/>
    <x v="1"/>
    <s v="plays"/>
  </r>
  <r>
    <x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x v="3568"/>
    <x v="3"/>
    <x v="1"/>
    <s v="plays"/>
  </r>
  <r>
    <x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x v="3569"/>
    <x v="3"/>
    <x v="1"/>
    <s v="plays"/>
  </r>
  <r>
    <x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x v="3570"/>
    <x v="3"/>
    <x v="1"/>
    <s v="plays"/>
  </r>
  <r>
    <x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x v="3571"/>
    <x v="3"/>
    <x v="1"/>
    <s v="plays"/>
  </r>
  <r>
    <x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x v="3572"/>
    <x v="0"/>
    <x v="1"/>
    <s v="plays"/>
  </r>
  <r>
    <x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x v="3573"/>
    <x v="3"/>
    <x v="1"/>
    <s v="plays"/>
  </r>
  <r>
    <x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x v="3574"/>
    <x v="3"/>
    <x v="1"/>
    <s v="plays"/>
  </r>
  <r>
    <x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x v="3575"/>
    <x v="2"/>
    <x v="1"/>
    <s v="plays"/>
  </r>
  <r>
    <x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x v="3576"/>
    <x v="2"/>
    <x v="1"/>
    <s v="plays"/>
  </r>
  <r>
    <x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x v="3577"/>
    <x v="0"/>
    <x v="1"/>
    <s v="plays"/>
  </r>
  <r>
    <x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x v="3578"/>
    <x v="2"/>
    <x v="1"/>
    <s v="plays"/>
  </r>
  <r>
    <x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x v="3579"/>
    <x v="2"/>
    <x v="1"/>
    <s v="plays"/>
  </r>
  <r>
    <x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x v="3580"/>
    <x v="0"/>
    <x v="1"/>
    <s v="plays"/>
  </r>
  <r>
    <x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x v="3581"/>
    <x v="3"/>
    <x v="1"/>
    <s v="plays"/>
  </r>
  <r>
    <x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x v="3582"/>
    <x v="2"/>
    <x v="1"/>
    <s v="plays"/>
  </r>
  <r>
    <x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x v="3583"/>
    <x v="2"/>
    <x v="1"/>
    <s v="plays"/>
  </r>
  <r>
    <x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x v="3584"/>
    <x v="0"/>
    <x v="1"/>
    <s v="plays"/>
  </r>
  <r>
    <x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x v="3585"/>
    <x v="3"/>
    <x v="1"/>
    <s v="plays"/>
  </r>
  <r>
    <x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x v="3586"/>
    <x v="2"/>
    <x v="1"/>
    <s v="plays"/>
  </r>
  <r>
    <x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x v="3587"/>
    <x v="2"/>
    <x v="1"/>
    <s v="plays"/>
  </r>
  <r>
    <x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x v="3588"/>
    <x v="0"/>
    <x v="1"/>
    <s v="plays"/>
  </r>
  <r>
    <x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x v="3589"/>
    <x v="0"/>
    <x v="1"/>
    <s v="plays"/>
  </r>
  <r>
    <x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x v="3590"/>
    <x v="3"/>
    <x v="1"/>
    <s v="plays"/>
  </r>
  <r>
    <x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x v="3591"/>
    <x v="3"/>
    <x v="1"/>
    <s v="plays"/>
  </r>
  <r>
    <x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x v="3592"/>
    <x v="3"/>
    <x v="1"/>
    <s v="plays"/>
  </r>
  <r>
    <x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x v="3593"/>
    <x v="3"/>
    <x v="1"/>
    <s v="plays"/>
  </r>
  <r>
    <x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x v="3594"/>
    <x v="2"/>
    <x v="1"/>
    <s v="plays"/>
  </r>
  <r>
    <x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x v="3595"/>
    <x v="0"/>
    <x v="1"/>
    <s v="plays"/>
  </r>
  <r>
    <x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x v="3596"/>
    <x v="3"/>
    <x v="1"/>
    <s v="plays"/>
  </r>
  <r>
    <x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x v="3597"/>
    <x v="2"/>
    <x v="1"/>
    <s v="plays"/>
  </r>
  <r>
    <x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x v="3598"/>
    <x v="3"/>
    <x v="1"/>
    <s v="plays"/>
  </r>
  <r>
    <x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x v="3599"/>
    <x v="0"/>
    <x v="1"/>
    <s v="plays"/>
  </r>
  <r>
    <x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x v="3600"/>
    <x v="2"/>
    <x v="1"/>
    <s v="plays"/>
  </r>
  <r>
    <x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x v="3601"/>
    <x v="3"/>
    <x v="1"/>
    <s v="plays"/>
  </r>
  <r>
    <x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x v="3602"/>
    <x v="2"/>
    <x v="1"/>
    <s v="plays"/>
  </r>
  <r>
    <x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x v="3603"/>
    <x v="0"/>
    <x v="1"/>
    <s v="plays"/>
  </r>
  <r>
    <x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x v="3604"/>
    <x v="2"/>
    <x v="1"/>
    <s v="plays"/>
  </r>
  <r>
    <x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x v="3605"/>
    <x v="2"/>
    <x v="1"/>
    <s v="plays"/>
  </r>
  <r>
    <x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x v="3606"/>
    <x v="2"/>
    <x v="1"/>
    <s v="plays"/>
  </r>
  <r>
    <x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x v="3607"/>
    <x v="0"/>
    <x v="1"/>
    <s v="plays"/>
  </r>
  <r>
    <x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x v="3608"/>
    <x v="2"/>
    <x v="1"/>
    <s v="plays"/>
  </r>
  <r>
    <x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x v="3609"/>
    <x v="2"/>
    <x v="1"/>
    <s v="plays"/>
  </r>
  <r>
    <x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x v="3610"/>
    <x v="0"/>
    <x v="1"/>
    <s v="plays"/>
  </r>
  <r>
    <x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x v="3611"/>
    <x v="0"/>
    <x v="1"/>
    <s v="plays"/>
  </r>
  <r>
    <x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x v="3612"/>
    <x v="3"/>
    <x v="1"/>
    <s v="plays"/>
  </r>
  <r>
    <x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x v="3613"/>
    <x v="3"/>
    <x v="1"/>
    <s v="plays"/>
  </r>
  <r>
    <x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x v="3614"/>
    <x v="0"/>
    <x v="1"/>
    <s v="plays"/>
  </r>
  <r>
    <x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x v="3615"/>
    <x v="0"/>
    <x v="1"/>
    <s v="plays"/>
  </r>
  <r>
    <x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x v="3616"/>
    <x v="0"/>
    <x v="1"/>
    <s v="plays"/>
  </r>
  <r>
    <x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x v="3617"/>
    <x v="1"/>
    <x v="1"/>
    <s v="plays"/>
  </r>
  <r>
    <x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x v="3618"/>
    <x v="0"/>
    <x v="1"/>
    <s v="plays"/>
  </r>
  <r>
    <x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x v="3619"/>
    <x v="2"/>
    <x v="1"/>
    <s v="plays"/>
  </r>
  <r>
    <x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x v="3620"/>
    <x v="0"/>
    <x v="1"/>
    <s v="plays"/>
  </r>
  <r>
    <x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x v="3621"/>
    <x v="2"/>
    <x v="1"/>
    <s v="plays"/>
  </r>
  <r>
    <x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x v="3622"/>
    <x v="3"/>
    <x v="1"/>
    <s v="plays"/>
  </r>
  <r>
    <x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x v="3623"/>
    <x v="3"/>
    <x v="1"/>
    <s v="plays"/>
  </r>
  <r>
    <x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x v="3624"/>
    <x v="2"/>
    <x v="1"/>
    <s v="plays"/>
  </r>
  <r>
    <x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x v="3625"/>
    <x v="0"/>
    <x v="1"/>
    <s v="plays"/>
  </r>
  <r>
    <x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x v="3626"/>
    <x v="3"/>
    <x v="1"/>
    <s v="plays"/>
  </r>
  <r>
    <x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x v="3627"/>
    <x v="2"/>
    <x v="1"/>
    <s v="plays"/>
  </r>
  <r>
    <x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x v="3628"/>
    <x v="0"/>
    <x v="1"/>
    <s v="musical"/>
  </r>
  <r>
    <x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x v="3629"/>
    <x v="2"/>
    <x v="1"/>
    <s v="musical"/>
  </r>
  <r>
    <x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40"/>
    <x v="3630"/>
    <x v="3"/>
    <x v="1"/>
    <s v="musical"/>
  </r>
  <r>
    <x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x v="3631"/>
    <x v="3"/>
    <x v="1"/>
    <s v="musical"/>
  </r>
  <r>
    <x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x v="3632"/>
    <x v="3"/>
    <x v="1"/>
    <s v="musical"/>
  </r>
  <r>
    <x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x v="3633"/>
    <x v="2"/>
    <x v="1"/>
    <s v="musical"/>
  </r>
  <r>
    <x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x v="3634"/>
    <x v="2"/>
    <x v="1"/>
    <s v="musical"/>
  </r>
  <r>
    <x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x v="3635"/>
    <x v="2"/>
    <x v="1"/>
    <s v="musical"/>
  </r>
  <r>
    <x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x v="3636"/>
    <x v="0"/>
    <x v="1"/>
    <s v="musical"/>
  </r>
  <r>
    <x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x v="3637"/>
    <x v="3"/>
    <x v="1"/>
    <s v="musical"/>
  </r>
  <r>
    <x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x v="3638"/>
    <x v="0"/>
    <x v="1"/>
    <s v="musical"/>
  </r>
  <r>
    <x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x v="3639"/>
    <x v="2"/>
    <x v="1"/>
    <s v="musical"/>
  </r>
  <r>
    <x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x v="3640"/>
    <x v="0"/>
    <x v="1"/>
    <s v="musical"/>
  </r>
  <r>
    <x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x v="3641"/>
    <x v="3"/>
    <x v="1"/>
    <s v="musical"/>
  </r>
  <r>
    <x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x v="3642"/>
    <x v="0"/>
    <x v="1"/>
    <s v="musical"/>
  </r>
  <r>
    <x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x v="3643"/>
    <x v="0"/>
    <x v="1"/>
    <s v="musical"/>
  </r>
  <r>
    <x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x v="3644"/>
    <x v="2"/>
    <x v="1"/>
    <s v="musical"/>
  </r>
  <r>
    <x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x v="3645"/>
    <x v="2"/>
    <x v="1"/>
    <s v="musical"/>
  </r>
  <r>
    <x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x v="3646"/>
    <x v="0"/>
    <x v="1"/>
    <s v="musical"/>
  </r>
  <r>
    <x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x v="3647"/>
    <x v="2"/>
    <x v="1"/>
    <s v="musical"/>
  </r>
  <r>
    <x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x v="3648"/>
    <x v="3"/>
    <x v="1"/>
    <s v="plays"/>
  </r>
  <r>
    <x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x v="3649"/>
    <x v="3"/>
    <x v="1"/>
    <s v="plays"/>
  </r>
  <r>
    <x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x v="3650"/>
    <x v="2"/>
    <x v="1"/>
    <s v="plays"/>
  </r>
  <r>
    <x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x v="3651"/>
    <x v="3"/>
    <x v="1"/>
    <s v="plays"/>
  </r>
  <r>
    <x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x v="3652"/>
    <x v="2"/>
    <x v="1"/>
    <s v="plays"/>
  </r>
  <r>
    <x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x v="3653"/>
    <x v="0"/>
    <x v="1"/>
    <s v="plays"/>
  </r>
  <r>
    <x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x v="3654"/>
    <x v="2"/>
    <x v="1"/>
    <s v="plays"/>
  </r>
  <r>
    <x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x v="3655"/>
    <x v="0"/>
    <x v="1"/>
    <s v="plays"/>
  </r>
  <r>
    <x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x v="3656"/>
    <x v="1"/>
    <x v="1"/>
    <s v="plays"/>
  </r>
  <r>
    <x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x v="3657"/>
    <x v="2"/>
    <x v="1"/>
    <s v="plays"/>
  </r>
  <r>
    <x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x v="3658"/>
    <x v="3"/>
    <x v="1"/>
    <s v="plays"/>
  </r>
  <r>
    <x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x v="3659"/>
    <x v="0"/>
    <x v="1"/>
    <s v="plays"/>
  </r>
  <r>
    <x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x v="3660"/>
    <x v="3"/>
    <x v="1"/>
    <s v="plays"/>
  </r>
  <r>
    <x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x v="3661"/>
    <x v="2"/>
    <x v="1"/>
    <s v="plays"/>
  </r>
  <r>
    <x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x v="3662"/>
    <x v="0"/>
    <x v="1"/>
    <s v="plays"/>
  </r>
  <r>
    <x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x v="3663"/>
    <x v="2"/>
    <x v="1"/>
    <s v="plays"/>
  </r>
  <r>
    <x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x v="3664"/>
    <x v="2"/>
    <x v="1"/>
    <s v="plays"/>
  </r>
  <r>
    <x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x v="3665"/>
    <x v="0"/>
    <x v="1"/>
    <s v="plays"/>
  </r>
  <r>
    <x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x v="3666"/>
    <x v="3"/>
    <x v="1"/>
    <s v="plays"/>
  </r>
  <r>
    <x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x v="3667"/>
    <x v="0"/>
    <x v="1"/>
    <s v="plays"/>
  </r>
  <r>
    <x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x v="3668"/>
    <x v="0"/>
    <x v="1"/>
    <s v="plays"/>
  </r>
  <r>
    <x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x v="3669"/>
    <x v="0"/>
    <x v="1"/>
    <s v="plays"/>
  </r>
  <r>
    <x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x v="3670"/>
    <x v="0"/>
    <x v="1"/>
    <s v="plays"/>
  </r>
  <r>
    <x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x v="3671"/>
    <x v="3"/>
    <x v="1"/>
    <s v="plays"/>
  </r>
  <r>
    <x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x v="3672"/>
    <x v="3"/>
    <x v="1"/>
    <s v="plays"/>
  </r>
  <r>
    <x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x v="3673"/>
    <x v="3"/>
    <x v="1"/>
    <s v="plays"/>
  </r>
  <r>
    <x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x v="3674"/>
    <x v="2"/>
    <x v="1"/>
    <s v="plays"/>
  </r>
  <r>
    <x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x v="3675"/>
    <x v="2"/>
    <x v="1"/>
    <s v="plays"/>
  </r>
  <r>
    <x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x v="3676"/>
    <x v="3"/>
    <x v="1"/>
    <s v="plays"/>
  </r>
  <r>
    <x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x v="3677"/>
    <x v="3"/>
    <x v="1"/>
    <s v="plays"/>
  </r>
  <r>
    <x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x v="3678"/>
    <x v="0"/>
    <x v="1"/>
    <s v="plays"/>
  </r>
  <r>
    <x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x v="3679"/>
    <x v="3"/>
    <x v="1"/>
    <s v="plays"/>
  </r>
  <r>
    <x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x v="3680"/>
    <x v="2"/>
    <x v="1"/>
    <s v="plays"/>
  </r>
  <r>
    <x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x v="3681"/>
    <x v="2"/>
    <x v="1"/>
    <s v="plays"/>
  </r>
  <r>
    <x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x v="3682"/>
    <x v="3"/>
    <x v="1"/>
    <s v="plays"/>
  </r>
  <r>
    <x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x v="3683"/>
    <x v="2"/>
    <x v="1"/>
    <s v="plays"/>
  </r>
  <r>
    <x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x v="3684"/>
    <x v="0"/>
    <x v="1"/>
    <s v="plays"/>
  </r>
  <r>
    <x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x v="3685"/>
    <x v="3"/>
    <x v="1"/>
    <s v="plays"/>
  </r>
  <r>
    <x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x v="3686"/>
    <x v="0"/>
    <x v="1"/>
    <s v="plays"/>
  </r>
  <r>
    <x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x v="3687"/>
    <x v="3"/>
    <x v="1"/>
    <s v="plays"/>
  </r>
  <r>
    <x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x v="3688"/>
    <x v="3"/>
    <x v="1"/>
    <s v="plays"/>
  </r>
  <r>
    <x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x v="3689"/>
    <x v="0"/>
    <x v="1"/>
    <s v="plays"/>
  </r>
  <r>
    <x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x v="3690"/>
    <x v="3"/>
    <x v="1"/>
    <s v="plays"/>
  </r>
  <r>
    <x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x v="3691"/>
    <x v="0"/>
    <x v="1"/>
    <s v="plays"/>
  </r>
  <r>
    <x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x v="3692"/>
    <x v="3"/>
    <x v="1"/>
    <s v="plays"/>
  </r>
  <r>
    <x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x v="3693"/>
    <x v="0"/>
    <x v="1"/>
    <s v="plays"/>
  </r>
  <r>
    <x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x v="3694"/>
    <x v="2"/>
    <x v="1"/>
    <s v="plays"/>
  </r>
  <r>
    <x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x v="3695"/>
    <x v="3"/>
    <x v="1"/>
    <s v="plays"/>
  </r>
  <r>
    <x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x v="3696"/>
    <x v="3"/>
    <x v="1"/>
    <s v="plays"/>
  </r>
  <r>
    <x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x v="3697"/>
    <x v="2"/>
    <x v="1"/>
    <s v="plays"/>
  </r>
  <r>
    <x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x v="3698"/>
    <x v="2"/>
    <x v="1"/>
    <s v="plays"/>
  </r>
  <r>
    <x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x v="3699"/>
    <x v="3"/>
    <x v="1"/>
    <s v="plays"/>
  </r>
  <r>
    <x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x v="3700"/>
    <x v="3"/>
    <x v="1"/>
    <s v="plays"/>
  </r>
  <r>
    <x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x v="3701"/>
    <x v="0"/>
    <x v="1"/>
    <s v="plays"/>
  </r>
  <r>
    <x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x v="3702"/>
    <x v="2"/>
    <x v="1"/>
    <s v="plays"/>
  </r>
  <r>
    <x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x v="3703"/>
    <x v="2"/>
    <x v="1"/>
    <s v="plays"/>
  </r>
  <r>
    <x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x v="3704"/>
    <x v="2"/>
    <x v="1"/>
    <s v="plays"/>
  </r>
  <r>
    <x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x v="3705"/>
    <x v="3"/>
    <x v="1"/>
    <s v="plays"/>
  </r>
  <r>
    <x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x v="3706"/>
    <x v="3"/>
    <x v="1"/>
    <s v="plays"/>
  </r>
  <r>
    <x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x v="3707"/>
    <x v="2"/>
    <x v="1"/>
    <s v="plays"/>
  </r>
  <r>
    <x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x v="3708"/>
    <x v="3"/>
    <x v="1"/>
    <s v="plays"/>
  </r>
  <r>
    <x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x v="3709"/>
    <x v="3"/>
    <x v="1"/>
    <s v="plays"/>
  </r>
  <r>
    <x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x v="3710"/>
    <x v="0"/>
    <x v="1"/>
    <s v="plays"/>
  </r>
  <r>
    <x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x v="3711"/>
    <x v="3"/>
    <x v="1"/>
    <s v="plays"/>
  </r>
  <r>
    <x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x v="3712"/>
    <x v="0"/>
    <x v="1"/>
    <s v="plays"/>
  </r>
  <r>
    <x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x v="3713"/>
    <x v="2"/>
    <x v="1"/>
    <s v="plays"/>
  </r>
  <r>
    <x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x v="3714"/>
    <x v="0"/>
    <x v="1"/>
    <s v="plays"/>
  </r>
  <r>
    <x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x v="3715"/>
    <x v="0"/>
    <x v="1"/>
    <s v="plays"/>
  </r>
  <r>
    <x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x v="3716"/>
    <x v="0"/>
    <x v="1"/>
    <s v="plays"/>
  </r>
  <r>
    <x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x v="3717"/>
    <x v="0"/>
    <x v="1"/>
    <s v="plays"/>
  </r>
  <r>
    <x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x v="3718"/>
    <x v="0"/>
    <x v="1"/>
    <s v="plays"/>
  </r>
  <r>
    <x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x v="3719"/>
    <x v="0"/>
    <x v="1"/>
    <s v="plays"/>
  </r>
  <r>
    <x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x v="3720"/>
    <x v="0"/>
    <x v="1"/>
    <s v="plays"/>
  </r>
  <r>
    <x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x v="3721"/>
    <x v="3"/>
    <x v="1"/>
    <s v="plays"/>
  </r>
  <r>
    <x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x v="3722"/>
    <x v="2"/>
    <x v="1"/>
    <s v="plays"/>
  </r>
  <r>
    <x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x v="3723"/>
    <x v="3"/>
    <x v="1"/>
    <s v="plays"/>
  </r>
  <r>
    <x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x v="3724"/>
    <x v="2"/>
    <x v="1"/>
    <s v="plays"/>
  </r>
  <r>
    <x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x v="3725"/>
    <x v="2"/>
    <x v="1"/>
    <s v="plays"/>
  </r>
  <r>
    <x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x v="3726"/>
    <x v="2"/>
    <x v="1"/>
    <s v="plays"/>
  </r>
  <r>
    <x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x v="3727"/>
    <x v="2"/>
    <x v="1"/>
    <s v="plays"/>
  </r>
  <r>
    <x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x v="3728"/>
    <x v="0"/>
    <x v="1"/>
    <s v="plays"/>
  </r>
  <r>
    <x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x v="3729"/>
    <x v="0"/>
    <x v="1"/>
    <s v="plays"/>
  </r>
  <r>
    <x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x v="3730"/>
    <x v="0"/>
    <x v="1"/>
    <s v="plays"/>
  </r>
  <r>
    <x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x v="3731"/>
    <x v="3"/>
    <x v="1"/>
    <s v="plays"/>
  </r>
  <r>
    <x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x v="3732"/>
    <x v="3"/>
    <x v="1"/>
    <s v="plays"/>
  </r>
  <r>
    <x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x v="3733"/>
    <x v="0"/>
    <x v="1"/>
    <s v="plays"/>
  </r>
  <r>
    <x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x v="3734"/>
    <x v="0"/>
    <x v="1"/>
    <s v="plays"/>
  </r>
  <r>
    <x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x v="3735"/>
    <x v="0"/>
    <x v="1"/>
    <s v="plays"/>
  </r>
  <r>
    <x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x v="3736"/>
    <x v="0"/>
    <x v="1"/>
    <s v="plays"/>
  </r>
  <r>
    <x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x v="3737"/>
    <x v="0"/>
    <x v="1"/>
    <s v="plays"/>
  </r>
  <r>
    <x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x v="3738"/>
    <x v="3"/>
    <x v="1"/>
    <s v="plays"/>
  </r>
  <r>
    <x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x v="3739"/>
    <x v="2"/>
    <x v="1"/>
    <s v="plays"/>
  </r>
  <r>
    <x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x v="3740"/>
    <x v="3"/>
    <x v="1"/>
    <s v="plays"/>
  </r>
  <r>
    <x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x v="3741"/>
    <x v="0"/>
    <x v="1"/>
    <s v="plays"/>
  </r>
  <r>
    <x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x v="3742"/>
    <x v="3"/>
    <x v="1"/>
    <s v="plays"/>
  </r>
  <r>
    <x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x v="3743"/>
    <x v="3"/>
    <x v="1"/>
    <s v="plays"/>
  </r>
  <r>
    <x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x v="3744"/>
    <x v="3"/>
    <x v="1"/>
    <s v="plays"/>
  </r>
  <r>
    <x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x v="3745"/>
    <x v="3"/>
    <x v="1"/>
    <s v="plays"/>
  </r>
  <r>
    <x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x v="3746"/>
    <x v="2"/>
    <x v="1"/>
    <s v="plays"/>
  </r>
  <r>
    <x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x v="3747"/>
    <x v="0"/>
    <x v="1"/>
    <s v="plays"/>
  </r>
  <r>
    <x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x v="3748"/>
    <x v="2"/>
    <x v="1"/>
    <s v="musical"/>
  </r>
  <r>
    <x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x v="3749"/>
    <x v="2"/>
    <x v="1"/>
    <s v="musical"/>
  </r>
  <r>
    <x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x v="3750"/>
    <x v="0"/>
    <x v="1"/>
    <s v="musical"/>
  </r>
  <r>
    <x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x v="3751"/>
    <x v="2"/>
    <x v="1"/>
    <s v="musical"/>
  </r>
  <r>
    <x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x v="3752"/>
    <x v="2"/>
    <x v="1"/>
    <s v="musical"/>
  </r>
  <r>
    <x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x v="3753"/>
    <x v="0"/>
    <x v="1"/>
    <s v="musical"/>
  </r>
  <r>
    <x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x v="3754"/>
    <x v="3"/>
    <x v="1"/>
    <s v="musical"/>
  </r>
  <r>
    <x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x v="3755"/>
    <x v="2"/>
    <x v="1"/>
    <s v="musical"/>
  </r>
  <r>
    <x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x v="3756"/>
    <x v="3"/>
    <x v="1"/>
    <s v="musical"/>
  </r>
  <r>
    <x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x v="3757"/>
    <x v="3"/>
    <x v="1"/>
    <s v="musical"/>
  </r>
  <r>
    <x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40"/>
    <x v="3758"/>
    <x v="3"/>
    <x v="1"/>
    <s v="musical"/>
  </r>
  <r>
    <x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x v="3759"/>
    <x v="0"/>
    <x v="1"/>
    <s v="musical"/>
  </r>
  <r>
    <x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x v="3760"/>
    <x v="3"/>
    <x v="1"/>
    <s v="musical"/>
  </r>
  <r>
    <x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x v="3761"/>
    <x v="0"/>
    <x v="1"/>
    <s v="musical"/>
  </r>
  <r>
    <x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x v="3762"/>
    <x v="0"/>
    <x v="1"/>
    <s v="musical"/>
  </r>
  <r>
    <x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x v="3763"/>
    <x v="0"/>
    <x v="1"/>
    <s v="musical"/>
  </r>
  <r>
    <x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x v="3764"/>
    <x v="2"/>
    <x v="1"/>
    <s v="musical"/>
  </r>
  <r>
    <x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x v="3765"/>
    <x v="3"/>
    <x v="1"/>
    <s v="musical"/>
  </r>
  <r>
    <x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x v="3766"/>
    <x v="3"/>
    <x v="1"/>
    <s v="musical"/>
  </r>
  <r>
    <x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x v="3767"/>
    <x v="0"/>
    <x v="1"/>
    <s v="musical"/>
  </r>
  <r>
    <x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x v="3768"/>
    <x v="3"/>
    <x v="1"/>
    <s v="musical"/>
  </r>
  <r>
    <x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x v="3769"/>
    <x v="2"/>
    <x v="1"/>
    <s v="musical"/>
  </r>
  <r>
    <x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x v="3770"/>
    <x v="0"/>
    <x v="1"/>
    <s v="musical"/>
  </r>
  <r>
    <x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x v="3771"/>
    <x v="2"/>
    <x v="1"/>
    <s v="musical"/>
  </r>
  <r>
    <x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x v="3772"/>
    <x v="2"/>
    <x v="1"/>
    <s v="musical"/>
  </r>
  <r>
    <x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x v="3773"/>
    <x v="2"/>
    <x v="1"/>
    <s v="musical"/>
  </r>
  <r>
    <x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x v="3774"/>
    <x v="0"/>
    <x v="1"/>
    <s v="musical"/>
  </r>
  <r>
    <x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x v="3775"/>
    <x v="0"/>
    <x v="1"/>
    <s v="musical"/>
  </r>
  <r>
    <x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x v="3776"/>
    <x v="3"/>
    <x v="1"/>
    <s v="musical"/>
  </r>
  <r>
    <x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x v="3777"/>
    <x v="3"/>
    <x v="1"/>
    <s v="musical"/>
  </r>
  <r>
    <x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x v="3778"/>
    <x v="3"/>
    <x v="1"/>
    <s v="musical"/>
  </r>
  <r>
    <x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x v="3779"/>
    <x v="2"/>
    <x v="1"/>
    <s v="musical"/>
  </r>
  <r>
    <x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x v="3780"/>
    <x v="0"/>
    <x v="1"/>
    <s v="musical"/>
  </r>
  <r>
    <x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x v="3781"/>
    <x v="3"/>
    <x v="1"/>
    <s v="musical"/>
  </r>
  <r>
    <x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x v="3782"/>
    <x v="2"/>
    <x v="1"/>
    <s v="musical"/>
  </r>
  <r>
    <x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x v="3783"/>
    <x v="2"/>
    <x v="1"/>
    <s v="musical"/>
  </r>
  <r>
    <x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x v="3784"/>
    <x v="2"/>
    <x v="1"/>
    <s v="musical"/>
  </r>
  <r>
    <x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x v="3785"/>
    <x v="2"/>
    <x v="1"/>
    <s v="musical"/>
  </r>
  <r>
    <x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x v="3786"/>
    <x v="2"/>
    <x v="1"/>
    <s v="musical"/>
  </r>
  <r>
    <x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x v="3787"/>
    <x v="0"/>
    <x v="1"/>
    <s v="musical"/>
  </r>
  <r>
    <x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x v="3788"/>
    <x v="0"/>
    <x v="1"/>
    <s v="musical"/>
  </r>
  <r>
    <x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x v="3789"/>
    <x v="0"/>
    <x v="1"/>
    <s v="musical"/>
  </r>
  <r>
    <x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x v="3790"/>
    <x v="2"/>
    <x v="1"/>
    <s v="musical"/>
  </r>
  <r>
    <x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x v="3791"/>
    <x v="3"/>
    <x v="1"/>
    <s v="musical"/>
  </r>
  <r>
    <x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x v="3792"/>
    <x v="0"/>
    <x v="1"/>
    <s v="musical"/>
  </r>
  <r>
    <x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x v="3793"/>
    <x v="3"/>
    <x v="1"/>
    <s v="musical"/>
  </r>
  <r>
    <x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x v="3794"/>
    <x v="0"/>
    <x v="1"/>
    <s v="musical"/>
  </r>
  <r>
    <x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x v="3795"/>
    <x v="0"/>
    <x v="1"/>
    <s v="musical"/>
  </r>
  <r>
    <x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x v="3796"/>
    <x v="2"/>
    <x v="1"/>
    <s v="musical"/>
  </r>
  <r>
    <x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x v="3797"/>
    <x v="0"/>
    <x v="1"/>
    <s v="musical"/>
  </r>
  <r>
    <x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x v="3798"/>
    <x v="3"/>
    <x v="1"/>
    <s v="musical"/>
  </r>
  <r>
    <x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x v="3799"/>
    <x v="2"/>
    <x v="1"/>
    <s v="musical"/>
  </r>
  <r>
    <x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x v="3800"/>
    <x v="3"/>
    <x v="1"/>
    <s v="musical"/>
  </r>
  <r>
    <x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x v="3801"/>
    <x v="3"/>
    <x v="1"/>
    <s v="musical"/>
  </r>
  <r>
    <x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x v="3802"/>
    <x v="0"/>
    <x v="1"/>
    <s v="musical"/>
  </r>
  <r>
    <x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x v="3803"/>
    <x v="2"/>
    <x v="1"/>
    <s v="musical"/>
  </r>
  <r>
    <x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x v="3804"/>
    <x v="2"/>
    <x v="1"/>
    <s v="musical"/>
  </r>
  <r>
    <x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x v="3805"/>
    <x v="3"/>
    <x v="1"/>
    <s v="musical"/>
  </r>
  <r>
    <x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x v="3806"/>
    <x v="3"/>
    <x v="1"/>
    <s v="musical"/>
  </r>
  <r>
    <x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x v="3807"/>
    <x v="0"/>
    <x v="1"/>
    <s v="musical"/>
  </r>
  <r>
    <x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x v="3808"/>
    <x v="0"/>
    <x v="1"/>
    <s v="plays"/>
  </r>
  <r>
    <x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x v="3809"/>
    <x v="3"/>
    <x v="1"/>
    <s v="plays"/>
  </r>
  <r>
    <x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x v="3810"/>
    <x v="0"/>
    <x v="1"/>
    <s v="plays"/>
  </r>
  <r>
    <x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x v="3811"/>
    <x v="2"/>
    <x v="1"/>
    <s v="plays"/>
  </r>
  <r>
    <x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x v="3812"/>
    <x v="0"/>
    <x v="1"/>
    <s v="plays"/>
  </r>
  <r>
    <x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x v="3813"/>
    <x v="2"/>
    <x v="1"/>
    <s v="plays"/>
  </r>
  <r>
    <x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x v="3814"/>
    <x v="0"/>
    <x v="1"/>
    <s v="plays"/>
  </r>
  <r>
    <x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x v="3815"/>
    <x v="0"/>
    <x v="1"/>
    <s v="plays"/>
  </r>
  <r>
    <x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x v="3816"/>
    <x v="3"/>
    <x v="1"/>
    <s v="plays"/>
  </r>
  <r>
    <x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x v="3817"/>
    <x v="0"/>
    <x v="1"/>
    <s v="plays"/>
  </r>
  <r>
    <x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x v="3818"/>
    <x v="0"/>
    <x v="1"/>
    <s v="plays"/>
  </r>
  <r>
    <x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x v="3819"/>
    <x v="0"/>
    <x v="1"/>
    <s v="plays"/>
  </r>
  <r>
    <x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x v="3820"/>
    <x v="0"/>
    <x v="1"/>
    <s v="plays"/>
  </r>
  <r>
    <x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x v="3821"/>
    <x v="0"/>
    <x v="1"/>
    <s v="plays"/>
  </r>
  <r>
    <x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x v="3822"/>
    <x v="0"/>
    <x v="1"/>
    <s v="plays"/>
  </r>
  <r>
    <x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x v="3823"/>
    <x v="0"/>
    <x v="1"/>
    <s v="plays"/>
  </r>
  <r>
    <x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x v="3824"/>
    <x v="2"/>
    <x v="1"/>
    <s v="plays"/>
  </r>
  <r>
    <x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x v="3825"/>
    <x v="0"/>
    <x v="1"/>
    <s v="plays"/>
  </r>
  <r>
    <x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x v="3826"/>
    <x v="0"/>
    <x v="1"/>
    <s v="plays"/>
  </r>
  <r>
    <x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x v="3827"/>
    <x v="0"/>
    <x v="1"/>
    <s v="plays"/>
  </r>
  <r>
    <x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x v="3828"/>
    <x v="3"/>
    <x v="1"/>
    <s v="plays"/>
  </r>
  <r>
    <x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x v="3829"/>
    <x v="2"/>
    <x v="1"/>
    <s v="plays"/>
  </r>
  <r>
    <x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x v="3830"/>
    <x v="2"/>
    <x v="1"/>
    <s v="plays"/>
  </r>
  <r>
    <x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x v="3831"/>
    <x v="3"/>
    <x v="1"/>
    <s v="plays"/>
  </r>
  <r>
    <x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x v="3832"/>
    <x v="2"/>
    <x v="1"/>
    <s v="plays"/>
  </r>
  <r>
    <x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x v="3833"/>
    <x v="3"/>
    <x v="1"/>
    <s v="plays"/>
  </r>
  <r>
    <x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x v="3834"/>
    <x v="0"/>
    <x v="1"/>
    <s v="plays"/>
  </r>
  <r>
    <x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x v="3835"/>
    <x v="2"/>
    <x v="1"/>
    <s v="plays"/>
  </r>
  <r>
    <x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x v="3836"/>
    <x v="2"/>
    <x v="1"/>
    <s v="plays"/>
  </r>
  <r>
    <x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x v="3837"/>
    <x v="0"/>
    <x v="1"/>
    <s v="plays"/>
  </r>
  <r>
    <x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x v="3838"/>
    <x v="0"/>
    <x v="1"/>
    <s v="plays"/>
  </r>
  <r>
    <x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x v="3839"/>
    <x v="0"/>
    <x v="1"/>
    <s v="plays"/>
  </r>
  <r>
    <x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x v="3840"/>
    <x v="2"/>
    <x v="1"/>
    <s v="plays"/>
  </r>
  <r>
    <x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x v="3841"/>
    <x v="3"/>
    <x v="1"/>
    <s v="plays"/>
  </r>
  <r>
    <x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x v="3842"/>
    <x v="3"/>
    <x v="1"/>
    <s v="plays"/>
  </r>
  <r>
    <x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x v="3843"/>
    <x v="3"/>
    <x v="1"/>
    <s v="plays"/>
  </r>
  <r>
    <x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x v="3844"/>
    <x v="3"/>
    <x v="1"/>
    <s v="plays"/>
  </r>
  <r>
    <x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x v="3845"/>
    <x v="0"/>
    <x v="1"/>
    <s v="plays"/>
  </r>
  <r>
    <x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x v="3846"/>
    <x v="3"/>
    <x v="1"/>
    <s v="plays"/>
  </r>
  <r>
    <x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x v="3847"/>
    <x v="0"/>
    <x v="1"/>
    <s v="plays"/>
  </r>
  <r>
    <x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x v="3848"/>
    <x v="0"/>
    <x v="1"/>
    <s v="plays"/>
  </r>
  <r>
    <x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x v="3849"/>
    <x v="0"/>
    <x v="1"/>
    <s v="plays"/>
  </r>
  <r>
    <x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x v="3850"/>
    <x v="3"/>
    <x v="1"/>
    <s v="plays"/>
  </r>
  <r>
    <x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x v="3851"/>
    <x v="0"/>
    <x v="1"/>
    <s v="plays"/>
  </r>
  <r>
    <x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x v="3852"/>
    <x v="0"/>
    <x v="1"/>
    <s v="plays"/>
  </r>
  <r>
    <x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x v="3853"/>
    <x v="3"/>
    <x v="1"/>
    <s v="plays"/>
  </r>
  <r>
    <x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x v="3854"/>
    <x v="0"/>
    <x v="1"/>
    <s v="plays"/>
  </r>
  <r>
    <x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x v="3855"/>
    <x v="0"/>
    <x v="1"/>
    <s v="plays"/>
  </r>
  <r>
    <x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x v="3856"/>
    <x v="0"/>
    <x v="1"/>
    <s v="plays"/>
  </r>
  <r>
    <x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x v="3857"/>
    <x v="3"/>
    <x v="1"/>
    <s v="plays"/>
  </r>
  <r>
    <x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x v="3858"/>
    <x v="0"/>
    <x v="1"/>
    <s v="plays"/>
  </r>
  <r>
    <x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x v="3859"/>
    <x v="3"/>
    <x v="1"/>
    <s v="plays"/>
  </r>
  <r>
    <x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x v="3860"/>
    <x v="3"/>
    <x v="1"/>
    <s v="plays"/>
  </r>
  <r>
    <x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x v="3861"/>
    <x v="3"/>
    <x v="1"/>
    <s v="plays"/>
  </r>
  <r>
    <x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x v="3862"/>
    <x v="2"/>
    <x v="1"/>
    <s v="plays"/>
  </r>
  <r>
    <x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x v="3863"/>
    <x v="0"/>
    <x v="1"/>
    <s v="plays"/>
  </r>
  <r>
    <x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x v="3864"/>
    <x v="0"/>
    <x v="1"/>
    <s v="plays"/>
  </r>
  <r>
    <x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x v="3865"/>
    <x v="3"/>
    <x v="1"/>
    <s v="plays"/>
  </r>
  <r>
    <x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x v="3866"/>
    <x v="2"/>
    <x v="1"/>
    <s v="plays"/>
  </r>
  <r>
    <x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x v="3867"/>
    <x v="2"/>
    <x v="1"/>
    <s v="plays"/>
  </r>
  <r>
    <x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40"/>
    <x v="3868"/>
    <x v="3"/>
    <x v="1"/>
    <s v="musical"/>
  </r>
  <r>
    <x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x v="3869"/>
    <x v="0"/>
    <x v="1"/>
    <s v="musical"/>
  </r>
  <r>
    <x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x v="3870"/>
    <x v="3"/>
    <x v="1"/>
    <s v="musical"/>
  </r>
  <r>
    <x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x v="3871"/>
    <x v="1"/>
    <x v="1"/>
    <s v="musical"/>
  </r>
  <r>
    <x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x v="3872"/>
    <x v="0"/>
    <x v="1"/>
    <s v="musical"/>
  </r>
  <r>
    <x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x v="3873"/>
    <x v="0"/>
    <x v="1"/>
    <s v="musical"/>
  </r>
  <r>
    <x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x v="3874"/>
    <x v="0"/>
    <x v="1"/>
    <s v="musical"/>
  </r>
  <r>
    <x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x v="3875"/>
    <x v="2"/>
    <x v="1"/>
    <s v="musical"/>
  </r>
  <r>
    <x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x v="3876"/>
    <x v="2"/>
    <x v="1"/>
    <s v="musical"/>
  </r>
  <r>
    <x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x v="3877"/>
    <x v="2"/>
    <x v="1"/>
    <s v="musical"/>
  </r>
  <r>
    <x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x v="3878"/>
    <x v="0"/>
    <x v="1"/>
    <s v="musical"/>
  </r>
  <r>
    <x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x v="3879"/>
    <x v="3"/>
    <x v="1"/>
    <s v="musical"/>
  </r>
  <r>
    <x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x v="3880"/>
    <x v="3"/>
    <x v="1"/>
    <s v="musical"/>
  </r>
  <r>
    <x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x v="3881"/>
    <x v="1"/>
    <x v="1"/>
    <s v="musical"/>
  </r>
  <r>
    <x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x v="3882"/>
    <x v="2"/>
    <x v="1"/>
    <s v="musical"/>
  </r>
  <r>
    <x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x v="3883"/>
    <x v="3"/>
    <x v="1"/>
    <s v="musical"/>
  </r>
  <r>
    <x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x v="3884"/>
    <x v="0"/>
    <x v="1"/>
    <s v="musical"/>
  </r>
  <r>
    <x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x v="3885"/>
    <x v="2"/>
    <x v="1"/>
    <s v="musical"/>
  </r>
  <r>
    <x v="3886"/>
    <s v="a (Canceled)"/>
    <n v="1"/>
    <n v="10000"/>
    <n v="0"/>
    <x v="1"/>
    <s v="AU"/>
    <s v="AUD"/>
    <n v="1418275702"/>
    <n v="1415683702"/>
    <b v="0"/>
    <n v="0"/>
    <b v="0"/>
    <x v="40"/>
    <x v="3886"/>
    <x v="3"/>
    <x v="1"/>
    <s v="musical"/>
  </r>
  <r>
    <x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x v="3887"/>
    <x v="0"/>
    <x v="1"/>
    <s v="musical"/>
  </r>
  <r>
    <x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x v="3888"/>
    <x v="1"/>
    <x v="1"/>
    <s v="plays"/>
  </r>
  <r>
    <x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x v="3889"/>
    <x v="3"/>
    <x v="1"/>
    <s v="plays"/>
  </r>
  <r>
    <x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x v="3890"/>
    <x v="0"/>
    <x v="1"/>
    <s v="plays"/>
  </r>
  <r>
    <x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x v="3891"/>
    <x v="0"/>
    <x v="1"/>
    <s v="plays"/>
  </r>
  <r>
    <x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x v="3892"/>
    <x v="3"/>
    <x v="1"/>
    <s v="plays"/>
  </r>
  <r>
    <x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x v="3893"/>
    <x v="3"/>
    <x v="1"/>
    <s v="plays"/>
  </r>
  <r>
    <x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x v="3894"/>
    <x v="2"/>
    <x v="1"/>
    <s v="plays"/>
  </r>
  <r>
    <x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x v="3895"/>
    <x v="0"/>
    <x v="1"/>
    <s v="plays"/>
  </r>
  <r>
    <x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x v="3896"/>
    <x v="3"/>
    <x v="1"/>
    <s v="plays"/>
  </r>
  <r>
    <x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x v="3897"/>
    <x v="3"/>
    <x v="1"/>
    <s v="plays"/>
  </r>
  <r>
    <x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x v="3898"/>
    <x v="0"/>
    <x v="1"/>
    <s v="plays"/>
  </r>
  <r>
    <x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x v="3899"/>
    <x v="3"/>
    <x v="1"/>
    <s v="plays"/>
  </r>
  <r>
    <x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x v="3900"/>
    <x v="0"/>
    <x v="1"/>
    <s v="plays"/>
  </r>
  <r>
    <x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x v="3901"/>
    <x v="0"/>
    <x v="1"/>
    <s v="plays"/>
  </r>
  <r>
    <x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x v="3902"/>
    <x v="2"/>
    <x v="1"/>
    <s v="plays"/>
  </r>
  <r>
    <x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x v="3903"/>
    <x v="0"/>
    <x v="1"/>
    <s v="plays"/>
  </r>
  <r>
    <x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x v="3904"/>
    <x v="0"/>
    <x v="1"/>
    <s v="plays"/>
  </r>
  <r>
    <x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x v="3905"/>
    <x v="0"/>
    <x v="1"/>
    <s v="plays"/>
  </r>
  <r>
    <x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x v="3906"/>
    <x v="0"/>
    <x v="1"/>
    <s v="plays"/>
  </r>
  <r>
    <x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x v="3907"/>
    <x v="3"/>
    <x v="1"/>
    <s v="plays"/>
  </r>
  <r>
    <x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x v="3908"/>
    <x v="3"/>
    <x v="1"/>
    <s v="plays"/>
  </r>
  <r>
    <x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x v="3909"/>
    <x v="3"/>
    <x v="1"/>
    <s v="plays"/>
  </r>
  <r>
    <x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x v="3910"/>
    <x v="0"/>
    <x v="1"/>
    <s v="plays"/>
  </r>
  <r>
    <x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x v="3911"/>
    <x v="3"/>
    <x v="1"/>
    <s v="plays"/>
  </r>
  <r>
    <x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x v="3912"/>
    <x v="0"/>
    <x v="1"/>
    <s v="plays"/>
  </r>
  <r>
    <x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x v="3913"/>
    <x v="0"/>
    <x v="1"/>
    <s v="plays"/>
  </r>
  <r>
    <x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x v="3914"/>
    <x v="0"/>
    <x v="1"/>
    <s v="plays"/>
  </r>
  <r>
    <x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x v="3915"/>
    <x v="2"/>
    <x v="1"/>
    <s v="plays"/>
  </r>
  <r>
    <x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x v="3916"/>
    <x v="2"/>
    <x v="1"/>
    <s v="plays"/>
  </r>
  <r>
    <x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x v="3917"/>
    <x v="3"/>
    <x v="1"/>
    <s v="plays"/>
  </r>
  <r>
    <x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x v="3918"/>
    <x v="3"/>
    <x v="1"/>
    <s v="plays"/>
  </r>
  <r>
    <x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x v="3919"/>
    <x v="0"/>
    <x v="1"/>
    <s v="plays"/>
  </r>
  <r>
    <x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x v="3920"/>
    <x v="2"/>
    <x v="1"/>
    <s v="plays"/>
  </r>
  <r>
    <x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x v="3921"/>
    <x v="3"/>
    <x v="1"/>
    <s v="plays"/>
  </r>
  <r>
    <x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x v="3922"/>
    <x v="0"/>
    <x v="1"/>
    <s v="plays"/>
  </r>
  <r>
    <x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x v="3923"/>
    <x v="0"/>
    <x v="1"/>
    <s v="plays"/>
  </r>
  <r>
    <x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x v="3924"/>
    <x v="3"/>
    <x v="1"/>
    <s v="plays"/>
  </r>
  <r>
    <x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x v="3925"/>
    <x v="3"/>
    <x v="1"/>
    <s v="plays"/>
  </r>
  <r>
    <x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x v="3926"/>
    <x v="3"/>
    <x v="1"/>
    <s v="plays"/>
  </r>
  <r>
    <x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x v="3927"/>
    <x v="3"/>
    <x v="1"/>
    <s v="plays"/>
  </r>
  <r>
    <x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x v="3928"/>
    <x v="0"/>
    <x v="1"/>
    <s v="plays"/>
  </r>
  <r>
    <x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x v="3929"/>
    <x v="2"/>
    <x v="1"/>
    <s v="plays"/>
  </r>
  <r>
    <x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x v="3930"/>
    <x v="2"/>
    <x v="1"/>
    <s v="plays"/>
  </r>
  <r>
    <x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x v="3931"/>
    <x v="0"/>
    <x v="1"/>
    <s v="plays"/>
  </r>
  <r>
    <x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x v="3932"/>
    <x v="2"/>
    <x v="1"/>
    <s v="plays"/>
  </r>
  <r>
    <x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x v="3933"/>
    <x v="2"/>
    <x v="1"/>
    <s v="plays"/>
  </r>
  <r>
    <x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x v="3934"/>
    <x v="0"/>
    <x v="1"/>
    <s v="plays"/>
  </r>
  <r>
    <x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x v="3935"/>
    <x v="0"/>
    <x v="1"/>
    <s v="plays"/>
  </r>
  <r>
    <x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x v="3936"/>
    <x v="2"/>
    <x v="1"/>
    <s v="plays"/>
  </r>
  <r>
    <x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x v="3937"/>
    <x v="2"/>
    <x v="1"/>
    <s v="plays"/>
  </r>
  <r>
    <x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x v="3938"/>
    <x v="0"/>
    <x v="1"/>
    <s v="plays"/>
  </r>
  <r>
    <x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x v="3939"/>
    <x v="3"/>
    <x v="1"/>
    <s v="plays"/>
  </r>
  <r>
    <x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x v="3940"/>
    <x v="3"/>
    <x v="1"/>
    <s v="plays"/>
  </r>
  <r>
    <x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x v="3941"/>
    <x v="3"/>
    <x v="1"/>
    <s v="plays"/>
  </r>
  <r>
    <x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x v="3942"/>
    <x v="0"/>
    <x v="1"/>
    <s v="plays"/>
  </r>
  <r>
    <x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x v="3943"/>
    <x v="0"/>
    <x v="1"/>
    <s v="plays"/>
  </r>
  <r>
    <x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x v="3944"/>
    <x v="0"/>
    <x v="1"/>
    <s v="plays"/>
  </r>
  <r>
    <x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x v="3945"/>
    <x v="0"/>
    <x v="1"/>
    <s v="plays"/>
  </r>
  <r>
    <x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x v="3946"/>
    <x v="0"/>
    <x v="1"/>
    <s v="plays"/>
  </r>
  <r>
    <x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x v="3947"/>
    <x v="2"/>
    <x v="1"/>
    <s v="plays"/>
  </r>
  <r>
    <x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x v="3948"/>
    <x v="3"/>
    <x v="1"/>
    <s v="plays"/>
  </r>
  <r>
    <x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x v="3949"/>
    <x v="0"/>
    <x v="1"/>
    <s v="plays"/>
  </r>
  <r>
    <x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x v="3950"/>
    <x v="2"/>
    <x v="1"/>
    <s v="plays"/>
  </r>
  <r>
    <x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x v="3951"/>
    <x v="2"/>
    <x v="1"/>
    <s v="plays"/>
  </r>
  <r>
    <x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x v="3952"/>
    <x v="0"/>
    <x v="1"/>
    <s v="plays"/>
  </r>
  <r>
    <x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x v="3953"/>
    <x v="2"/>
    <x v="1"/>
    <s v="plays"/>
  </r>
  <r>
    <x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x v="3954"/>
    <x v="3"/>
    <x v="1"/>
    <s v="plays"/>
  </r>
  <r>
    <x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x v="3955"/>
    <x v="0"/>
    <x v="1"/>
    <s v="plays"/>
  </r>
  <r>
    <x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x v="3956"/>
    <x v="2"/>
    <x v="1"/>
    <s v="plays"/>
  </r>
  <r>
    <x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x v="3957"/>
    <x v="2"/>
    <x v="1"/>
    <s v="plays"/>
  </r>
  <r>
    <x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x v="3958"/>
    <x v="3"/>
    <x v="1"/>
    <s v="plays"/>
  </r>
  <r>
    <x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x v="3959"/>
    <x v="3"/>
    <x v="1"/>
    <s v="plays"/>
  </r>
  <r>
    <x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x v="3960"/>
    <x v="0"/>
    <x v="1"/>
    <s v="plays"/>
  </r>
  <r>
    <x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x v="3961"/>
    <x v="3"/>
    <x v="1"/>
    <s v="plays"/>
  </r>
  <r>
    <x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x v="3962"/>
    <x v="0"/>
    <x v="1"/>
    <s v="plays"/>
  </r>
  <r>
    <x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x v="3963"/>
    <x v="0"/>
    <x v="1"/>
    <s v="plays"/>
  </r>
  <r>
    <x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x v="3964"/>
    <x v="0"/>
    <x v="1"/>
    <s v="plays"/>
  </r>
  <r>
    <x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x v="3965"/>
    <x v="2"/>
    <x v="1"/>
    <s v="plays"/>
  </r>
  <r>
    <x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x v="3966"/>
    <x v="3"/>
    <x v="1"/>
    <s v="plays"/>
  </r>
  <r>
    <x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x v="3967"/>
    <x v="1"/>
    <x v="1"/>
    <s v="plays"/>
  </r>
  <r>
    <x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x v="3968"/>
    <x v="2"/>
    <x v="1"/>
    <s v="plays"/>
  </r>
  <r>
    <x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x v="3969"/>
    <x v="2"/>
    <x v="1"/>
    <s v="plays"/>
  </r>
  <r>
    <x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x v="3970"/>
    <x v="2"/>
    <x v="1"/>
    <s v="plays"/>
  </r>
  <r>
    <x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x v="3971"/>
    <x v="3"/>
    <x v="1"/>
    <s v="plays"/>
  </r>
  <r>
    <x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x v="3972"/>
    <x v="3"/>
    <x v="1"/>
    <s v="plays"/>
  </r>
  <r>
    <x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x v="3973"/>
    <x v="2"/>
    <x v="1"/>
    <s v="plays"/>
  </r>
  <r>
    <x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x v="3974"/>
    <x v="2"/>
    <x v="1"/>
    <s v="plays"/>
  </r>
  <r>
    <x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x v="3975"/>
    <x v="2"/>
    <x v="1"/>
    <s v="plays"/>
  </r>
  <r>
    <x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x v="3976"/>
    <x v="3"/>
    <x v="1"/>
    <s v="plays"/>
  </r>
  <r>
    <x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x v="3977"/>
    <x v="2"/>
    <x v="1"/>
    <s v="plays"/>
  </r>
  <r>
    <x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x v="3978"/>
    <x v="3"/>
    <x v="1"/>
    <s v="plays"/>
  </r>
  <r>
    <x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x v="3979"/>
    <x v="0"/>
    <x v="1"/>
    <s v="plays"/>
  </r>
  <r>
    <x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x v="3980"/>
    <x v="3"/>
    <x v="1"/>
    <s v="plays"/>
  </r>
  <r>
    <x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x v="3981"/>
    <x v="2"/>
    <x v="1"/>
    <s v="plays"/>
  </r>
  <r>
    <x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x v="3982"/>
    <x v="0"/>
    <x v="1"/>
    <s v="plays"/>
  </r>
  <r>
    <x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x v="3983"/>
    <x v="3"/>
    <x v="1"/>
    <s v="plays"/>
  </r>
  <r>
    <x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x v="3984"/>
    <x v="3"/>
    <x v="1"/>
    <s v="plays"/>
  </r>
  <r>
    <x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x v="3985"/>
    <x v="2"/>
    <x v="1"/>
    <s v="plays"/>
  </r>
  <r>
    <x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x v="3986"/>
    <x v="2"/>
    <x v="1"/>
    <s v="plays"/>
  </r>
  <r>
    <x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x v="3987"/>
    <x v="3"/>
    <x v="1"/>
    <s v="plays"/>
  </r>
  <r>
    <x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x v="3988"/>
    <x v="0"/>
    <x v="1"/>
    <s v="plays"/>
  </r>
  <r>
    <x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x v="3989"/>
    <x v="0"/>
    <x v="1"/>
    <s v="plays"/>
  </r>
  <r>
    <x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x v="3990"/>
    <x v="2"/>
    <x v="1"/>
    <s v="plays"/>
  </r>
  <r>
    <x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x v="3991"/>
    <x v="0"/>
    <x v="1"/>
    <s v="plays"/>
  </r>
  <r>
    <x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x v="3992"/>
    <x v="0"/>
    <x v="1"/>
    <s v="plays"/>
  </r>
  <r>
    <x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x v="3993"/>
    <x v="0"/>
    <x v="1"/>
    <s v="plays"/>
  </r>
  <r>
    <x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x v="3994"/>
    <x v="3"/>
    <x v="1"/>
    <s v="plays"/>
  </r>
  <r>
    <x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x v="3995"/>
    <x v="0"/>
    <x v="1"/>
    <s v="plays"/>
  </r>
  <r>
    <x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x v="3996"/>
    <x v="3"/>
    <x v="1"/>
    <s v="plays"/>
  </r>
  <r>
    <x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x v="3997"/>
    <x v="0"/>
    <x v="1"/>
    <s v="plays"/>
  </r>
  <r>
    <x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x v="3998"/>
    <x v="0"/>
    <x v="1"/>
    <s v="plays"/>
  </r>
  <r>
    <x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x v="3999"/>
    <x v="3"/>
    <x v="1"/>
    <s v="plays"/>
  </r>
  <r>
    <x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x v="4000"/>
    <x v="2"/>
    <x v="1"/>
    <s v="plays"/>
  </r>
  <r>
    <x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x v="4001"/>
    <x v="1"/>
    <x v="1"/>
    <s v="plays"/>
  </r>
  <r>
    <x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x v="4002"/>
    <x v="3"/>
    <x v="1"/>
    <s v="plays"/>
  </r>
  <r>
    <x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x v="4003"/>
    <x v="0"/>
    <x v="1"/>
    <s v="plays"/>
  </r>
  <r>
    <x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x v="4004"/>
    <x v="3"/>
    <x v="1"/>
    <s v="plays"/>
  </r>
  <r>
    <x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x v="4005"/>
    <x v="3"/>
    <x v="1"/>
    <s v="plays"/>
  </r>
  <r>
    <x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x v="4006"/>
    <x v="2"/>
    <x v="1"/>
    <s v="plays"/>
  </r>
  <r>
    <x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x v="4007"/>
    <x v="3"/>
    <x v="1"/>
    <s v="plays"/>
  </r>
  <r>
    <x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x v="4008"/>
    <x v="0"/>
    <x v="1"/>
    <s v="plays"/>
  </r>
  <r>
    <x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x v="4009"/>
    <x v="3"/>
    <x v="1"/>
    <s v="plays"/>
  </r>
  <r>
    <x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x v="4010"/>
    <x v="3"/>
    <x v="1"/>
    <s v="plays"/>
  </r>
  <r>
    <x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x v="4011"/>
    <x v="3"/>
    <x v="1"/>
    <s v="plays"/>
  </r>
  <r>
    <x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x v="4012"/>
    <x v="0"/>
    <x v="1"/>
    <s v="plays"/>
  </r>
  <r>
    <x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x v="4013"/>
    <x v="0"/>
    <x v="1"/>
    <s v="plays"/>
  </r>
  <r>
    <x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x v="4014"/>
    <x v="2"/>
    <x v="1"/>
    <s v="plays"/>
  </r>
  <r>
    <x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x v="4015"/>
    <x v="0"/>
    <x v="1"/>
    <s v="plays"/>
  </r>
  <r>
    <x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x v="4016"/>
    <x v="3"/>
    <x v="1"/>
    <s v="plays"/>
  </r>
  <r>
    <x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x v="4017"/>
    <x v="3"/>
    <x v="1"/>
    <s v="plays"/>
  </r>
  <r>
    <x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x v="4018"/>
    <x v="2"/>
    <x v="1"/>
    <s v="plays"/>
  </r>
  <r>
    <x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x v="4019"/>
    <x v="2"/>
    <x v="1"/>
    <s v="plays"/>
  </r>
  <r>
    <x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x v="4020"/>
    <x v="0"/>
    <x v="1"/>
    <s v="plays"/>
  </r>
  <r>
    <x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x v="4021"/>
    <x v="3"/>
    <x v="1"/>
    <s v="plays"/>
  </r>
  <r>
    <x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x v="4022"/>
    <x v="3"/>
    <x v="1"/>
    <s v="plays"/>
  </r>
  <r>
    <x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x v="4023"/>
    <x v="2"/>
    <x v="1"/>
    <s v="plays"/>
  </r>
  <r>
    <x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x v="4024"/>
    <x v="0"/>
    <x v="1"/>
    <s v="plays"/>
  </r>
  <r>
    <x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x v="4025"/>
    <x v="0"/>
    <x v="1"/>
    <s v="plays"/>
  </r>
  <r>
    <x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x v="4026"/>
    <x v="0"/>
    <x v="1"/>
    <s v="plays"/>
  </r>
  <r>
    <x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x v="4027"/>
    <x v="1"/>
    <x v="1"/>
    <s v="plays"/>
  </r>
  <r>
    <x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x v="4028"/>
    <x v="3"/>
    <x v="1"/>
    <s v="plays"/>
  </r>
  <r>
    <x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x v="4029"/>
    <x v="0"/>
    <x v="1"/>
    <s v="plays"/>
  </r>
  <r>
    <x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x v="4030"/>
    <x v="2"/>
    <x v="1"/>
    <s v="plays"/>
  </r>
  <r>
    <x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x v="4031"/>
    <x v="3"/>
    <x v="1"/>
    <s v="plays"/>
  </r>
  <r>
    <x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x v="4032"/>
    <x v="0"/>
    <x v="1"/>
    <s v="plays"/>
  </r>
  <r>
    <x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x v="4033"/>
    <x v="2"/>
    <x v="1"/>
    <s v="plays"/>
  </r>
  <r>
    <x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x v="4034"/>
    <x v="0"/>
    <x v="1"/>
    <s v="plays"/>
  </r>
  <r>
    <x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x v="4035"/>
    <x v="3"/>
    <x v="1"/>
    <s v="plays"/>
  </r>
  <r>
    <x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x v="4036"/>
    <x v="3"/>
    <x v="1"/>
    <s v="plays"/>
  </r>
  <r>
    <x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x v="4037"/>
    <x v="2"/>
    <x v="1"/>
    <s v="plays"/>
  </r>
  <r>
    <x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x v="4038"/>
    <x v="3"/>
    <x v="1"/>
    <s v="plays"/>
  </r>
  <r>
    <x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x v="4039"/>
    <x v="0"/>
    <x v="1"/>
    <s v="plays"/>
  </r>
  <r>
    <x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x v="4040"/>
    <x v="0"/>
    <x v="1"/>
    <s v="plays"/>
  </r>
  <r>
    <x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x v="4041"/>
    <x v="2"/>
    <x v="1"/>
    <s v="plays"/>
  </r>
  <r>
    <x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x v="4042"/>
    <x v="3"/>
    <x v="1"/>
    <s v="plays"/>
  </r>
  <r>
    <x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x v="4043"/>
    <x v="3"/>
    <x v="1"/>
    <s v="plays"/>
  </r>
  <r>
    <x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x v="4044"/>
    <x v="0"/>
    <x v="1"/>
    <s v="plays"/>
  </r>
  <r>
    <x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x v="4045"/>
    <x v="3"/>
    <x v="1"/>
    <s v="plays"/>
  </r>
  <r>
    <x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x v="4046"/>
    <x v="3"/>
    <x v="1"/>
    <s v="plays"/>
  </r>
  <r>
    <x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x v="4047"/>
    <x v="3"/>
    <x v="1"/>
    <s v="plays"/>
  </r>
  <r>
    <x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x v="4048"/>
    <x v="2"/>
    <x v="1"/>
    <s v="plays"/>
  </r>
  <r>
    <x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x v="4049"/>
    <x v="0"/>
    <x v="1"/>
    <s v="plays"/>
  </r>
  <r>
    <x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x v="4050"/>
    <x v="3"/>
    <x v="1"/>
    <s v="plays"/>
  </r>
  <r>
    <x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x v="4051"/>
    <x v="3"/>
    <x v="1"/>
    <s v="plays"/>
  </r>
  <r>
    <x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x v="4052"/>
    <x v="3"/>
    <x v="1"/>
    <s v="plays"/>
  </r>
  <r>
    <x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x v="4053"/>
    <x v="3"/>
    <x v="1"/>
    <s v="plays"/>
  </r>
  <r>
    <x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x v="4054"/>
    <x v="2"/>
    <x v="1"/>
    <s v="plays"/>
  </r>
  <r>
    <x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x v="4055"/>
    <x v="3"/>
    <x v="1"/>
    <s v="plays"/>
  </r>
  <r>
    <x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x v="4056"/>
    <x v="2"/>
    <x v="1"/>
    <s v="plays"/>
  </r>
  <r>
    <x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x v="4057"/>
    <x v="0"/>
    <x v="1"/>
    <s v="plays"/>
  </r>
  <r>
    <x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x v="4058"/>
    <x v="2"/>
    <x v="1"/>
    <s v="plays"/>
  </r>
  <r>
    <x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x v="4059"/>
    <x v="3"/>
    <x v="1"/>
    <s v="plays"/>
  </r>
  <r>
    <x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x v="4060"/>
    <x v="3"/>
    <x v="1"/>
    <s v="plays"/>
  </r>
  <r>
    <x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x v="4061"/>
    <x v="2"/>
    <x v="1"/>
    <s v="plays"/>
  </r>
  <r>
    <x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x v="4062"/>
    <x v="2"/>
    <x v="1"/>
    <s v="plays"/>
  </r>
  <r>
    <x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x v="4063"/>
    <x v="3"/>
    <x v="1"/>
    <s v="plays"/>
  </r>
  <r>
    <x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x v="4064"/>
    <x v="0"/>
    <x v="1"/>
    <s v="plays"/>
  </r>
  <r>
    <x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x v="4065"/>
    <x v="3"/>
    <x v="1"/>
    <s v="plays"/>
  </r>
  <r>
    <x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x v="4066"/>
    <x v="2"/>
    <x v="1"/>
    <s v="plays"/>
  </r>
  <r>
    <x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x v="4067"/>
    <x v="0"/>
    <x v="1"/>
    <s v="plays"/>
  </r>
  <r>
    <x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x v="4068"/>
    <x v="2"/>
    <x v="1"/>
    <s v="plays"/>
  </r>
  <r>
    <x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x v="4069"/>
    <x v="0"/>
    <x v="1"/>
    <s v="plays"/>
  </r>
  <r>
    <x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x v="4070"/>
    <x v="0"/>
    <x v="1"/>
    <s v="plays"/>
  </r>
  <r>
    <x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x v="4071"/>
    <x v="2"/>
    <x v="1"/>
    <s v="plays"/>
  </r>
  <r>
    <x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x v="4072"/>
    <x v="3"/>
    <x v="1"/>
    <s v="plays"/>
  </r>
  <r>
    <x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x v="4073"/>
    <x v="0"/>
    <x v="1"/>
    <s v="plays"/>
  </r>
  <r>
    <x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x v="4074"/>
    <x v="0"/>
    <x v="1"/>
    <s v="plays"/>
  </r>
  <r>
    <x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x v="4075"/>
    <x v="3"/>
    <x v="1"/>
    <s v="plays"/>
  </r>
  <r>
    <x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x v="4076"/>
    <x v="3"/>
    <x v="1"/>
    <s v="plays"/>
  </r>
  <r>
    <x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x v="4077"/>
    <x v="2"/>
    <x v="1"/>
    <s v="plays"/>
  </r>
  <r>
    <x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x v="4078"/>
    <x v="2"/>
    <x v="1"/>
    <s v="plays"/>
  </r>
  <r>
    <x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x v="4079"/>
    <x v="2"/>
    <x v="1"/>
    <s v="plays"/>
  </r>
  <r>
    <x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x v="4080"/>
    <x v="2"/>
    <x v="1"/>
    <s v="plays"/>
  </r>
  <r>
    <x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x v="4081"/>
    <x v="0"/>
    <x v="1"/>
    <s v="plays"/>
  </r>
  <r>
    <x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x v="4082"/>
    <x v="0"/>
    <x v="1"/>
    <s v="plays"/>
  </r>
  <r>
    <x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x v="4083"/>
    <x v="0"/>
    <x v="1"/>
    <s v="plays"/>
  </r>
  <r>
    <x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x v="4084"/>
    <x v="2"/>
    <x v="1"/>
    <s v="plays"/>
  </r>
  <r>
    <x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x v="4085"/>
    <x v="0"/>
    <x v="1"/>
    <s v="plays"/>
  </r>
  <r>
    <x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x v="4086"/>
    <x v="0"/>
    <x v="1"/>
    <s v="plays"/>
  </r>
  <r>
    <x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x v="4087"/>
    <x v="2"/>
    <x v="1"/>
    <s v="plays"/>
  </r>
  <r>
    <x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x v="4088"/>
    <x v="3"/>
    <x v="1"/>
    <s v="plays"/>
  </r>
  <r>
    <x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x v="4089"/>
    <x v="0"/>
    <x v="1"/>
    <s v="plays"/>
  </r>
  <r>
    <x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x v="4090"/>
    <x v="0"/>
    <x v="1"/>
    <s v="plays"/>
  </r>
  <r>
    <x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x v="4091"/>
    <x v="3"/>
    <x v="1"/>
    <s v="plays"/>
  </r>
  <r>
    <x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x v="4092"/>
    <x v="0"/>
    <x v="1"/>
    <s v="plays"/>
  </r>
  <r>
    <x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x v="4093"/>
    <x v="0"/>
    <x v="1"/>
    <s v="plays"/>
  </r>
  <r>
    <x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x v="4094"/>
    <x v="3"/>
    <x v="1"/>
    <s v="plays"/>
  </r>
  <r>
    <x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x v="4095"/>
    <x v="2"/>
    <x v="1"/>
    <s v="plays"/>
  </r>
  <r>
    <x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x v="4096"/>
    <x v="1"/>
    <x v="1"/>
    <s v="plays"/>
  </r>
  <r>
    <x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x v="4097"/>
    <x v="0"/>
    <x v="1"/>
    <s v="plays"/>
  </r>
  <r>
    <x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x v="4098"/>
    <x v="2"/>
    <x v="1"/>
    <s v="plays"/>
  </r>
  <r>
    <x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x v="4099"/>
    <x v="2"/>
    <x v="1"/>
    <s v="plays"/>
  </r>
  <r>
    <x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x v="4100"/>
    <x v="3"/>
    <x v="1"/>
    <s v="plays"/>
  </r>
  <r>
    <x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x v="4101"/>
    <x v="2"/>
    <x v="1"/>
    <s v="plays"/>
  </r>
  <r>
    <x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x v="4102"/>
    <x v="2"/>
    <x v="1"/>
    <s v="plays"/>
  </r>
  <r>
    <x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x v="4103"/>
    <x v="0"/>
    <x v="1"/>
    <s v="plays"/>
  </r>
  <r>
    <x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x v="4104"/>
    <x v="2"/>
    <x v="1"/>
    <s v="plays"/>
  </r>
  <r>
    <x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x v="4105"/>
    <x v="2"/>
    <x v="1"/>
    <s v="plays"/>
  </r>
  <r>
    <x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x v="4106"/>
    <x v="0"/>
    <x v="1"/>
    <s v="plays"/>
  </r>
  <r>
    <x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x v="4107"/>
    <x v="3"/>
    <x v="1"/>
    <s v="plays"/>
  </r>
  <r>
    <x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x v="4108"/>
    <x v="1"/>
    <x v="1"/>
    <s v="plays"/>
  </r>
  <r>
    <x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x v="4109"/>
    <x v="0"/>
    <x v="1"/>
    <s v="plays"/>
  </r>
  <r>
    <x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x v="4110"/>
    <x v="2"/>
    <x v="1"/>
    <s v="plays"/>
  </r>
  <r>
    <x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x v="4111"/>
    <x v="0"/>
    <x v="1"/>
    <s v="plays"/>
  </r>
  <r>
    <x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x v="4112"/>
    <x v="2"/>
    <x v="1"/>
    <s v="plays"/>
  </r>
  <r>
    <x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x v="4113"/>
    <x v="0"/>
    <x v="1"/>
    <s v="plays"/>
  </r>
  <r>
    <x v="4105"/>
    <m/>
    <m/>
    <m/>
    <m/>
    <x v="4"/>
    <m/>
    <m/>
    <m/>
    <m/>
    <m/>
    <m/>
    <m/>
    <x v="41"/>
    <x v="4114"/>
    <x v="9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FBF85-1EB8-4253-8115-89C4DDE6766A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1">
  <location ref="A5:E19" firstHeaderRow="1" firstDataRow="2" firstDataCol="1" rowPageCount="2" colPageCount="1"/>
  <pivotFields count="20">
    <pivotField showAll="0">
      <items count="4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6"/>
        <item x="4107"/>
        <item x="4108"/>
        <item x="4109"/>
        <item x="4110"/>
        <item x="4111"/>
        <item x="4112"/>
        <item x="4113"/>
        <item x="4105"/>
        <item t="default"/>
      </items>
    </pivotField>
    <pivotField showAll="0"/>
    <pivotField showAll="0"/>
    <pivotField showAll="0"/>
    <pivotField showAll="0"/>
    <pivotField axis="axisCol" dataField="1" multipleItemSelectionAllowe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3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x="4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15" hier="-1"/>
  </pageFields>
  <dataFields count="1">
    <dataField name="Count of outcome" fld="5" subtotal="count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115"/>
  <sheetViews>
    <sheetView topLeftCell="K4063" zoomScale="95" zoomScaleNormal="95" workbookViewId="0">
      <selection activeCell="Q4068" sqref="Q4068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1.6640625" style="8" customWidth="1"/>
    <col min="6" max="6" width="9.5546875" customWidth="1"/>
    <col min="7" max="7" width="8.109375" customWidth="1"/>
    <col min="8" max="8" width="9.5546875" customWidth="1"/>
    <col min="9" max="9" width="15.109375" customWidth="1"/>
    <col min="10" max="10" width="16" style="10" customWidth="1"/>
    <col min="11" max="11" width="15.44140625" customWidth="1"/>
    <col min="12" max="12" width="14.44140625" customWidth="1"/>
    <col min="13" max="13" width="13.33203125" customWidth="1"/>
    <col min="14" max="14" width="25.6640625" customWidth="1"/>
    <col min="15" max="15" width="11.6640625" customWidth="1"/>
    <col min="16" max="16" width="10.5546875" customWidth="1"/>
    <col min="17" max="17" width="13.44140625" customWidth="1"/>
    <col min="18" max="18" width="15.88671875" customWidth="1"/>
  </cols>
  <sheetData>
    <row r="1" spans="1:19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8307</v>
      </c>
      <c r="P1" s="1" t="s">
        <v>8306</v>
      </c>
      <c r="Q1" s="12" t="s">
        <v>8358</v>
      </c>
      <c r="R1" s="1" t="s">
        <v>8359</v>
      </c>
      <c r="S1" s="1"/>
    </row>
    <row r="2" spans="1:19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 s="10">
        <v>1434931811</v>
      </c>
      <c r="K2" t="b">
        <v>0</v>
      </c>
      <c r="L2">
        <v>182</v>
      </c>
      <c r="M2" t="b">
        <v>1</v>
      </c>
      <c r="N2" t="s">
        <v>8263</v>
      </c>
      <c r="O2" s="9">
        <f>J2/(60*60*24) + DATE(1970,1,1)</f>
        <v>42177.007071759261</v>
      </c>
      <c r="P2">
        <f>YEAR(O2)</f>
        <v>2015</v>
      </c>
      <c r="Q2" s="13" t="s">
        <v>8308</v>
      </c>
      <c r="R2" t="s">
        <v>8309</v>
      </c>
    </row>
    <row r="3" spans="1:19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 s="10">
        <v>1485872683</v>
      </c>
      <c r="K3" t="b">
        <v>0</v>
      </c>
      <c r="L3">
        <v>79</v>
      </c>
      <c r="M3" t="b">
        <v>1</v>
      </c>
      <c r="N3" t="s">
        <v>8263</v>
      </c>
      <c r="O3" s="9">
        <f>J3/(86400) + DATE(1970,1,1)</f>
        <v>42766.600497685184</v>
      </c>
      <c r="P3">
        <f>YEAR(O3)</f>
        <v>2017</v>
      </c>
      <c r="Q3" s="13" t="s">
        <v>8308</v>
      </c>
      <c r="R3" t="s">
        <v>8309</v>
      </c>
    </row>
    <row r="4" spans="1:19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 s="10">
        <v>1454691083</v>
      </c>
      <c r="K4" t="b">
        <v>0</v>
      </c>
      <c r="L4">
        <v>35</v>
      </c>
      <c r="M4" t="b">
        <v>1</v>
      </c>
      <c r="N4" t="s">
        <v>8263</v>
      </c>
      <c r="O4" s="9">
        <f>J4/(86400) + DATE(1970,1,1)</f>
        <v>42405.702349537038</v>
      </c>
      <c r="P4">
        <f>YEAR(O4)</f>
        <v>2016</v>
      </c>
      <c r="Q4" s="13" t="s">
        <v>8308</v>
      </c>
      <c r="R4" t="s">
        <v>8309</v>
      </c>
    </row>
    <row r="5" spans="1:19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 s="10">
        <v>1404822107</v>
      </c>
      <c r="K5" t="b">
        <v>0</v>
      </c>
      <c r="L5">
        <v>150</v>
      </c>
      <c r="M5" t="b">
        <v>1</v>
      </c>
      <c r="N5" t="s">
        <v>8263</v>
      </c>
      <c r="O5" s="9">
        <f>J5/(86400) + DATE(1970,1,1)</f>
        <v>41828.515127314815</v>
      </c>
      <c r="P5">
        <f>YEAR(O5)</f>
        <v>2014</v>
      </c>
      <c r="Q5" s="13" t="s">
        <v>8308</v>
      </c>
      <c r="R5" t="s">
        <v>8309</v>
      </c>
    </row>
    <row r="6" spans="1:19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 s="10">
        <v>1447963279</v>
      </c>
      <c r="K6" t="b">
        <v>0</v>
      </c>
      <c r="L6">
        <v>284</v>
      </c>
      <c r="M6" t="b">
        <v>1</v>
      </c>
      <c r="N6" t="s">
        <v>8263</v>
      </c>
      <c r="O6" s="9">
        <f>J6/(86400) + DATE(1970,1,1)</f>
        <v>42327.834247685183</v>
      </c>
      <c r="P6">
        <f>YEAR(O6)</f>
        <v>2015</v>
      </c>
      <c r="Q6" s="13" t="s">
        <v>8308</v>
      </c>
      <c r="R6" t="s">
        <v>8309</v>
      </c>
    </row>
    <row r="7" spans="1:19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 s="10">
        <v>1468362207</v>
      </c>
      <c r="K7" t="b">
        <v>0</v>
      </c>
      <c r="L7">
        <v>47</v>
      </c>
      <c r="M7" t="b">
        <v>1</v>
      </c>
      <c r="N7" t="s">
        <v>8263</v>
      </c>
      <c r="O7" s="9">
        <f>J7/(86400) + DATE(1970,1,1)</f>
        <v>42563.932951388888</v>
      </c>
      <c r="P7">
        <f>YEAR(O7)</f>
        <v>2016</v>
      </c>
      <c r="Q7" s="13" t="s">
        <v>8308</v>
      </c>
      <c r="R7" t="s">
        <v>8309</v>
      </c>
    </row>
    <row r="8" spans="1:19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 s="10">
        <v>1401846250</v>
      </c>
      <c r="K8" t="b">
        <v>0</v>
      </c>
      <c r="L8">
        <v>58</v>
      </c>
      <c r="M8" t="b">
        <v>1</v>
      </c>
      <c r="N8" t="s">
        <v>8263</v>
      </c>
      <c r="O8" s="9">
        <f>J8/(86400) + DATE(1970,1,1)</f>
        <v>41794.072337962964</v>
      </c>
      <c r="P8">
        <f>YEAR(O8)</f>
        <v>2014</v>
      </c>
      <c r="Q8" s="13" t="s">
        <v>8308</v>
      </c>
      <c r="R8" t="s">
        <v>8309</v>
      </c>
    </row>
    <row r="9" spans="1:19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 s="10">
        <v>1464224867</v>
      </c>
      <c r="K9" t="b">
        <v>0</v>
      </c>
      <c r="L9">
        <v>57</v>
      </c>
      <c r="M9" t="b">
        <v>1</v>
      </c>
      <c r="N9" t="s">
        <v>8263</v>
      </c>
      <c r="O9" s="9">
        <f>J9/(86400) + DATE(1970,1,1)</f>
        <v>42516.047071759254</v>
      </c>
      <c r="P9">
        <f>YEAR(O9)</f>
        <v>2016</v>
      </c>
      <c r="Q9" s="13" t="s">
        <v>8308</v>
      </c>
      <c r="R9" t="s">
        <v>8309</v>
      </c>
    </row>
    <row r="10" spans="1:19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 s="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>J10/(86400) + DATE(1970,1,1)</f>
        <v>42468.94458333333</v>
      </c>
      <c r="P10">
        <f>YEAR(O10)</f>
        <v>2016</v>
      </c>
      <c r="Q10" s="13" t="s">
        <v>8308</v>
      </c>
      <c r="R10" t="s">
        <v>8309</v>
      </c>
    </row>
    <row r="11" spans="1:19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 s="10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>J11/(86400) + DATE(1970,1,1)</f>
        <v>42447.103518518517</v>
      </c>
      <c r="P11">
        <f>YEAR(O11)</f>
        <v>2016</v>
      </c>
      <c r="Q11" s="13" t="s">
        <v>8308</v>
      </c>
      <c r="R11" t="s">
        <v>8309</v>
      </c>
    </row>
    <row r="12" spans="1:19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 s="10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>J12/(86400) + DATE(1970,1,1)</f>
        <v>41780.068043981482</v>
      </c>
      <c r="P12">
        <f>YEAR(O12)</f>
        <v>2014</v>
      </c>
      <c r="Q12" s="13" t="s">
        <v>8308</v>
      </c>
      <c r="R12" t="s">
        <v>8309</v>
      </c>
    </row>
    <row r="13" spans="1:19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 s="10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>J13/(86400) + DATE(1970,1,1)</f>
        <v>42572.778495370367</v>
      </c>
      <c r="P13">
        <f>YEAR(O13)</f>
        <v>2016</v>
      </c>
      <c r="Q13" s="13" t="s">
        <v>8308</v>
      </c>
      <c r="R13" t="s">
        <v>8309</v>
      </c>
    </row>
    <row r="14" spans="1:19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 s="10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>J14/(86400) + DATE(1970,1,1)</f>
        <v>41791.713252314818</v>
      </c>
      <c r="P14">
        <f>YEAR(O14)</f>
        <v>2014</v>
      </c>
      <c r="Q14" s="13" t="s">
        <v>8308</v>
      </c>
      <c r="R14" t="s">
        <v>8309</v>
      </c>
    </row>
    <row r="15" spans="1:19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 s="10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>J15/(86400) + DATE(1970,1,1)</f>
        <v>42508.677187499998</v>
      </c>
      <c r="P15">
        <f>YEAR(O15)</f>
        <v>2016</v>
      </c>
      <c r="Q15" s="13" t="s">
        <v>8308</v>
      </c>
      <c r="R15" t="s">
        <v>8309</v>
      </c>
    </row>
    <row r="16" spans="1:19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 s="10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>J16/(86400) + DATE(1970,1,1)</f>
        <v>41808.02648148148</v>
      </c>
      <c r="P16">
        <f>YEAR(O16)</f>
        <v>2014</v>
      </c>
      <c r="Q16" s="13" t="s">
        <v>8308</v>
      </c>
      <c r="R16" t="s">
        <v>8309</v>
      </c>
    </row>
    <row r="17" spans="1:18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 s="10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>J17/(86400) + DATE(1970,1,1)</f>
        <v>42256.391875000001</v>
      </c>
      <c r="P17">
        <f>YEAR(O17)</f>
        <v>2015</v>
      </c>
      <c r="Q17" s="13" t="s">
        <v>8308</v>
      </c>
      <c r="R17" t="s">
        <v>8309</v>
      </c>
    </row>
    <row r="18" spans="1:18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 s="10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>J18/(86400) + DATE(1970,1,1)</f>
        <v>41760.796423611115</v>
      </c>
      <c r="P18">
        <f>YEAR(O18)</f>
        <v>2014</v>
      </c>
      <c r="Q18" s="13" t="s">
        <v>8308</v>
      </c>
      <c r="R18" t="s">
        <v>8309</v>
      </c>
    </row>
    <row r="19" spans="1:18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 s="10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>J19/(86400) + DATE(1970,1,1)</f>
        <v>41917.731736111113</v>
      </c>
      <c r="P19">
        <f>YEAR(O19)</f>
        <v>2014</v>
      </c>
      <c r="Q19" s="13" t="s">
        <v>8308</v>
      </c>
      <c r="R19" t="s">
        <v>8309</v>
      </c>
    </row>
    <row r="20" spans="1:18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 s="1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>J20/(86400) + DATE(1970,1,1)</f>
        <v>41869.542314814811</v>
      </c>
      <c r="P20">
        <f>YEAR(O20)</f>
        <v>2014</v>
      </c>
      <c r="Q20" s="13" t="s">
        <v>8308</v>
      </c>
      <c r="R20" t="s">
        <v>8309</v>
      </c>
    </row>
    <row r="21" spans="1:18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 s="10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>J21/(86400) + DATE(1970,1,1)</f>
        <v>42175.816365740742</v>
      </c>
      <c r="P21">
        <f>YEAR(O21)</f>
        <v>2015</v>
      </c>
      <c r="Q21" s="13" t="s">
        <v>8308</v>
      </c>
      <c r="R21" t="s">
        <v>8309</v>
      </c>
    </row>
    <row r="22" spans="1:18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 s="10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>J22/(86400) + DATE(1970,1,1)</f>
        <v>42200.758240740739</v>
      </c>
      <c r="P22">
        <f>YEAR(O22)</f>
        <v>2015</v>
      </c>
      <c r="Q22" s="13" t="s">
        <v>8308</v>
      </c>
      <c r="R22" t="s">
        <v>8309</v>
      </c>
    </row>
    <row r="23" spans="1:18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 s="10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>J23/(86400) + DATE(1970,1,1)</f>
        <v>41878.627187500002</v>
      </c>
      <c r="P23">
        <f>YEAR(O23)</f>
        <v>2014</v>
      </c>
      <c r="Q23" s="13" t="s">
        <v>8308</v>
      </c>
      <c r="R23" t="s">
        <v>8309</v>
      </c>
    </row>
    <row r="24" spans="1:18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 s="10">
        <v>1418766740</v>
      </c>
      <c r="K24" t="b">
        <v>0</v>
      </c>
      <c r="L24">
        <v>8</v>
      </c>
      <c r="M24" t="b">
        <v>1</v>
      </c>
      <c r="N24" t="s">
        <v>8263</v>
      </c>
      <c r="O24" s="9">
        <f>J24/(86400) + DATE(1970,1,1)</f>
        <v>41989.91134259259</v>
      </c>
      <c r="P24">
        <f>YEAR(O24)</f>
        <v>2014</v>
      </c>
      <c r="Q24" s="13" t="s">
        <v>8308</v>
      </c>
      <c r="R24" t="s">
        <v>8309</v>
      </c>
    </row>
    <row r="25" spans="1:18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 s="10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>J25/(86400) + DATE(1970,1,1)</f>
        <v>42097.778946759259</v>
      </c>
      <c r="P25">
        <f>YEAR(O25)</f>
        <v>2015</v>
      </c>
      <c r="Q25" s="13" t="s">
        <v>8308</v>
      </c>
      <c r="R25" t="s">
        <v>8309</v>
      </c>
    </row>
    <row r="26" spans="1:18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 s="10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>J26/(86400) + DATE(1970,1,1)</f>
        <v>42229.820173611108</v>
      </c>
      <c r="P26">
        <f>YEAR(O26)</f>
        <v>2015</v>
      </c>
      <c r="Q26" s="13" t="s">
        <v>8308</v>
      </c>
      <c r="R26" t="s">
        <v>8309</v>
      </c>
    </row>
    <row r="27" spans="1:18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 s="10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>J27/(86400) + DATE(1970,1,1)</f>
        <v>42318.025011574078</v>
      </c>
      <c r="P27">
        <f>YEAR(O27)</f>
        <v>2015</v>
      </c>
      <c r="Q27" s="13" t="s">
        <v>8308</v>
      </c>
      <c r="R27" t="s">
        <v>8309</v>
      </c>
    </row>
    <row r="28" spans="1:18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 s="10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>J28/(86400) + DATE(1970,1,1)</f>
        <v>41828.515555555554</v>
      </c>
      <c r="P28">
        <f>YEAR(O28)</f>
        <v>2014</v>
      </c>
      <c r="Q28" s="13" t="s">
        <v>8308</v>
      </c>
      <c r="R28" t="s">
        <v>8309</v>
      </c>
    </row>
    <row r="29" spans="1:18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 s="10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>J29/(86400) + DATE(1970,1,1)</f>
        <v>41929.164733796293</v>
      </c>
      <c r="P29">
        <f>YEAR(O29)</f>
        <v>2014</v>
      </c>
      <c r="Q29" s="13" t="s">
        <v>8308</v>
      </c>
      <c r="R29" t="s">
        <v>8309</v>
      </c>
    </row>
    <row r="30" spans="1:18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 s="1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>J30/(86400) + DATE(1970,1,1)</f>
        <v>42324.96393518518</v>
      </c>
      <c r="P30">
        <f>YEAR(O30)</f>
        <v>2015</v>
      </c>
      <c r="Q30" s="13" t="s">
        <v>8308</v>
      </c>
      <c r="R30" t="s">
        <v>8309</v>
      </c>
    </row>
    <row r="31" spans="1:18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 s="10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>J31/(86400) + DATE(1970,1,1)</f>
        <v>41812.67324074074</v>
      </c>
      <c r="P31">
        <f>YEAR(O31)</f>
        <v>2014</v>
      </c>
      <c r="Q31" s="13" t="s">
        <v>8308</v>
      </c>
      <c r="R31" t="s">
        <v>8309</v>
      </c>
    </row>
    <row r="32" spans="1:18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 s="10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>J32/(86400) + DATE(1970,1,1)</f>
        <v>41842.292997685188</v>
      </c>
      <c r="P32">
        <f>YEAR(O32)</f>
        <v>2014</v>
      </c>
      <c r="Q32" s="13" t="s">
        <v>8308</v>
      </c>
      <c r="R32" t="s">
        <v>8309</v>
      </c>
    </row>
    <row r="33" spans="1:18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 s="10">
        <v>1452193234</v>
      </c>
      <c r="K33" t="b">
        <v>0</v>
      </c>
      <c r="L33">
        <v>1</v>
      </c>
      <c r="M33" t="b">
        <v>1</v>
      </c>
      <c r="N33" t="s">
        <v>8263</v>
      </c>
      <c r="O33" s="9">
        <f>J33/(86400) + DATE(1970,1,1)</f>
        <v>42376.79206018518</v>
      </c>
      <c r="P33">
        <f>YEAR(O33)</f>
        <v>2016</v>
      </c>
      <c r="Q33" s="13" t="s">
        <v>8308</v>
      </c>
      <c r="R33" t="s">
        <v>8309</v>
      </c>
    </row>
    <row r="34" spans="1:18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 s="10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>J34/(86400) + DATE(1970,1,1)</f>
        <v>42461.627511574072</v>
      </c>
      <c r="P34">
        <f>YEAR(O34)</f>
        <v>2016</v>
      </c>
      <c r="Q34" s="13" t="s">
        <v>8308</v>
      </c>
      <c r="R34" t="s">
        <v>8309</v>
      </c>
    </row>
    <row r="35" spans="1:18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 s="10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>J35/(86400) + DATE(1970,1,1)</f>
        <v>42286.660891203705</v>
      </c>
      <c r="P35">
        <f>YEAR(O35)</f>
        <v>2015</v>
      </c>
      <c r="Q35" s="13" t="s">
        <v>8308</v>
      </c>
      <c r="R35" t="s">
        <v>8309</v>
      </c>
    </row>
    <row r="36" spans="1:18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 s="10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>J36/(86400) + DATE(1970,1,1)</f>
        <v>41841.321770833332</v>
      </c>
      <c r="P36">
        <f>YEAR(O36)</f>
        <v>2014</v>
      </c>
      <c r="Q36" s="13" t="s">
        <v>8308</v>
      </c>
      <c r="R36" t="s">
        <v>8309</v>
      </c>
    </row>
    <row r="37" spans="1:18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 s="10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>J37/(86400) + DATE(1970,1,1)</f>
        <v>42098.291828703703</v>
      </c>
      <c r="P37">
        <f>YEAR(O37)</f>
        <v>2015</v>
      </c>
      <c r="Q37" s="13" t="s">
        <v>8308</v>
      </c>
      <c r="R37" t="s">
        <v>8309</v>
      </c>
    </row>
    <row r="38" spans="1:18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 s="10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>J38/(86400) + DATE(1970,1,1)</f>
        <v>42068.307002314818</v>
      </c>
      <c r="P38">
        <f>YEAR(O38)</f>
        <v>2015</v>
      </c>
      <c r="Q38" s="13" t="s">
        <v>8308</v>
      </c>
      <c r="R38" t="s">
        <v>8309</v>
      </c>
    </row>
    <row r="39" spans="1:18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 s="10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>J39/(86400) + DATE(1970,1,1)</f>
        <v>42032.693043981482</v>
      </c>
      <c r="P39">
        <f>YEAR(O39)</f>
        <v>2015</v>
      </c>
      <c r="Q39" s="13" t="s">
        <v>8308</v>
      </c>
      <c r="R39" t="s">
        <v>8309</v>
      </c>
    </row>
    <row r="40" spans="1:18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 s="1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>J40/(86400) + DATE(1970,1,1)</f>
        <v>41375.057222222225</v>
      </c>
      <c r="P40">
        <f>YEAR(O40)</f>
        <v>2013</v>
      </c>
      <c r="Q40" s="13" t="s">
        <v>8308</v>
      </c>
      <c r="R40" t="s">
        <v>8309</v>
      </c>
    </row>
    <row r="41" spans="1:18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 s="10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>J41/(86400) + DATE(1970,1,1)</f>
        <v>41754.047083333331</v>
      </c>
      <c r="P41">
        <f>YEAR(O41)</f>
        <v>2014</v>
      </c>
      <c r="Q41" s="13" t="s">
        <v>8308</v>
      </c>
      <c r="R41" t="s">
        <v>8309</v>
      </c>
    </row>
    <row r="42" spans="1:18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 s="10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>J42/(86400) + DATE(1970,1,1)</f>
        <v>41789.21398148148</v>
      </c>
      <c r="P42">
        <f>YEAR(O42)</f>
        <v>2014</v>
      </c>
      <c r="Q42" s="13" t="s">
        <v>8308</v>
      </c>
      <c r="R42" t="s">
        <v>8309</v>
      </c>
    </row>
    <row r="43" spans="1:18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 s="10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>J43/(86400) + DATE(1970,1,1)</f>
        <v>41887.568912037037</v>
      </c>
      <c r="P43">
        <f>YEAR(O43)</f>
        <v>2014</v>
      </c>
      <c r="Q43" s="13" t="s">
        <v>8308</v>
      </c>
      <c r="R43" t="s">
        <v>8309</v>
      </c>
    </row>
    <row r="44" spans="1:18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 s="10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>J44/(86400) + DATE(1970,1,1)</f>
        <v>41971.639189814814</v>
      </c>
      <c r="P44">
        <f>YEAR(O44)</f>
        <v>2014</v>
      </c>
      <c r="Q44" s="13" t="s">
        <v>8308</v>
      </c>
      <c r="R44" t="s">
        <v>8309</v>
      </c>
    </row>
    <row r="45" spans="1:18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 s="10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>J45/(86400) + DATE(1970,1,1)</f>
        <v>41802.790347222224</v>
      </c>
      <c r="P45">
        <f>YEAR(O45)</f>
        <v>2014</v>
      </c>
      <c r="Q45" s="13" t="s">
        <v>8308</v>
      </c>
      <c r="R45" t="s">
        <v>8309</v>
      </c>
    </row>
    <row r="46" spans="1:18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 s="10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>J46/(86400) + DATE(1970,1,1)</f>
        <v>41874.098807870367</v>
      </c>
      <c r="P46">
        <f>YEAR(O46)</f>
        <v>2014</v>
      </c>
      <c r="Q46" s="13" t="s">
        <v>8308</v>
      </c>
      <c r="R46" t="s">
        <v>8309</v>
      </c>
    </row>
    <row r="47" spans="1:18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 s="10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>J47/(86400) + DATE(1970,1,1)</f>
        <v>42457.623923611114</v>
      </c>
      <c r="P47">
        <f>YEAR(O47)</f>
        <v>2016</v>
      </c>
      <c r="Q47" s="13" t="s">
        <v>8308</v>
      </c>
      <c r="R47" t="s">
        <v>8309</v>
      </c>
    </row>
    <row r="48" spans="1:18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 s="10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>J48/(86400) + DATE(1970,1,1)</f>
        <v>42323.96497685185</v>
      </c>
      <c r="P48">
        <f>YEAR(O48)</f>
        <v>2015</v>
      </c>
      <c r="Q48" s="13" t="s">
        <v>8308</v>
      </c>
      <c r="R48" t="s">
        <v>8309</v>
      </c>
    </row>
    <row r="49" spans="1:18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 s="10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>J49/(86400) + DATE(1970,1,1)</f>
        <v>41932.819525462961</v>
      </c>
      <c r="P49">
        <f>YEAR(O49)</f>
        <v>2014</v>
      </c>
      <c r="Q49" s="13" t="s">
        <v>8308</v>
      </c>
      <c r="R49" t="s">
        <v>8309</v>
      </c>
    </row>
    <row r="50" spans="1:18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 s="1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>J50/(86400) + DATE(1970,1,1)</f>
        <v>42033.516898148147</v>
      </c>
      <c r="P50">
        <f>YEAR(O50)</f>
        <v>2015</v>
      </c>
      <c r="Q50" s="13" t="s">
        <v>8308</v>
      </c>
      <c r="R50" t="s">
        <v>8309</v>
      </c>
    </row>
    <row r="51" spans="1:18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 s="10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>J51/(86400) + DATE(1970,1,1)</f>
        <v>42271.176446759258</v>
      </c>
      <c r="P51">
        <f>YEAR(O51)</f>
        <v>2015</v>
      </c>
      <c r="Q51" s="13" t="s">
        <v>8308</v>
      </c>
      <c r="R51" t="s">
        <v>8309</v>
      </c>
    </row>
    <row r="52" spans="1:18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 s="10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>J52/(86400) + DATE(1970,1,1)</f>
        <v>41995.752986111111</v>
      </c>
      <c r="P52">
        <f>YEAR(O52)</f>
        <v>2014</v>
      </c>
      <c r="Q52" s="13" t="s">
        <v>8308</v>
      </c>
      <c r="R52" t="s">
        <v>8309</v>
      </c>
    </row>
    <row r="53" spans="1:18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 s="10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>J53/(86400) + DATE(1970,1,1)</f>
        <v>42196.928668981476</v>
      </c>
      <c r="P53">
        <f>YEAR(O53)</f>
        <v>2015</v>
      </c>
      <c r="Q53" s="13" t="s">
        <v>8308</v>
      </c>
      <c r="R53" t="s">
        <v>8309</v>
      </c>
    </row>
    <row r="54" spans="1:18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 s="10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>J54/(86400) + DATE(1970,1,1)</f>
        <v>41807.701921296299</v>
      </c>
      <c r="P54">
        <f>YEAR(O54)</f>
        <v>2014</v>
      </c>
      <c r="Q54" s="13" t="s">
        <v>8308</v>
      </c>
      <c r="R54" t="s">
        <v>8309</v>
      </c>
    </row>
    <row r="55" spans="1:18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 s="10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>J55/(86400) + DATE(1970,1,1)</f>
        <v>41719.549131944441</v>
      </c>
      <c r="P55">
        <f>YEAR(O55)</f>
        <v>2014</v>
      </c>
      <c r="Q55" s="13" t="s">
        <v>8308</v>
      </c>
      <c r="R55" t="s">
        <v>8309</v>
      </c>
    </row>
    <row r="56" spans="1:18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 s="10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>J56/(86400) + DATE(1970,1,1)</f>
        <v>42333.713206018518</v>
      </c>
      <c r="P56">
        <f>YEAR(O56)</f>
        <v>2015</v>
      </c>
      <c r="Q56" s="13" t="s">
        <v>8308</v>
      </c>
      <c r="R56" t="s">
        <v>8309</v>
      </c>
    </row>
    <row r="57" spans="1:18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 s="10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>J57/(86400) + DATE(1970,1,1)</f>
        <v>42496.968935185185</v>
      </c>
      <c r="P57">
        <f>YEAR(O57)</f>
        <v>2016</v>
      </c>
      <c r="Q57" s="13" t="s">
        <v>8308</v>
      </c>
      <c r="R57" t="s">
        <v>8309</v>
      </c>
    </row>
    <row r="58" spans="1:18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 s="10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>J58/(86400) + DATE(1970,1,1)</f>
        <v>42149.548888888894</v>
      </c>
      <c r="P58">
        <f>YEAR(O58)</f>
        <v>2015</v>
      </c>
      <c r="Q58" s="13" t="s">
        <v>8308</v>
      </c>
      <c r="R58" t="s">
        <v>8309</v>
      </c>
    </row>
    <row r="59" spans="1:18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 s="10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>J59/(86400) + DATE(1970,1,1)</f>
        <v>42089.83289351852</v>
      </c>
      <c r="P59">
        <f>YEAR(O59)</f>
        <v>2015</v>
      </c>
      <c r="Q59" s="13" t="s">
        <v>8308</v>
      </c>
      <c r="R59" t="s">
        <v>8309</v>
      </c>
    </row>
    <row r="60" spans="1:18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 s="1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>J60/(86400) + DATE(1970,1,1)</f>
        <v>41932.745046296295</v>
      </c>
      <c r="P60">
        <f>YEAR(O60)</f>
        <v>2014</v>
      </c>
      <c r="Q60" s="13" t="s">
        <v>8308</v>
      </c>
      <c r="R60" t="s">
        <v>8309</v>
      </c>
    </row>
    <row r="61" spans="1:18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 s="10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>J61/(86400) + DATE(1970,1,1)</f>
        <v>42230.235833333332</v>
      </c>
      <c r="P61">
        <f>YEAR(O61)</f>
        <v>2015</v>
      </c>
      <c r="Q61" s="13" t="s">
        <v>8308</v>
      </c>
      <c r="R61" t="s">
        <v>8309</v>
      </c>
    </row>
    <row r="62" spans="1:18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 s="10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>J62/(86400) + DATE(1970,1,1)</f>
        <v>41701.901817129634</v>
      </c>
      <c r="P62">
        <f>YEAR(O62)</f>
        <v>2014</v>
      </c>
      <c r="Q62" s="13" t="s">
        <v>8308</v>
      </c>
      <c r="R62" t="s">
        <v>8310</v>
      </c>
    </row>
    <row r="63" spans="1:18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 s="10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>J63/(86400) + DATE(1970,1,1)</f>
        <v>41409.814317129625</v>
      </c>
      <c r="P63">
        <f>YEAR(O63)</f>
        <v>2013</v>
      </c>
      <c r="Q63" s="13" t="s">
        <v>8308</v>
      </c>
      <c r="R63" t="s">
        <v>8310</v>
      </c>
    </row>
    <row r="64" spans="1:18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 s="10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>J64/(86400) + DATE(1970,1,1)</f>
        <v>41311.799513888887</v>
      </c>
      <c r="P64">
        <f>YEAR(O64)</f>
        <v>2013</v>
      </c>
      <c r="Q64" s="13" t="s">
        <v>8308</v>
      </c>
      <c r="R64" t="s">
        <v>8310</v>
      </c>
    </row>
    <row r="65" spans="1:18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 s="10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>J65/(86400) + DATE(1970,1,1)</f>
        <v>41612.912187499998</v>
      </c>
      <c r="P65">
        <f>YEAR(O65)</f>
        <v>2013</v>
      </c>
      <c r="Q65" s="13" t="s">
        <v>8308</v>
      </c>
      <c r="R65" t="s">
        <v>8310</v>
      </c>
    </row>
    <row r="66" spans="1:18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 s="10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>J66/(86400) + DATE(1970,1,1)</f>
        <v>41433.01829861111</v>
      </c>
      <c r="P66">
        <f>YEAR(O66)</f>
        <v>2013</v>
      </c>
      <c r="Q66" s="13" t="s">
        <v>8308</v>
      </c>
      <c r="R66" t="s">
        <v>8310</v>
      </c>
    </row>
    <row r="67" spans="1:18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 s="10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>J67/(86400) + DATE(1970,1,1)</f>
        <v>41835.821226851855</v>
      </c>
      <c r="P67">
        <f>YEAR(O67)</f>
        <v>2014</v>
      </c>
      <c r="Q67" s="13" t="s">
        <v>8308</v>
      </c>
      <c r="R67" t="s">
        <v>8310</v>
      </c>
    </row>
    <row r="68" spans="1:18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 s="10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>J68/(86400) + DATE(1970,1,1)</f>
        <v>42539.849768518514</v>
      </c>
      <c r="P68">
        <f>YEAR(O68)</f>
        <v>2016</v>
      </c>
      <c r="Q68" s="13" t="s">
        <v>8308</v>
      </c>
      <c r="R68" t="s">
        <v>8310</v>
      </c>
    </row>
    <row r="69" spans="1:18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 s="10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>J69/(86400) + DATE(1970,1,1)</f>
        <v>41075.583379629628</v>
      </c>
      <c r="P69">
        <f>YEAR(O69)</f>
        <v>2012</v>
      </c>
      <c r="Q69" s="13" t="s">
        <v>8308</v>
      </c>
      <c r="R69" t="s">
        <v>8310</v>
      </c>
    </row>
    <row r="70" spans="1:18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 s="1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>J70/(86400) + DATE(1970,1,1)</f>
        <v>41663.569340277776</v>
      </c>
      <c r="P70">
        <f>YEAR(O70)</f>
        <v>2014</v>
      </c>
      <c r="Q70" s="13" t="s">
        <v>8308</v>
      </c>
      <c r="R70" t="s">
        <v>8310</v>
      </c>
    </row>
    <row r="71" spans="1:18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 s="10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>J71/(86400) + DATE(1970,1,1)</f>
        <v>40786.187789351854</v>
      </c>
      <c r="P71">
        <f>YEAR(O71)</f>
        <v>2011</v>
      </c>
      <c r="Q71" s="13" t="s">
        <v>8308</v>
      </c>
      <c r="R71" t="s">
        <v>8310</v>
      </c>
    </row>
    <row r="72" spans="1:18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 s="10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>J72/(86400) + DATE(1970,1,1)</f>
        <v>40730.896354166667</v>
      </c>
      <c r="P72">
        <f>YEAR(O72)</f>
        <v>2011</v>
      </c>
      <c r="Q72" s="13" t="s">
        <v>8308</v>
      </c>
      <c r="R72" t="s">
        <v>8310</v>
      </c>
    </row>
    <row r="73" spans="1:18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 s="10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>J73/(86400) + DATE(1970,1,1)</f>
        <v>40997.271493055552</v>
      </c>
      <c r="P73">
        <f>YEAR(O73)</f>
        <v>2012</v>
      </c>
      <c r="Q73" s="13" t="s">
        <v>8308</v>
      </c>
      <c r="R73" t="s">
        <v>8310</v>
      </c>
    </row>
    <row r="74" spans="1:18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 s="10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>J74/(86400) + DATE(1970,1,1)</f>
        <v>41208.010196759264</v>
      </c>
      <c r="P74">
        <f>YEAR(O74)</f>
        <v>2012</v>
      </c>
      <c r="Q74" s="13" t="s">
        <v>8308</v>
      </c>
      <c r="R74" t="s">
        <v>8310</v>
      </c>
    </row>
    <row r="75" spans="1:18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 s="10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>J75/(86400) + DATE(1970,1,1)</f>
        <v>40587.75675925926</v>
      </c>
      <c r="P75">
        <f>YEAR(O75)</f>
        <v>2011</v>
      </c>
      <c r="Q75" s="13" t="s">
        <v>8308</v>
      </c>
      <c r="R75" t="s">
        <v>8310</v>
      </c>
    </row>
    <row r="76" spans="1:18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 s="10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>J76/(86400) + DATE(1970,1,1)</f>
        <v>42360.487210648149</v>
      </c>
      <c r="P76">
        <f>YEAR(O76)</f>
        <v>2015</v>
      </c>
      <c r="Q76" s="13" t="s">
        <v>8308</v>
      </c>
      <c r="R76" t="s">
        <v>8310</v>
      </c>
    </row>
    <row r="77" spans="1:18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 s="10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>J77/(86400) + DATE(1970,1,1)</f>
        <v>41357.209166666667</v>
      </c>
      <c r="P77">
        <f>YEAR(O77)</f>
        <v>2013</v>
      </c>
      <c r="Q77" s="13" t="s">
        <v>8308</v>
      </c>
      <c r="R77" t="s">
        <v>8310</v>
      </c>
    </row>
    <row r="78" spans="1:18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 s="10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>J78/(86400) + DATE(1970,1,1)</f>
        <v>40844.691643518519</v>
      </c>
      <c r="P78">
        <f>YEAR(O78)</f>
        <v>2011</v>
      </c>
      <c r="Q78" s="13" t="s">
        <v>8308</v>
      </c>
      <c r="R78" t="s">
        <v>8310</v>
      </c>
    </row>
    <row r="79" spans="1:18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 s="10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>J79/(86400) + DATE(1970,1,1)</f>
        <v>40997.144872685181</v>
      </c>
      <c r="P79">
        <f>YEAR(O79)</f>
        <v>2012</v>
      </c>
      <c r="Q79" s="13" t="s">
        <v>8308</v>
      </c>
      <c r="R79" t="s">
        <v>8310</v>
      </c>
    </row>
    <row r="80" spans="1:18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 s="1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>J80/(86400) + DATE(1970,1,1)</f>
        <v>42604.730567129634</v>
      </c>
      <c r="P80">
        <f>YEAR(O80)</f>
        <v>2016</v>
      </c>
      <c r="Q80" s="13" t="s">
        <v>8308</v>
      </c>
      <c r="R80" t="s">
        <v>8310</v>
      </c>
    </row>
    <row r="81" spans="1:18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 s="10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>J81/(86400) + DATE(1970,1,1)</f>
        <v>41724.776539351849</v>
      </c>
      <c r="P81">
        <f>YEAR(O81)</f>
        <v>2014</v>
      </c>
      <c r="Q81" s="13" t="s">
        <v>8308</v>
      </c>
      <c r="R81" t="s">
        <v>8310</v>
      </c>
    </row>
    <row r="82" spans="1:18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 s="10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>J82/(86400) + DATE(1970,1,1)</f>
        <v>41583.083981481483</v>
      </c>
      <c r="P82">
        <f>YEAR(O82)</f>
        <v>2013</v>
      </c>
      <c r="Q82" s="13" t="s">
        <v>8308</v>
      </c>
      <c r="R82" t="s">
        <v>8310</v>
      </c>
    </row>
    <row r="83" spans="1:18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 s="10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>J83/(86400) + DATE(1970,1,1)</f>
        <v>41100.158877314811</v>
      </c>
      <c r="P83">
        <f>YEAR(O83)</f>
        <v>2012</v>
      </c>
      <c r="Q83" s="13" t="s">
        <v>8308</v>
      </c>
      <c r="R83" t="s">
        <v>8310</v>
      </c>
    </row>
    <row r="84" spans="1:18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 s="10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>J84/(86400) + DATE(1970,1,1)</f>
        <v>40795.820150462961</v>
      </c>
      <c r="P84">
        <f>YEAR(O84)</f>
        <v>2011</v>
      </c>
      <c r="Q84" s="13" t="s">
        <v>8308</v>
      </c>
      <c r="R84" t="s">
        <v>8310</v>
      </c>
    </row>
    <row r="85" spans="1:18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 s="10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>J85/(86400) + DATE(1970,1,1)</f>
        <v>42042.615613425922</v>
      </c>
      <c r="P85">
        <f>YEAR(O85)</f>
        <v>2015</v>
      </c>
      <c r="Q85" s="13" t="s">
        <v>8308</v>
      </c>
      <c r="R85" t="s">
        <v>8310</v>
      </c>
    </row>
    <row r="86" spans="1:18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 s="10">
        <v>1302891086</v>
      </c>
      <c r="K86" t="b">
        <v>0</v>
      </c>
      <c r="L86">
        <v>7</v>
      </c>
      <c r="M86" t="b">
        <v>1</v>
      </c>
      <c r="N86" t="s">
        <v>8264</v>
      </c>
      <c r="O86" s="9">
        <f>J86/(86400) + DATE(1970,1,1)</f>
        <v>40648.757939814815</v>
      </c>
      <c r="P86">
        <f>YEAR(O86)</f>
        <v>2011</v>
      </c>
      <c r="Q86" s="13" t="s">
        <v>8308</v>
      </c>
      <c r="R86" t="s">
        <v>8310</v>
      </c>
    </row>
    <row r="87" spans="1:18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 s="10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>J87/(86400) + DATE(1970,1,1)</f>
        <v>40779.125428240739</v>
      </c>
      <c r="P87">
        <f>YEAR(O87)</f>
        <v>2011</v>
      </c>
      <c r="Q87" s="13" t="s">
        <v>8308</v>
      </c>
      <c r="R87" t="s">
        <v>8310</v>
      </c>
    </row>
    <row r="88" spans="1:18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 s="10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>J88/(86400) + DATE(1970,1,1)</f>
        <v>42291.556076388893</v>
      </c>
      <c r="P88">
        <f>YEAR(O88)</f>
        <v>2015</v>
      </c>
      <c r="Q88" s="13" t="s">
        <v>8308</v>
      </c>
      <c r="R88" t="s">
        <v>8310</v>
      </c>
    </row>
    <row r="89" spans="1:18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 s="10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>J89/(86400) + DATE(1970,1,1)</f>
        <v>40322.539386574077</v>
      </c>
      <c r="P89">
        <f>YEAR(O89)</f>
        <v>2010</v>
      </c>
      <c r="Q89" s="13" t="s">
        <v>8308</v>
      </c>
      <c r="R89" t="s">
        <v>8310</v>
      </c>
    </row>
    <row r="90" spans="1:18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 s="1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>J90/(86400) + DATE(1970,1,1)</f>
        <v>41786.65892361111</v>
      </c>
      <c r="P90">
        <f>YEAR(O90)</f>
        <v>2014</v>
      </c>
      <c r="Q90" s="13" t="s">
        <v>8308</v>
      </c>
      <c r="R90" t="s">
        <v>8310</v>
      </c>
    </row>
    <row r="91" spans="1:18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 s="10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>J91/(86400) + DATE(1970,1,1)</f>
        <v>41402.752222222218</v>
      </c>
      <c r="P91">
        <f>YEAR(O91)</f>
        <v>2013</v>
      </c>
      <c r="Q91" s="13" t="s">
        <v>8308</v>
      </c>
      <c r="R91" t="s">
        <v>8310</v>
      </c>
    </row>
    <row r="92" spans="1:18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 s="10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>J92/(86400) + DATE(1970,1,1)</f>
        <v>40706.297442129631</v>
      </c>
      <c r="P92">
        <f>YEAR(O92)</f>
        <v>2011</v>
      </c>
      <c r="Q92" s="13" t="s">
        <v>8308</v>
      </c>
      <c r="R92" t="s">
        <v>8310</v>
      </c>
    </row>
    <row r="93" spans="1:18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 s="10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>J93/(86400) + DATE(1970,1,1)</f>
        <v>40619.402361111112</v>
      </c>
      <c r="P93">
        <f>YEAR(O93)</f>
        <v>2011</v>
      </c>
      <c r="Q93" s="13" t="s">
        <v>8308</v>
      </c>
      <c r="R93" t="s">
        <v>8310</v>
      </c>
    </row>
    <row r="94" spans="1:18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 s="10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>J94/(86400) + DATE(1970,1,1)</f>
        <v>42721.198877314819</v>
      </c>
      <c r="P94">
        <f>YEAR(O94)</f>
        <v>2016</v>
      </c>
      <c r="Q94" s="13" t="s">
        <v>8308</v>
      </c>
      <c r="R94" t="s">
        <v>8310</v>
      </c>
    </row>
    <row r="95" spans="1:18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 s="10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>J95/(86400) + DATE(1970,1,1)</f>
        <v>41065.858067129629</v>
      </c>
      <c r="P95">
        <f>YEAR(O95)</f>
        <v>2012</v>
      </c>
      <c r="Q95" s="13" t="s">
        <v>8308</v>
      </c>
      <c r="R95" t="s">
        <v>8310</v>
      </c>
    </row>
    <row r="96" spans="1:18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 s="10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>J96/(86400) + DATE(1970,1,1)</f>
        <v>41716.717847222222</v>
      </c>
      <c r="P96">
        <f>YEAR(O96)</f>
        <v>2014</v>
      </c>
      <c r="Q96" s="13" t="s">
        <v>8308</v>
      </c>
      <c r="R96" t="s">
        <v>8310</v>
      </c>
    </row>
    <row r="97" spans="1:18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 s="10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>J97/(86400) + DATE(1970,1,1)</f>
        <v>40935.005104166667</v>
      </c>
      <c r="P97">
        <f>YEAR(O97)</f>
        <v>2012</v>
      </c>
      <c r="Q97" s="13" t="s">
        <v>8308</v>
      </c>
      <c r="R97" t="s">
        <v>8310</v>
      </c>
    </row>
    <row r="98" spans="1:18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 s="10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>J98/(86400) + DATE(1970,1,1)</f>
        <v>40324.662511574075</v>
      </c>
      <c r="P98">
        <f>YEAR(O98)</f>
        <v>2010</v>
      </c>
      <c r="Q98" s="13" t="s">
        <v>8308</v>
      </c>
      <c r="R98" t="s">
        <v>8310</v>
      </c>
    </row>
    <row r="99" spans="1:18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 s="10">
        <v>1307848482</v>
      </c>
      <c r="K99" t="b">
        <v>0</v>
      </c>
      <c r="L99">
        <v>8</v>
      </c>
      <c r="M99" t="b">
        <v>1</v>
      </c>
      <c r="N99" t="s">
        <v>8264</v>
      </c>
      <c r="O99" s="9">
        <f>J99/(86400) + DATE(1970,1,1)</f>
        <v>40706.135208333333</v>
      </c>
      <c r="P99">
        <f>YEAR(O99)</f>
        <v>2011</v>
      </c>
      <c r="Q99" s="13" t="s">
        <v>8308</v>
      </c>
      <c r="R99" t="s">
        <v>8310</v>
      </c>
    </row>
    <row r="100" spans="1:18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 s="1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>J100/(86400) + DATE(1970,1,1)</f>
        <v>41214.794837962967</v>
      </c>
      <c r="P100">
        <f>YEAR(O100)</f>
        <v>2012</v>
      </c>
      <c r="Q100" s="13" t="s">
        <v>8308</v>
      </c>
      <c r="R100" t="s">
        <v>8310</v>
      </c>
    </row>
    <row r="101" spans="1:18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 s="10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>J101/(86400) + DATE(1970,1,1)</f>
        <v>41631.902766203704</v>
      </c>
      <c r="P101">
        <f>YEAR(O101)</f>
        <v>2013</v>
      </c>
      <c r="Q101" s="13" t="s">
        <v>8308</v>
      </c>
      <c r="R101" t="s">
        <v>8310</v>
      </c>
    </row>
    <row r="102" spans="1:18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 s="10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>J102/(86400) + DATE(1970,1,1)</f>
        <v>41197.753310185188</v>
      </c>
      <c r="P102">
        <f>YEAR(O102)</f>
        <v>2012</v>
      </c>
      <c r="Q102" s="13" t="s">
        <v>8308</v>
      </c>
      <c r="R102" t="s">
        <v>8310</v>
      </c>
    </row>
    <row r="103" spans="1:18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 s="10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>J103/(86400) + DATE(1970,1,1)</f>
        <v>41274.776736111111</v>
      </c>
      <c r="P103">
        <f>YEAR(O103)</f>
        <v>2012</v>
      </c>
      <c r="Q103" s="13" t="s">
        <v>8308</v>
      </c>
      <c r="R103" t="s">
        <v>8310</v>
      </c>
    </row>
    <row r="104" spans="1:18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 s="10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>J104/(86400) + DATE(1970,1,1)</f>
        <v>40505.131168981483</v>
      </c>
      <c r="P104">
        <f>YEAR(O104)</f>
        <v>2010</v>
      </c>
      <c r="Q104" s="13" t="s">
        <v>8308</v>
      </c>
      <c r="R104" t="s">
        <v>8310</v>
      </c>
    </row>
    <row r="105" spans="1:18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 s="10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>J105/(86400) + DATE(1970,1,1)</f>
        <v>41682.805902777778</v>
      </c>
      <c r="P105">
        <f>YEAR(O105)</f>
        <v>2014</v>
      </c>
      <c r="Q105" s="13" t="s">
        <v>8308</v>
      </c>
      <c r="R105" t="s">
        <v>8310</v>
      </c>
    </row>
    <row r="106" spans="1:18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 s="10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>J106/(86400) + DATE(1970,1,1)</f>
        <v>40612.695208333331</v>
      </c>
      <c r="P106">
        <f>YEAR(O106)</f>
        <v>2011</v>
      </c>
      <c r="Q106" s="13" t="s">
        <v>8308</v>
      </c>
      <c r="R106" t="s">
        <v>8310</v>
      </c>
    </row>
    <row r="107" spans="1:18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 s="10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>J107/(86400) + DATE(1970,1,1)</f>
        <v>42485.724768518514</v>
      </c>
      <c r="P107">
        <f>YEAR(O107)</f>
        <v>2016</v>
      </c>
      <c r="Q107" s="13" t="s">
        <v>8308</v>
      </c>
      <c r="R107" t="s">
        <v>8310</v>
      </c>
    </row>
    <row r="108" spans="1:18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 s="10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>J108/(86400) + DATE(1970,1,1)</f>
        <v>40987.776631944442</v>
      </c>
      <c r="P108">
        <f>YEAR(O108)</f>
        <v>2012</v>
      </c>
      <c r="Q108" s="13" t="s">
        <v>8308</v>
      </c>
      <c r="R108" t="s">
        <v>8310</v>
      </c>
    </row>
    <row r="109" spans="1:18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 s="10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>J109/(86400) + DATE(1970,1,1)</f>
        <v>40635.982488425929</v>
      </c>
      <c r="P109">
        <f>YEAR(O109)</f>
        <v>2011</v>
      </c>
      <c r="Q109" s="13" t="s">
        <v>8308</v>
      </c>
      <c r="R109" t="s">
        <v>8310</v>
      </c>
    </row>
    <row r="110" spans="1:18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 s="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>J110/(86400) + DATE(1970,1,1)</f>
        <v>41365.613078703704</v>
      </c>
      <c r="P110">
        <f>YEAR(O110)</f>
        <v>2013</v>
      </c>
      <c r="Q110" s="13" t="s">
        <v>8308</v>
      </c>
      <c r="R110" t="s">
        <v>8310</v>
      </c>
    </row>
    <row r="111" spans="1:18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 s="10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>J111/(86400) + DATE(1970,1,1)</f>
        <v>40570.025810185187</v>
      </c>
      <c r="P111">
        <f>YEAR(O111)</f>
        <v>2011</v>
      </c>
      <c r="Q111" s="13" t="s">
        <v>8308</v>
      </c>
      <c r="R111" t="s">
        <v>8310</v>
      </c>
    </row>
    <row r="112" spans="1:18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 s="10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>J112/(86400) + DATE(1970,1,1)</f>
        <v>41557.949687500004</v>
      </c>
      <c r="P112">
        <f>YEAR(O112)</f>
        <v>2013</v>
      </c>
      <c r="Q112" s="13" t="s">
        <v>8308</v>
      </c>
      <c r="R112" t="s">
        <v>8310</v>
      </c>
    </row>
    <row r="113" spans="1:18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 s="10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>J113/(86400) + DATE(1970,1,1)</f>
        <v>42125.333182870367</v>
      </c>
      <c r="P113">
        <f>YEAR(O113)</f>
        <v>2015</v>
      </c>
      <c r="Q113" s="13" t="s">
        <v>8308</v>
      </c>
      <c r="R113" t="s">
        <v>8310</v>
      </c>
    </row>
    <row r="114" spans="1:18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 s="10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>J114/(86400) + DATE(1970,1,1)</f>
        <v>41718.043032407411</v>
      </c>
      <c r="P114">
        <f>YEAR(O114)</f>
        <v>2014</v>
      </c>
      <c r="Q114" s="13" t="s">
        <v>8308</v>
      </c>
      <c r="R114" t="s">
        <v>8310</v>
      </c>
    </row>
    <row r="115" spans="1:18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 s="10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>J115/(86400) + DATE(1970,1,1)</f>
        <v>40753.758425925924</v>
      </c>
      <c r="P115">
        <f>YEAR(O115)</f>
        <v>2011</v>
      </c>
      <c r="Q115" s="13" t="s">
        <v>8308</v>
      </c>
      <c r="R115" t="s">
        <v>8310</v>
      </c>
    </row>
    <row r="116" spans="1:18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 s="10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>J116/(86400) + DATE(1970,1,1)</f>
        <v>40861.27416666667</v>
      </c>
      <c r="P116">
        <f>YEAR(O116)</f>
        <v>2011</v>
      </c>
      <c r="Q116" s="13" t="s">
        <v>8308</v>
      </c>
      <c r="R116" t="s">
        <v>8310</v>
      </c>
    </row>
    <row r="117" spans="1:18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 s="10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>J117/(86400) + DATE(1970,1,1)</f>
        <v>40918.738935185189</v>
      </c>
      <c r="P117">
        <f>YEAR(O117)</f>
        <v>2012</v>
      </c>
      <c r="Q117" s="13" t="s">
        <v>8308</v>
      </c>
      <c r="R117" t="s">
        <v>8310</v>
      </c>
    </row>
    <row r="118" spans="1:18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 s="10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>J118/(86400) + DATE(1970,1,1)</f>
        <v>40595.497164351851</v>
      </c>
      <c r="P118">
        <f>YEAR(O118)</f>
        <v>2011</v>
      </c>
      <c r="Q118" s="13" t="s">
        <v>8308</v>
      </c>
      <c r="R118" t="s">
        <v>8310</v>
      </c>
    </row>
    <row r="119" spans="1:18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 s="10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>J119/(86400) + DATE(1970,1,1)</f>
        <v>40248.834999999999</v>
      </c>
      <c r="P119">
        <f>YEAR(O119)</f>
        <v>2010</v>
      </c>
      <c r="Q119" s="13" t="s">
        <v>8308</v>
      </c>
      <c r="R119" t="s">
        <v>8310</v>
      </c>
    </row>
    <row r="120" spans="1:18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 s="1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>J120/(86400) + DATE(1970,1,1)</f>
        <v>40723.053657407407</v>
      </c>
      <c r="P120">
        <f>YEAR(O120)</f>
        <v>2011</v>
      </c>
      <c r="Q120" s="13" t="s">
        <v>8308</v>
      </c>
      <c r="R120" t="s">
        <v>8310</v>
      </c>
    </row>
    <row r="121" spans="1:18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 s="10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>J121/(86400) + DATE(1970,1,1)</f>
        <v>40739.069282407407</v>
      </c>
      <c r="P121">
        <f>YEAR(O121)</f>
        <v>2011</v>
      </c>
      <c r="Q121" s="13" t="s">
        <v>8308</v>
      </c>
      <c r="R121" t="s">
        <v>8310</v>
      </c>
    </row>
    <row r="122" spans="1:18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 s="10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>J122/(86400) + DATE(1970,1,1)</f>
        <v>42616.049849537041</v>
      </c>
      <c r="P122">
        <f>YEAR(O122)</f>
        <v>2016</v>
      </c>
      <c r="Q122" s="13" t="s">
        <v>8308</v>
      </c>
      <c r="R122" t="s">
        <v>8311</v>
      </c>
    </row>
    <row r="123" spans="1:18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 s="10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>J123/(86400) + DATE(1970,1,1)</f>
        <v>42096.704976851848</v>
      </c>
      <c r="P123">
        <f>YEAR(O123)</f>
        <v>2015</v>
      </c>
      <c r="Q123" s="13" t="s">
        <v>8308</v>
      </c>
      <c r="R123" t="s">
        <v>8311</v>
      </c>
    </row>
    <row r="124" spans="1:18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 s="10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>J124/(86400) + DATE(1970,1,1)</f>
        <v>42593.431793981479</v>
      </c>
      <c r="P124">
        <f>YEAR(O124)</f>
        <v>2016</v>
      </c>
      <c r="Q124" s="13" t="s">
        <v>8308</v>
      </c>
      <c r="R124" t="s">
        <v>8311</v>
      </c>
    </row>
    <row r="125" spans="1:18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 s="10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>J125/(86400) + DATE(1970,1,1)</f>
        <v>41904.781990740739</v>
      </c>
      <c r="P125">
        <f>YEAR(O125)</f>
        <v>2014</v>
      </c>
      <c r="Q125" s="13" t="s">
        <v>8308</v>
      </c>
      <c r="R125" t="s">
        <v>8311</v>
      </c>
    </row>
    <row r="126" spans="1:18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 s="10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>J126/(86400) + DATE(1970,1,1)</f>
        <v>42114.928726851853</v>
      </c>
      <c r="P126">
        <f>YEAR(O126)</f>
        <v>2015</v>
      </c>
      <c r="Q126" s="13" t="s">
        <v>8308</v>
      </c>
      <c r="R126" t="s">
        <v>8311</v>
      </c>
    </row>
    <row r="127" spans="1:18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 s="10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>J127/(86400) + DATE(1970,1,1)</f>
        <v>42709.993981481486</v>
      </c>
      <c r="P127">
        <f>YEAR(O127)</f>
        <v>2016</v>
      </c>
      <c r="Q127" s="13" t="s">
        <v>8308</v>
      </c>
      <c r="R127" t="s">
        <v>8311</v>
      </c>
    </row>
    <row r="128" spans="1:18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 s="10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>J128/(86400) + DATE(1970,1,1)</f>
        <v>42135.589548611111</v>
      </c>
      <c r="P128">
        <f>YEAR(O128)</f>
        <v>2015</v>
      </c>
      <c r="Q128" s="13" t="s">
        <v>8308</v>
      </c>
      <c r="R128" t="s">
        <v>8311</v>
      </c>
    </row>
    <row r="129" spans="1:18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 s="10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>J129/(86400) + DATE(1970,1,1)</f>
        <v>42067.62431712963</v>
      </c>
      <c r="P129">
        <f>YEAR(O129)</f>
        <v>2015</v>
      </c>
      <c r="Q129" s="13" t="s">
        <v>8308</v>
      </c>
      <c r="R129" t="s">
        <v>8311</v>
      </c>
    </row>
    <row r="130" spans="1:18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 s="1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>J130/(86400) + DATE(1970,1,1)</f>
        <v>42628.22792824074</v>
      </c>
      <c r="P130">
        <f>YEAR(O130)</f>
        <v>2016</v>
      </c>
      <c r="Q130" s="13" t="s">
        <v>8308</v>
      </c>
      <c r="R130" t="s">
        <v>8311</v>
      </c>
    </row>
    <row r="131" spans="1:18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 s="10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>J131/(86400) + DATE(1970,1,1)</f>
        <v>41882.937303240738</v>
      </c>
      <c r="P131">
        <f>YEAR(O131)</f>
        <v>2014</v>
      </c>
      <c r="Q131" s="13" t="s">
        <v>8308</v>
      </c>
      <c r="R131" t="s">
        <v>8311</v>
      </c>
    </row>
    <row r="132" spans="1:18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 s="10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>J132/(86400) + DATE(1970,1,1)</f>
        <v>41778.91541666667</v>
      </c>
      <c r="P132">
        <f>YEAR(O132)</f>
        <v>2014</v>
      </c>
      <c r="Q132" s="13" t="s">
        <v>8308</v>
      </c>
      <c r="R132" t="s">
        <v>8311</v>
      </c>
    </row>
    <row r="133" spans="1:18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 s="10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>J133/(86400) + DATE(1970,1,1)</f>
        <v>42541.837511574078</v>
      </c>
      <c r="P133">
        <f>YEAR(O133)</f>
        <v>2016</v>
      </c>
      <c r="Q133" s="13" t="s">
        <v>8308</v>
      </c>
      <c r="R133" t="s">
        <v>8311</v>
      </c>
    </row>
    <row r="134" spans="1:18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 s="10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>J134/(86400) + DATE(1970,1,1)</f>
        <v>41905.812581018516</v>
      </c>
      <c r="P134">
        <f>YEAR(O134)</f>
        <v>2014</v>
      </c>
      <c r="Q134" s="13" t="s">
        <v>8308</v>
      </c>
      <c r="R134" t="s">
        <v>8311</v>
      </c>
    </row>
    <row r="135" spans="1:18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 s="10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>J135/(86400) + DATE(1970,1,1)</f>
        <v>42491.80768518518</v>
      </c>
      <c r="P135">
        <f>YEAR(O135)</f>
        <v>2016</v>
      </c>
      <c r="Q135" s="13" t="s">
        <v>8308</v>
      </c>
      <c r="R135" t="s">
        <v>8311</v>
      </c>
    </row>
    <row r="136" spans="1:18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 s="10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>J136/(86400) + DATE(1970,1,1)</f>
        <v>42221.909930555557</v>
      </c>
      <c r="P136">
        <f>YEAR(O136)</f>
        <v>2015</v>
      </c>
      <c r="Q136" s="13" t="s">
        <v>8308</v>
      </c>
      <c r="R136" t="s">
        <v>8311</v>
      </c>
    </row>
    <row r="137" spans="1:18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 s="10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>J137/(86400) + DATE(1970,1,1)</f>
        <v>41788.381909722222</v>
      </c>
      <c r="P137">
        <f>YEAR(O137)</f>
        <v>2014</v>
      </c>
      <c r="Q137" s="13" t="s">
        <v>8308</v>
      </c>
      <c r="R137" t="s">
        <v>8311</v>
      </c>
    </row>
    <row r="138" spans="1:18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 s="10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>J138/(86400) + DATE(1970,1,1)</f>
        <v>42096.410115740742</v>
      </c>
      <c r="P138">
        <f>YEAR(O138)</f>
        <v>2015</v>
      </c>
      <c r="Q138" s="13" t="s">
        <v>8308</v>
      </c>
      <c r="R138" t="s">
        <v>8311</v>
      </c>
    </row>
    <row r="139" spans="1:18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 s="10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>J139/(86400) + DATE(1970,1,1)</f>
        <v>42239.573993055557</v>
      </c>
      <c r="P139">
        <f>YEAR(O139)</f>
        <v>2015</v>
      </c>
      <c r="Q139" s="13" t="s">
        <v>8308</v>
      </c>
      <c r="R139" t="s">
        <v>8311</v>
      </c>
    </row>
    <row r="140" spans="1:18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 s="1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>J140/(86400) + DATE(1970,1,1)</f>
        <v>42186.257418981477</v>
      </c>
      <c r="P140">
        <f>YEAR(O140)</f>
        <v>2015</v>
      </c>
      <c r="Q140" s="13" t="s">
        <v>8308</v>
      </c>
      <c r="R140" t="s">
        <v>8311</v>
      </c>
    </row>
    <row r="141" spans="1:18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 s="10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>J141/(86400) + DATE(1970,1,1)</f>
        <v>42187.920972222222</v>
      </c>
      <c r="P141">
        <f>YEAR(O141)</f>
        <v>2015</v>
      </c>
      <c r="Q141" s="13" t="s">
        <v>8308</v>
      </c>
      <c r="R141" t="s">
        <v>8311</v>
      </c>
    </row>
    <row r="142" spans="1:18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 s="10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>J142/(86400) + DATE(1970,1,1)</f>
        <v>42053.198287037041</v>
      </c>
      <c r="P142">
        <f>YEAR(O142)</f>
        <v>2015</v>
      </c>
      <c r="Q142" s="13" t="s">
        <v>8308</v>
      </c>
      <c r="R142" t="s">
        <v>8311</v>
      </c>
    </row>
    <row r="143" spans="1:18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 s="10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>J143/(86400) + DATE(1970,1,1)</f>
        <v>42110.153043981481</v>
      </c>
      <c r="P143">
        <f>YEAR(O143)</f>
        <v>2015</v>
      </c>
      <c r="Q143" s="13" t="s">
        <v>8308</v>
      </c>
      <c r="R143" t="s">
        <v>8311</v>
      </c>
    </row>
    <row r="144" spans="1:18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 s="10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>J144/(86400) + DATE(1970,1,1)</f>
        <v>41938.893263888887</v>
      </c>
      <c r="P144">
        <f>YEAR(O144)</f>
        <v>2014</v>
      </c>
      <c r="Q144" s="13" t="s">
        <v>8308</v>
      </c>
      <c r="R144" t="s">
        <v>8311</v>
      </c>
    </row>
    <row r="145" spans="1:18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 s="10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>J145/(86400) + DATE(1970,1,1)</f>
        <v>42559.064143518517</v>
      </c>
      <c r="P145">
        <f>YEAR(O145)</f>
        <v>2016</v>
      </c>
      <c r="Q145" s="13" t="s">
        <v>8308</v>
      </c>
      <c r="R145" t="s">
        <v>8311</v>
      </c>
    </row>
    <row r="146" spans="1:18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 s="10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>J146/(86400) + DATE(1970,1,1)</f>
        <v>42047.762407407412</v>
      </c>
      <c r="P146">
        <f>YEAR(O146)</f>
        <v>2015</v>
      </c>
      <c r="Q146" s="13" t="s">
        <v>8308</v>
      </c>
      <c r="R146" t="s">
        <v>8311</v>
      </c>
    </row>
    <row r="147" spans="1:18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 s="10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>J147/(86400) + DATE(1970,1,1)</f>
        <v>42200.542268518519</v>
      </c>
      <c r="P147">
        <f>YEAR(O147)</f>
        <v>2015</v>
      </c>
      <c r="Q147" s="13" t="s">
        <v>8308</v>
      </c>
      <c r="R147" t="s">
        <v>8311</v>
      </c>
    </row>
    <row r="148" spans="1:18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 s="10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>J148/(86400) + DATE(1970,1,1)</f>
        <v>42693.016180555554</v>
      </c>
      <c r="P148">
        <f>YEAR(O148)</f>
        <v>2016</v>
      </c>
      <c r="Q148" s="13" t="s">
        <v>8308</v>
      </c>
      <c r="R148" t="s">
        <v>8311</v>
      </c>
    </row>
    <row r="149" spans="1:18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 s="10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>J149/(86400) + DATE(1970,1,1)</f>
        <v>41969.767824074079</v>
      </c>
      <c r="P149">
        <f>YEAR(O149)</f>
        <v>2014</v>
      </c>
      <c r="Q149" s="13" t="s">
        <v>8308</v>
      </c>
      <c r="R149" t="s">
        <v>8311</v>
      </c>
    </row>
    <row r="150" spans="1:18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 s="1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>J150/(86400) + DATE(1970,1,1)</f>
        <v>42397.281666666662</v>
      </c>
      <c r="P150">
        <f>YEAR(O150)</f>
        <v>2016</v>
      </c>
      <c r="Q150" s="13" t="s">
        <v>8308</v>
      </c>
      <c r="R150" t="s">
        <v>8311</v>
      </c>
    </row>
    <row r="151" spans="1:18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 s="10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>J151/(86400) + DATE(1970,1,1)</f>
        <v>41968.172106481477</v>
      </c>
      <c r="P151">
        <f>YEAR(O151)</f>
        <v>2014</v>
      </c>
      <c r="Q151" s="13" t="s">
        <v>8308</v>
      </c>
      <c r="R151" t="s">
        <v>8311</v>
      </c>
    </row>
    <row r="152" spans="1:18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 s="10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>J152/(86400) + DATE(1970,1,1)</f>
        <v>42090.161828703705</v>
      </c>
      <c r="P152">
        <f>YEAR(O152)</f>
        <v>2015</v>
      </c>
      <c r="Q152" s="13" t="s">
        <v>8308</v>
      </c>
      <c r="R152" t="s">
        <v>8311</v>
      </c>
    </row>
    <row r="153" spans="1:18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 s="10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>J153/(86400) + DATE(1970,1,1)</f>
        <v>42113.550821759258</v>
      </c>
      <c r="P153">
        <f>YEAR(O153)</f>
        <v>2015</v>
      </c>
      <c r="Q153" s="13" t="s">
        <v>8308</v>
      </c>
      <c r="R153" t="s">
        <v>8311</v>
      </c>
    </row>
    <row r="154" spans="1:18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 s="10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>J154/(86400) + DATE(1970,1,1)</f>
        <v>41875.077546296292</v>
      </c>
      <c r="P154">
        <f>YEAR(O154)</f>
        <v>2014</v>
      </c>
      <c r="Q154" s="13" t="s">
        <v>8308</v>
      </c>
      <c r="R154" t="s">
        <v>8311</v>
      </c>
    </row>
    <row r="155" spans="1:18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 s="10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>J155/(86400) + DATE(1970,1,1)</f>
        <v>41933.586157407408</v>
      </c>
      <c r="P155">
        <f>YEAR(O155)</f>
        <v>2014</v>
      </c>
      <c r="Q155" s="13" t="s">
        <v>8308</v>
      </c>
      <c r="R155" t="s">
        <v>8311</v>
      </c>
    </row>
    <row r="156" spans="1:18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 s="10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>J156/(86400) + DATE(1970,1,1)</f>
        <v>42115.547395833331</v>
      </c>
      <c r="P156">
        <f>YEAR(O156)</f>
        <v>2015</v>
      </c>
      <c r="Q156" s="13" t="s">
        <v>8308</v>
      </c>
      <c r="R156" t="s">
        <v>8311</v>
      </c>
    </row>
    <row r="157" spans="1:18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 s="10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>J157/(86400) + DATE(1970,1,1)</f>
        <v>42168.559432870374</v>
      </c>
      <c r="P157">
        <f>YEAR(O157)</f>
        <v>2015</v>
      </c>
      <c r="Q157" s="13" t="s">
        <v>8308</v>
      </c>
      <c r="R157" t="s">
        <v>8311</v>
      </c>
    </row>
    <row r="158" spans="1:18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 s="10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>J158/(86400) + DATE(1970,1,1)</f>
        <v>41794.124953703707</v>
      </c>
      <c r="P158">
        <f>YEAR(O158)</f>
        <v>2014</v>
      </c>
      <c r="Q158" s="13" t="s">
        <v>8308</v>
      </c>
      <c r="R158" t="s">
        <v>8311</v>
      </c>
    </row>
    <row r="159" spans="1:18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 s="10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>J159/(86400) + DATE(1970,1,1)</f>
        <v>42396.911712962959</v>
      </c>
      <c r="P159">
        <f>YEAR(O159)</f>
        <v>2016</v>
      </c>
      <c r="Q159" s="13" t="s">
        <v>8308</v>
      </c>
      <c r="R159" t="s">
        <v>8311</v>
      </c>
    </row>
    <row r="160" spans="1:18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 s="1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>J160/(86400) + DATE(1970,1,1)</f>
        <v>41904.07671296296</v>
      </c>
      <c r="P160">
        <f>YEAR(O160)</f>
        <v>2014</v>
      </c>
      <c r="Q160" s="13" t="s">
        <v>8308</v>
      </c>
      <c r="R160" t="s">
        <v>8311</v>
      </c>
    </row>
    <row r="161" spans="1:18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 s="10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>J161/(86400) + DATE(1970,1,1)</f>
        <v>42514.434548611112</v>
      </c>
      <c r="P161">
        <f>YEAR(O161)</f>
        <v>2016</v>
      </c>
      <c r="Q161" s="13" t="s">
        <v>8308</v>
      </c>
      <c r="R161" t="s">
        <v>8311</v>
      </c>
    </row>
    <row r="162" spans="1:18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 s="10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>J162/(86400) + DATE(1970,1,1)</f>
        <v>42171.913090277776</v>
      </c>
      <c r="P162">
        <f>YEAR(O162)</f>
        <v>2015</v>
      </c>
      <c r="Q162" s="13" t="s">
        <v>8308</v>
      </c>
      <c r="R162" t="s">
        <v>8312</v>
      </c>
    </row>
    <row r="163" spans="1:18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 s="10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>J163/(86400) + DATE(1970,1,1)</f>
        <v>41792.687442129631</v>
      </c>
      <c r="P163">
        <f>YEAR(O163)</f>
        <v>2014</v>
      </c>
      <c r="Q163" s="13" t="s">
        <v>8308</v>
      </c>
      <c r="R163" t="s">
        <v>8312</v>
      </c>
    </row>
    <row r="164" spans="1:18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 s="10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>J164/(86400) + DATE(1970,1,1)</f>
        <v>41835.126805555556</v>
      </c>
      <c r="P164">
        <f>YEAR(O164)</f>
        <v>2014</v>
      </c>
      <c r="Q164" s="13" t="s">
        <v>8308</v>
      </c>
      <c r="R164" t="s">
        <v>8312</v>
      </c>
    </row>
    <row r="165" spans="1:18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 s="10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>J165/(86400) + DATE(1970,1,1)</f>
        <v>42243.961273148147</v>
      </c>
      <c r="P165">
        <f>YEAR(O165)</f>
        <v>2015</v>
      </c>
      <c r="Q165" s="13" t="s">
        <v>8308</v>
      </c>
      <c r="R165" t="s">
        <v>8312</v>
      </c>
    </row>
    <row r="166" spans="1:18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 s="10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>J166/(86400) + DATE(1970,1,1)</f>
        <v>41841.762743055559</v>
      </c>
      <c r="P166">
        <f>YEAR(O166)</f>
        <v>2014</v>
      </c>
      <c r="Q166" s="13" t="s">
        <v>8308</v>
      </c>
      <c r="R166" t="s">
        <v>8312</v>
      </c>
    </row>
    <row r="167" spans="1:18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 s="10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>J167/(86400) + DATE(1970,1,1)</f>
        <v>42351.658842592587</v>
      </c>
      <c r="P167">
        <f>YEAR(O167)</f>
        <v>2015</v>
      </c>
      <c r="Q167" s="13" t="s">
        <v>8308</v>
      </c>
      <c r="R167" t="s">
        <v>8312</v>
      </c>
    </row>
    <row r="168" spans="1:18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 s="10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>J168/(86400) + DATE(1970,1,1)</f>
        <v>42721.075949074075</v>
      </c>
      <c r="P168">
        <f>YEAR(O168)</f>
        <v>2016</v>
      </c>
      <c r="Q168" s="13" t="s">
        <v>8308</v>
      </c>
      <c r="R168" t="s">
        <v>8312</v>
      </c>
    </row>
    <row r="169" spans="1:18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 s="10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>J169/(86400) + DATE(1970,1,1)</f>
        <v>42160.927488425921</v>
      </c>
      <c r="P169">
        <f>YEAR(O169)</f>
        <v>2015</v>
      </c>
      <c r="Q169" s="13" t="s">
        <v>8308</v>
      </c>
      <c r="R169" t="s">
        <v>8312</v>
      </c>
    </row>
    <row r="170" spans="1:18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 s="1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>J170/(86400) + DATE(1970,1,1)</f>
        <v>42052.83530092593</v>
      </c>
      <c r="P170">
        <f>YEAR(O170)</f>
        <v>2015</v>
      </c>
      <c r="Q170" s="13" t="s">
        <v>8308</v>
      </c>
      <c r="R170" t="s">
        <v>8312</v>
      </c>
    </row>
    <row r="171" spans="1:18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 s="10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>J171/(86400) + DATE(1970,1,1)</f>
        <v>41900.505312499998</v>
      </c>
      <c r="P171">
        <f>YEAR(O171)</f>
        <v>2014</v>
      </c>
      <c r="Q171" s="13" t="s">
        <v>8308</v>
      </c>
      <c r="R171" t="s">
        <v>8312</v>
      </c>
    </row>
    <row r="172" spans="1:18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 s="10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>J172/(86400) + DATE(1970,1,1)</f>
        <v>42216.977812500001</v>
      </c>
      <c r="P172">
        <f>YEAR(O172)</f>
        <v>2015</v>
      </c>
      <c r="Q172" s="13" t="s">
        <v>8308</v>
      </c>
      <c r="R172" t="s">
        <v>8312</v>
      </c>
    </row>
    <row r="173" spans="1:18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 s="10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>J173/(86400) + DATE(1970,1,1)</f>
        <v>42534.180717592593</v>
      </c>
      <c r="P173">
        <f>YEAR(O173)</f>
        <v>2016</v>
      </c>
      <c r="Q173" s="13" t="s">
        <v>8308</v>
      </c>
      <c r="R173" t="s">
        <v>8312</v>
      </c>
    </row>
    <row r="174" spans="1:18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 s="10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>J174/(86400) + DATE(1970,1,1)</f>
        <v>42047.394942129627</v>
      </c>
      <c r="P174">
        <f>YEAR(O174)</f>
        <v>2015</v>
      </c>
      <c r="Q174" s="13" t="s">
        <v>8308</v>
      </c>
      <c r="R174" t="s">
        <v>8312</v>
      </c>
    </row>
    <row r="175" spans="1:18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 s="10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>J175/(86400) + DATE(1970,1,1)</f>
        <v>42033.573009259257</v>
      </c>
      <c r="P175">
        <f>YEAR(O175)</f>
        <v>2015</v>
      </c>
      <c r="Q175" s="13" t="s">
        <v>8308</v>
      </c>
      <c r="R175" t="s">
        <v>8312</v>
      </c>
    </row>
    <row r="176" spans="1:18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 s="10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>J176/(86400) + DATE(1970,1,1)</f>
        <v>42072.758981481486</v>
      </c>
      <c r="P176">
        <f>YEAR(O176)</f>
        <v>2015</v>
      </c>
      <c r="Q176" s="13" t="s">
        <v>8308</v>
      </c>
      <c r="R176" t="s">
        <v>8312</v>
      </c>
    </row>
    <row r="177" spans="1:18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 s="10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>J177/(86400) + DATE(1970,1,1)</f>
        <v>41855.777905092589</v>
      </c>
      <c r="P177">
        <f>YEAR(O177)</f>
        <v>2014</v>
      </c>
      <c r="Q177" s="13" t="s">
        <v>8308</v>
      </c>
      <c r="R177" t="s">
        <v>8312</v>
      </c>
    </row>
    <row r="178" spans="1:18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 s="10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>J178/(86400) + DATE(1970,1,1)</f>
        <v>42191.824062500003</v>
      </c>
      <c r="P178">
        <f>YEAR(O178)</f>
        <v>2015</v>
      </c>
      <c r="Q178" s="13" t="s">
        <v>8308</v>
      </c>
      <c r="R178" t="s">
        <v>8312</v>
      </c>
    </row>
    <row r="179" spans="1:18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 s="10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>J179/(86400) + DATE(1970,1,1)</f>
        <v>42070.047754629632</v>
      </c>
      <c r="P179">
        <f>YEAR(O179)</f>
        <v>2015</v>
      </c>
      <c r="Q179" s="13" t="s">
        <v>8308</v>
      </c>
      <c r="R179" t="s">
        <v>8312</v>
      </c>
    </row>
    <row r="180" spans="1:18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 s="1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>J180/(86400) + DATE(1970,1,1)</f>
        <v>42304.955381944441</v>
      </c>
      <c r="P180">
        <f>YEAR(O180)</f>
        <v>2015</v>
      </c>
      <c r="Q180" s="13" t="s">
        <v>8308</v>
      </c>
      <c r="R180" t="s">
        <v>8312</v>
      </c>
    </row>
    <row r="181" spans="1:18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 s="10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>J181/(86400) + DATE(1970,1,1)</f>
        <v>42403.080497685187</v>
      </c>
      <c r="P181">
        <f>YEAR(O181)</f>
        <v>2016</v>
      </c>
      <c r="Q181" s="13" t="s">
        <v>8308</v>
      </c>
      <c r="R181" t="s">
        <v>8312</v>
      </c>
    </row>
    <row r="182" spans="1:18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 s="10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>J182/(86400) + DATE(1970,1,1)</f>
        <v>42067.991238425922</v>
      </c>
      <c r="P182">
        <f>YEAR(O182)</f>
        <v>2015</v>
      </c>
      <c r="Q182" s="13" t="s">
        <v>8308</v>
      </c>
      <c r="R182" t="s">
        <v>8312</v>
      </c>
    </row>
    <row r="183" spans="1:18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 s="10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>J183/(86400) + DATE(1970,1,1)</f>
        <v>42147.741840277777</v>
      </c>
      <c r="P183">
        <f>YEAR(O183)</f>
        <v>2015</v>
      </c>
      <c r="Q183" s="13" t="s">
        <v>8308</v>
      </c>
      <c r="R183" t="s">
        <v>8312</v>
      </c>
    </row>
    <row r="184" spans="1:18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 s="10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>J184/(86400) + DATE(1970,1,1)</f>
        <v>42712.011944444443</v>
      </c>
      <c r="P184">
        <f>YEAR(O184)</f>
        <v>2016</v>
      </c>
      <c r="Q184" s="13" t="s">
        <v>8308</v>
      </c>
      <c r="R184" t="s">
        <v>8312</v>
      </c>
    </row>
    <row r="185" spans="1:18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 s="10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>J185/(86400) + DATE(1970,1,1)</f>
        <v>41939.810300925928</v>
      </c>
      <c r="P185">
        <f>YEAR(O185)</f>
        <v>2014</v>
      </c>
      <c r="Q185" s="13" t="s">
        <v>8308</v>
      </c>
      <c r="R185" t="s">
        <v>8312</v>
      </c>
    </row>
    <row r="186" spans="1:18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 s="10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>J186/(86400) + DATE(1970,1,1)</f>
        <v>41825.791226851856</v>
      </c>
      <c r="P186">
        <f>YEAR(O186)</f>
        <v>2014</v>
      </c>
      <c r="Q186" s="13" t="s">
        <v>8308</v>
      </c>
      <c r="R186" t="s">
        <v>8312</v>
      </c>
    </row>
    <row r="187" spans="1:18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 s="10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>J187/(86400) + DATE(1970,1,1)</f>
        <v>42570.91133101852</v>
      </c>
      <c r="P187">
        <f>YEAR(O187)</f>
        <v>2016</v>
      </c>
      <c r="Q187" s="13" t="s">
        <v>8308</v>
      </c>
      <c r="R187" t="s">
        <v>8312</v>
      </c>
    </row>
    <row r="188" spans="1:18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 s="10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>J188/(86400) + DATE(1970,1,1)</f>
        <v>42767.812893518523</v>
      </c>
      <c r="P188">
        <f>YEAR(O188)</f>
        <v>2017</v>
      </c>
      <c r="Q188" s="13" t="s">
        <v>8308</v>
      </c>
      <c r="R188" t="s">
        <v>8312</v>
      </c>
    </row>
    <row r="189" spans="1:18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 s="10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>J189/(86400) + DATE(1970,1,1)</f>
        <v>42182.234456018516</v>
      </c>
      <c r="P189">
        <f>YEAR(O189)</f>
        <v>2015</v>
      </c>
      <c r="Q189" s="13" t="s">
        <v>8308</v>
      </c>
      <c r="R189" t="s">
        <v>8312</v>
      </c>
    </row>
    <row r="190" spans="1:18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 s="1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>J190/(86400) + DATE(1970,1,1)</f>
        <v>41857.18304398148</v>
      </c>
      <c r="P190">
        <f>YEAR(O190)</f>
        <v>2014</v>
      </c>
      <c r="Q190" s="13" t="s">
        <v>8308</v>
      </c>
      <c r="R190" t="s">
        <v>8312</v>
      </c>
    </row>
    <row r="191" spans="1:18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 s="10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>J191/(86400) + DATE(1970,1,1)</f>
        <v>42556.690706018519</v>
      </c>
      <c r="P191">
        <f>YEAR(O191)</f>
        <v>2016</v>
      </c>
      <c r="Q191" s="13" t="s">
        <v>8308</v>
      </c>
      <c r="R191" t="s">
        <v>8312</v>
      </c>
    </row>
    <row r="192" spans="1:18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 s="10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>J192/(86400) + DATE(1970,1,1)</f>
        <v>42527.650995370372</v>
      </c>
      <c r="P192">
        <f>YEAR(O192)</f>
        <v>2016</v>
      </c>
      <c r="Q192" s="13" t="s">
        <v>8308</v>
      </c>
      <c r="R192" t="s">
        <v>8312</v>
      </c>
    </row>
    <row r="193" spans="1:18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 s="10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>J193/(86400) + DATE(1970,1,1)</f>
        <v>42239.441412037035</v>
      </c>
      <c r="P193">
        <f>YEAR(O193)</f>
        <v>2015</v>
      </c>
      <c r="Q193" s="13" t="s">
        <v>8308</v>
      </c>
      <c r="R193" t="s">
        <v>8312</v>
      </c>
    </row>
    <row r="194" spans="1:18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 s="10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>J194/(86400) + DATE(1970,1,1)</f>
        <v>41899.792037037041</v>
      </c>
      <c r="P194">
        <f>YEAR(O194)</f>
        <v>2014</v>
      </c>
      <c r="Q194" s="13" t="s">
        <v>8308</v>
      </c>
      <c r="R194" t="s">
        <v>8312</v>
      </c>
    </row>
    <row r="195" spans="1:18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 s="10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>J195/(86400) + DATE(1970,1,1)</f>
        <v>41911.934791666667</v>
      </c>
      <c r="P195">
        <f>YEAR(O195)</f>
        <v>2014</v>
      </c>
      <c r="Q195" s="13" t="s">
        <v>8308</v>
      </c>
      <c r="R195" t="s">
        <v>8312</v>
      </c>
    </row>
    <row r="196" spans="1:18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 s="10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>J196/(86400) + DATE(1970,1,1)</f>
        <v>42375.996886574074</v>
      </c>
      <c r="P196">
        <f>YEAR(O196)</f>
        <v>2016</v>
      </c>
      <c r="Q196" s="13" t="s">
        <v>8308</v>
      </c>
      <c r="R196" t="s">
        <v>8312</v>
      </c>
    </row>
    <row r="197" spans="1:18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 s="10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>J197/(86400) + DATE(1970,1,1)</f>
        <v>42135.67050925926</v>
      </c>
      <c r="P197">
        <f>YEAR(O197)</f>
        <v>2015</v>
      </c>
      <c r="Q197" s="13" t="s">
        <v>8308</v>
      </c>
      <c r="R197" t="s">
        <v>8312</v>
      </c>
    </row>
    <row r="198" spans="1:18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 s="10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>J198/(86400) + DATE(1970,1,1)</f>
        <v>42259.542800925927</v>
      </c>
      <c r="P198">
        <f>YEAR(O198)</f>
        <v>2015</v>
      </c>
      <c r="Q198" s="13" t="s">
        <v>8308</v>
      </c>
      <c r="R198" t="s">
        <v>8312</v>
      </c>
    </row>
    <row r="199" spans="1:18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 s="10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>J199/(86400) + DATE(1970,1,1)</f>
        <v>42741.848379629635</v>
      </c>
      <c r="P199">
        <f>YEAR(O199)</f>
        <v>2017</v>
      </c>
      <c r="Q199" s="13" t="s">
        <v>8308</v>
      </c>
      <c r="R199" t="s">
        <v>8312</v>
      </c>
    </row>
    <row r="200" spans="1:18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 s="1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>J200/(86400) + DATE(1970,1,1)</f>
        <v>41887.383356481485</v>
      </c>
      <c r="P200">
        <f>YEAR(O200)</f>
        <v>2014</v>
      </c>
      <c r="Q200" s="13" t="s">
        <v>8308</v>
      </c>
      <c r="R200" t="s">
        <v>8312</v>
      </c>
    </row>
    <row r="201" spans="1:18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 s="10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>J201/(86400) + DATE(1970,1,1)</f>
        <v>42584.123865740738</v>
      </c>
      <c r="P201">
        <f>YEAR(O201)</f>
        <v>2016</v>
      </c>
      <c r="Q201" s="13" t="s">
        <v>8308</v>
      </c>
      <c r="R201" t="s">
        <v>8312</v>
      </c>
    </row>
    <row r="202" spans="1:18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 s="10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>J202/(86400) + DATE(1970,1,1)</f>
        <v>41867.083368055552</v>
      </c>
      <c r="P202">
        <f>YEAR(O202)</f>
        <v>2014</v>
      </c>
      <c r="Q202" s="13" t="s">
        <v>8308</v>
      </c>
      <c r="R202" t="s">
        <v>8312</v>
      </c>
    </row>
    <row r="203" spans="1:18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 s="10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>J203/(86400) + DATE(1970,1,1)</f>
        <v>42023.818622685183</v>
      </c>
      <c r="P203">
        <f>YEAR(O203)</f>
        <v>2015</v>
      </c>
      <c r="Q203" s="13" t="s">
        <v>8308</v>
      </c>
      <c r="R203" t="s">
        <v>8312</v>
      </c>
    </row>
    <row r="204" spans="1:18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 s="10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>J204/(86400) + DATE(1970,1,1)</f>
        <v>42255.927824074075</v>
      </c>
      <c r="P204">
        <f>YEAR(O204)</f>
        <v>2015</v>
      </c>
      <c r="Q204" s="13" t="s">
        <v>8308</v>
      </c>
      <c r="R204" t="s">
        <v>8312</v>
      </c>
    </row>
    <row r="205" spans="1:18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 s="10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>J205/(86400) + DATE(1970,1,1)</f>
        <v>41973.847962962958</v>
      </c>
      <c r="P205">
        <f>YEAR(O205)</f>
        <v>2014</v>
      </c>
      <c r="Q205" s="13" t="s">
        <v>8308</v>
      </c>
      <c r="R205" t="s">
        <v>8312</v>
      </c>
    </row>
    <row r="206" spans="1:18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 s="10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>J206/(86400) + DATE(1970,1,1)</f>
        <v>42556.583368055552</v>
      </c>
      <c r="P206">
        <f>YEAR(O206)</f>
        <v>2016</v>
      </c>
      <c r="Q206" s="13" t="s">
        <v>8308</v>
      </c>
      <c r="R206" t="s">
        <v>8312</v>
      </c>
    </row>
    <row r="207" spans="1:18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 s="10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>J207/(86400) + DATE(1970,1,1)</f>
        <v>42248.632199074069</v>
      </c>
      <c r="P207">
        <f>YEAR(O207)</f>
        <v>2015</v>
      </c>
      <c r="Q207" s="13" t="s">
        <v>8308</v>
      </c>
      <c r="R207" t="s">
        <v>8312</v>
      </c>
    </row>
    <row r="208" spans="1:18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 s="10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>J208/(86400) + DATE(1970,1,1)</f>
        <v>42567.004432870366</v>
      </c>
      <c r="P208">
        <f>YEAR(O208)</f>
        <v>2016</v>
      </c>
      <c r="Q208" s="13" t="s">
        <v>8308</v>
      </c>
      <c r="R208" t="s">
        <v>8312</v>
      </c>
    </row>
    <row r="209" spans="1:18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 s="10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>J209/(86400) + DATE(1970,1,1)</f>
        <v>41978.197199074071</v>
      </c>
      <c r="P209">
        <f>YEAR(O209)</f>
        <v>2014</v>
      </c>
      <c r="Q209" s="13" t="s">
        <v>8308</v>
      </c>
      <c r="R209" t="s">
        <v>8312</v>
      </c>
    </row>
    <row r="210" spans="1:18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 s="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>J210/(86400) + DATE(1970,1,1)</f>
        <v>41959.369988425926</v>
      </c>
      <c r="P210">
        <f>YEAR(O210)</f>
        <v>2014</v>
      </c>
      <c r="Q210" s="13" t="s">
        <v>8308</v>
      </c>
      <c r="R210" t="s">
        <v>8312</v>
      </c>
    </row>
    <row r="211" spans="1:18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 s="10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>J211/(86400) + DATE(1970,1,1)</f>
        <v>42165.922858796301</v>
      </c>
      <c r="P211">
        <f>YEAR(O211)</f>
        <v>2015</v>
      </c>
      <c r="Q211" s="13" t="s">
        <v>8308</v>
      </c>
      <c r="R211" t="s">
        <v>8312</v>
      </c>
    </row>
    <row r="212" spans="1:18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 s="10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>J212/(86400) + DATE(1970,1,1)</f>
        <v>42249.064722222218</v>
      </c>
      <c r="P212">
        <f>YEAR(O212)</f>
        <v>2015</v>
      </c>
      <c r="Q212" s="13" t="s">
        <v>8308</v>
      </c>
      <c r="R212" t="s">
        <v>8312</v>
      </c>
    </row>
    <row r="213" spans="1:18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 s="10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>J213/(86400) + DATE(1970,1,1)</f>
        <v>42236.159918981481</v>
      </c>
      <c r="P213">
        <f>YEAR(O213)</f>
        <v>2015</v>
      </c>
      <c r="Q213" s="13" t="s">
        <v>8308</v>
      </c>
      <c r="R213" t="s">
        <v>8312</v>
      </c>
    </row>
    <row r="214" spans="1:18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 s="10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>J214/(86400) + DATE(1970,1,1)</f>
        <v>42416.881018518514</v>
      </c>
      <c r="P214">
        <f>YEAR(O214)</f>
        <v>2016</v>
      </c>
      <c r="Q214" s="13" t="s">
        <v>8308</v>
      </c>
      <c r="R214" t="s">
        <v>8312</v>
      </c>
    </row>
    <row r="215" spans="1:18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 s="10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>J215/(86400) + DATE(1970,1,1)</f>
        <v>42202.594293981485</v>
      </c>
      <c r="P215">
        <f>YEAR(O215)</f>
        <v>2015</v>
      </c>
      <c r="Q215" s="13" t="s">
        <v>8308</v>
      </c>
      <c r="R215" t="s">
        <v>8312</v>
      </c>
    </row>
    <row r="216" spans="1:18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 s="10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>J216/(86400) + DATE(1970,1,1)</f>
        <v>42009.64061342593</v>
      </c>
      <c r="P216">
        <f>YEAR(O216)</f>
        <v>2015</v>
      </c>
      <c r="Q216" s="13" t="s">
        <v>8308</v>
      </c>
      <c r="R216" t="s">
        <v>8312</v>
      </c>
    </row>
    <row r="217" spans="1:18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 s="10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>J217/(86400) + DATE(1970,1,1)</f>
        <v>42375.230115740742</v>
      </c>
      <c r="P217">
        <f>YEAR(O217)</f>
        <v>2016</v>
      </c>
      <c r="Q217" s="13" t="s">
        <v>8308</v>
      </c>
      <c r="R217" t="s">
        <v>8312</v>
      </c>
    </row>
    <row r="218" spans="1:18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 s="10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>J218/(86400) + DATE(1970,1,1)</f>
        <v>42066.958761574075</v>
      </c>
      <c r="P218">
        <f>YEAR(O218)</f>
        <v>2015</v>
      </c>
      <c r="Q218" s="13" t="s">
        <v>8308</v>
      </c>
      <c r="R218" t="s">
        <v>8312</v>
      </c>
    </row>
    <row r="219" spans="1:18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 s="10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>J219/(86400) + DATE(1970,1,1)</f>
        <v>41970.64061342593</v>
      </c>
      <c r="P219">
        <f>YEAR(O219)</f>
        <v>2014</v>
      </c>
      <c r="Q219" s="13" t="s">
        <v>8308</v>
      </c>
      <c r="R219" t="s">
        <v>8312</v>
      </c>
    </row>
    <row r="220" spans="1:18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 s="1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>J220/(86400) + DATE(1970,1,1)</f>
        <v>42079.628344907411</v>
      </c>
      <c r="P220">
        <f>YEAR(O220)</f>
        <v>2015</v>
      </c>
      <c r="Q220" s="13" t="s">
        <v>8308</v>
      </c>
      <c r="R220" t="s">
        <v>8312</v>
      </c>
    </row>
    <row r="221" spans="1:18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 s="10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>J221/(86400) + DATE(1970,1,1)</f>
        <v>42429.326678240745</v>
      </c>
      <c r="P221">
        <f>YEAR(O221)</f>
        <v>2016</v>
      </c>
      <c r="Q221" s="13" t="s">
        <v>8308</v>
      </c>
      <c r="R221" t="s">
        <v>8312</v>
      </c>
    </row>
    <row r="222" spans="1:18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 s="10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>J222/(86400) + DATE(1970,1,1)</f>
        <v>42195.643865740742</v>
      </c>
      <c r="P222">
        <f>YEAR(O222)</f>
        <v>2015</v>
      </c>
      <c r="Q222" s="13" t="s">
        <v>8308</v>
      </c>
      <c r="R222" t="s">
        <v>8312</v>
      </c>
    </row>
    <row r="223" spans="1:18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 s="10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>J223/(86400) + DATE(1970,1,1)</f>
        <v>42031.837546296301</v>
      </c>
      <c r="P223">
        <f>YEAR(O223)</f>
        <v>2015</v>
      </c>
      <c r="Q223" s="13" t="s">
        <v>8308</v>
      </c>
      <c r="R223" t="s">
        <v>8312</v>
      </c>
    </row>
    <row r="224" spans="1:18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 s="10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>J224/(86400) + DATE(1970,1,1)</f>
        <v>42031.769884259258</v>
      </c>
      <c r="P224">
        <f>YEAR(O224)</f>
        <v>2015</v>
      </c>
      <c r="Q224" s="13" t="s">
        <v>8308</v>
      </c>
      <c r="R224" t="s">
        <v>8312</v>
      </c>
    </row>
    <row r="225" spans="1:18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 s="10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>J225/(86400) + DATE(1970,1,1)</f>
        <v>42482.048032407409</v>
      </c>
      <c r="P225">
        <f>YEAR(O225)</f>
        <v>2016</v>
      </c>
      <c r="Q225" s="13" t="s">
        <v>8308</v>
      </c>
      <c r="R225" t="s">
        <v>8312</v>
      </c>
    </row>
    <row r="226" spans="1:18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 s="10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>J226/(86400) + DATE(1970,1,1)</f>
        <v>42135.235254629632</v>
      </c>
      <c r="P226">
        <f>YEAR(O226)</f>
        <v>2015</v>
      </c>
      <c r="Q226" s="13" t="s">
        <v>8308</v>
      </c>
      <c r="R226" t="s">
        <v>8312</v>
      </c>
    </row>
    <row r="227" spans="1:18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 s="10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>J227/(86400) + DATE(1970,1,1)</f>
        <v>42438.961273148147</v>
      </c>
      <c r="P227">
        <f>YEAR(O227)</f>
        <v>2016</v>
      </c>
      <c r="Q227" s="13" t="s">
        <v>8308</v>
      </c>
      <c r="R227" t="s">
        <v>8312</v>
      </c>
    </row>
    <row r="228" spans="1:18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 s="10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>J228/(86400) + DATE(1970,1,1)</f>
        <v>42106.666018518517</v>
      </c>
      <c r="P228">
        <f>YEAR(O228)</f>
        <v>2015</v>
      </c>
      <c r="Q228" s="13" t="s">
        <v>8308</v>
      </c>
      <c r="R228" t="s">
        <v>8312</v>
      </c>
    </row>
    <row r="229" spans="1:18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 s="10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>J229/(86400) + DATE(1970,1,1)</f>
        <v>42164.893993055557</v>
      </c>
      <c r="P229">
        <f>YEAR(O229)</f>
        <v>2015</v>
      </c>
      <c r="Q229" s="13" t="s">
        <v>8308</v>
      </c>
      <c r="R229" t="s">
        <v>8312</v>
      </c>
    </row>
    <row r="230" spans="1:18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 s="1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>J230/(86400) + DATE(1970,1,1)</f>
        <v>42096.686400462961</v>
      </c>
      <c r="P230">
        <f>YEAR(O230)</f>
        <v>2015</v>
      </c>
      <c r="Q230" s="13" t="s">
        <v>8308</v>
      </c>
      <c r="R230" t="s">
        <v>8312</v>
      </c>
    </row>
    <row r="231" spans="1:18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 s="10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>J231/(86400) + DATE(1970,1,1)</f>
        <v>42383.933993055558</v>
      </c>
      <c r="P231">
        <f>YEAR(O231)</f>
        <v>2016</v>
      </c>
      <c r="Q231" s="13" t="s">
        <v>8308</v>
      </c>
      <c r="R231" t="s">
        <v>8312</v>
      </c>
    </row>
    <row r="232" spans="1:18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 s="10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>J232/(86400) + DATE(1970,1,1)</f>
        <v>42129.77721064815</v>
      </c>
      <c r="P232">
        <f>YEAR(O232)</f>
        <v>2015</v>
      </c>
      <c r="Q232" s="13" t="s">
        <v>8308</v>
      </c>
      <c r="R232" t="s">
        <v>8312</v>
      </c>
    </row>
    <row r="233" spans="1:18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 s="10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>J233/(86400) + DATE(1970,1,1)</f>
        <v>42341.958923611106</v>
      </c>
      <c r="P233">
        <f>YEAR(O233)</f>
        <v>2015</v>
      </c>
      <c r="Q233" s="13" t="s">
        <v>8308</v>
      </c>
      <c r="R233" t="s">
        <v>8312</v>
      </c>
    </row>
    <row r="234" spans="1:18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 s="10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>J234/(86400) + DATE(1970,1,1)</f>
        <v>42032.82576388889</v>
      </c>
      <c r="P234">
        <f>YEAR(O234)</f>
        <v>2015</v>
      </c>
      <c r="Q234" s="13" t="s">
        <v>8308</v>
      </c>
      <c r="R234" t="s">
        <v>8312</v>
      </c>
    </row>
    <row r="235" spans="1:18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 s="10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>J235/(86400) + DATE(1970,1,1)</f>
        <v>42612.911712962959</v>
      </c>
      <c r="P235">
        <f>YEAR(O235)</f>
        <v>2016</v>
      </c>
      <c r="Q235" s="13" t="s">
        <v>8308</v>
      </c>
      <c r="R235" t="s">
        <v>8312</v>
      </c>
    </row>
    <row r="236" spans="1:18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 s="10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>J236/(86400) + DATE(1970,1,1)</f>
        <v>42136.035405092596</v>
      </c>
      <c r="P236">
        <f>YEAR(O236)</f>
        <v>2015</v>
      </c>
      <c r="Q236" s="13" t="s">
        <v>8308</v>
      </c>
      <c r="R236" t="s">
        <v>8312</v>
      </c>
    </row>
    <row r="237" spans="1:18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 s="10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>J237/(86400) + DATE(1970,1,1)</f>
        <v>42164.908530092594</v>
      </c>
      <c r="P237">
        <f>YEAR(O237)</f>
        <v>2015</v>
      </c>
      <c r="Q237" s="13" t="s">
        <v>8308</v>
      </c>
      <c r="R237" t="s">
        <v>8312</v>
      </c>
    </row>
    <row r="238" spans="1:18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 s="10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>J238/(86400) + DATE(1970,1,1)</f>
        <v>42321.084479166668</v>
      </c>
      <c r="P238">
        <f>YEAR(O238)</f>
        <v>2015</v>
      </c>
      <c r="Q238" s="13" t="s">
        <v>8308</v>
      </c>
      <c r="R238" t="s">
        <v>8312</v>
      </c>
    </row>
    <row r="239" spans="1:18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 s="10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>J239/(86400) + DATE(1970,1,1)</f>
        <v>42377.577187499999</v>
      </c>
      <c r="P239">
        <f>YEAR(O239)</f>
        <v>2016</v>
      </c>
      <c r="Q239" s="13" t="s">
        <v>8308</v>
      </c>
      <c r="R239" t="s">
        <v>8312</v>
      </c>
    </row>
    <row r="240" spans="1:18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 s="1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>J240/(86400) + DATE(1970,1,1)</f>
        <v>42713.962500000001</v>
      </c>
      <c r="P240">
        <f>YEAR(O240)</f>
        <v>2016</v>
      </c>
      <c r="Q240" s="13" t="s">
        <v>8308</v>
      </c>
      <c r="R240" t="s">
        <v>8312</v>
      </c>
    </row>
    <row r="241" spans="1:18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 s="10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>J241/(86400) + DATE(1970,1,1)</f>
        <v>42297.110300925924</v>
      </c>
      <c r="P241">
        <f>YEAR(O241)</f>
        <v>2015</v>
      </c>
      <c r="Q241" s="13" t="s">
        <v>8308</v>
      </c>
      <c r="R241" t="s">
        <v>8312</v>
      </c>
    </row>
    <row r="242" spans="1:18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 s="10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>J242/(86400) + DATE(1970,1,1)</f>
        <v>41354.708460648151</v>
      </c>
      <c r="P242">
        <f>YEAR(O242)</f>
        <v>2013</v>
      </c>
      <c r="Q242" s="13" t="s">
        <v>8308</v>
      </c>
      <c r="R242" t="s">
        <v>8313</v>
      </c>
    </row>
    <row r="243" spans="1:18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 s="10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>J243/(86400) + DATE(1970,1,1)</f>
        <v>41949.697962962964</v>
      </c>
      <c r="P243">
        <f>YEAR(O243)</f>
        <v>2014</v>
      </c>
      <c r="Q243" s="13" t="s">
        <v>8308</v>
      </c>
      <c r="R243" t="s">
        <v>8313</v>
      </c>
    </row>
    <row r="244" spans="1:18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 s="10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>J244/(86400) + DATE(1970,1,1)</f>
        <v>40862.492939814816</v>
      </c>
      <c r="P244">
        <f>YEAR(O244)</f>
        <v>2011</v>
      </c>
      <c r="Q244" s="13" t="s">
        <v>8308</v>
      </c>
      <c r="R244" t="s">
        <v>8313</v>
      </c>
    </row>
    <row r="245" spans="1:18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 s="10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>J245/(86400) + DATE(1970,1,1)</f>
        <v>41662.047500000001</v>
      </c>
      <c r="P245">
        <f>YEAR(O245)</f>
        <v>2014</v>
      </c>
      <c r="Q245" s="13" t="s">
        <v>8308</v>
      </c>
      <c r="R245" t="s">
        <v>8313</v>
      </c>
    </row>
    <row r="246" spans="1:18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 s="10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>J246/(86400) + DATE(1970,1,1)</f>
        <v>40213.323599537034</v>
      </c>
      <c r="P246">
        <f>YEAR(O246)</f>
        <v>2010</v>
      </c>
      <c r="Q246" s="13" t="s">
        <v>8308</v>
      </c>
      <c r="R246" t="s">
        <v>8313</v>
      </c>
    </row>
    <row r="247" spans="1:18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 s="10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>J247/(86400) + DATE(1970,1,1)</f>
        <v>41107.053067129629</v>
      </c>
      <c r="P247">
        <f>YEAR(O247)</f>
        <v>2012</v>
      </c>
      <c r="Q247" s="13" t="s">
        <v>8308</v>
      </c>
      <c r="R247" t="s">
        <v>8313</v>
      </c>
    </row>
    <row r="248" spans="1:18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 s="10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>J248/(86400) + DATE(1970,1,1)</f>
        <v>40480.363483796296</v>
      </c>
      <c r="P248">
        <f>YEAR(O248)</f>
        <v>2010</v>
      </c>
      <c r="Q248" s="13" t="s">
        <v>8308</v>
      </c>
      <c r="R248" t="s">
        <v>8313</v>
      </c>
    </row>
    <row r="249" spans="1:18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 s="10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>J249/(86400) + DATE(1970,1,1)</f>
        <v>40430.604328703703</v>
      </c>
      <c r="P249">
        <f>YEAR(O249)</f>
        <v>2010</v>
      </c>
      <c r="Q249" s="13" t="s">
        <v>8308</v>
      </c>
      <c r="R249" t="s">
        <v>8313</v>
      </c>
    </row>
    <row r="250" spans="1:18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 s="1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>J250/(86400) + DATE(1970,1,1)</f>
        <v>40870.774409722224</v>
      </c>
      <c r="P250">
        <f>YEAR(O250)</f>
        <v>2011</v>
      </c>
      <c r="Q250" s="13" t="s">
        <v>8308</v>
      </c>
      <c r="R250" t="s">
        <v>8313</v>
      </c>
    </row>
    <row r="251" spans="1:18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 s="10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>J251/(86400) + DATE(1970,1,1)</f>
        <v>40332.923842592594</v>
      </c>
      <c r="P251">
        <f>YEAR(O251)</f>
        <v>2010</v>
      </c>
      <c r="Q251" s="13" t="s">
        <v>8308</v>
      </c>
      <c r="R251" t="s">
        <v>8313</v>
      </c>
    </row>
    <row r="252" spans="1:18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 s="10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>J252/(86400) + DATE(1970,1,1)</f>
        <v>41401.565868055557</v>
      </c>
      <c r="P252">
        <f>YEAR(O252)</f>
        <v>2013</v>
      </c>
      <c r="Q252" s="13" t="s">
        <v>8308</v>
      </c>
      <c r="R252" t="s">
        <v>8313</v>
      </c>
    </row>
    <row r="253" spans="1:18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 s="10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>J253/(86400) + DATE(1970,1,1)</f>
        <v>41013.787569444445</v>
      </c>
      <c r="P253">
        <f>YEAR(O253)</f>
        <v>2012</v>
      </c>
      <c r="Q253" s="13" t="s">
        <v>8308</v>
      </c>
      <c r="R253" t="s">
        <v>8313</v>
      </c>
    </row>
    <row r="254" spans="1:18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 s="10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>J254/(86400) + DATE(1970,1,1)</f>
        <v>40266.66270833333</v>
      </c>
      <c r="P254">
        <f>YEAR(O254)</f>
        <v>2010</v>
      </c>
      <c r="Q254" s="13" t="s">
        <v>8308</v>
      </c>
      <c r="R254" t="s">
        <v>8313</v>
      </c>
    </row>
    <row r="255" spans="1:18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 s="10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>J255/(86400) + DATE(1970,1,1)</f>
        <v>40924.650868055556</v>
      </c>
      <c r="P255">
        <f>YEAR(O255)</f>
        <v>2012</v>
      </c>
      <c r="Q255" s="13" t="s">
        <v>8308</v>
      </c>
      <c r="R255" t="s">
        <v>8313</v>
      </c>
    </row>
    <row r="256" spans="1:18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 s="10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>J256/(86400) + DATE(1970,1,1)</f>
        <v>42263.952662037038</v>
      </c>
      <c r="P256">
        <f>YEAR(O256)</f>
        <v>2015</v>
      </c>
      <c r="Q256" s="13" t="s">
        <v>8308</v>
      </c>
      <c r="R256" t="s">
        <v>8313</v>
      </c>
    </row>
    <row r="257" spans="1:18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 s="10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>J257/(86400) + DATE(1970,1,1)</f>
        <v>40588.526412037041</v>
      </c>
      <c r="P257">
        <f>YEAR(O257)</f>
        <v>2011</v>
      </c>
      <c r="Q257" s="13" t="s">
        <v>8308</v>
      </c>
      <c r="R257" t="s">
        <v>8313</v>
      </c>
    </row>
    <row r="258" spans="1:18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 s="10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>J258/(86400) + DATE(1970,1,1)</f>
        <v>41319.769293981481</v>
      </c>
      <c r="P258">
        <f>YEAR(O258)</f>
        <v>2013</v>
      </c>
      <c r="Q258" s="13" t="s">
        <v>8308</v>
      </c>
      <c r="R258" t="s">
        <v>8313</v>
      </c>
    </row>
    <row r="259" spans="1:18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 s="10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>J259/(86400) + DATE(1970,1,1)</f>
        <v>42479.626875000002</v>
      </c>
      <c r="P259">
        <f>YEAR(O259)</f>
        <v>2016</v>
      </c>
      <c r="Q259" s="13" t="s">
        <v>8308</v>
      </c>
      <c r="R259" t="s">
        <v>8313</v>
      </c>
    </row>
    <row r="260" spans="1:18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 s="1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>J260/(86400) + DATE(1970,1,1)</f>
        <v>40682.051689814813</v>
      </c>
      <c r="P260">
        <f>YEAR(O260)</f>
        <v>2011</v>
      </c>
      <c r="Q260" s="13" t="s">
        <v>8308</v>
      </c>
      <c r="R260" t="s">
        <v>8313</v>
      </c>
    </row>
    <row r="261" spans="1:18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 s="10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>J261/(86400) + DATE(1970,1,1)</f>
        <v>42072.738067129627</v>
      </c>
      <c r="P261">
        <f>YEAR(O261)</f>
        <v>2015</v>
      </c>
      <c r="Q261" s="13" t="s">
        <v>8308</v>
      </c>
      <c r="R261" t="s">
        <v>8313</v>
      </c>
    </row>
    <row r="262" spans="1:18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 s="10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>J262/(86400) + DATE(1970,1,1)</f>
        <v>40330.755543981482</v>
      </c>
      <c r="P262">
        <f>YEAR(O262)</f>
        <v>2010</v>
      </c>
      <c r="Q262" s="13" t="s">
        <v>8308</v>
      </c>
      <c r="R262" t="s">
        <v>8313</v>
      </c>
    </row>
    <row r="263" spans="1:18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 s="10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>J263/(86400) + DATE(1970,1,1)</f>
        <v>41017.885462962964</v>
      </c>
      <c r="P263">
        <f>YEAR(O263)</f>
        <v>2012</v>
      </c>
      <c r="Q263" s="13" t="s">
        <v>8308</v>
      </c>
      <c r="R263" t="s">
        <v>8313</v>
      </c>
    </row>
    <row r="264" spans="1:18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 s="10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>J264/(86400) + DATE(1970,1,1)</f>
        <v>40555.24800925926</v>
      </c>
      <c r="P264">
        <f>YEAR(O264)</f>
        <v>2011</v>
      </c>
      <c r="Q264" s="13" t="s">
        <v>8308</v>
      </c>
      <c r="R264" t="s">
        <v>8313</v>
      </c>
    </row>
    <row r="265" spans="1:18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 s="10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>J265/(86400) + DATE(1970,1,1)</f>
        <v>41149.954791666663</v>
      </c>
      <c r="P265">
        <f>YEAR(O265)</f>
        <v>2012</v>
      </c>
      <c r="Q265" s="13" t="s">
        <v>8308</v>
      </c>
      <c r="R265" t="s">
        <v>8313</v>
      </c>
    </row>
    <row r="266" spans="1:18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 s="10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>J266/(86400) + DATE(1970,1,1)</f>
        <v>41010.620312500003</v>
      </c>
      <c r="P266">
        <f>YEAR(O266)</f>
        <v>2012</v>
      </c>
      <c r="Q266" s="13" t="s">
        <v>8308</v>
      </c>
      <c r="R266" t="s">
        <v>8313</v>
      </c>
    </row>
    <row r="267" spans="1:18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 s="10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>J267/(86400) + DATE(1970,1,1)</f>
        <v>40267.245717592596</v>
      </c>
      <c r="P267">
        <f>YEAR(O267)</f>
        <v>2010</v>
      </c>
      <c r="Q267" s="13" t="s">
        <v>8308</v>
      </c>
      <c r="R267" t="s">
        <v>8313</v>
      </c>
    </row>
    <row r="268" spans="1:18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 s="10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>J268/(86400) + DATE(1970,1,1)</f>
        <v>40205.174849537041</v>
      </c>
      <c r="P268">
        <f>YEAR(O268)</f>
        <v>2010</v>
      </c>
      <c r="Q268" s="13" t="s">
        <v>8308</v>
      </c>
      <c r="R268" t="s">
        <v>8313</v>
      </c>
    </row>
    <row r="269" spans="1:18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 s="10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>J269/(86400) + DATE(1970,1,1)</f>
        <v>41785.452534722222</v>
      </c>
      <c r="P269">
        <f>YEAR(O269)</f>
        <v>2014</v>
      </c>
      <c r="Q269" s="13" t="s">
        <v>8308</v>
      </c>
      <c r="R269" t="s">
        <v>8313</v>
      </c>
    </row>
    <row r="270" spans="1:18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 s="1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>J270/(86400) + DATE(1970,1,1)</f>
        <v>40809.15252314815</v>
      </c>
      <c r="P270">
        <f>YEAR(O270)</f>
        <v>2011</v>
      </c>
      <c r="Q270" s="13" t="s">
        <v>8308</v>
      </c>
      <c r="R270" t="s">
        <v>8313</v>
      </c>
    </row>
    <row r="271" spans="1:18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 s="10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>J271/(86400) + DATE(1970,1,1)</f>
        <v>42758.197013888886</v>
      </c>
      <c r="P271">
        <f>YEAR(O271)</f>
        <v>2017</v>
      </c>
      <c r="Q271" s="13" t="s">
        <v>8308</v>
      </c>
      <c r="R271" t="s">
        <v>8313</v>
      </c>
    </row>
    <row r="272" spans="1:18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 s="10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>J272/(86400) + DATE(1970,1,1)</f>
        <v>40637.86655092593</v>
      </c>
      <c r="P272">
        <f>YEAR(O272)</f>
        <v>2011</v>
      </c>
      <c r="Q272" s="13" t="s">
        <v>8308</v>
      </c>
      <c r="R272" t="s">
        <v>8313</v>
      </c>
    </row>
    <row r="273" spans="1:18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 s="10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>J273/(86400) + DATE(1970,1,1)</f>
        <v>41612.100243055553</v>
      </c>
      <c r="P273">
        <f>YEAR(O273)</f>
        <v>2013</v>
      </c>
      <c r="Q273" s="13" t="s">
        <v>8308</v>
      </c>
      <c r="R273" t="s">
        <v>8313</v>
      </c>
    </row>
    <row r="274" spans="1:18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 s="10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>J274/(86400) + DATE(1970,1,1)</f>
        <v>40235.900358796294</v>
      </c>
      <c r="P274">
        <f>YEAR(O274)</f>
        <v>2010</v>
      </c>
      <c r="Q274" s="13" t="s">
        <v>8308</v>
      </c>
      <c r="R274" t="s">
        <v>8313</v>
      </c>
    </row>
    <row r="275" spans="1:18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 s="10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>J275/(86400) + DATE(1970,1,1)</f>
        <v>40697.498449074075</v>
      </c>
      <c r="P275">
        <f>YEAR(O275)</f>
        <v>2011</v>
      </c>
      <c r="Q275" s="13" t="s">
        <v>8308</v>
      </c>
      <c r="R275" t="s">
        <v>8313</v>
      </c>
    </row>
    <row r="276" spans="1:18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 s="10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>J276/(86400) + DATE(1970,1,1)</f>
        <v>40969.912372685183</v>
      </c>
      <c r="P276">
        <f>YEAR(O276)</f>
        <v>2012</v>
      </c>
      <c r="Q276" s="13" t="s">
        <v>8308</v>
      </c>
      <c r="R276" t="s">
        <v>8313</v>
      </c>
    </row>
    <row r="277" spans="1:18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 s="10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>J277/(86400) + DATE(1970,1,1)</f>
        <v>41193.032013888893</v>
      </c>
      <c r="P277">
        <f>YEAR(O277)</f>
        <v>2012</v>
      </c>
      <c r="Q277" s="13" t="s">
        <v>8308</v>
      </c>
      <c r="R277" t="s">
        <v>8313</v>
      </c>
    </row>
    <row r="278" spans="1:18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 s="10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>J278/(86400) + DATE(1970,1,1)</f>
        <v>40967.081875000003</v>
      </c>
      <c r="P278">
        <f>YEAR(O278)</f>
        <v>2012</v>
      </c>
      <c r="Q278" s="13" t="s">
        <v>8308</v>
      </c>
      <c r="R278" t="s">
        <v>8313</v>
      </c>
    </row>
    <row r="279" spans="1:18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 s="10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>J279/(86400) + DATE(1970,1,1)</f>
        <v>42117.891423611116</v>
      </c>
      <c r="P279">
        <f>YEAR(O279)</f>
        <v>2015</v>
      </c>
      <c r="Q279" s="13" t="s">
        <v>8308</v>
      </c>
      <c r="R279" t="s">
        <v>8313</v>
      </c>
    </row>
    <row r="280" spans="1:18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 s="1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>J280/(86400) + DATE(1970,1,1)</f>
        <v>41164.040960648148</v>
      </c>
      <c r="P280">
        <f>YEAR(O280)</f>
        <v>2012</v>
      </c>
      <c r="Q280" s="13" t="s">
        <v>8308</v>
      </c>
      <c r="R280" t="s">
        <v>8313</v>
      </c>
    </row>
    <row r="281" spans="1:18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 s="10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>J281/(86400) + DATE(1970,1,1)</f>
        <v>42759.244166666671</v>
      </c>
      <c r="P281">
        <f>YEAR(O281)</f>
        <v>2017</v>
      </c>
      <c r="Q281" s="13" t="s">
        <v>8308</v>
      </c>
      <c r="R281" t="s">
        <v>8313</v>
      </c>
    </row>
    <row r="282" spans="1:18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 s="10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>J282/(86400) + DATE(1970,1,1)</f>
        <v>41744.590682870374</v>
      </c>
      <c r="P282">
        <f>YEAR(O282)</f>
        <v>2014</v>
      </c>
      <c r="Q282" s="13" t="s">
        <v>8308</v>
      </c>
      <c r="R282" t="s">
        <v>8313</v>
      </c>
    </row>
    <row r="283" spans="1:18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 s="10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>J283/(86400) + DATE(1970,1,1)</f>
        <v>39950.163344907407</v>
      </c>
      <c r="P283">
        <f>YEAR(O283)</f>
        <v>2009</v>
      </c>
      <c r="Q283" s="13" t="s">
        <v>8308</v>
      </c>
      <c r="R283" t="s">
        <v>8313</v>
      </c>
    </row>
    <row r="284" spans="1:18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 s="10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>J284/(86400) + DATE(1970,1,1)</f>
        <v>40194.920046296298</v>
      </c>
      <c r="P284">
        <f>YEAR(O284)</f>
        <v>2010</v>
      </c>
      <c r="Q284" s="13" t="s">
        <v>8308</v>
      </c>
      <c r="R284" t="s">
        <v>8313</v>
      </c>
    </row>
    <row r="285" spans="1:18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 s="10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>J285/(86400) + DATE(1970,1,1)</f>
        <v>40675.71</v>
      </c>
      <c r="P285">
        <f>YEAR(O285)</f>
        <v>2011</v>
      </c>
      <c r="Q285" s="13" t="s">
        <v>8308</v>
      </c>
      <c r="R285" t="s">
        <v>8313</v>
      </c>
    </row>
    <row r="286" spans="1:18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 s="10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>J286/(86400) + DATE(1970,1,1)</f>
        <v>40904.738194444442</v>
      </c>
      <c r="P286">
        <f>YEAR(O286)</f>
        <v>2011</v>
      </c>
      <c r="Q286" s="13" t="s">
        <v>8308</v>
      </c>
      <c r="R286" t="s">
        <v>8313</v>
      </c>
    </row>
    <row r="287" spans="1:18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 s="10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>J287/(86400) + DATE(1970,1,1)</f>
        <v>41506.756111111114</v>
      </c>
      <c r="P287">
        <f>YEAR(O287)</f>
        <v>2013</v>
      </c>
      <c r="Q287" s="13" t="s">
        <v>8308</v>
      </c>
      <c r="R287" t="s">
        <v>8313</v>
      </c>
    </row>
    <row r="288" spans="1:18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 s="10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>J288/(86400) + DATE(1970,1,1)</f>
        <v>41313.816250000003</v>
      </c>
      <c r="P288">
        <f>YEAR(O288)</f>
        <v>2013</v>
      </c>
      <c r="Q288" s="13" t="s">
        <v>8308</v>
      </c>
      <c r="R288" t="s">
        <v>8313</v>
      </c>
    </row>
    <row r="289" spans="1:18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 s="10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>J289/(86400) + DATE(1970,1,1)</f>
        <v>41184.277986111112</v>
      </c>
      <c r="P289">
        <f>YEAR(O289)</f>
        <v>2012</v>
      </c>
      <c r="Q289" s="13" t="s">
        <v>8308</v>
      </c>
      <c r="R289" t="s">
        <v>8313</v>
      </c>
    </row>
    <row r="290" spans="1:18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 s="1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>J290/(86400) + DATE(1970,1,1)</f>
        <v>41051.168900462959</v>
      </c>
      <c r="P290">
        <f>YEAR(O290)</f>
        <v>2012</v>
      </c>
      <c r="Q290" s="13" t="s">
        <v>8308</v>
      </c>
      <c r="R290" t="s">
        <v>8313</v>
      </c>
    </row>
    <row r="291" spans="1:18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 s="10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>J291/(86400) + DATE(1970,1,1)</f>
        <v>41550.456412037034</v>
      </c>
      <c r="P291">
        <f>YEAR(O291)</f>
        <v>2013</v>
      </c>
      <c r="Q291" s="13" t="s">
        <v>8308</v>
      </c>
      <c r="R291" t="s">
        <v>8313</v>
      </c>
    </row>
    <row r="292" spans="1:18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 s="10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>J292/(86400) + DATE(1970,1,1)</f>
        <v>40526.36917824074</v>
      </c>
      <c r="P292">
        <f>YEAR(O292)</f>
        <v>2010</v>
      </c>
      <c r="Q292" s="13" t="s">
        <v>8308</v>
      </c>
      <c r="R292" t="s">
        <v>8313</v>
      </c>
    </row>
    <row r="293" spans="1:18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 s="10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>J293/(86400) + DATE(1970,1,1)</f>
        <v>41376.769050925926</v>
      </c>
      <c r="P293">
        <f>YEAR(O293)</f>
        <v>2013</v>
      </c>
      <c r="Q293" s="13" t="s">
        <v>8308</v>
      </c>
      <c r="R293" t="s">
        <v>8313</v>
      </c>
    </row>
    <row r="294" spans="1:18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 s="10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>J294/(86400) + DATE(1970,1,1)</f>
        <v>40812.803229166668</v>
      </c>
      <c r="P294">
        <f>YEAR(O294)</f>
        <v>2011</v>
      </c>
      <c r="Q294" s="13" t="s">
        <v>8308</v>
      </c>
      <c r="R294" t="s">
        <v>8313</v>
      </c>
    </row>
    <row r="295" spans="1:18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 s="10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>J295/(86400) + DATE(1970,1,1)</f>
        <v>41719.667986111112</v>
      </c>
      <c r="P295">
        <f>YEAR(O295)</f>
        <v>2014</v>
      </c>
      <c r="Q295" s="13" t="s">
        <v>8308</v>
      </c>
      <c r="R295" t="s">
        <v>8313</v>
      </c>
    </row>
    <row r="296" spans="1:18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 s="10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>J296/(86400) + DATE(1970,1,1)</f>
        <v>40343.084421296298</v>
      </c>
      <c r="P296">
        <f>YEAR(O296)</f>
        <v>2010</v>
      </c>
      <c r="Q296" s="13" t="s">
        <v>8308</v>
      </c>
      <c r="R296" t="s">
        <v>8313</v>
      </c>
    </row>
    <row r="297" spans="1:18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 s="10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>J297/(86400) + DATE(1970,1,1)</f>
        <v>41519.004733796297</v>
      </c>
      <c r="P297">
        <f>YEAR(O297)</f>
        <v>2013</v>
      </c>
      <c r="Q297" s="13" t="s">
        <v>8308</v>
      </c>
      <c r="R297" t="s">
        <v>8313</v>
      </c>
    </row>
    <row r="298" spans="1:18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 s="10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>J298/(86400) + DATE(1970,1,1)</f>
        <v>41134.475497685184</v>
      </c>
      <c r="P298">
        <f>YEAR(O298)</f>
        <v>2012</v>
      </c>
      <c r="Q298" s="13" t="s">
        <v>8308</v>
      </c>
      <c r="R298" t="s">
        <v>8313</v>
      </c>
    </row>
    <row r="299" spans="1:18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 s="10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>J299/(86400) + DATE(1970,1,1)</f>
        <v>42089.728020833332</v>
      </c>
      <c r="P299">
        <f>YEAR(O299)</f>
        <v>2015</v>
      </c>
      <c r="Q299" s="13" t="s">
        <v>8308</v>
      </c>
      <c r="R299" t="s">
        <v>8313</v>
      </c>
    </row>
    <row r="300" spans="1:18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 s="1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>J300/(86400) + DATE(1970,1,1)</f>
        <v>41709.463518518518</v>
      </c>
      <c r="P300">
        <f>YEAR(O300)</f>
        <v>2014</v>
      </c>
      <c r="Q300" s="13" t="s">
        <v>8308</v>
      </c>
      <c r="R300" t="s">
        <v>8313</v>
      </c>
    </row>
    <row r="301" spans="1:18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 s="10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>J301/(86400) + DATE(1970,1,1)</f>
        <v>40469.225231481483</v>
      </c>
      <c r="P301">
        <f>YEAR(O301)</f>
        <v>2010</v>
      </c>
      <c r="Q301" s="13" t="s">
        <v>8308</v>
      </c>
      <c r="R301" t="s">
        <v>8313</v>
      </c>
    </row>
    <row r="302" spans="1:18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 s="10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>J302/(86400) + DATE(1970,1,1)</f>
        <v>40626.959930555553</v>
      </c>
      <c r="P302">
        <f>YEAR(O302)</f>
        <v>2011</v>
      </c>
      <c r="Q302" s="13" t="s">
        <v>8308</v>
      </c>
      <c r="R302" t="s">
        <v>8313</v>
      </c>
    </row>
    <row r="303" spans="1:18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 s="10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>J303/(86400) + DATE(1970,1,1)</f>
        <v>41312.737673611111</v>
      </c>
      <c r="P303">
        <f>YEAR(O303)</f>
        <v>2013</v>
      </c>
      <c r="Q303" s="13" t="s">
        <v>8308</v>
      </c>
      <c r="R303" t="s">
        <v>8313</v>
      </c>
    </row>
    <row r="304" spans="1:18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 s="10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>J304/(86400) + DATE(1970,1,1)</f>
        <v>40933.856921296298</v>
      </c>
      <c r="P304">
        <f>YEAR(O304)</f>
        <v>2012</v>
      </c>
      <c r="Q304" s="13" t="s">
        <v>8308</v>
      </c>
      <c r="R304" t="s">
        <v>8313</v>
      </c>
    </row>
    <row r="305" spans="1:18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 s="10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>J305/(86400) + DATE(1970,1,1)</f>
        <v>41032.071134259255</v>
      </c>
      <c r="P305">
        <f>YEAR(O305)</f>
        <v>2012</v>
      </c>
      <c r="Q305" s="13" t="s">
        <v>8308</v>
      </c>
      <c r="R305" t="s">
        <v>8313</v>
      </c>
    </row>
    <row r="306" spans="1:18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 s="10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>J306/(86400) + DATE(1970,1,1)</f>
        <v>41114.094872685186</v>
      </c>
      <c r="P306">
        <f>YEAR(O306)</f>
        <v>2012</v>
      </c>
      <c r="Q306" s="13" t="s">
        <v>8308</v>
      </c>
      <c r="R306" t="s">
        <v>8313</v>
      </c>
    </row>
    <row r="307" spans="1:18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 s="10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>J307/(86400) + DATE(1970,1,1)</f>
        <v>40948.630196759259</v>
      </c>
      <c r="P307">
        <f>YEAR(O307)</f>
        <v>2012</v>
      </c>
      <c r="Q307" s="13" t="s">
        <v>8308</v>
      </c>
      <c r="R307" t="s">
        <v>8313</v>
      </c>
    </row>
    <row r="308" spans="1:18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 s="10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>J308/(86400) + DATE(1970,1,1)</f>
        <v>41333.837187500001</v>
      </c>
      <c r="P308">
        <f>YEAR(O308)</f>
        <v>2013</v>
      </c>
      <c r="Q308" s="13" t="s">
        <v>8308</v>
      </c>
      <c r="R308" t="s">
        <v>8313</v>
      </c>
    </row>
    <row r="309" spans="1:18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 s="10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>J309/(86400) + DATE(1970,1,1)</f>
        <v>41282.944456018522</v>
      </c>
      <c r="P309">
        <f>YEAR(O309)</f>
        <v>2013</v>
      </c>
      <c r="Q309" s="13" t="s">
        <v>8308</v>
      </c>
      <c r="R309" t="s">
        <v>8313</v>
      </c>
    </row>
    <row r="310" spans="1:18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 s="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>J310/(86400) + DATE(1970,1,1)</f>
        <v>40567.694560185184</v>
      </c>
      <c r="P310">
        <f>YEAR(O310)</f>
        <v>2011</v>
      </c>
      <c r="Q310" s="13" t="s">
        <v>8308</v>
      </c>
      <c r="R310" t="s">
        <v>8313</v>
      </c>
    </row>
    <row r="311" spans="1:18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 s="10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>J311/(86400) + DATE(1970,1,1)</f>
        <v>41134.751550925925</v>
      </c>
      <c r="P311">
        <f>YEAR(O311)</f>
        <v>2012</v>
      </c>
      <c r="Q311" s="13" t="s">
        <v>8308</v>
      </c>
      <c r="R311" t="s">
        <v>8313</v>
      </c>
    </row>
    <row r="312" spans="1:18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 s="10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>J312/(86400) + DATE(1970,1,1)</f>
        <v>40821.183136574073</v>
      </c>
      <c r="P312">
        <f>YEAR(O312)</f>
        <v>2011</v>
      </c>
      <c r="Q312" s="13" t="s">
        <v>8308</v>
      </c>
      <c r="R312" t="s">
        <v>8313</v>
      </c>
    </row>
    <row r="313" spans="1:18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 s="10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>J313/(86400) + DATE(1970,1,1)</f>
        <v>40868.219814814816</v>
      </c>
      <c r="P313">
        <f>YEAR(O313)</f>
        <v>2011</v>
      </c>
      <c r="Q313" s="13" t="s">
        <v>8308</v>
      </c>
      <c r="R313" t="s">
        <v>8313</v>
      </c>
    </row>
    <row r="314" spans="1:18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 s="10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>J314/(86400) + DATE(1970,1,1)</f>
        <v>41348.877685185187</v>
      </c>
      <c r="P314">
        <f>YEAR(O314)</f>
        <v>2013</v>
      </c>
      <c r="Q314" s="13" t="s">
        <v>8308</v>
      </c>
      <c r="R314" t="s">
        <v>8313</v>
      </c>
    </row>
    <row r="315" spans="1:18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 s="10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>J315/(86400) + DATE(1970,1,1)</f>
        <v>40357.227939814817</v>
      </c>
      <c r="P315">
        <f>YEAR(O315)</f>
        <v>2010</v>
      </c>
      <c r="Q315" s="13" t="s">
        <v>8308</v>
      </c>
      <c r="R315" t="s">
        <v>8313</v>
      </c>
    </row>
    <row r="316" spans="1:18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 s="10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>J316/(86400) + DATE(1970,1,1)</f>
        <v>41304.833194444444</v>
      </c>
      <c r="P316">
        <f>YEAR(O316)</f>
        <v>2013</v>
      </c>
      <c r="Q316" s="13" t="s">
        <v>8308</v>
      </c>
      <c r="R316" t="s">
        <v>8313</v>
      </c>
    </row>
    <row r="317" spans="1:18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 s="10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>J317/(86400) + DATE(1970,1,1)</f>
        <v>41113.77238425926</v>
      </c>
      <c r="P317">
        <f>YEAR(O317)</f>
        <v>2012</v>
      </c>
      <c r="Q317" s="13" t="s">
        <v>8308</v>
      </c>
      <c r="R317" t="s">
        <v>8313</v>
      </c>
    </row>
    <row r="318" spans="1:18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 s="10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>J318/(86400) + DATE(1970,1,1)</f>
        <v>41950.923576388886</v>
      </c>
      <c r="P318">
        <f>YEAR(O318)</f>
        <v>2014</v>
      </c>
      <c r="Q318" s="13" t="s">
        <v>8308</v>
      </c>
      <c r="R318" t="s">
        <v>8313</v>
      </c>
    </row>
    <row r="319" spans="1:18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 s="10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>J319/(86400) + DATE(1970,1,1)</f>
        <v>41589.676886574074</v>
      </c>
      <c r="P319">
        <f>YEAR(O319)</f>
        <v>2013</v>
      </c>
      <c r="Q319" s="13" t="s">
        <v>8308</v>
      </c>
      <c r="R319" t="s">
        <v>8313</v>
      </c>
    </row>
    <row r="320" spans="1:18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 s="1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>J320/(86400) + DATE(1970,1,1)</f>
        <v>41330.038784722223</v>
      </c>
      <c r="P320">
        <f>YEAR(O320)</f>
        <v>2013</v>
      </c>
      <c r="Q320" s="13" t="s">
        <v>8308</v>
      </c>
      <c r="R320" t="s">
        <v>8313</v>
      </c>
    </row>
    <row r="321" spans="1:18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 s="10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>J321/(86400) + DATE(1970,1,1)</f>
        <v>40123.83829861111</v>
      </c>
      <c r="P321">
        <f>YEAR(O321)</f>
        <v>2009</v>
      </c>
      <c r="Q321" s="13" t="s">
        <v>8308</v>
      </c>
      <c r="R321" t="s">
        <v>8313</v>
      </c>
    </row>
    <row r="322" spans="1:18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 s="10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>J322/(86400) + DATE(1970,1,1)</f>
        <v>42331.551307870366</v>
      </c>
      <c r="P322">
        <f>YEAR(O322)</f>
        <v>2015</v>
      </c>
      <c r="Q322" s="13" t="s">
        <v>8308</v>
      </c>
      <c r="R322" t="s">
        <v>8313</v>
      </c>
    </row>
    <row r="323" spans="1:18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 s="10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>J323/(86400) + DATE(1970,1,1)</f>
        <v>42647.446597222224</v>
      </c>
      <c r="P323">
        <f>YEAR(O323)</f>
        <v>2016</v>
      </c>
      <c r="Q323" s="13" t="s">
        <v>8308</v>
      </c>
      <c r="R323" t="s">
        <v>8313</v>
      </c>
    </row>
    <row r="324" spans="1:18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 s="10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>J324/(86400) + DATE(1970,1,1)</f>
        <v>42473.57</v>
      </c>
      <c r="P324">
        <f>YEAR(O324)</f>
        <v>2016</v>
      </c>
      <c r="Q324" s="13" t="s">
        <v>8308</v>
      </c>
      <c r="R324" t="s">
        <v>8313</v>
      </c>
    </row>
    <row r="325" spans="1:18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 s="10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>J325/(86400) + DATE(1970,1,1)</f>
        <v>42697.32136574074</v>
      </c>
      <c r="P325">
        <f>YEAR(O325)</f>
        <v>2016</v>
      </c>
      <c r="Q325" s="13" t="s">
        <v>8308</v>
      </c>
      <c r="R325" t="s">
        <v>8313</v>
      </c>
    </row>
    <row r="326" spans="1:18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 s="10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>J326/(86400) + DATE(1970,1,1)</f>
        <v>42184.626250000001</v>
      </c>
      <c r="P326">
        <f>YEAR(O326)</f>
        <v>2015</v>
      </c>
      <c r="Q326" s="13" t="s">
        <v>8308</v>
      </c>
      <c r="R326" t="s">
        <v>8313</v>
      </c>
    </row>
    <row r="327" spans="1:18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 s="10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>J327/(86400) + DATE(1970,1,1)</f>
        <v>42689.187881944439</v>
      </c>
      <c r="P327">
        <f>YEAR(O327)</f>
        <v>2016</v>
      </c>
      <c r="Q327" s="13" t="s">
        <v>8308</v>
      </c>
      <c r="R327" t="s">
        <v>8313</v>
      </c>
    </row>
    <row r="328" spans="1:18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 s="10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>J328/(86400) + DATE(1970,1,1)</f>
        <v>42775.314884259264</v>
      </c>
      <c r="P328">
        <f>YEAR(O328)</f>
        <v>2017</v>
      </c>
      <c r="Q328" s="13" t="s">
        <v>8308</v>
      </c>
      <c r="R328" t="s">
        <v>8313</v>
      </c>
    </row>
    <row r="329" spans="1:18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 s="10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>J329/(86400) + DATE(1970,1,1)</f>
        <v>42058.235289351855</v>
      </c>
      <c r="P329">
        <f>YEAR(O329)</f>
        <v>2015</v>
      </c>
      <c r="Q329" s="13" t="s">
        <v>8308</v>
      </c>
      <c r="R329" t="s">
        <v>8313</v>
      </c>
    </row>
    <row r="330" spans="1:18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 s="1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>J330/(86400) + DATE(1970,1,1)</f>
        <v>42278.946620370371</v>
      </c>
      <c r="P330">
        <f>YEAR(O330)</f>
        <v>2015</v>
      </c>
      <c r="Q330" s="13" t="s">
        <v>8308</v>
      </c>
      <c r="R330" t="s">
        <v>8313</v>
      </c>
    </row>
    <row r="331" spans="1:18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 s="10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>J331/(86400) + DATE(1970,1,1)</f>
        <v>42291.46674768519</v>
      </c>
      <c r="P331">
        <f>YEAR(O331)</f>
        <v>2015</v>
      </c>
      <c r="Q331" s="13" t="s">
        <v>8308</v>
      </c>
      <c r="R331" t="s">
        <v>8313</v>
      </c>
    </row>
    <row r="332" spans="1:18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 s="10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>J332/(86400) + DATE(1970,1,1)</f>
        <v>41379.515775462962</v>
      </c>
      <c r="P332">
        <f>YEAR(O332)</f>
        <v>2013</v>
      </c>
      <c r="Q332" s="13" t="s">
        <v>8308</v>
      </c>
      <c r="R332" t="s">
        <v>8313</v>
      </c>
    </row>
    <row r="333" spans="1:18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 s="10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>J333/(86400) + DATE(1970,1,1)</f>
        <v>42507.581412037034</v>
      </c>
      <c r="P333">
        <f>YEAR(O333)</f>
        <v>2016</v>
      </c>
      <c r="Q333" s="13" t="s">
        <v>8308</v>
      </c>
      <c r="R333" t="s">
        <v>8313</v>
      </c>
    </row>
    <row r="334" spans="1:18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 s="10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>J334/(86400) + DATE(1970,1,1)</f>
        <v>42263.680289351847</v>
      </c>
      <c r="P334">
        <f>YEAR(O334)</f>
        <v>2015</v>
      </c>
      <c r="Q334" s="13" t="s">
        <v>8308</v>
      </c>
      <c r="R334" t="s">
        <v>8313</v>
      </c>
    </row>
    <row r="335" spans="1:18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 s="10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>J335/(86400) + DATE(1970,1,1)</f>
        <v>42437.636469907404</v>
      </c>
      <c r="P335">
        <f>YEAR(O335)</f>
        <v>2016</v>
      </c>
      <c r="Q335" s="13" t="s">
        <v>8308</v>
      </c>
      <c r="R335" t="s">
        <v>8313</v>
      </c>
    </row>
    <row r="336" spans="1:18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 s="10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>J336/(86400) + DATE(1970,1,1)</f>
        <v>42101.682372685187</v>
      </c>
      <c r="P336">
        <f>YEAR(O336)</f>
        <v>2015</v>
      </c>
      <c r="Q336" s="13" t="s">
        <v>8308</v>
      </c>
      <c r="R336" t="s">
        <v>8313</v>
      </c>
    </row>
    <row r="337" spans="1:18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 s="10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>J337/(86400) + DATE(1970,1,1)</f>
        <v>42101.737442129626</v>
      </c>
      <c r="P337">
        <f>YEAR(O337)</f>
        <v>2015</v>
      </c>
      <c r="Q337" s="13" t="s">
        <v>8308</v>
      </c>
      <c r="R337" t="s">
        <v>8313</v>
      </c>
    </row>
    <row r="338" spans="1:18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 s="10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>J338/(86400) + DATE(1970,1,1)</f>
        <v>42291.596273148149</v>
      </c>
      <c r="P338">
        <f>YEAR(O338)</f>
        <v>2015</v>
      </c>
      <c r="Q338" s="13" t="s">
        <v>8308</v>
      </c>
      <c r="R338" t="s">
        <v>8313</v>
      </c>
    </row>
    <row r="339" spans="1:18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 s="10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>J339/(86400) + DATE(1970,1,1)</f>
        <v>42047.128564814819</v>
      </c>
      <c r="P339">
        <f>YEAR(O339)</f>
        <v>2015</v>
      </c>
      <c r="Q339" s="13" t="s">
        <v>8308</v>
      </c>
      <c r="R339" t="s">
        <v>8313</v>
      </c>
    </row>
    <row r="340" spans="1:18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 s="1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>J340/(86400) + DATE(1970,1,1)</f>
        <v>42559.755671296298</v>
      </c>
      <c r="P340">
        <f>YEAR(O340)</f>
        <v>2016</v>
      </c>
      <c r="Q340" s="13" t="s">
        <v>8308</v>
      </c>
      <c r="R340" t="s">
        <v>8313</v>
      </c>
    </row>
    <row r="341" spans="1:18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 s="10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>J341/(86400) + DATE(1970,1,1)</f>
        <v>42093.760046296295</v>
      </c>
      <c r="P341">
        <f>YEAR(O341)</f>
        <v>2015</v>
      </c>
      <c r="Q341" s="13" t="s">
        <v>8308</v>
      </c>
      <c r="R341" t="s">
        <v>8313</v>
      </c>
    </row>
    <row r="342" spans="1:18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 s="10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>J342/(86400) + DATE(1970,1,1)</f>
        <v>42772.669062500005</v>
      </c>
      <c r="P342">
        <f>YEAR(O342)</f>
        <v>2017</v>
      </c>
      <c r="Q342" s="13" t="s">
        <v>8308</v>
      </c>
      <c r="R342" t="s">
        <v>8313</v>
      </c>
    </row>
    <row r="343" spans="1:18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 s="10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>J343/(86400) + DATE(1970,1,1)</f>
        <v>41894.879606481481</v>
      </c>
      <c r="P343">
        <f>YEAR(O343)</f>
        <v>2014</v>
      </c>
      <c r="Q343" s="13" t="s">
        <v>8308</v>
      </c>
      <c r="R343" t="s">
        <v>8313</v>
      </c>
    </row>
    <row r="344" spans="1:18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 s="10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>J344/(86400) + DATE(1970,1,1)</f>
        <v>42459.780844907407</v>
      </c>
      <c r="P344">
        <f>YEAR(O344)</f>
        <v>2016</v>
      </c>
      <c r="Q344" s="13" t="s">
        <v>8308</v>
      </c>
      <c r="R344" t="s">
        <v>8313</v>
      </c>
    </row>
    <row r="345" spans="1:18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 s="10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>J345/(86400) + DATE(1970,1,1)</f>
        <v>41926.73778935185</v>
      </c>
      <c r="P345">
        <f>YEAR(O345)</f>
        <v>2014</v>
      </c>
      <c r="Q345" s="13" t="s">
        <v>8308</v>
      </c>
      <c r="R345" t="s">
        <v>8313</v>
      </c>
    </row>
    <row r="346" spans="1:18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 s="10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>J346/(86400) + DATE(1970,1,1)</f>
        <v>42111.970995370371</v>
      </c>
      <c r="P346">
        <f>YEAR(O346)</f>
        <v>2015</v>
      </c>
      <c r="Q346" s="13" t="s">
        <v>8308</v>
      </c>
      <c r="R346" t="s">
        <v>8313</v>
      </c>
    </row>
    <row r="347" spans="1:18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 s="10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>J347/(86400) + DATE(1970,1,1)</f>
        <v>42114.944328703699</v>
      </c>
      <c r="P347">
        <f>YEAR(O347)</f>
        <v>2015</v>
      </c>
      <c r="Q347" s="13" t="s">
        <v>8308</v>
      </c>
      <c r="R347" t="s">
        <v>8313</v>
      </c>
    </row>
    <row r="348" spans="1:18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 s="10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>J348/(86400) + DATE(1970,1,1)</f>
        <v>42261.500243055554</v>
      </c>
      <c r="P348">
        <f>YEAR(O348)</f>
        <v>2015</v>
      </c>
      <c r="Q348" s="13" t="s">
        <v>8308</v>
      </c>
      <c r="R348" t="s">
        <v>8313</v>
      </c>
    </row>
    <row r="349" spans="1:18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 s="10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>J349/(86400) + DATE(1970,1,1)</f>
        <v>42292.495474537034</v>
      </c>
      <c r="P349">
        <f>YEAR(O349)</f>
        <v>2015</v>
      </c>
      <c r="Q349" s="13" t="s">
        <v>8308</v>
      </c>
      <c r="R349" t="s">
        <v>8313</v>
      </c>
    </row>
    <row r="350" spans="1:18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 s="1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>J350/(86400) + DATE(1970,1,1)</f>
        <v>42207.58699074074</v>
      </c>
      <c r="P350">
        <f>YEAR(O350)</f>
        <v>2015</v>
      </c>
      <c r="Q350" s="13" t="s">
        <v>8308</v>
      </c>
      <c r="R350" t="s">
        <v>8313</v>
      </c>
    </row>
    <row r="351" spans="1:18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 s="10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>J351/(86400) + DATE(1970,1,1)</f>
        <v>42760.498935185184</v>
      </c>
      <c r="P351">
        <f>YEAR(O351)</f>
        <v>2017</v>
      </c>
      <c r="Q351" s="13" t="s">
        <v>8308</v>
      </c>
      <c r="R351" t="s">
        <v>8313</v>
      </c>
    </row>
    <row r="352" spans="1:18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 s="10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>J352/(86400) + DATE(1970,1,1)</f>
        <v>42586.066076388888</v>
      </c>
      <c r="P352">
        <f>YEAR(O352)</f>
        <v>2016</v>
      </c>
      <c r="Q352" s="13" t="s">
        <v>8308</v>
      </c>
      <c r="R352" t="s">
        <v>8313</v>
      </c>
    </row>
    <row r="353" spans="1:18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 s="10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>J353/(86400) + DATE(1970,1,1)</f>
        <v>42427.964745370366</v>
      </c>
      <c r="P353">
        <f>YEAR(O353)</f>
        <v>2016</v>
      </c>
      <c r="Q353" s="13" t="s">
        <v>8308</v>
      </c>
      <c r="R353" t="s">
        <v>8313</v>
      </c>
    </row>
    <row r="354" spans="1:18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 s="10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>J354/(86400) + DATE(1970,1,1)</f>
        <v>41890.167453703703</v>
      </c>
      <c r="P354">
        <f>YEAR(O354)</f>
        <v>2014</v>
      </c>
      <c r="Q354" s="13" t="s">
        <v>8308</v>
      </c>
      <c r="R354" t="s">
        <v>8313</v>
      </c>
    </row>
    <row r="355" spans="1:18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 s="10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>J355/(86400) + DATE(1970,1,1)</f>
        <v>42297.791886574079</v>
      </c>
      <c r="P355">
        <f>YEAR(O355)</f>
        <v>2015</v>
      </c>
      <c r="Q355" s="13" t="s">
        <v>8308</v>
      </c>
      <c r="R355" t="s">
        <v>8313</v>
      </c>
    </row>
    <row r="356" spans="1:18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 s="10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>J356/(86400) + DATE(1970,1,1)</f>
        <v>42438.827789351853</v>
      </c>
      <c r="P356">
        <f>YEAR(O356)</f>
        <v>2016</v>
      </c>
      <c r="Q356" s="13" t="s">
        <v>8308</v>
      </c>
      <c r="R356" t="s">
        <v>8313</v>
      </c>
    </row>
    <row r="357" spans="1:18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 s="10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>J357/(86400) + DATE(1970,1,1)</f>
        <v>41943.293912037036</v>
      </c>
      <c r="P357">
        <f>YEAR(O357)</f>
        <v>2014</v>
      </c>
      <c r="Q357" s="13" t="s">
        <v>8308</v>
      </c>
      <c r="R357" t="s">
        <v>8313</v>
      </c>
    </row>
    <row r="358" spans="1:18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 s="10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>J358/(86400) + DATE(1970,1,1)</f>
        <v>42415.803159722222</v>
      </c>
      <c r="P358">
        <f>YEAR(O358)</f>
        <v>2016</v>
      </c>
      <c r="Q358" s="13" t="s">
        <v>8308</v>
      </c>
      <c r="R358" t="s">
        <v>8313</v>
      </c>
    </row>
    <row r="359" spans="1:18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 s="10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>J359/(86400) + DATE(1970,1,1)</f>
        <v>42078.222187499996</v>
      </c>
      <c r="P359">
        <f>YEAR(O359)</f>
        <v>2015</v>
      </c>
      <c r="Q359" s="13" t="s">
        <v>8308</v>
      </c>
      <c r="R359" t="s">
        <v>8313</v>
      </c>
    </row>
    <row r="360" spans="1:18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 s="1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>J360/(86400) + DATE(1970,1,1)</f>
        <v>42507.860196759255</v>
      </c>
      <c r="P360">
        <f>YEAR(O360)</f>
        <v>2016</v>
      </c>
      <c r="Q360" s="13" t="s">
        <v>8308</v>
      </c>
      <c r="R360" t="s">
        <v>8313</v>
      </c>
    </row>
    <row r="361" spans="1:18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 s="10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>J361/(86400) + DATE(1970,1,1)</f>
        <v>41935.070486111115</v>
      </c>
      <c r="P361">
        <f>YEAR(O361)</f>
        <v>2014</v>
      </c>
      <c r="Q361" s="13" t="s">
        <v>8308</v>
      </c>
      <c r="R361" t="s">
        <v>8313</v>
      </c>
    </row>
    <row r="362" spans="1:18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 s="10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>J362/(86400) + DATE(1970,1,1)</f>
        <v>42163.897916666669</v>
      </c>
      <c r="P362">
        <f>YEAR(O362)</f>
        <v>2015</v>
      </c>
      <c r="Q362" s="13" t="s">
        <v>8308</v>
      </c>
      <c r="R362" t="s">
        <v>8313</v>
      </c>
    </row>
    <row r="363" spans="1:18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 s="10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>J363/(86400) + DATE(1970,1,1)</f>
        <v>41936.001226851848</v>
      </c>
      <c r="P363">
        <f>YEAR(O363)</f>
        <v>2014</v>
      </c>
      <c r="Q363" s="13" t="s">
        <v>8308</v>
      </c>
      <c r="R363" t="s">
        <v>8313</v>
      </c>
    </row>
    <row r="364" spans="1:18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 s="10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>J364/(86400) + DATE(1970,1,1)</f>
        <v>41837.210543981484</v>
      </c>
      <c r="P364">
        <f>YEAR(O364)</f>
        <v>2014</v>
      </c>
      <c r="Q364" s="13" t="s">
        <v>8308</v>
      </c>
      <c r="R364" t="s">
        <v>8313</v>
      </c>
    </row>
    <row r="365" spans="1:18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 s="10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>J365/(86400) + DATE(1970,1,1)</f>
        <v>40255.744629629626</v>
      </c>
      <c r="P365">
        <f>YEAR(O365)</f>
        <v>2010</v>
      </c>
      <c r="Q365" s="13" t="s">
        <v>8308</v>
      </c>
      <c r="R365" t="s">
        <v>8313</v>
      </c>
    </row>
    <row r="366" spans="1:18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 s="10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>J366/(86400) + DATE(1970,1,1)</f>
        <v>41780.859629629631</v>
      </c>
      <c r="P366">
        <f>YEAR(O366)</f>
        <v>2014</v>
      </c>
      <c r="Q366" s="13" t="s">
        <v>8308</v>
      </c>
      <c r="R366" t="s">
        <v>8313</v>
      </c>
    </row>
    <row r="367" spans="1:18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 s="10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>J367/(86400) + DATE(1970,1,1)</f>
        <v>41668.606469907405</v>
      </c>
      <c r="P367">
        <f>YEAR(O367)</f>
        <v>2014</v>
      </c>
      <c r="Q367" s="13" t="s">
        <v>8308</v>
      </c>
      <c r="R367" t="s">
        <v>8313</v>
      </c>
    </row>
    <row r="368" spans="1:18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 s="10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>J368/(86400) + DATE(1970,1,1)</f>
        <v>41019.793032407411</v>
      </c>
      <c r="P368">
        <f>YEAR(O368)</f>
        <v>2012</v>
      </c>
      <c r="Q368" s="13" t="s">
        <v>8308</v>
      </c>
      <c r="R368" t="s">
        <v>8313</v>
      </c>
    </row>
    <row r="369" spans="1:18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 s="10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>J369/(86400) + DATE(1970,1,1)</f>
        <v>41355.577291666668</v>
      </c>
      <c r="P369">
        <f>YEAR(O369)</f>
        <v>2013</v>
      </c>
      <c r="Q369" s="13" t="s">
        <v>8308</v>
      </c>
      <c r="R369" t="s">
        <v>8313</v>
      </c>
    </row>
    <row r="370" spans="1:18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 s="1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>J370/(86400) + DATE(1970,1,1)</f>
        <v>42043.605578703704</v>
      </c>
      <c r="P370">
        <f>YEAR(O370)</f>
        <v>2015</v>
      </c>
      <c r="Q370" s="13" t="s">
        <v>8308</v>
      </c>
      <c r="R370" t="s">
        <v>8313</v>
      </c>
    </row>
    <row r="371" spans="1:18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 s="10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>J371/(86400) + DATE(1970,1,1)</f>
        <v>40893.551724537036</v>
      </c>
      <c r="P371">
        <f>YEAR(O371)</f>
        <v>2011</v>
      </c>
      <c r="Q371" s="13" t="s">
        <v>8308</v>
      </c>
      <c r="R371" t="s">
        <v>8313</v>
      </c>
    </row>
    <row r="372" spans="1:18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 s="10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>J372/(86400) + DATE(1970,1,1)</f>
        <v>42711.795138888891</v>
      </c>
      <c r="P372">
        <f>YEAR(O372)</f>
        <v>2016</v>
      </c>
      <c r="Q372" s="13" t="s">
        <v>8308</v>
      </c>
      <c r="R372" t="s">
        <v>8313</v>
      </c>
    </row>
    <row r="373" spans="1:18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 s="10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>J373/(86400) + DATE(1970,1,1)</f>
        <v>41261.767812500002</v>
      </c>
      <c r="P373">
        <f>YEAR(O373)</f>
        <v>2012</v>
      </c>
      <c r="Q373" s="13" t="s">
        <v>8308</v>
      </c>
      <c r="R373" t="s">
        <v>8313</v>
      </c>
    </row>
    <row r="374" spans="1:18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 s="10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>J374/(86400) + DATE(1970,1,1)</f>
        <v>42425.576898148152</v>
      </c>
      <c r="P374">
        <f>YEAR(O374)</f>
        <v>2016</v>
      </c>
      <c r="Q374" s="13" t="s">
        <v>8308</v>
      </c>
      <c r="R374" t="s">
        <v>8313</v>
      </c>
    </row>
    <row r="375" spans="1:18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 s="10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>J375/(86400) + DATE(1970,1,1)</f>
        <v>41078.91201388889</v>
      </c>
      <c r="P375">
        <f>YEAR(O375)</f>
        <v>2012</v>
      </c>
      <c r="Q375" s="13" t="s">
        <v>8308</v>
      </c>
      <c r="R375" t="s">
        <v>8313</v>
      </c>
    </row>
    <row r="376" spans="1:18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 s="10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>J376/(86400) + DATE(1970,1,1)</f>
        <v>40757.889247685183</v>
      </c>
      <c r="P376">
        <f>YEAR(O376)</f>
        <v>2011</v>
      </c>
      <c r="Q376" s="13" t="s">
        <v>8308</v>
      </c>
      <c r="R376" t="s">
        <v>8313</v>
      </c>
    </row>
    <row r="377" spans="1:18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 s="10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>J377/(86400) + DATE(1970,1,1)</f>
        <v>41657.985081018516</v>
      </c>
      <c r="P377">
        <f>YEAR(O377)</f>
        <v>2014</v>
      </c>
      <c r="Q377" s="13" t="s">
        <v>8308</v>
      </c>
      <c r="R377" t="s">
        <v>8313</v>
      </c>
    </row>
    <row r="378" spans="1:18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 s="10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>J378/(86400) + DATE(1970,1,1)</f>
        <v>42576.452731481477</v>
      </c>
      <c r="P378">
        <f>YEAR(O378)</f>
        <v>2016</v>
      </c>
      <c r="Q378" s="13" t="s">
        <v>8308</v>
      </c>
      <c r="R378" t="s">
        <v>8313</v>
      </c>
    </row>
    <row r="379" spans="1:18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 s="10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>J379/(86400) + DATE(1970,1,1)</f>
        <v>42292.250787037032</v>
      </c>
      <c r="P379">
        <f>YEAR(O379)</f>
        <v>2015</v>
      </c>
      <c r="Q379" s="13" t="s">
        <v>8308</v>
      </c>
      <c r="R379" t="s">
        <v>8313</v>
      </c>
    </row>
    <row r="380" spans="1:18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 s="1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>J380/(86400) + DATE(1970,1,1)</f>
        <v>42370.571851851855</v>
      </c>
      <c r="P380">
        <f>YEAR(O380)</f>
        <v>2016</v>
      </c>
      <c r="Q380" s="13" t="s">
        <v>8308</v>
      </c>
      <c r="R380" t="s">
        <v>8313</v>
      </c>
    </row>
    <row r="381" spans="1:18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 s="10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>J381/(86400) + DATE(1970,1,1)</f>
        <v>40987.688333333332</v>
      </c>
      <c r="P381">
        <f>YEAR(O381)</f>
        <v>2012</v>
      </c>
      <c r="Q381" s="13" t="s">
        <v>8308</v>
      </c>
      <c r="R381" t="s">
        <v>8313</v>
      </c>
    </row>
    <row r="382" spans="1:18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 s="10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>J382/(86400) + DATE(1970,1,1)</f>
        <v>42367.719814814816</v>
      </c>
      <c r="P382">
        <f>YEAR(O382)</f>
        <v>2015</v>
      </c>
      <c r="Q382" s="13" t="s">
        <v>8308</v>
      </c>
      <c r="R382" t="s">
        <v>8313</v>
      </c>
    </row>
    <row r="383" spans="1:18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 s="10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>J383/(86400) + DATE(1970,1,1)</f>
        <v>41085.698113425926</v>
      </c>
      <c r="P383">
        <f>YEAR(O383)</f>
        <v>2012</v>
      </c>
      <c r="Q383" s="13" t="s">
        <v>8308</v>
      </c>
      <c r="R383" t="s">
        <v>8313</v>
      </c>
    </row>
    <row r="384" spans="1:18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 s="10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>J384/(86400) + DATE(1970,1,1)</f>
        <v>41144.709490740745</v>
      </c>
      <c r="P384">
        <f>YEAR(O384)</f>
        <v>2012</v>
      </c>
      <c r="Q384" s="13" t="s">
        <v>8308</v>
      </c>
      <c r="R384" t="s">
        <v>8313</v>
      </c>
    </row>
    <row r="385" spans="1:18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 s="10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>J385/(86400) + DATE(1970,1,1)</f>
        <v>41755.117581018516</v>
      </c>
      <c r="P385">
        <f>YEAR(O385)</f>
        <v>2014</v>
      </c>
      <c r="Q385" s="13" t="s">
        <v>8308</v>
      </c>
      <c r="R385" t="s">
        <v>8313</v>
      </c>
    </row>
    <row r="386" spans="1:18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 s="10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>J386/(86400) + DATE(1970,1,1)</f>
        <v>41980.781793981485</v>
      </c>
      <c r="P386">
        <f>YEAR(O386)</f>
        <v>2014</v>
      </c>
      <c r="Q386" s="13" t="s">
        <v>8308</v>
      </c>
      <c r="R386" t="s">
        <v>8313</v>
      </c>
    </row>
    <row r="387" spans="1:18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 s="10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>J387/(86400) + DATE(1970,1,1)</f>
        <v>41934.584502314814</v>
      </c>
      <c r="P387">
        <f>YEAR(O387)</f>
        <v>2014</v>
      </c>
      <c r="Q387" s="13" t="s">
        <v>8308</v>
      </c>
      <c r="R387" t="s">
        <v>8313</v>
      </c>
    </row>
    <row r="388" spans="1:18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 s="10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>J388/(86400) + DATE(1970,1,1)</f>
        <v>42211.951284722221</v>
      </c>
      <c r="P388">
        <f>YEAR(O388)</f>
        <v>2015</v>
      </c>
      <c r="Q388" s="13" t="s">
        <v>8308</v>
      </c>
      <c r="R388" t="s">
        <v>8313</v>
      </c>
    </row>
    <row r="389" spans="1:18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 s="10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>J389/(86400) + DATE(1970,1,1)</f>
        <v>42200.67659722222</v>
      </c>
      <c r="P389">
        <f>YEAR(O389)</f>
        <v>2015</v>
      </c>
      <c r="Q389" s="13" t="s">
        <v>8308</v>
      </c>
      <c r="R389" t="s">
        <v>8313</v>
      </c>
    </row>
    <row r="390" spans="1:18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 s="1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>J390/(86400) + DATE(1970,1,1)</f>
        <v>42549.076157407406</v>
      </c>
      <c r="P390">
        <f>YEAR(O390)</f>
        <v>2016</v>
      </c>
      <c r="Q390" s="13" t="s">
        <v>8308</v>
      </c>
      <c r="R390" t="s">
        <v>8313</v>
      </c>
    </row>
    <row r="391" spans="1:18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 s="10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>J391/(86400) + DATE(1970,1,1)</f>
        <v>41674.063078703708</v>
      </c>
      <c r="P391">
        <f>YEAR(O391)</f>
        <v>2014</v>
      </c>
      <c r="Q391" s="13" t="s">
        <v>8308</v>
      </c>
      <c r="R391" t="s">
        <v>8313</v>
      </c>
    </row>
    <row r="392" spans="1:18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 s="10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>J392/(86400) + DATE(1970,1,1)</f>
        <v>42112.036712962959</v>
      </c>
      <c r="P392">
        <f>YEAR(O392)</f>
        <v>2015</v>
      </c>
      <c r="Q392" s="13" t="s">
        <v>8308</v>
      </c>
      <c r="R392" t="s">
        <v>8313</v>
      </c>
    </row>
    <row r="393" spans="1:18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 s="10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>J393/(86400) + DATE(1970,1,1)</f>
        <v>40865.042256944442</v>
      </c>
      <c r="P393">
        <f>YEAR(O393)</f>
        <v>2011</v>
      </c>
      <c r="Q393" s="13" t="s">
        <v>8308</v>
      </c>
      <c r="R393" t="s">
        <v>8313</v>
      </c>
    </row>
    <row r="394" spans="1:18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 s="10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>J394/(86400) + DATE(1970,1,1)</f>
        <v>40763.717256944445</v>
      </c>
      <c r="P394">
        <f>YEAR(O394)</f>
        <v>2011</v>
      </c>
      <c r="Q394" s="13" t="s">
        <v>8308</v>
      </c>
      <c r="R394" t="s">
        <v>8313</v>
      </c>
    </row>
    <row r="395" spans="1:18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 s="10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>J395/(86400) + DATE(1970,1,1)</f>
        <v>41526.708935185183</v>
      </c>
      <c r="P395">
        <f>YEAR(O395)</f>
        <v>2013</v>
      </c>
      <c r="Q395" s="13" t="s">
        <v>8308</v>
      </c>
      <c r="R395" t="s">
        <v>8313</v>
      </c>
    </row>
    <row r="396" spans="1:18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 s="10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>J396/(86400) + DATE(1970,1,1)</f>
        <v>42417.818078703705</v>
      </c>
      <c r="P396">
        <f>YEAR(O396)</f>
        <v>2016</v>
      </c>
      <c r="Q396" s="13" t="s">
        <v>8308</v>
      </c>
      <c r="R396" t="s">
        <v>8313</v>
      </c>
    </row>
    <row r="397" spans="1:18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 s="10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>J397/(86400) + DATE(1970,1,1)</f>
        <v>40990.909259259257</v>
      </c>
      <c r="P397">
        <f>YEAR(O397)</f>
        <v>2012</v>
      </c>
      <c r="Q397" s="13" t="s">
        <v>8308</v>
      </c>
      <c r="R397" t="s">
        <v>8313</v>
      </c>
    </row>
    <row r="398" spans="1:18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 s="10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>J398/(86400) + DATE(1970,1,1)</f>
        <v>41082.564884259264</v>
      </c>
      <c r="P398">
        <f>YEAR(O398)</f>
        <v>2012</v>
      </c>
      <c r="Q398" s="13" t="s">
        <v>8308</v>
      </c>
      <c r="R398" t="s">
        <v>8313</v>
      </c>
    </row>
    <row r="399" spans="1:18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 s="10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>J399/(86400) + DATE(1970,1,1)</f>
        <v>40379.776435185187</v>
      </c>
      <c r="P399">
        <f>YEAR(O399)</f>
        <v>2010</v>
      </c>
      <c r="Q399" s="13" t="s">
        <v>8308</v>
      </c>
      <c r="R399" t="s">
        <v>8313</v>
      </c>
    </row>
    <row r="400" spans="1:18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 s="1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>J400/(86400) + DATE(1970,1,1)</f>
        <v>42078.793124999997</v>
      </c>
      <c r="P400">
        <f>YEAR(O400)</f>
        <v>2015</v>
      </c>
      <c r="Q400" s="13" t="s">
        <v>8308</v>
      </c>
      <c r="R400" t="s">
        <v>8313</v>
      </c>
    </row>
    <row r="401" spans="1:18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 s="10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>J401/(86400) + DATE(1970,1,1)</f>
        <v>42687.875775462962</v>
      </c>
      <c r="P401">
        <f>YEAR(O401)</f>
        <v>2016</v>
      </c>
      <c r="Q401" s="13" t="s">
        <v>8308</v>
      </c>
      <c r="R401" t="s">
        <v>8313</v>
      </c>
    </row>
    <row r="402" spans="1:18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 s="10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>J402/(86400) + DATE(1970,1,1)</f>
        <v>41745.635960648149</v>
      </c>
      <c r="P402">
        <f>YEAR(O402)</f>
        <v>2014</v>
      </c>
      <c r="Q402" s="13" t="s">
        <v>8308</v>
      </c>
      <c r="R402" t="s">
        <v>8313</v>
      </c>
    </row>
    <row r="403" spans="1:18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 s="10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>J403/(86400) + DATE(1970,1,1)</f>
        <v>40732.842245370368</v>
      </c>
      <c r="P403">
        <f>YEAR(O403)</f>
        <v>2011</v>
      </c>
      <c r="Q403" s="13" t="s">
        <v>8308</v>
      </c>
      <c r="R403" t="s">
        <v>8313</v>
      </c>
    </row>
    <row r="404" spans="1:18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 s="10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>J404/(86400) + DATE(1970,1,1)</f>
        <v>42292.539548611108</v>
      </c>
      <c r="P404">
        <f>YEAR(O404)</f>
        <v>2015</v>
      </c>
      <c r="Q404" s="13" t="s">
        <v>8308</v>
      </c>
      <c r="R404" t="s">
        <v>8313</v>
      </c>
    </row>
    <row r="405" spans="1:18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 s="10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>J405/(86400) + DATE(1970,1,1)</f>
        <v>40718.310659722221</v>
      </c>
      <c r="P405">
        <f>YEAR(O405)</f>
        <v>2011</v>
      </c>
      <c r="Q405" s="13" t="s">
        <v>8308</v>
      </c>
      <c r="R405" t="s">
        <v>8313</v>
      </c>
    </row>
    <row r="406" spans="1:18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 s="10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>J406/(86400) + DATE(1970,1,1)</f>
        <v>41646.628032407403</v>
      </c>
      <c r="P406">
        <f>YEAR(O406)</f>
        <v>2014</v>
      </c>
      <c r="Q406" s="13" t="s">
        <v>8308</v>
      </c>
      <c r="R406" t="s">
        <v>8313</v>
      </c>
    </row>
    <row r="407" spans="1:18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 s="10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>J407/(86400) + DATE(1970,1,1)</f>
        <v>41674.08494212963</v>
      </c>
      <c r="P407">
        <f>YEAR(O407)</f>
        <v>2014</v>
      </c>
      <c r="Q407" s="13" t="s">
        <v>8308</v>
      </c>
      <c r="R407" t="s">
        <v>8313</v>
      </c>
    </row>
    <row r="408" spans="1:18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 s="10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>J408/(86400) + DATE(1970,1,1)</f>
        <v>40638.162465277775</v>
      </c>
      <c r="P408">
        <f>YEAR(O408)</f>
        <v>2011</v>
      </c>
      <c r="Q408" s="13" t="s">
        <v>8308</v>
      </c>
      <c r="R408" t="s">
        <v>8313</v>
      </c>
    </row>
    <row r="409" spans="1:18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 s="10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>J409/(86400) + DATE(1970,1,1)</f>
        <v>40806.870949074073</v>
      </c>
      <c r="P409">
        <f>YEAR(O409)</f>
        <v>2011</v>
      </c>
      <c r="Q409" s="13" t="s">
        <v>8308</v>
      </c>
      <c r="R409" t="s">
        <v>8313</v>
      </c>
    </row>
    <row r="410" spans="1:18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 s="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>J410/(86400) + DATE(1970,1,1)</f>
        <v>41543.735995370371</v>
      </c>
      <c r="P410">
        <f>YEAR(O410)</f>
        <v>2013</v>
      </c>
      <c r="Q410" s="13" t="s">
        <v>8308</v>
      </c>
      <c r="R410" t="s">
        <v>8313</v>
      </c>
    </row>
    <row r="411" spans="1:18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 s="10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>J411/(86400) + DATE(1970,1,1)</f>
        <v>42543.862777777773</v>
      </c>
      <c r="P411">
        <f>YEAR(O411)</f>
        <v>2016</v>
      </c>
      <c r="Q411" s="13" t="s">
        <v>8308</v>
      </c>
      <c r="R411" t="s">
        <v>8313</v>
      </c>
    </row>
    <row r="412" spans="1:18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 s="10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>J412/(86400) + DATE(1970,1,1)</f>
        <v>42113.981446759259</v>
      </c>
      <c r="P412">
        <f>YEAR(O412)</f>
        <v>2015</v>
      </c>
      <c r="Q412" s="13" t="s">
        <v>8308</v>
      </c>
      <c r="R412" t="s">
        <v>8313</v>
      </c>
    </row>
    <row r="413" spans="1:18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 s="10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>J413/(86400) + DATE(1970,1,1)</f>
        <v>41598.17597222222</v>
      </c>
      <c r="P413">
        <f>YEAR(O413)</f>
        <v>2013</v>
      </c>
      <c r="Q413" s="13" t="s">
        <v>8308</v>
      </c>
      <c r="R413" t="s">
        <v>8313</v>
      </c>
    </row>
    <row r="414" spans="1:18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 s="10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>J414/(86400) + DATE(1970,1,1)</f>
        <v>41099.742800925924</v>
      </c>
      <c r="P414">
        <f>YEAR(O414)</f>
        <v>2012</v>
      </c>
      <c r="Q414" s="13" t="s">
        <v>8308</v>
      </c>
      <c r="R414" t="s">
        <v>8313</v>
      </c>
    </row>
    <row r="415" spans="1:18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 s="10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>J415/(86400) + DATE(1970,1,1)</f>
        <v>41079.877442129626</v>
      </c>
      <c r="P415">
        <f>YEAR(O415)</f>
        <v>2012</v>
      </c>
      <c r="Q415" s="13" t="s">
        <v>8308</v>
      </c>
      <c r="R415" t="s">
        <v>8313</v>
      </c>
    </row>
    <row r="416" spans="1:18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 s="10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>J416/(86400) + DATE(1970,1,1)</f>
        <v>41529.063252314816</v>
      </c>
      <c r="P416">
        <f>YEAR(O416)</f>
        <v>2013</v>
      </c>
      <c r="Q416" s="13" t="s">
        <v>8308</v>
      </c>
      <c r="R416" t="s">
        <v>8313</v>
      </c>
    </row>
    <row r="417" spans="1:18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 s="10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>J417/(86400) + DATE(1970,1,1)</f>
        <v>41904.851875</v>
      </c>
      <c r="P417">
        <f>YEAR(O417)</f>
        <v>2014</v>
      </c>
      <c r="Q417" s="13" t="s">
        <v>8308</v>
      </c>
      <c r="R417" t="s">
        <v>8313</v>
      </c>
    </row>
    <row r="418" spans="1:18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 s="10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>J418/(86400) + DATE(1970,1,1)</f>
        <v>41648.396192129629</v>
      </c>
      <c r="P418">
        <f>YEAR(O418)</f>
        <v>2014</v>
      </c>
      <c r="Q418" s="13" t="s">
        <v>8308</v>
      </c>
      <c r="R418" t="s">
        <v>8313</v>
      </c>
    </row>
    <row r="419" spans="1:18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 s="10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>J419/(86400) + DATE(1970,1,1)</f>
        <v>41360.970601851848</v>
      </c>
      <c r="P419">
        <f>YEAR(O419)</f>
        <v>2013</v>
      </c>
      <c r="Q419" s="13" t="s">
        <v>8308</v>
      </c>
      <c r="R419" t="s">
        <v>8313</v>
      </c>
    </row>
    <row r="420" spans="1:18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 s="1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>J420/(86400) + DATE(1970,1,1)</f>
        <v>42178.282372685186</v>
      </c>
      <c r="P420">
        <f>YEAR(O420)</f>
        <v>2015</v>
      </c>
      <c r="Q420" s="13" t="s">
        <v>8308</v>
      </c>
      <c r="R420" t="s">
        <v>8313</v>
      </c>
    </row>
    <row r="421" spans="1:18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 s="10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>J421/(86400) + DATE(1970,1,1)</f>
        <v>41394.842442129629</v>
      </c>
      <c r="P421">
        <f>YEAR(O421)</f>
        <v>2013</v>
      </c>
      <c r="Q421" s="13" t="s">
        <v>8308</v>
      </c>
      <c r="R421" t="s">
        <v>8313</v>
      </c>
    </row>
    <row r="422" spans="1:18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 s="10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>J422/(86400) + DATE(1970,1,1)</f>
        <v>41682.23646990741</v>
      </c>
      <c r="P422">
        <f>YEAR(O422)</f>
        <v>2014</v>
      </c>
      <c r="Q422" s="13" t="s">
        <v>8308</v>
      </c>
      <c r="R422" t="s">
        <v>8314</v>
      </c>
    </row>
    <row r="423" spans="1:18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 s="10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>J423/(86400) + DATE(1970,1,1)</f>
        <v>42177.491388888884</v>
      </c>
      <c r="P423">
        <f>YEAR(O423)</f>
        <v>2015</v>
      </c>
      <c r="Q423" s="13" t="s">
        <v>8308</v>
      </c>
      <c r="R423" t="s">
        <v>8314</v>
      </c>
    </row>
    <row r="424" spans="1:18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 s="10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>J424/(86400) + DATE(1970,1,1)</f>
        <v>41863.260381944448</v>
      </c>
      <c r="P424">
        <f>YEAR(O424)</f>
        <v>2014</v>
      </c>
      <c r="Q424" s="13" t="s">
        <v>8308</v>
      </c>
      <c r="R424" t="s">
        <v>8314</v>
      </c>
    </row>
    <row r="425" spans="1:18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 s="10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>J425/(86400) + DATE(1970,1,1)</f>
        <v>41400.92627314815</v>
      </c>
      <c r="P425">
        <f>YEAR(O425)</f>
        <v>2013</v>
      </c>
      <c r="Q425" s="13" t="s">
        <v>8308</v>
      </c>
      <c r="R425" t="s">
        <v>8314</v>
      </c>
    </row>
    <row r="426" spans="1:18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 s="10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>J426/(86400) + DATE(1970,1,1)</f>
        <v>40934.376145833332</v>
      </c>
      <c r="P426">
        <f>YEAR(O426)</f>
        <v>2012</v>
      </c>
      <c r="Q426" s="13" t="s">
        <v>8308</v>
      </c>
      <c r="R426" t="s">
        <v>8314</v>
      </c>
    </row>
    <row r="427" spans="1:18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 s="10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>J427/(86400) + DATE(1970,1,1)</f>
        <v>42275.861157407402</v>
      </c>
      <c r="P427">
        <f>YEAR(O427)</f>
        <v>2015</v>
      </c>
      <c r="Q427" s="13" t="s">
        <v>8308</v>
      </c>
      <c r="R427" t="s">
        <v>8314</v>
      </c>
    </row>
    <row r="428" spans="1:18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 s="10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>J428/(86400) + DATE(1970,1,1)</f>
        <v>42400.711967592593</v>
      </c>
      <c r="P428">
        <f>YEAR(O428)</f>
        <v>2016</v>
      </c>
      <c r="Q428" s="13" t="s">
        <v>8308</v>
      </c>
      <c r="R428" t="s">
        <v>8314</v>
      </c>
    </row>
    <row r="429" spans="1:18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 s="10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>J429/(86400) + DATE(1970,1,1)</f>
        <v>42285.90902777778</v>
      </c>
      <c r="P429">
        <f>YEAR(O429)</f>
        <v>2015</v>
      </c>
      <c r="Q429" s="13" t="s">
        <v>8308</v>
      </c>
      <c r="R429" t="s">
        <v>8314</v>
      </c>
    </row>
    <row r="430" spans="1:18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 s="1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>J430/(86400) + DATE(1970,1,1)</f>
        <v>41778.766724537039</v>
      </c>
      <c r="P430">
        <f>YEAR(O430)</f>
        <v>2014</v>
      </c>
      <c r="Q430" s="13" t="s">
        <v>8308</v>
      </c>
      <c r="R430" t="s">
        <v>8314</v>
      </c>
    </row>
    <row r="431" spans="1:18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 s="10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>J431/(86400) + DATE(1970,1,1)</f>
        <v>40070.901412037041</v>
      </c>
      <c r="P431">
        <f>YEAR(O431)</f>
        <v>2009</v>
      </c>
      <c r="Q431" s="13" t="s">
        <v>8308</v>
      </c>
      <c r="R431" t="s">
        <v>8314</v>
      </c>
    </row>
    <row r="432" spans="1:18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 s="10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>J432/(86400) + DATE(1970,1,1)</f>
        <v>41513.107256944444</v>
      </c>
      <c r="P432">
        <f>YEAR(O432)</f>
        <v>2013</v>
      </c>
      <c r="Q432" s="13" t="s">
        <v>8308</v>
      </c>
      <c r="R432" t="s">
        <v>8314</v>
      </c>
    </row>
    <row r="433" spans="1:18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 s="10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>J433/(86400) + DATE(1970,1,1)</f>
        <v>42526.871331018519</v>
      </c>
      <c r="P433">
        <f>YEAR(O433)</f>
        <v>2016</v>
      </c>
      <c r="Q433" s="13" t="s">
        <v>8308</v>
      </c>
      <c r="R433" t="s">
        <v>8314</v>
      </c>
    </row>
    <row r="434" spans="1:18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 s="10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>J434/(86400) + DATE(1970,1,1)</f>
        <v>42238.726631944446</v>
      </c>
      <c r="P434">
        <f>YEAR(O434)</f>
        <v>2015</v>
      </c>
      <c r="Q434" s="13" t="s">
        <v>8308</v>
      </c>
      <c r="R434" t="s">
        <v>8314</v>
      </c>
    </row>
    <row r="435" spans="1:18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 s="10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>J435/(86400) + DATE(1970,1,1)</f>
        <v>42228.629884259259</v>
      </c>
      <c r="P435">
        <f>YEAR(O435)</f>
        <v>2015</v>
      </c>
      <c r="Q435" s="13" t="s">
        <v>8308</v>
      </c>
      <c r="R435" t="s">
        <v>8314</v>
      </c>
    </row>
    <row r="436" spans="1:18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 s="10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>J436/(86400) + DATE(1970,1,1)</f>
        <v>41576.834513888891</v>
      </c>
      <c r="P436">
        <f>YEAR(O436)</f>
        <v>2013</v>
      </c>
      <c r="Q436" s="13" t="s">
        <v>8308</v>
      </c>
      <c r="R436" t="s">
        <v>8314</v>
      </c>
    </row>
    <row r="437" spans="1:18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 s="10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>J437/(86400) + DATE(1970,1,1)</f>
        <v>41500.747453703705</v>
      </c>
      <c r="P437">
        <f>YEAR(O437)</f>
        <v>2013</v>
      </c>
      <c r="Q437" s="13" t="s">
        <v>8308</v>
      </c>
      <c r="R437" t="s">
        <v>8314</v>
      </c>
    </row>
    <row r="438" spans="1:18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 s="10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>J438/(86400) + DATE(1970,1,1)</f>
        <v>41456.36241898148</v>
      </c>
      <c r="P438">
        <f>YEAR(O438)</f>
        <v>2013</v>
      </c>
      <c r="Q438" s="13" t="s">
        <v>8308</v>
      </c>
      <c r="R438" t="s">
        <v>8314</v>
      </c>
    </row>
    <row r="439" spans="1:18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 s="10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>J439/(86400) + DATE(1970,1,1)</f>
        <v>42591.31858796296</v>
      </c>
      <c r="P439">
        <f>YEAR(O439)</f>
        <v>2016</v>
      </c>
      <c r="Q439" s="13" t="s">
        <v>8308</v>
      </c>
      <c r="R439" t="s">
        <v>8314</v>
      </c>
    </row>
    <row r="440" spans="1:18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 s="1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>J440/(86400) + DATE(1970,1,1)</f>
        <v>42296.261087962965</v>
      </c>
      <c r="P440">
        <f>YEAR(O440)</f>
        <v>2015</v>
      </c>
      <c r="Q440" s="13" t="s">
        <v>8308</v>
      </c>
      <c r="R440" t="s">
        <v>8314</v>
      </c>
    </row>
    <row r="441" spans="1:18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 s="10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>J441/(86400) + DATE(1970,1,1)</f>
        <v>41919.761782407411</v>
      </c>
      <c r="P441">
        <f>YEAR(O441)</f>
        <v>2014</v>
      </c>
      <c r="Q441" s="13" t="s">
        <v>8308</v>
      </c>
      <c r="R441" t="s">
        <v>8314</v>
      </c>
    </row>
    <row r="442" spans="1:18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 s="10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>J442/(86400) + DATE(1970,1,1)</f>
        <v>42423.985567129625</v>
      </c>
      <c r="P442">
        <f>YEAR(O442)</f>
        <v>2016</v>
      </c>
      <c r="Q442" s="13" t="s">
        <v>8308</v>
      </c>
      <c r="R442" t="s">
        <v>8314</v>
      </c>
    </row>
    <row r="443" spans="1:18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 s="10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>J443/(86400) + DATE(1970,1,1)</f>
        <v>41550.793935185182</v>
      </c>
      <c r="P443">
        <f>YEAR(O443)</f>
        <v>2013</v>
      </c>
      <c r="Q443" s="13" t="s">
        <v>8308</v>
      </c>
      <c r="R443" t="s">
        <v>8314</v>
      </c>
    </row>
    <row r="444" spans="1:18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 s="10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>J444/(86400) + DATE(1970,1,1)</f>
        <v>42024.888692129629</v>
      </c>
      <c r="P444">
        <f>YEAR(O444)</f>
        <v>2015</v>
      </c>
      <c r="Q444" s="13" t="s">
        <v>8308</v>
      </c>
      <c r="R444" t="s">
        <v>8314</v>
      </c>
    </row>
    <row r="445" spans="1:18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 s="10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>J445/(86400) + DATE(1970,1,1)</f>
        <v>41650.015057870369</v>
      </c>
      <c r="P445">
        <f>YEAR(O445)</f>
        <v>2014</v>
      </c>
      <c r="Q445" s="13" t="s">
        <v>8308</v>
      </c>
      <c r="R445" t="s">
        <v>8314</v>
      </c>
    </row>
    <row r="446" spans="1:18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 s="10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>J446/(86400) + DATE(1970,1,1)</f>
        <v>40894.906956018516</v>
      </c>
      <c r="P446">
        <f>YEAR(O446)</f>
        <v>2011</v>
      </c>
      <c r="Q446" s="13" t="s">
        <v>8308</v>
      </c>
      <c r="R446" t="s">
        <v>8314</v>
      </c>
    </row>
    <row r="447" spans="1:18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 s="10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>J447/(86400) + DATE(1970,1,1)</f>
        <v>42130.335358796292</v>
      </c>
      <c r="P447">
        <f>YEAR(O447)</f>
        <v>2015</v>
      </c>
      <c r="Q447" s="13" t="s">
        <v>8308</v>
      </c>
      <c r="R447" t="s">
        <v>8314</v>
      </c>
    </row>
    <row r="448" spans="1:18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 s="10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>J448/(86400) + DATE(1970,1,1)</f>
        <v>42037.083564814813</v>
      </c>
      <c r="P448">
        <f>YEAR(O448)</f>
        <v>2015</v>
      </c>
      <c r="Q448" s="13" t="s">
        <v>8308</v>
      </c>
      <c r="R448" t="s">
        <v>8314</v>
      </c>
    </row>
    <row r="449" spans="1:18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 s="10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>J449/(86400) + DATE(1970,1,1)</f>
        <v>41331.555127314816</v>
      </c>
      <c r="P449">
        <f>YEAR(O449)</f>
        <v>2013</v>
      </c>
      <c r="Q449" s="13" t="s">
        <v>8308</v>
      </c>
      <c r="R449" t="s">
        <v>8314</v>
      </c>
    </row>
    <row r="450" spans="1:18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 s="1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>J450/(86400) + DATE(1970,1,1)</f>
        <v>41753.758043981477</v>
      </c>
      <c r="P450">
        <f>YEAR(O450)</f>
        <v>2014</v>
      </c>
      <c r="Q450" s="13" t="s">
        <v>8308</v>
      </c>
      <c r="R450" t="s">
        <v>8314</v>
      </c>
    </row>
    <row r="451" spans="1:18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 s="10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>J451/(86400) + DATE(1970,1,1)</f>
        <v>41534.568113425928</v>
      </c>
      <c r="P451">
        <f>YEAR(O451)</f>
        <v>2013</v>
      </c>
      <c r="Q451" s="13" t="s">
        <v>8308</v>
      </c>
      <c r="R451" t="s">
        <v>8314</v>
      </c>
    </row>
    <row r="452" spans="1:18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 s="10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>J452/(86400) + DATE(1970,1,1)</f>
        <v>41654.946759259255</v>
      </c>
      <c r="P452">
        <f>YEAR(O452)</f>
        <v>2014</v>
      </c>
      <c r="Q452" s="13" t="s">
        <v>8308</v>
      </c>
      <c r="R452" t="s">
        <v>8314</v>
      </c>
    </row>
    <row r="453" spans="1:18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 s="10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>J453/(86400) + DATE(1970,1,1)</f>
        <v>41634.715173611112</v>
      </c>
      <c r="P453">
        <f>YEAR(O453)</f>
        <v>2013</v>
      </c>
      <c r="Q453" s="13" t="s">
        <v>8308</v>
      </c>
      <c r="R453" t="s">
        <v>8314</v>
      </c>
    </row>
    <row r="454" spans="1:18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 s="10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>J454/(86400) + DATE(1970,1,1)</f>
        <v>42107.703877314816</v>
      </c>
      <c r="P454">
        <f>YEAR(O454)</f>
        <v>2015</v>
      </c>
      <c r="Q454" s="13" t="s">
        <v>8308</v>
      </c>
      <c r="R454" t="s">
        <v>8314</v>
      </c>
    </row>
    <row r="455" spans="1:18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 s="10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>J455/(86400) + DATE(1970,1,1)</f>
        <v>42038.824988425928</v>
      </c>
      <c r="P455">
        <f>YEAR(O455)</f>
        <v>2015</v>
      </c>
      <c r="Q455" s="13" t="s">
        <v>8308</v>
      </c>
      <c r="R455" t="s">
        <v>8314</v>
      </c>
    </row>
    <row r="456" spans="1:18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 s="10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>J456/(86400) + DATE(1970,1,1)</f>
        <v>41938.717256944445</v>
      </c>
      <c r="P456">
        <f>YEAR(O456)</f>
        <v>2014</v>
      </c>
      <c r="Q456" s="13" t="s">
        <v>8308</v>
      </c>
      <c r="R456" t="s">
        <v>8314</v>
      </c>
    </row>
    <row r="457" spans="1:18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 s="10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>J457/(86400) + DATE(1970,1,1)</f>
        <v>40971.002569444448</v>
      </c>
      <c r="P457">
        <f>YEAR(O457)</f>
        <v>2012</v>
      </c>
      <c r="Q457" s="13" t="s">
        <v>8308</v>
      </c>
      <c r="R457" t="s">
        <v>8314</v>
      </c>
    </row>
    <row r="458" spans="1:18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 s="10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>J458/(86400) + DATE(1970,1,1)</f>
        <v>41547.694456018522</v>
      </c>
      <c r="P458">
        <f>YEAR(O458)</f>
        <v>2013</v>
      </c>
      <c r="Q458" s="13" t="s">
        <v>8308</v>
      </c>
      <c r="R458" t="s">
        <v>8314</v>
      </c>
    </row>
    <row r="459" spans="1:18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 s="10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>J459/(86400) + DATE(1970,1,1)</f>
        <v>41837.767500000002</v>
      </c>
      <c r="P459">
        <f>YEAR(O459)</f>
        <v>2014</v>
      </c>
      <c r="Q459" s="13" t="s">
        <v>8308</v>
      </c>
      <c r="R459" t="s">
        <v>8314</v>
      </c>
    </row>
    <row r="460" spans="1:18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 s="1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>J460/(86400) + DATE(1970,1,1)</f>
        <v>41378.69976851852</v>
      </c>
      <c r="P460">
        <f>YEAR(O460)</f>
        <v>2013</v>
      </c>
      <c r="Q460" s="13" t="s">
        <v>8308</v>
      </c>
      <c r="R460" t="s">
        <v>8314</v>
      </c>
    </row>
    <row r="461" spans="1:18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 s="10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>J461/(86400) + DATE(1970,1,1)</f>
        <v>40800.6403587963</v>
      </c>
      <c r="P461">
        <f>YEAR(O461)</f>
        <v>2011</v>
      </c>
      <c r="Q461" s="13" t="s">
        <v>8308</v>
      </c>
      <c r="R461" t="s">
        <v>8314</v>
      </c>
    </row>
    <row r="462" spans="1:18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 s="10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>J462/(86400) + DATE(1970,1,1)</f>
        <v>41759.542534722219</v>
      </c>
      <c r="P462">
        <f>YEAR(O462)</f>
        <v>2014</v>
      </c>
      <c r="Q462" s="13" t="s">
        <v>8308</v>
      </c>
      <c r="R462" t="s">
        <v>8314</v>
      </c>
    </row>
    <row r="463" spans="1:18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 s="10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>J463/(86400) + DATE(1970,1,1)</f>
        <v>41407.84684027778</v>
      </c>
      <c r="P463">
        <f>YEAR(O463)</f>
        <v>2013</v>
      </c>
      <c r="Q463" s="13" t="s">
        <v>8308</v>
      </c>
      <c r="R463" t="s">
        <v>8314</v>
      </c>
    </row>
    <row r="464" spans="1:18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 s="10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>J464/(86400) + DATE(1970,1,1)</f>
        <v>40705.12663194444</v>
      </c>
      <c r="P464">
        <f>YEAR(O464)</f>
        <v>2011</v>
      </c>
      <c r="Q464" s="13" t="s">
        <v>8308</v>
      </c>
      <c r="R464" t="s">
        <v>8314</v>
      </c>
    </row>
    <row r="465" spans="1:18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 s="10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>J465/(86400) + DATE(1970,1,1)</f>
        <v>40750.710104166668</v>
      </c>
      <c r="P465">
        <f>YEAR(O465)</f>
        <v>2011</v>
      </c>
      <c r="Q465" s="13" t="s">
        <v>8308</v>
      </c>
      <c r="R465" t="s">
        <v>8314</v>
      </c>
    </row>
    <row r="466" spans="1:18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 s="10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>J466/(86400) + DATE(1970,1,1)</f>
        <v>42488.84878472222</v>
      </c>
      <c r="P466">
        <f>YEAR(O466)</f>
        <v>2016</v>
      </c>
      <c r="Q466" s="13" t="s">
        <v>8308</v>
      </c>
      <c r="R466" t="s">
        <v>8314</v>
      </c>
    </row>
    <row r="467" spans="1:18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 s="10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>J467/(86400) + DATE(1970,1,1)</f>
        <v>41801.120069444441</v>
      </c>
      <c r="P467">
        <f>YEAR(O467)</f>
        <v>2014</v>
      </c>
      <c r="Q467" s="13" t="s">
        <v>8308</v>
      </c>
      <c r="R467" t="s">
        <v>8314</v>
      </c>
    </row>
    <row r="468" spans="1:18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 s="10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>J468/(86400) + DATE(1970,1,1)</f>
        <v>41129.942870370374</v>
      </c>
      <c r="P468">
        <f>YEAR(O468)</f>
        <v>2012</v>
      </c>
      <c r="Q468" s="13" t="s">
        <v>8308</v>
      </c>
      <c r="R468" t="s">
        <v>8314</v>
      </c>
    </row>
    <row r="469" spans="1:18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 s="10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>J469/(86400) + DATE(1970,1,1)</f>
        <v>41135.679791666669</v>
      </c>
      <c r="P469">
        <f>YEAR(O469)</f>
        <v>2012</v>
      </c>
      <c r="Q469" s="13" t="s">
        <v>8308</v>
      </c>
      <c r="R469" t="s">
        <v>8314</v>
      </c>
    </row>
    <row r="470" spans="1:18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 s="1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>J470/(86400) + DATE(1970,1,1)</f>
        <v>41041.167627314819</v>
      </c>
      <c r="P470">
        <f>YEAR(O470)</f>
        <v>2012</v>
      </c>
      <c r="Q470" s="13" t="s">
        <v>8308</v>
      </c>
      <c r="R470" t="s">
        <v>8314</v>
      </c>
    </row>
    <row r="471" spans="1:18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 s="10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>J471/(86400) + DATE(1970,1,1)</f>
        <v>41827.989861111113</v>
      </c>
      <c r="P471">
        <f>YEAR(O471)</f>
        <v>2014</v>
      </c>
      <c r="Q471" s="13" t="s">
        <v>8308</v>
      </c>
      <c r="R471" t="s">
        <v>8314</v>
      </c>
    </row>
    <row r="472" spans="1:18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 s="10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>J472/(86400) + DATE(1970,1,1)</f>
        <v>41605.167696759258</v>
      </c>
      <c r="P472">
        <f>YEAR(O472)</f>
        <v>2013</v>
      </c>
      <c r="Q472" s="13" t="s">
        <v>8308</v>
      </c>
      <c r="R472" t="s">
        <v>8314</v>
      </c>
    </row>
    <row r="473" spans="1:18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 s="10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>J473/(86400) + DATE(1970,1,1)</f>
        <v>41703.721979166665</v>
      </c>
      <c r="P473">
        <f>YEAR(O473)</f>
        <v>2014</v>
      </c>
      <c r="Q473" s="13" t="s">
        <v>8308</v>
      </c>
      <c r="R473" t="s">
        <v>8314</v>
      </c>
    </row>
    <row r="474" spans="1:18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 s="10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>J474/(86400) + DATE(1970,1,1)</f>
        <v>41844.922662037039</v>
      </c>
      <c r="P474">
        <f>YEAR(O474)</f>
        <v>2014</v>
      </c>
      <c r="Q474" s="13" t="s">
        <v>8308</v>
      </c>
      <c r="R474" t="s">
        <v>8314</v>
      </c>
    </row>
    <row r="475" spans="1:18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 s="10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>J475/(86400) + DATE(1970,1,1)</f>
        <v>41869.698136574072</v>
      </c>
      <c r="P475">
        <f>YEAR(O475)</f>
        <v>2014</v>
      </c>
      <c r="Q475" s="13" t="s">
        <v>8308</v>
      </c>
      <c r="R475" t="s">
        <v>8314</v>
      </c>
    </row>
    <row r="476" spans="1:18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 s="10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>J476/(86400) + DATE(1970,1,1)</f>
        <v>42753.329039351855</v>
      </c>
      <c r="P476">
        <f>YEAR(O476)</f>
        <v>2017</v>
      </c>
      <c r="Q476" s="13" t="s">
        <v>8308</v>
      </c>
      <c r="R476" t="s">
        <v>8314</v>
      </c>
    </row>
    <row r="477" spans="1:18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 s="10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>J477/(86400) + DATE(1970,1,1)</f>
        <v>42100.086145833338</v>
      </c>
      <c r="P477">
        <f>YEAR(O477)</f>
        <v>2015</v>
      </c>
      <c r="Q477" s="13" t="s">
        <v>8308</v>
      </c>
      <c r="R477" t="s">
        <v>8314</v>
      </c>
    </row>
    <row r="478" spans="1:18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 s="10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>J478/(86400) + DATE(1970,1,1)</f>
        <v>41757.975011574075</v>
      </c>
      <c r="P478">
        <f>YEAR(O478)</f>
        <v>2014</v>
      </c>
      <c r="Q478" s="13" t="s">
        <v>8308</v>
      </c>
      <c r="R478" t="s">
        <v>8314</v>
      </c>
    </row>
    <row r="479" spans="1:18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 s="10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>J479/(86400) + DATE(1970,1,1)</f>
        <v>40987.83488425926</v>
      </c>
      <c r="P479">
        <f>YEAR(O479)</f>
        <v>2012</v>
      </c>
      <c r="Q479" s="13" t="s">
        <v>8308</v>
      </c>
      <c r="R479" t="s">
        <v>8314</v>
      </c>
    </row>
    <row r="480" spans="1:18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 s="1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>J480/(86400) + DATE(1970,1,1)</f>
        <v>42065.910983796297</v>
      </c>
      <c r="P480">
        <f>YEAR(O480)</f>
        <v>2015</v>
      </c>
      <c r="Q480" s="13" t="s">
        <v>8308</v>
      </c>
      <c r="R480" t="s">
        <v>8314</v>
      </c>
    </row>
    <row r="481" spans="1:18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 s="10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>J481/(86400) + DATE(1970,1,1)</f>
        <v>41904.407812500001</v>
      </c>
      <c r="P481">
        <f>YEAR(O481)</f>
        <v>2014</v>
      </c>
      <c r="Q481" s="13" t="s">
        <v>8308</v>
      </c>
      <c r="R481" t="s">
        <v>8314</v>
      </c>
    </row>
    <row r="482" spans="1:18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 s="10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>J482/(86400) + DATE(1970,1,1)</f>
        <v>41465.500173611115</v>
      </c>
      <c r="P482">
        <f>YEAR(O482)</f>
        <v>2013</v>
      </c>
      <c r="Q482" s="13" t="s">
        <v>8308</v>
      </c>
      <c r="R482" t="s">
        <v>8314</v>
      </c>
    </row>
    <row r="483" spans="1:18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 s="10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>J483/(86400) + DATE(1970,1,1)</f>
        <v>41162.672326388885</v>
      </c>
      <c r="P483">
        <f>YEAR(O483)</f>
        <v>2012</v>
      </c>
      <c r="Q483" s="13" t="s">
        <v>8308</v>
      </c>
      <c r="R483" t="s">
        <v>8314</v>
      </c>
    </row>
    <row r="484" spans="1:18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 s="10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>J484/(86400) + DATE(1970,1,1)</f>
        <v>42447.896874999999</v>
      </c>
      <c r="P484">
        <f>YEAR(O484)</f>
        <v>2016</v>
      </c>
      <c r="Q484" s="13" t="s">
        <v>8308</v>
      </c>
      <c r="R484" t="s">
        <v>8314</v>
      </c>
    </row>
    <row r="485" spans="1:18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 s="10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>J485/(86400) + DATE(1970,1,1)</f>
        <v>41243.197592592594</v>
      </c>
      <c r="P485">
        <f>YEAR(O485)</f>
        <v>2012</v>
      </c>
      <c r="Q485" s="13" t="s">
        <v>8308</v>
      </c>
      <c r="R485" t="s">
        <v>8314</v>
      </c>
    </row>
    <row r="486" spans="1:18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 s="10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>J486/(86400) + DATE(1970,1,1)</f>
        <v>42272.93949074074</v>
      </c>
      <c r="P486">
        <f>YEAR(O486)</f>
        <v>2015</v>
      </c>
      <c r="Q486" s="13" t="s">
        <v>8308</v>
      </c>
      <c r="R486" t="s">
        <v>8314</v>
      </c>
    </row>
    <row r="487" spans="1:18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 s="10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>J487/(86400) + DATE(1970,1,1)</f>
        <v>41381.505775462967</v>
      </c>
      <c r="P487">
        <f>YEAR(O487)</f>
        <v>2013</v>
      </c>
      <c r="Q487" s="13" t="s">
        <v>8308</v>
      </c>
      <c r="R487" t="s">
        <v>8314</v>
      </c>
    </row>
    <row r="488" spans="1:18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 s="10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>J488/(86400) + DATE(1970,1,1)</f>
        <v>41761.94258101852</v>
      </c>
      <c r="P488">
        <f>YEAR(O488)</f>
        <v>2014</v>
      </c>
      <c r="Q488" s="13" t="s">
        <v>8308</v>
      </c>
      <c r="R488" t="s">
        <v>8314</v>
      </c>
    </row>
    <row r="489" spans="1:18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 s="10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>J489/(86400) + DATE(1970,1,1)</f>
        <v>42669.594837962963</v>
      </c>
      <c r="P489">
        <f>YEAR(O489)</f>
        <v>2016</v>
      </c>
      <c r="Q489" s="13" t="s">
        <v>8308</v>
      </c>
      <c r="R489" t="s">
        <v>8314</v>
      </c>
    </row>
    <row r="490" spans="1:18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 s="1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>J490/(86400) + DATE(1970,1,1)</f>
        <v>42714.054398148146</v>
      </c>
      <c r="P490">
        <f>YEAR(O490)</f>
        <v>2016</v>
      </c>
      <c r="Q490" s="13" t="s">
        <v>8308</v>
      </c>
      <c r="R490" t="s">
        <v>8314</v>
      </c>
    </row>
    <row r="491" spans="1:18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 s="10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>J491/(86400) + DATE(1970,1,1)</f>
        <v>40882.481666666667</v>
      </c>
      <c r="P491">
        <f>YEAR(O491)</f>
        <v>2011</v>
      </c>
      <c r="Q491" s="13" t="s">
        <v>8308</v>
      </c>
      <c r="R491" t="s">
        <v>8314</v>
      </c>
    </row>
    <row r="492" spans="1:18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 s="10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>J492/(86400) + DATE(1970,1,1)</f>
        <v>41113.968576388885</v>
      </c>
      <c r="P492">
        <f>YEAR(O492)</f>
        <v>2012</v>
      </c>
      <c r="Q492" s="13" t="s">
        <v>8308</v>
      </c>
      <c r="R492" t="s">
        <v>8314</v>
      </c>
    </row>
    <row r="493" spans="1:18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 s="10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>J493/(86400) + DATE(1970,1,1)</f>
        <v>42366.982627314814</v>
      </c>
      <c r="P493">
        <f>YEAR(O493)</f>
        <v>2015</v>
      </c>
      <c r="Q493" s="13" t="s">
        <v>8308</v>
      </c>
      <c r="R493" t="s">
        <v>8314</v>
      </c>
    </row>
    <row r="494" spans="1:18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 s="10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>J494/(86400) + DATE(1970,1,1)</f>
        <v>42596.03506944445</v>
      </c>
      <c r="P494">
        <f>YEAR(O494)</f>
        <v>2016</v>
      </c>
      <c r="Q494" s="13" t="s">
        <v>8308</v>
      </c>
      <c r="R494" t="s">
        <v>8314</v>
      </c>
    </row>
    <row r="495" spans="1:18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 s="10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>J495/(86400) + DATE(1970,1,1)</f>
        <v>42114.726134259261</v>
      </c>
      <c r="P495">
        <f>YEAR(O495)</f>
        <v>2015</v>
      </c>
      <c r="Q495" s="13" t="s">
        <v>8308</v>
      </c>
      <c r="R495" t="s">
        <v>8314</v>
      </c>
    </row>
    <row r="496" spans="1:18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 s="10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>J496/(86400) + DATE(1970,1,1)</f>
        <v>41799.830613425926</v>
      </c>
      <c r="P496">
        <f>YEAR(O496)</f>
        <v>2014</v>
      </c>
      <c r="Q496" s="13" t="s">
        <v>8308</v>
      </c>
      <c r="R496" t="s">
        <v>8314</v>
      </c>
    </row>
    <row r="497" spans="1:18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 s="10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>J497/(86400) + DATE(1970,1,1)</f>
        <v>42171.827604166669</v>
      </c>
      <c r="P497">
        <f>YEAR(O497)</f>
        <v>2015</v>
      </c>
      <c r="Q497" s="13" t="s">
        <v>8308</v>
      </c>
      <c r="R497" t="s">
        <v>8314</v>
      </c>
    </row>
    <row r="498" spans="1:18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 s="10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>J498/(86400) + DATE(1970,1,1)</f>
        <v>41620.93141203704</v>
      </c>
      <c r="P498">
        <f>YEAR(O498)</f>
        <v>2013</v>
      </c>
      <c r="Q498" s="13" t="s">
        <v>8308</v>
      </c>
      <c r="R498" t="s">
        <v>8314</v>
      </c>
    </row>
    <row r="499" spans="1:18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 s="10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>J499/(86400) + DATE(1970,1,1)</f>
        <v>41945.037789351853</v>
      </c>
      <c r="P499">
        <f>YEAR(O499)</f>
        <v>2014</v>
      </c>
      <c r="Q499" s="13" t="s">
        <v>8308</v>
      </c>
      <c r="R499" t="s">
        <v>8314</v>
      </c>
    </row>
    <row r="500" spans="1:18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 s="1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>J500/(86400) + DATE(1970,1,1)</f>
        <v>40858.762141203704</v>
      </c>
      <c r="P500">
        <f>YEAR(O500)</f>
        <v>2011</v>
      </c>
      <c r="Q500" s="13" t="s">
        <v>8308</v>
      </c>
      <c r="R500" t="s">
        <v>8314</v>
      </c>
    </row>
    <row r="501" spans="1:18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 s="10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>J501/(86400) + DATE(1970,1,1)</f>
        <v>40043.895462962959</v>
      </c>
      <c r="P501">
        <f>YEAR(O501)</f>
        <v>2009</v>
      </c>
      <c r="Q501" s="13" t="s">
        <v>8308</v>
      </c>
      <c r="R501" t="s">
        <v>8314</v>
      </c>
    </row>
    <row r="502" spans="1:18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 s="10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>J502/(86400) + DATE(1970,1,1)</f>
        <v>40247.886006944442</v>
      </c>
      <c r="P502">
        <f>YEAR(O502)</f>
        <v>2010</v>
      </c>
      <c r="Q502" s="13" t="s">
        <v>8308</v>
      </c>
      <c r="R502" t="s">
        <v>8314</v>
      </c>
    </row>
    <row r="503" spans="1:18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 s="10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>J503/(86400) + DATE(1970,1,1)</f>
        <v>40703.234386574077</v>
      </c>
      <c r="P503">
        <f>YEAR(O503)</f>
        <v>2011</v>
      </c>
      <c r="Q503" s="13" t="s">
        <v>8308</v>
      </c>
      <c r="R503" t="s">
        <v>8314</v>
      </c>
    </row>
    <row r="504" spans="1:18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 s="10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>J504/(86400) + DATE(1970,1,1)</f>
        <v>40956.553530092591</v>
      </c>
      <c r="P504">
        <f>YEAR(O504)</f>
        <v>2012</v>
      </c>
      <c r="Q504" s="13" t="s">
        <v>8308</v>
      </c>
      <c r="R504" t="s">
        <v>8314</v>
      </c>
    </row>
    <row r="505" spans="1:18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 s="10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>J505/(86400) + DATE(1970,1,1)</f>
        <v>41991.526655092588</v>
      </c>
      <c r="P505">
        <f>YEAR(O505)</f>
        <v>2014</v>
      </c>
      <c r="Q505" s="13" t="s">
        <v>8308</v>
      </c>
      <c r="R505" t="s">
        <v>8314</v>
      </c>
    </row>
    <row r="506" spans="1:18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 s="10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>J506/(86400) + DATE(1970,1,1)</f>
        <v>40949.98364583333</v>
      </c>
      <c r="P506">
        <f>YEAR(O506)</f>
        <v>2012</v>
      </c>
      <c r="Q506" s="13" t="s">
        <v>8308</v>
      </c>
      <c r="R506" t="s">
        <v>8314</v>
      </c>
    </row>
    <row r="507" spans="1:18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 s="10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>J507/(86400) + DATE(1970,1,1)</f>
        <v>42318.098217592589</v>
      </c>
      <c r="P507">
        <f>YEAR(O507)</f>
        <v>2015</v>
      </c>
      <c r="Q507" s="13" t="s">
        <v>8308</v>
      </c>
      <c r="R507" t="s">
        <v>8314</v>
      </c>
    </row>
    <row r="508" spans="1:18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 s="10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>J508/(86400) + DATE(1970,1,1)</f>
        <v>41466.552314814813</v>
      </c>
      <c r="P508">
        <f>YEAR(O508)</f>
        <v>2013</v>
      </c>
      <c r="Q508" s="13" t="s">
        <v>8308</v>
      </c>
      <c r="R508" t="s">
        <v>8314</v>
      </c>
    </row>
    <row r="509" spans="1:18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 s="10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>J509/(86400) + DATE(1970,1,1)</f>
        <v>41156.958993055552</v>
      </c>
      <c r="P509">
        <f>YEAR(O509)</f>
        <v>2012</v>
      </c>
      <c r="Q509" s="13" t="s">
        <v>8308</v>
      </c>
      <c r="R509" t="s">
        <v>8314</v>
      </c>
    </row>
    <row r="510" spans="1:18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 s="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>J510/(86400) + DATE(1970,1,1)</f>
        <v>40995.024317129632</v>
      </c>
      <c r="P510">
        <f>YEAR(O510)</f>
        <v>2012</v>
      </c>
      <c r="Q510" s="13" t="s">
        <v>8308</v>
      </c>
      <c r="R510" t="s">
        <v>8314</v>
      </c>
    </row>
    <row r="511" spans="1:18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 s="10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>J511/(86400) + DATE(1970,1,1)</f>
        <v>42153.631597222222</v>
      </c>
      <c r="P511">
        <f>YEAR(O511)</f>
        <v>2015</v>
      </c>
      <c r="Q511" s="13" t="s">
        <v>8308</v>
      </c>
      <c r="R511" t="s">
        <v>8314</v>
      </c>
    </row>
    <row r="512" spans="1:18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 s="10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>J512/(86400) + DATE(1970,1,1)</f>
        <v>42400.176377314812</v>
      </c>
      <c r="P512">
        <f>YEAR(O512)</f>
        <v>2016</v>
      </c>
      <c r="Q512" s="13" t="s">
        <v>8308</v>
      </c>
      <c r="R512" t="s">
        <v>8314</v>
      </c>
    </row>
    <row r="513" spans="1:18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 s="10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>J513/(86400) + DATE(1970,1,1)</f>
        <v>41340.303032407406</v>
      </c>
      <c r="P513">
        <f>YEAR(O513)</f>
        <v>2013</v>
      </c>
      <c r="Q513" s="13" t="s">
        <v>8308</v>
      </c>
      <c r="R513" t="s">
        <v>8314</v>
      </c>
    </row>
    <row r="514" spans="1:18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 s="10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>J514/(86400) + DATE(1970,1,1)</f>
        <v>42649.742210648154</v>
      </c>
      <c r="P514">
        <f>YEAR(O514)</f>
        <v>2016</v>
      </c>
      <c r="Q514" s="13" t="s">
        <v>8308</v>
      </c>
      <c r="R514" t="s">
        <v>8314</v>
      </c>
    </row>
    <row r="515" spans="1:18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 s="10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>J515/(86400) + DATE(1970,1,1)</f>
        <v>42552.653993055559</v>
      </c>
      <c r="P515">
        <f>YEAR(O515)</f>
        <v>2016</v>
      </c>
      <c r="Q515" s="13" t="s">
        <v>8308</v>
      </c>
      <c r="R515" t="s">
        <v>8314</v>
      </c>
    </row>
    <row r="516" spans="1:18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 s="10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>J516/(86400) + DATE(1970,1,1)</f>
        <v>41830.613969907405</v>
      </c>
      <c r="P516">
        <f>YEAR(O516)</f>
        <v>2014</v>
      </c>
      <c r="Q516" s="13" t="s">
        <v>8308</v>
      </c>
      <c r="R516" t="s">
        <v>8314</v>
      </c>
    </row>
    <row r="517" spans="1:18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 s="10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>J517/(86400) + DATE(1970,1,1)</f>
        <v>42327.490752314814</v>
      </c>
      <c r="P517">
        <f>YEAR(O517)</f>
        <v>2015</v>
      </c>
      <c r="Q517" s="13" t="s">
        <v>8308</v>
      </c>
      <c r="R517" t="s">
        <v>8314</v>
      </c>
    </row>
    <row r="518" spans="1:18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 s="10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>J518/(86400) + DATE(1970,1,1)</f>
        <v>42091.778703703705</v>
      </c>
      <c r="P518">
        <f>YEAR(O518)</f>
        <v>2015</v>
      </c>
      <c r="Q518" s="13" t="s">
        <v>8308</v>
      </c>
      <c r="R518" t="s">
        <v>8314</v>
      </c>
    </row>
    <row r="519" spans="1:18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 s="10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>J519/(86400) + DATE(1970,1,1)</f>
        <v>42738.615289351852</v>
      </c>
      <c r="P519">
        <f>YEAR(O519)</f>
        <v>2017</v>
      </c>
      <c r="Q519" s="13" t="s">
        <v>8308</v>
      </c>
      <c r="R519" t="s">
        <v>8314</v>
      </c>
    </row>
    <row r="520" spans="1:18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 s="1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>J520/(86400) + DATE(1970,1,1)</f>
        <v>42223.616018518514</v>
      </c>
      <c r="P520">
        <f>YEAR(O520)</f>
        <v>2015</v>
      </c>
      <c r="Q520" s="13" t="s">
        <v>8308</v>
      </c>
      <c r="R520" t="s">
        <v>8314</v>
      </c>
    </row>
    <row r="521" spans="1:18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 s="10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>J521/(86400) + DATE(1970,1,1)</f>
        <v>41218.391446759255</v>
      </c>
      <c r="P521">
        <f>YEAR(O521)</f>
        <v>2012</v>
      </c>
      <c r="Q521" s="13" t="s">
        <v>8308</v>
      </c>
      <c r="R521" t="s">
        <v>8314</v>
      </c>
    </row>
    <row r="522" spans="1:18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 s="10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>J522/(86400) + DATE(1970,1,1)</f>
        <v>42318.702094907407</v>
      </c>
      <c r="P522">
        <f>YEAR(O522)</f>
        <v>2015</v>
      </c>
      <c r="Q522" s="13" t="s">
        <v>8315</v>
      </c>
      <c r="R522" t="s">
        <v>8316</v>
      </c>
    </row>
    <row r="523" spans="1:18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 s="10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>J523/(86400) + DATE(1970,1,1)</f>
        <v>42646.092812499999</v>
      </c>
      <c r="P523">
        <f>YEAR(O523)</f>
        <v>2016</v>
      </c>
      <c r="Q523" s="13" t="s">
        <v>8315</v>
      </c>
      <c r="R523" t="s">
        <v>8316</v>
      </c>
    </row>
    <row r="524" spans="1:18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 s="10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>J524/(86400) + DATE(1970,1,1)</f>
        <v>42430.040798611109</v>
      </c>
      <c r="P524">
        <f>YEAR(O524)</f>
        <v>2016</v>
      </c>
      <c r="Q524" s="13" t="s">
        <v>8315</v>
      </c>
      <c r="R524" t="s">
        <v>8316</v>
      </c>
    </row>
    <row r="525" spans="1:18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 s="10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>J525/(86400) + DATE(1970,1,1)</f>
        <v>42238.13282407407</v>
      </c>
      <c r="P525">
        <f>YEAR(O525)</f>
        <v>2015</v>
      </c>
      <c r="Q525" s="13" t="s">
        <v>8315</v>
      </c>
      <c r="R525" t="s">
        <v>8316</v>
      </c>
    </row>
    <row r="526" spans="1:18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 s="10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>J526/(86400) + DATE(1970,1,1)</f>
        <v>42492.717233796298</v>
      </c>
      <c r="P526">
        <f>YEAR(O526)</f>
        <v>2016</v>
      </c>
      <c r="Q526" s="13" t="s">
        <v>8315</v>
      </c>
      <c r="R526" t="s">
        <v>8316</v>
      </c>
    </row>
    <row r="527" spans="1:18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 s="10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>J527/(86400) + DATE(1970,1,1)</f>
        <v>41850.400937500002</v>
      </c>
      <c r="P527">
        <f>YEAR(O527)</f>
        <v>2014</v>
      </c>
      <c r="Q527" s="13" t="s">
        <v>8315</v>
      </c>
      <c r="R527" t="s">
        <v>8316</v>
      </c>
    </row>
    <row r="528" spans="1:18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 s="10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>J528/(86400) + DATE(1970,1,1)</f>
        <v>42192.591944444444</v>
      </c>
      <c r="P528">
        <f>YEAR(O528)</f>
        <v>2015</v>
      </c>
      <c r="Q528" s="13" t="s">
        <v>8315</v>
      </c>
      <c r="R528" t="s">
        <v>8316</v>
      </c>
    </row>
    <row r="529" spans="1:18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 s="10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>J529/(86400) + DATE(1970,1,1)</f>
        <v>42753.205625000002</v>
      </c>
      <c r="P529">
        <f>YEAR(O529)</f>
        <v>2017</v>
      </c>
      <c r="Q529" s="13" t="s">
        <v>8315</v>
      </c>
      <c r="R529" t="s">
        <v>8316</v>
      </c>
    </row>
    <row r="530" spans="1:18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 s="1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>J530/(86400) + DATE(1970,1,1)</f>
        <v>42155.920219907406</v>
      </c>
      <c r="P530">
        <f>YEAR(O530)</f>
        <v>2015</v>
      </c>
      <c r="Q530" s="13" t="s">
        <v>8315</v>
      </c>
      <c r="R530" t="s">
        <v>8316</v>
      </c>
    </row>
    <row r="531" spans="1:18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 s="10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>J531/(86400) + DATE(1970,1,1)</f>
        <v>42725.031180555554</v>
      </c>
      <c r="P531">
        <f>YEAR(O531)</f>
        <v>2016</v>
      </c>
      <c r="Q531" s="13" t="s">
        <v>8315</v>
      </c>
      <c r="R531" t="s">
        <v>8316</v>
      </c>
    </row>
    <row r="532" spans="1:18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 s="10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>J532/(86400) + DATE(1970,1,1)</f>
        <v>42157.591064814813</v>
      </c>
      <c r="P532">
        <f>YEAR(O532)</f>
        <v>2015</v>
      </c>
      <c r="Q532" s="13" t="s">
        <v>8315</v>
      </c>
      <c r="R532" t="s">
        <v>8316</v>
      </c>
    </row>
    <row r="533" spans="1:18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 s="10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>J533/(86400) + DATE(1970,1,1)</f>
        <v>42676.065150462964</v>
      </c>
      <c r="P533">
        <f>YEAR(O533)</f>
        <v>2016</v>
      </c>
      <c r="Q533" s="13" t="s">
        <v>8315</v>
      </c>
      <c r="R533" t="s">
        <v>8316</v>
      </c>
    </row>
    <row r="534" spans="1:18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 s="10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>J534/(86400) + DATE(1970,1,1)</f>
        <v>42473.007037037038</v>
      </c>
      <c r="P534">
        <f>YEAR(O534)</f>
        <v>2016</v>
      </c>
      <c r="Q534" s="13" t="s">
        <v>8315</v>
      </c>
      <c r="R534" t="s">
        <v>8316</v>
      </c>
    </row>
    <row r="535" spans="1:18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 s="10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>J535/(86400) + DATE(1970,1,1)</f>
        <v>42482.43478009259</v>
      </c>
      <c r="P535">
        <f>YEAR(O535)</f>
        <v>2016</v>
      </c>
      <c r="Q535" s="13" t="s">
        <v>8315</v>
      </c>
      <c r="R535" t="s">
        <v>8316</v>
      </c>
    </row>
    <row r="536" spans="1:18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 s="10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>J536/(86400) + DATE(1970,1,1)</f>
        <v>42270.810995370368</v>
      </c>
      <c r="P536">
        <f>YEAR(O536)</f>
        <v>2015</v>
      </c>
      <c r="Q536" s="13" t="s">
        <v>8315</v>
      </c>
      <c r="R536" t="s">
        <v>8316</v>
      </c>
    </row>
    <row r="537" spans="1:18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 s="10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>J537/(86400) + DATE(1970,1,1)</f>
        <v>42711.54519675926</v>
      </c>
      <c r="P537">
        <f>YEAR(O537)</f>
        <v>2016</v>
      </c>
      <c r="Q537" s="13" t="s">
        <v>8315</v>
      </c>
      <c r="R537" t="s">
        <v>8316</v>
      </c>
    </row>
    <row r="538" spans="1:18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 s="10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>J538/(86400) + DATE(1970,1,1)</f>
        <v>42179.344988425924</v>
      </c>
      <c r="P538">
        <f>YEAR(O538)</f>
        <v>2015</v>
      </c>
      <c r="Q538" s="13" t="s">
        <v>8315</v>
      </c>
      <c r="R538" t="s">
        <v>8316</v>
      </c>
    </row>
    <row r="539" spans="1:18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 s="10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>J539/(86400) + DATE(1970,1,1)</f>
        <v>42282.768414351856</v>
      </c>
      <c r="P539">
        <f>YEAR(O539)</f>
        <v>2015</v>
      </c>
      <c r="Q539" s="13" t="s">
        <v>8315</v>
      </c>
      <c r="R539" t="s">
        <v>8316</v>
      </c>
    </row>
    <row r="540" spans="1:18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 s="1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>J540/(86400) + DATE(1970,1,1)</f>
        <v>42473.794710648144</v>
      </c>
      <c r="P540">
        <f>YEAR(O540)</f>
        <v>2016</v>
      </c>
      <c r="Q540" s="13" t="s">
        <v>8315</v>
      </c>
      <c r="R540" t="s">
        <v>8316</v>
      </c>
    </row>
    <row r="541" spans="1:18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 s="10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>J541/(86400) + DATE(1970,1,1)</f>
        <v>42535.049849537041</v>
      </c>
      <c r="P541">
        <f>YEAR(O541)</f>
        <v>2016</v>
      </c>
      <c r="Q541" s="13" t="s">
        <v>8315</v>
      </c>
      <c r="R541" t="s">
        <v>8316</v>
      </c>
    </row>
    <row r="542" spans="1:18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 s="10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>J542/(86400) + DATE(1970,1,1)</f>
        <v>42009.817199074074</v>
      </c>
      <c r="P542">
        <f>YEAR(O542)</f>
        <v>2015</v>
      </c>
      <c r="Q542" s="13" t="s">
        <v>8317</v>
      </c>
      <c r="R542" t="s">
        <v>8318</v>
      </c>
    </row>
    <row r="543" spans="1:18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 s="10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>J543/(86400) + DATE(1970,1,1)</f>
        <v>42276.046689814815</v>
      </c>
      <c r="P543">
        <f>YEAR(O543)</f>
        <v>2015</v>
      </c>
      <c r="Q543" s="13" t="s">
        <v>8317</v>
      </c>
      <c r="R543" t="s">
        <v>8318</v>
      </c>
    </row>
    <row r="544" spans="1:18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 s="10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>J544/(86400) + DATE(1970,1,1)</f>
        <v>42433.737453703703</v>
      </c>
      <c r="P544">
        <f>YEAR(O544)</f>
        <v>2016</v>
      </c>
      <c r="Q544" s="13" t="s">
        <v>8317</v>
      </c>
      <c r="R544" t="s">
        <v>8318</v>
      </c>
    </row>
    <row r="545" spans="1:18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 s="10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>J545/(86400) + DATE(1970,1,1)</f>
        <v>41914.092152777775</v>
      </c>
      <c r="P545">
        <f>YEAR(O545)</f>
        <v>2014</v>
      </c>
      <c r="Q545" s="13" t="s">
        <v>8317</v>
      </c>
      <c r="R545" t="s">
        <v>8318</v>
      </c>
    </row>
    <row r="546" spans="1:18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 s="10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>J546/(86400) + DATE(1970,1,1)</f>
        <v>42525.656944444447</v>
      </c>
      <c r="P546">
        <f>YEAR(O546)</f>
        <v>2016</v>
      </c>
      <c r="Q546" s="13" t="s">
        <v>8317</v>
      </c>
      <c r="R546" t="s">
        <v>8318</v>
      </c>
    </row>
    <row r="547" spans="1:18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 s="10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>J547/(86400) + DATE(1970,1,1)</f>
        <v>42283.592465277776</v>
      </c>
      <c r="P547">
        <f>YEAR(O547)</f>
        <v>2015</v>
      </c>
      <c r="Q547" s="13" t="s">
        <v>8317</v>
      </c>
      <c r="R547" t="s">
        <v>8318</v>
      </c>
    </row>
    <row r="548" spans="1:18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 s="10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>J548/(86400) + DATE(1970,1,1)</f>
        <v>42249.667997685188</v>
      </c>
      <c r="P548">
        <f>YEAR(O548)</f>
        <v>2015</v>
      </c>
      <c r="Q548" s="13" t="s">
        <v>8317</v>
      </c>
      <c r="R548" t="s">
        <v>8318</v>
      </c>
    </row>
    <row r="549" spans="1:18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 s="10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>J549/(86400) + DATE(1970,1,1)</f>
        <v>42380.696342592593</v>
      </c>
      <c r="P549">
        <f>YEAR(O549)</f>
        <v>2016</v>
      </c>
      <c r="Q549" s="13" t="s">
        <v>8317</v>
      </c>
      <c r="R549" t="s">
        <v>8318</v>
      </c>
    </row>
    <row r="550" spans="1:18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 s="1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>J550/(86400) + DATE(1970,1,1)</f>
        <v>42276.903333333335</v>
      </c>
      <c r="P550">
        <f>YEAR(O550)</f>
        <v>2015</v>
      </c>
      <c r="Q550" s="13" t="s">
        <v>8317</v>
      </c>
      <c r="R550" t="s">
        <v>8318</v>
      </c>
    </row>
    <row r="551" spans="1:18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 s="10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>J551/(86400) + DATE(1970,1,1)</f>
        <v>42163.636828703704</v>
      </c>
      <c r="P551">
        <f>YEAR(O551)</f>
        <v>2015</v>
      </c>
      <c r="Q551" s="13" t="s">
        <v>8317</v>
      </c>
      <c r="R551" t="s">
        <v>8318</v>
      </c>
    </row>
    <row r="552" spans="1:18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 s="10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>J552/(86400) + DATE(1970,1,1)</f>
        <v>42753.678761574076</v>
      </c>
      <c r="P552">
        <f>YEAR(O552)</f>
        <v>2017</v>
      </c>
      <c r="Q552" s="13" t="s">
        <v>8317</v>
      </c>
      <c r="R552" t="s">
        <v>8318</v>
      </c>
    </row>
    <row r="553" spans="1:18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 s="10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>J553/(86400) + DATE(1970,1,1)</f>
        <v>42173.275740740741</v>
      </c>
      <c r="P553">
        <f>YEAR(O553)</f>
        <v>2015</v>
      </c>
      <c r="Q553" s="13" t="s">
        <v>8317</v>
      </c>
      <c r="R553" t="s">
        <v>8318</v>
      </c>
    </row>
    <row r="554" spans="1:18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 s="10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>J554/(86400) + DATE(1970,1,1)</f>
        <v>42318.616851851853</v>
      </c>
      <c r="P554">
        <f>YEAR(O554)</f>
        <v>2015</v>
      </c>
      <c r="Q554" s="13" t="s">
        <v>8317</v>
      </c>
      <c r="R554" t="s">
        <v>8318</v>
      </c>
    </row>
    <row r="555" spans="1:18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 s="10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>J555/(86400) + DATE(1970,1,1)</f>
        <v>41927.71980324074</v>
      </c>
      <c r="P555">
        <f>YEAR(O555)</f>
        <v>2014</v>
      </c>
      <c r="Q555" s="13" t="s">
        <v>8317</v>
      </c>
      <c r="R555" t="s">
        <v>8318</v>
      </c>
    </row>
    <row r="556" spans="1:18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 s="10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>J556/(86400) + DATE(1970,1,1)</f>
        <v>41901.684861111113</v>
      </c>
      <c r="P556">
        <f>YEAR(O556)</f>
        <v>2014</v>
      </c>
      <c r="Q556" s="13" t="s">
        <v>8317</v>
      </c>
      <c r="R556" t="s">
        <v>8318</v>
      </c>
    </row>
    <row r="557" spans="1:18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 s="10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>J557/(86400) + DATE(1970,1,1)</f>
        <v>42503.353506944448</v>
      </c>
      <c r="P557">
        <f>YEAR(O557)</f>
        <v>2016</v>
      </c>
      <c r="Q557" s="13" t="s">
        <v>8317</v>
      </c>
      <c r="R557" t="s">
        <v>8318</v>
      </c>
    </row>
    <row r="558" spans="1:18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 s="10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>J558/(86400) + DATE(1970,1,1)</f>
        <v>42345.860150462962</v>
      </c>
      <c r="P558">
        <f>YEAR(O558)</f>
        <v>2015</v>
      </c>
      <c r="Q558" s="13" t="s">
        <v>8317</v>
      </c>
      <c r="R558" t="s">
        <v>8318</v>
      </c>
    </row>
    <row r="559" spans="1:18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 s="10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>J559/(86400) + DATE(1970,1,1)</f>
        <v>42676.942164351851</v>
      </c>
      <c r="P559">
        <f>YEAR(O559)</f>
        <v>2016</v>
      </c>
      <c r="Q559" s="13" t="s">
        <v>8317</v>
      </c>
      <c r="R559" t="s">
        <v>8318</v>
      </c>
    </row>
    <row r="560" spans="1:18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 s="1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>J560/(86400) + DATE(1970,1,1)</f>
        <v>42057.883159722223</v>
      </c>
      <c r="P560">
        <f>YEAR(O560)</f>
        <v>2015</v>
      </c>
      <c r="Q560" s="13" t="s">
        <v>8317</v>
      </c>
      <c r="R560" t="s">
        <v>8318</v>
      </c>
    </row>
    <row r="561" spans="1:18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 s="10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>J561/(86400) + DATE(1970,1,1)</f>
        <v>42321.283101851848</v>
      </c>
      <c r="P561">
        <f>YEAR(O561)</f>
        <v>2015</v>
      </c>
      <c r="Q561" s="13" t="s">
        <v>8317</v>
      </c>
      <c r="R561" t="s">
        <v>8318</v>
      </c>
    </row>
    <row r="562" spans="1:18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 s="10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>J562/(86400) + DATE(1970,1,1)</f>
        <v>41960.771354166667</v>
      </c>
      <c r="P562">
        <f>YEAR(O562)</f>
        <v>2014</v>
      </c>
      <c r="Q562" s="13" t="s">
        <v>8317</v>
      </c>
      <c r="R562" t="s">
        <v>8318</v>
      </c>
    </row>
    <row r="563" spans="1:18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 s="10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>J563/(86400) + DATE(1970,1,1)</f>
        <v>42268.658715277779</v>
      </c>
      <c r="P563">
        <f>YEAR(O563)</f>
        <v>2015</v>
      </c>
      <c r="Q563" s="13" t="s">
        <v>8317</v>
      </c>
      <c r="R563" t="s">
        <v>8318</v>
      </c>
    </row>
    <row r="564" spans="1:18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 s="10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>J564/(86400) + DATE(1970,1,1)</f>
        <v>42692.389062499999</v>
      </c>
      <c r="P564">
        <f>YEAR(O564)</f>
        <v>2016</v>
      </c>
      <c r="Q564" s="13" t="s">
        <v>8317</v>
      </c>
      <c r="R564" t="s">
        <v>8318</v>
      </c>
    </row>
    <row r="565" spans="1:18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 s="10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>J565/(86400) + DATE(1970,1,1)</f>
        <v>42022.069988425923</v>
      </c>
      <c r="P565">
        <f>YEAR(O565)</f>
        <v>2015</v>
      </c>
      <c r="Q565" s="13" t="s">
        <v>8317</v>
      </c>
      <c r="R565" t="s">
        <v>8318</v>
      </c>
    </row>
    <row r="566" spans="1:18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 s="10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>J566/(86400) + DATE(1970,1,1)</f>
        <v>42411.942997685182</v>
      </c>
      <c r="P566">
        <f>YEAR(O566)</f>
        <v>2016</v>
      </c>
      <c r="Q566" s="13" t="s">
        <v>8317</v>
      </c>
      <c r="R566" t="s">
        <v>8318</v>
      </c>
    </row>
    <row r="567" spans="1:18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 s="10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>J567/(86400) + DATE(1970,1,1)</f>
        <v>42165.78528935185</v>
      </c>
      <c r="P567">
        <f>YEAR(O567)</f>
        <v>2015</v>
      </c>
      <c r="Q567" s="13" t="s">
        <v>8317</v>
      </c>
      <c r="R567" t="s">
        <v>8318</v>
      </c>
    </row>
    <row r="568" spans="1:18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 s="10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>J568/(86400) + DATE(1970,1,1)</f>
        <v>42535.68440972222</v>
      </c>
      <c r="P568">
        <f>YEAR(O568)</f>
        <v>2016</v>
      </c>
      <c r="Q568" s="13" t="s">
        <v>8317</v>
      </c>
      <c r="R568" t="s">
        <v>8318</v>
      </c>
    </row>
    <row r="569" spans="1:18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 s="10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>J569/(86400) + DATE(1970,1,1)</f>
        <v>41975.842523148152</v>
      </c>
      <c r="P569">
        <f>YEAR(O569)</f>
        <v>2014</v>
      </c>
      <c r="Q569" s="13" t="s">
        <v>8317</v>
      </c>
      <c r="R569" t="s">
        <v>8318</v>
      </c>
    </row>
    <row r="570" spans="1:18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 s="1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>J570/(86400) + DATE(1970,1,1)</f>
        <v>42348.9215625</v>
      </c>
      <c r="P570">
        <f>YEAR(O570)</f>
        <v>2015</v>
      </c>
      <c r="Q570" s="13" t="s">
        <v>8317</v>
      </c>
      <c r="R570" t="s">
        <v>8318</v>
      </c>
    </row>
    <row r="571" spans="1:18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 s="10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>J571/(86400) + DATE(1970,1,1)</f>
        <v>42340.847361111111</v>
      </c>
      <c r="P571">
        <f>YEAR(O571)</f>
        <v>2015</v>
      </c>
      <c r="Q571" s="13" t="s">
        <v>8317</v>
      </c>
      <c r="R571" t="s">
        <v>8318</v>
      </c>
    </row>
    <row r="572" spans="1:18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 s="10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>J572/(86400) + DATE(1970,1,1)</f>
        <v>42388.798252314809</v>
      </c>
      <c r="P572">
        <f>YEAR(O572)</f>
        <v>2016</v>
      </c>
      <c r="Q572" s="13" t="s">
        <v>8317</v>
      </c>
      <c r="R572" t="s">
        <v>8318</v>
      </c>
    </row>
    <row r="573" spans="1:18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 s="10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>J573/(86400) + DATE(1970,1,1)</f>
        <v>42192.816238425927</v>
      </c>
      <c r="P573">
        <f>YEAR(O573)</f>
        <v>2015</v>
      </c>
      <c r="Q573" s="13" t="s">
        <v>8317</v>
      </c>
      <c r="R573" t="s">
        <v>8318</v>
      </c>
    </row>
    <row r="574" spans="1:18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 s="10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>J574/(86400) + DATE(1970,1,1)</f>
        <v>42282.716296296298</v>
      </c>
      <c r="P574">
        <f>YEAR(O574)</f>
        <v>2015</v>
      </c>
      <c r="Q574" s="13" t="s">
        <v>8317</v>
      </c>
      <c r="R574" t="s">
        <v>8318</v>
      </c>
    </row>
    <row r="575" spans="1:18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 s="10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>J575/(86400) + DATE(1970,1,1)</f>
        <v>41963.050127314811</v>
      </c>
      <c r="P575">
        <f>YEAR(O575)</f>
        <v>2014</v>
      </c>
      <c r="Q575" s="13" t="s">
        <v>8317</v>
      </c>
      <c r="R575" t="s">
        <v>8318</v>
      </c>
    </row>
    <row r="576" spans="1:18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 s="10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>J576/(86400) + DATE(1970,1,1)</f>
        <v>42632.443368055552</v>
      </c>
      <c r="P576">
        <f>YEAR(O576)</f>
        <v>2016</v>
      </c>
      <c r="Q576" s="13" t="s">
        <v>8317</v>
      </c>
      <c r="R576" t="s">
        <v>8318</v>
      </c>
    </row>
    <row r="577" spans="1:18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 s="10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>J577/(86400) + DATE(1970,1,1)</f>
        <v>42138.692627314813</v>
      </c>
      <c r="P577">
        <f>YEAR(O577)</f>
        <v>2015</v>
      </c>
      <c r="Q577" s="13" t="s">
        <v>8317</v>
      </c>
      <c r="R577" t="s">
        <v>8318</v>
      </c>
    </row>
    <row r="578" spans="1:18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 s="10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>J578/(86400) + DATE(1970,1,1)</f>
        <v>42031.471666666665</v>
      </c>
      <c r="P578">
        <f>YEAR(O578)</f>
        <v>2015</v>
      </c>
      <c r="Q578" s="13" t="s">
        <v>8317</v>
      </c>
      <c r="R578" t="s">
        <v>8318</v>
      </c>
    </row>
    <row r="579" spans="1:18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 s="10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>J579/(86400) + DATE(1970,1,1)</f>
        <v>42450.589143518519</v>
      </c>
      <c r="P579">
        <f>YEAR(O579)</f>
        <v>2016</v>
      </c>
      <c r="Q579" s="13" t="s">
        <v>8317</v>
      </c>
      <c r="R579" t="s">
        <v>8318</v>
      </c>
    </row>
    <row r="580" spans="1:18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 s="1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>J580/(86400) + DATE(1970,1,1)</f>
        <v>42230.578622685185</v>
      </c>
      <c r="P580">
        <f>YEAR(O580)</f>
        <v>2015</v>
      </c>
      <c r="Q580" s="13" t="s">
        <v>8317</v>
      </c>
      <c r="R580" t="s">
        <v>8318</v>
      </c>
    </row>
    <row r="581" spans="1:18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 s="10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>J581/(86400) + DATE(1970,1,1)</f>
        <v>41968.852118055554</v>
      </c>
      <c r="P581">
        <f>YEAR(O581)</f>
        <v>2014</v>
      </c>
      <c r="Q581" s="13" t="s">
        <v>8317</v>
      </c>
      <c r="R581" t="s">
        <v>8318</v>
      </c>
    </row>
    <row r="582" spans="1:18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 s="10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>J582/(86400) + DATE(1970,1,1)</f>
        <v>42605.908182870371</v>
      </c>
      <c r="P582">
        <f>YEAR(O582)</f>
        <v>2016</v>
      </c>
      <c r="Q582" s="13" t="s">
        <v>8317</v>
      </c>
      <c r="R582" t="s">
        <v>8318</v>
      </c>
    </row>
    <row r="583" spans="1:18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 s="10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>J583/(86400) + DATE(1970,1,1)</f>
        <v>42188.012777777782</v>
      </c>
      <c r="P583">
        <f>YEAR(O583)</f>
        <v>2015</v>
      </c>
      <c r="Q583" s="13" t="s">
        <v>8317</v>
      </c>
      <c r="R583" t="s">
        <v>8318</v>
      </c>
    </row>
    <row r="584" spans="1:18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 s="10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>J584/(86400) + DATE(1970,1,1)</f>
        <v>42055.739803240736</v>
      </c>
      <c r="P584">
        <f>YEAR(O584)</f>
        <v>2015</v>
      </c>
      <c r="Q584" s="13" t="s">
        <v>8317</v>
      </c>
      <c r="R584" t="s">
        <v>8318</v>
      </c>
    </row>
    <row r="585" spans="1:18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 s="10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>J585/(86400) + DATE(1970,1,1)</f>
        <v>42052.93850694444</v>
      </c>
      <c r="P585">
        <f>YEAR(O585)</f>
        <v>2015</v>
      </c>
      <c r="Q585" s="13" t="s">
        <v>8317</v>
      </c>
      <c r="R585" t="s">
        <v>8318</v>
      </c>
    </row>
    <row r="586" spans="1:18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 s="10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>J586/(86400) + DATE(1970,1,1)</f>
        <v>42049.716620370367</v>
      </c>
      <c r="P586">
        <f>YEAR(O586)</f>
        <v>2015</v>
      </c>
      <c r="Q586" s="13" t="s">
        <v>8317</v>
      </c>
      <c r="R586" t="s">
        <v>8318</v>
      </c>
    </row>
    <row r="587" spans="1:18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 s="10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>J587/(86400) + DATE(1970,1,1)</f>
        <v>42283.3909375</v>
      </c>
      <c r="P587">
        <f>YEAR(O587)</f>
        <v>2015</v>
      </c>
      <c r="Q587" s="13" t="s">
        <v>8317</v>
      </c>
      <c r="R587" t="s">
        <v>8318</v>
      </c>
    </row>
    <row r="588" spans="1:18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 s="10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>J588/(86400) + DATE(1970,1,1)</f>
        <v>42020.854247685187</v>
      </c>
      <c r="P588">
        <f>YEAR(O588)</f>
        <v>2015</v>
      </c>
      <c r="Q588" s="13" t="s">
        <v>8317</v>
      </c>
      <c r="R588" t="s">
        <v>8318</v>
      </c>
    </row>
    <row r="589" spans="1:18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 s="10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>J589/(86400) + DATE(1970,1,1)</f>
        <v>42080.757326388892</v>
      </c>
      <c r="P589">
        <f>YEAR(O589)</f>
        <v>2015</v>
      </c>
      <c r="Q589" s="13" t="s">
        <v>8317</v>
      </c>
      <c r="R589" t="s">
        <v>8318</v>
      </c>
    </row>
    <row r="590" spans="1:18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 s="1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>J590/(86400) + DATE(1970,1,1)</f>
        <v>42631.769513888888</v>
      </c>
      <c r="P590">
        <f>YEAR(O590)</f>
        <v>2016</v>
      </c>
      <c r="Q590" s="13" t="s">
        <v>8317</v>
      </c>
      <c r="R590" t="s">
        <v>8318</v>
      </c>
    </row>
    <row r="591" spans="1:18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 s="10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>J591/(86400) + DATE(1970,1,1)</f>
        <v>42178.614571759259</v>
      </c>
      <c r="P591">
        <f>YEAR(O591)</f>
        <v>2015</v>
      </c>
      <c r="Q591" s="13" t="s">
        <v>8317</v>
      </c>
      <c r="R591" t="s">
        <v>8318</v>
      </c>
    </row>
    <row r="592" spans="1:18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 s="10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>J592/(86400) + DATE(1970,1,1)</f>
        <v>42377.554756944446</v>
      </c>
      <c r="P592">
        <f>YEAR(O592)</f>
        <v>2016</v>
      </c>
      <c r="Q592" s="13" t="s">
        <v>8317</v>
      </c>
      <c r="R592" t="s">
        <v>8318</v>
      </c>
    </row>
    <row r="593" spans="1:18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 s="10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>J593/(86400) + DATE(1970,1,1)</f>
        <v>42177.543171296296</v>
      </c>
      <c r="P593">
        <f>YEAR(O593)</f>
        <v>2015</v>
      </c>
      <c r="Q593" s="13" t="s">
        <v>8317</v>
      </c>
      <c r="R593" t="s">
        <v>8318</v>
      </c>
    </row>
    <row r="594" spans="1:18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 s="10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>J594/(86400) + DATE(1970,1,1)</f>
        <v>41946.232175925928</v>
      </c>
      <c r="P594">
        <f>YEAR(O594)</f>
        <v>2014</v>
      </c>
      <c r="Q594" s="13" t="s">
        <v>8317</v>
      </c>
      <c r="R594" t="s">
        <v>8318</v>
      </c>
    </row>
    <row r="595" spans="1:18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 s="10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>J595/(86400) + DATE(1970,1,1)</f>
        <v>42070.677604166667</v>
      </c>
      <c r="P595">
        <f>YEAR(O595)</f>
        <v>2015</v>
      </c>
      <c r="Q595" s="13" t="s">
        <v>8317</v>
      </c>
      <c r="R595" t="s">
        <v>8318</v>
      </c>
    </row>
    <row r="596" spans="1:18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 s="10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>J596/(86400) + DATE(1970,1,1)</f>
        <v>42446.780162037037</v>
      </c>
      <c r="P596">
        <f>YEAR(O596)</f>
        <v>2016</v>
      </c>
      <c r="Q596" s="13" t="s">
        <v>8317</v>
      </c>
      <c r="R596" t="s">
        <v>8318</v>
      </c>
    </row>
    <row r="597" spans="1:18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 s="10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>J597/(86400) + DATE(1970,1,1)</f>
        <v>42083.069884259261</v>
      </c>
      <c r="P597">
        <f>YEAR(O597)</f>
        <v>2015</v>
      </c>
      <c r="Q597" s="13" t="s">
        <v>8317</v>
      </c>
      <c r="R597" t="s">
        <v>8318</v>
      </c>
    </row>
    <row r="598" spans="1:18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 s="10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>J598/(86400) + DATE(1970,1,1)</f>
        <v>42646.896898148145</v>
      </c>
      <c r="P598">
        <f>YEAR(O598)</f>
        <v>2016</v>
      </c>
      <c r="Q598" s="13" t="s">
        <v>8317</v>
      </c>
      <c r="R598" t="s">
        <v>8318</v>
      </c>
    </row>
    <row r="599" spans="1:18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 s="10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>J599/(86400) + DATE(1970,1,1)</f>
        <v>42545.705266203702</v>
      </c>
      <c r="P599">
        <f>YEAR(O599)</f>
        <v>2016</v>
      </c>
      <c r="Q599" s="13" t="s">
        <v>8317</v>
      </c>
      <c r="R599" t="s">
        <v>8318</v>
      </c>
    </row>
    <row r="600" spans="1:18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 s="1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>J600/(86400) + DATE(1970,1,1)</f>
        <v>41948.00209490741</v>
      </c>
      <c r="P600">
        <f>YEAR(O600)</f>
        <v>2014</v>
      </c>
      <c r="Q600" s="13" t="s">
        <v>8317</v>
      </c>
      <c r="R600" t="s">
        <v>8318</v>
      </c>
    </row>
    <row r="601" spans="1:18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 s="10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>J601/(86400) + DATE(1970,1,1)</f>
        <v>42047.812523148154</v>
      </c>
      <c r="P601">
        <f>YEAR(O601)</f>
        <v>2015</v>
      </c>
      <c r="Q601" s="13" t="s">
        <v>8317</v>
      </c>
      <c r="R601" t="s">
        <v>8318</v>
      </c>
    </row>
    <row r="602" spans="1:18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 s="10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>J602/(86400) + DATE(1970,1,1)</f>
        <v>42073.798171296294</v>
      </c>
      <c r="P602">
        <f>YEAR(O602)</f>
        <v>2015</v>
      </c>
      <c r="Q602" s="13" t="s">
        <v>8317</v>
      </c>
      <c r="R602" t="s">
        <v>8318</v>
      </c>
    </row>
    <row r="603" spans="1:18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 s="10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>J603/(86400) + DATE(1970,1,1)</f>
        <v>41969.858090277776</v>
      </c>
      <c r="P603">
        <f>YEAR(O603)</f>
        <v>2014</v>
      </c>
      <c r="Q603" s="13" t="s">
        <v>8317</v>
      </c>
      <c r="R603" t="s">
        <v>8318</v>
      </c>
    </row>
    <row r="604" spans="1:18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 s="10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>J604/(86400) + DATE(1970,1,1)</f>
        <v>42143.79415509259</v>
      </c>
      <c r="P604">
        <f>YEAR(O604)</f>
        <v>2015</v>
      </c>
      <c r="Q604" s="13" t="s">
        <v>8317</v>
      </c>
      <c r="R604" t="s">
        <v>8318</v>
      </c>
    </row>
    <row r="605" spans="1:18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 s="10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>J605/(86400) + DATE(1970,1,1)</f>
        <v>41835.639155092591</v>
      </c>
      <c r="P605">
        <f>YEAR(O605)</f>
        <v>2014</v>
      </c>
      <c r="Q605" s="13" t="s">
        <v>8317</v>
      </c>
      <c r="R605" t="s">
        <v>8318</v>
      </c>
    </row>
    <row r="606" spans="1:18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 s="10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>J606/(86400) + DATE(1970,1,1)</f>
        <v>41849.035370370373</v>
      </c>
      <c r="P606">
        <f>YEAR(O606)</f>
        <v>2014</v>
      </c>
      <c r="Q606" s="13" t="s">
        <v>8317</v>
      </c>
      <c r="R606" t="s">
        <v>8318</v>
      </c>
    </row>
    <row r="607" spans="1:18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 s="10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>J607/(86400) + DATE(1970,1,1)</f>
        <v>42194.357731481483</v>
      </c>
      <c r="P607">
        <f>YEAR(O607)</f>
        <v>2015</v>
      </c>
      <c r="Q607" s="13" t="s">
        <v>8317</v>
      </c>
      <c r="R607" t="s">
        <v>8318</v>
      </c>
    </row>
    <row r="608" spans="1:18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 s="10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>J608/(86400) + DATE(1970,1,1)</f>
        <v>42102.650567129633</v>
      </c>
      <c r="P608">
        <f>YEAR(O608)</f>
        <v>2015</v>
      </c>
      <c r="Q608" s="13" t="s">
        <v>8317</v>
      </c>
      <c r="R608" t="s">
        <v>8318</v>
      </c>
    </row>
    <row r="609" spans="1:18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 s="10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>J609/(86400) + DATE(1970,1,1)</f>
        <v>42300.825648148151</v>
      </c>
      <c r="P609">
        <f>YEAR(O609)</f>
        <v>2015</v>
      </c>
      <c r="Q609" s="13" t="s">
        <v>8317</v>
      </c>
      <c r="R609" t="s">
        <v>8318</v>
      </c>
    </row>
    <row r="610" spans="1:18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 s="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>J610/(86400) + DATE(1970,1,1)</f>
        <v>42140.921064814815</v>
      </c>
      <c r="P610">
        <f>YEAR(O610)</f>
        <v>2015</v>
      </c>
      <c r="Q610" s="13" t="s">
        <v>8317</v>
      </c>
      <c r="R610" t="s">
        <v>8318</v>
      </c>
    </row>
    <row r="611" spans="1:18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 s="10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>J611/(86400) + DATE(1970,1,1)</f>
        <v>42307.034074074079</v>
      </c>
      <c r="P611">
        <f>YEAR(O611)</f>
        <v>2015</v>
      </c>
      <c r="Q611" s="13" t="s">
        <v>8317</v>
      </c>
      <c r="R611" t="s">
        <v>8318</v>
      </c>
    </row>
    <row r="612" spans="1:18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 s="10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>J612/(86400) + DATE(1970,1,1)</f>
        <v>42086.83085648148</v>
      </c>
      <c r="P612">
        <f>YEAR(O612)</f>
        <v>2015</v>
      </c>
      <c r="Q612" s="13" t="s">
        <v>8317</v>
      </c>
      <c r="R612" t="s">
        <v>8318</v>
      </c>
    </row>
    <row r="613" spans="1:18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 s="10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>J613/(86400) + DATE(1970,1,1)</f>
        <v>42328.560613425929</v>
      </c>
      <c r="P613">
        <f>YEAR(O613)</f>
        <v>2015</v>
      </c>
      <c r="Q613" s="13" t="s">
        <v>8317</v>
      </c>
      <c r="R613" t="s">
        <v>8318</v>
      </c>
    </row>
    <row r="614" spans="1:18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 s="10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>J614/(86400) + DATE(1970,1,1)</f>
        <v>42585.031782407408</v>
      </c>
      <c r="P614">
        <f>YEAR(O614)</f>
        <v>2016</v>
      </c>
      <c r="Q614" s="13" t="s">
        <v>8317</v>
      </c>
      <c r="R614" t="s">
        <v>8318</v>
      </c>
    </row>
    <row r="615" spans="1:18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 s="10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>J615/(86400) + DATE(1970,1,1)</f>
        <v>42247.496759259258</v>
      </c>
      <c r="P615">
        <f>YEAR(O615)</f>
        <v>2015</v>
      </c>
      <c r="Q615" s="13" t="s">
        <v>8317</v>
      </c>
      <c r="R615" t="s">
        <v>8318</v>
      </c>
    </row>
    <row r="616" spans="1:18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 s="10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>J616/(86400) + DATE(1970,1,1)</f>
        <v>42515.061805555553</v>
      </c>
      <c r="P616">
        <f>YEAR(O616)</f>
        <v>2016</v>
      </c>
      <c r="Q616" s="13" t="s">
        <v>8317</v>
      </c>
      <c r="R616" t="s">
        <v>8318</v>
      </c>
    </row>
    <row r="617" spans="1:18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 s="10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>J617/(86400) + DATE(1970,1,1)</f>
        <v>42242.122210648144</v>
      </c>
      <c r="P617">
        <f>YEAR(O617)</f>
        <v>2015</v>
      </c>
      <c r="Q617" s="13" t="s">
        <v>8317</v>
      </c>
      <c r="R617" t="s">
        <v>8318</v>
      </c>
    </row>
    <row r="618" spans="1:18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 s="10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>J618/(86400) + DATE(1970,1,1)</f>
        <v>42761.376238425924</v>
      </c>
      <c r="P618">
        <f>YEAR(O618)</f>
        <v>2017</v>
      </c>
      <c r="Q618" s="13" t="s">
        <v>8317</v>
      </c>
      <c r="R618" t="s">
        <v>8318</v>
      </c>
    </row>
    <row r="619" spans="1:18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 s="10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>J619/(86400) + DATE(1970,1,1)</f>
        <v>42087.343090277776</v>
      </c>
      <c r="P619">
        <f>YEAR(O619)</f>
        <v>2015</v>
      </c>
      <c r="Q619" s="13" t="s">
        <v>8317</v>
      </c>
      <c r="R619" t="s">
        <v>8318</v>
      </c>
    </row>
    <row r="620" spans="1:18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 s="1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>J620/(86400) + DATE(1970,1,1)</f>
        <v>42317.810219907406</v>
      </c>
      <c r="P620">
        <f>YEAR(O620)</f>
        <v>2015</v>
      </c>
      <c r="Q620" s="13" t="s">
        <v>8317</v>
      </c>
      <c r="R620" t="s">
        <v>8318</v>
      </c>
    </row>
    <row r="621" spans="1:18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 s="10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>J621/(86400) + DATE(1970,1,1)</f>
        <v>41908.650347222225</v>
      </c>
      <c r="P621">
        <f>YEAR(O621)</f>
        <v>2014</v>
      </c>
      <c r="Q621" s="13" t="s">
        <v>8317</v>
      </c>
      <c r="R621" t="s">
        <v>8318</v>
      </c>
    </row>
    <row r="622" spans="1:18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 s="10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>J622/(86400) + DATE(1970,1,1)</f>
        <v>41831.716874999998</v>
      </c>
      <c r="P622">
        <f>YEAR(O622)</f>
        <v>2014</v>
      </c>
      <c r="Q622" s="13" t="s">
        <v>8317</v>
      </c>
      <c r="R622" t="s">
        <v>8318</v>
      </c>
    </row>
    <row r="623" spans="1:18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 s="10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>J623/(86400) + DATE(1970,1,1)</f>
        <v>42528.987696759257</v>
      </c>
      <c r="P623">
        <f>YEAR(O623)</f>
        <v>2016</v>
      </c>
      <c r="Q623" s="13" t="s">
        <v>8317</v>
      </c>
      <c r="R623" t="s">
        <v>8318</v>
      </c>
    </row>
    <row r="624" spans="1:18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 s="10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>J624/(86400) + DATE(1970,1,1)</f>
        <v>42532.774745370371</v>
      </c>
      <c r="P624">
        <f>YEAR(O624)</f>
        <v>2016</v>
      </c>
      <c r="Q624" s="13" t="s">
        <v>8317</v>
      </c>
      <c r="R624" t="s">
        <v>8318</v>
      </c>
    </row>
    <row r="625" spans="1:18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 s="10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>J625/(86400) + DATE(1970,1,1)</f>
        <v>42122.009224537032</v>
      </c>
      <c r="P625">
        <f>YEAR(O625)</f>
        <v>2015</v>
      </c>
      <c r="Q625" s="13" t="s">
        <v>8317</v>
      </c>
      <c r="R625" t="s">
        <v>8318</v>
      </c>
    </row>
    <row r="626" spans="1:18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 s="10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>J626/(86400) + DATE(1970,1,1)</f>
        <v>42108.988900462966</v>
      </c>
      <c r="P626">
        <f>YEAR(O626)</f>
        <v>2015</v>
      </c>
      <c r="Q626" s="13" t="s">
        <v>8317</v>
      </c>
      <c r="R626" t="s">
        <v>8318</v>
      </c>
    </row>
    <row r="627" spans="1:18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 s="10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>J627/(86400) + DATE(1970,1,1)</f>
        <v>42790.895567129628</v>
      </c>
      <c r="P627">
        <f>YEAR(O627)</f>
        <v>2017</v>
      </c>
      <c r="Q627" s="13" t="s">
        <v>8317</v>
      </c>
      <c r="R627" t="s">
        <v>8318</v>
      </c>
    </row>
    <row r="628" spans="1:18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 s="10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>J628/(86400) + DATE(1970,1,1)</f>
        <v>42198.559479166666</v>
      </c>
      <c r="P628">
        <f>YEAR(O628)</f>
        <v>2015</v>
      </c>
      <c r="Q628" s="13" t="s">
        <v>8317</v>
      </c>
      <c r="R628" t="s">
        <v>8318</v>
      </c>
    </row>
    <row r="629" spans="1:18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 s="10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>J629/(86400) + DATE(1970,1,1)</f>
        <v>42384.306840277779</v>
      </c>
      <c r="P629">
        <f>YEAR(O629)</f>
        <v>2016</v>
      </c>
      <c r="Q629" s="13" t="s">
        <v>8317</v>
      </c>
      <c r="R629" t="s">
        <v>8318</v>
      </c>
    </row>
    <row r="630" spans="1:18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 s="1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>J630/(86400) + DATE(1970,1,1)</f>
        <v>41803.692789351851</v>
      </c>
      <c r="P630">
        <f>YEAR(O630)</f>
        <v>2014</v>
      </c>
      <c r="Q630" s="13" t="s">
        <v>8317</v>
      </c>
      <c r="R630" t="s">
        <v>8318</v>
      </c>
    </row>
    <row r="631" spans="1:18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 s="10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>J631/(86400) + DATE(1970,1,1)</f>
        <v>42474.637824074074</v>
      </c>
      <c r="P631">
        <f>YEAR(O631)</f>
        <v>2016</v>
      </c>
      <c r="Q631" s="13" t="s">
        <v>8317</v>
      </c>
      <c r="R631" t="s">
        <v>8318</v>
      </c>
    </row>
    <row r="632" spans="1:18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 s="10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>J632/(86400) + DATE(1970,1,1)</f>
        <v>42223.619456018518</v>
      </c>
      <c r="P632">
        <f>YEAR(O632)</f>
        <v>2015</v>
      </c>
      <c r="Q632" s="13" t="s">
        <v>8317</v>
      </c>
      <c r="R632" t="s">
        <v>8318</v>
      </c>
    </row>
    <row r="633" spans="1:18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 s="10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>J633/(86400) + DATE(1970,1,1)</f>
        <v>42489.772326388891</v>
      </c>
      <c r="P633">
        <f>YEAR(O633)</f>
        <v>2016</v>
      </c>
      <c r="Q633" s="13" t="s">
        <v>8317</v>
      </c>
      <c r="R633" t="s">
        <v>8318</v>
      </c>
    </row>
    <row r="634" spans="1:18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 s="10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>J634/(86400) + DATE(1970,1,1)</f>
        <v>42303.659317129626</v>
      </c>
      <c r="P634">
        <f>YEAR(O634)</f>
        <v>2015</v>
      </c>
      <c r="Q634" s="13" t="s">
        <v>8317</v>
      </c>
      <c r="R634" t="s">
        <v>8318</v>
      </c>
    </row>
    <row r="635" spans="1:18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 s="10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>J635/(86400) + DATE(1970,1,1)</f>
        <v>42507.299328703702</v>
      </c>
      <c r="P635">
        <f>YEAR(O635)</f>
        <v>2016</v>
      </c>
      <c r="Q635" s="13" t="s">
        <v>8317</v>
      </c>
      <c r="R635" t="s">
        <v>8318</v>
      </c>
    </row>
    <row r="636" spans="1:18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 s="10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>J636/(86400) + DATE(1970,1,1)</f>
        <v>42031.928576388891</v>
      </c>
      <c r="P636">
        <f>YEAR(O636)</f>
        <v>2015</v>
      </c>
      <c r="Q636" s="13" t="s">
        <v>8317</v>
      </c>
      <c r="R636" t="s">
        <v>8318</v>
      </c>
    </row>
    <row r="637" spans="1:18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 s="10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>J637/(86400) + DATE(1970,1,1)</f>
        <v>42076.092152777783</v>
      </c>
      <c r="P637">
        <f>YEAR(O637)</f>
        <v>2015</v>
      </c>
      <c r="Q637" s="13" t="s">
        <v>8317</v>
      </c>
      <c r="R637" t="s">
        <v>8318</v>
      </c>
    </row>
    <row r="638" spans="1:18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 s="10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>J638/(86400) + DATE(1970,1,1)</f>
        <v>42131.455439814818</v>
      </c>
      <c r="P638">
        <f>YEAR(O638)</f>
        <v>2015</v>
      </c>
      <c r="Q638" s="13" t="s">
        <v>8317</v>
      </c>
      <c r="R638" t="s">
        <v>8318</v>
      </c>
    </row>
    <row r="639" spans="1:18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 s="10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>J639/(86400) + DATE(1970,1,1)</f>
        <v>42762.962013888886</v>
      </c>
      <c r="P639">
        <f>YEAR(O639)</f>
        <v>2017</v>
      </c>
      <c r="Q639" s="13" t="s">
        <v>8317</v>
      </c>
      <c r="R639" t="s">
        <v>8318</v>
      </c>
    </row>
    <row r="640" spans="1:18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 s="1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>J640/(86400) + DATE(1970,1,1)</f>
        <v>42759.593310185184</v>
      </c>
      <c r="P640">
        <f>YEAR(O640)</f>
        <v>2017</v>
      </c>
      <c r="Q640" s="13" t="s">
        <v>8317</v>
      </c>
      <c r="R640" t="s">
        <v>8318</v>
      </c>
    </row>
    <row r="641" spans="1:18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 s="10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>J641/(86400) + DATE(1970,1,1)</f>
        <v>41865.583275462966</v>
      </c>
      <c r="P641">
        <f>YEAR(O641)</f>
        <v>2014</v>
      </c>
      <c r="Q641" s="13" t="s">
        <v>8317</v>
      </c>
      <c r="R641" t="s">
        <v>8318</v>
      </c>
    </row>
    <row r="642" spans="1:18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 s="10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>J642/(86400) + DATE(1970,1,1)</f>
        <v>42683.420312499999</v>
      </c>
      <c r="P642">
        <f>YEAR(O642)</f>
        <v>2016</v>
      </c>
      <c r="Q642" s="13" t="s">
        <v>8317</v>
      </c>
      <c r="R642" t="s">
        <v>8319</v>
      </c>
    </row>
    <row r="643" spans="1:18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 s="10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>J643/(86400) + DATE(1970,1,1)</f>
        <v>42199.57</v>
      </c>
      <c r="P643">
        <f>YEAR(O643)</f>
        <v>2015</v>
      </c>
      <c r="Q643" s="13" t="s">
        <v>8317</v>
      </c>
      <c r="R643" t="s">
        <v>8319</v>
      </c>
    </row>
    <row r="644" spans="1:18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 s="10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>J644/(86400) + DATE(1970,1,1)</f>
        <v>42199.651319444441</v>
      </c>
      <c r="P644">
        <f>YEAR(O644)</f>
        <v>2015</v>
      </c>
      <c r="Q644" s="13" t="s">
        <v>8317</v>
      </c>
      <c r="R644" t="s">
        <v>8319</v>
      </c>
    </row>
    <row r="645" spans="1:18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 s="10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>J645/(86400) + DATE(1970,1,1)</f>
        <v>42100.642071759255</v>
      </c>
      <c r="P645">
        <f>YEAR(O645)</f>
        <v>2015</v>
      </c>
      <c r="Q645" s="13" t="s">
        <v>8317</v>
      </c>
      <c r="R645" t="s">
        <v>8319</v>
      </c>
    </row>
    <row r="646" spans="1:18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 s="10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>J646/(86400) + DATE(1970,1,1)</f>
        <v>41898.665960648148</v>
      </c>
      <c r="P646">
        <f>YEAR(O646)</f>
        <v>2014</v>
      </c>
      <c r="Q646" s="13" t="s">
        <v>8317</v>
      </c>
      <c r="R646" t="s">
        <v>8319</v>
      </c>
    </row>
    <row r="647" spans="1:18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 s="10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>J647/(86400) + DATE(1970,1,1)</f>
        <v>42564.026319444441</v>
      </c>
      <c r="P647">
        <f>YEAR(O647)</f>
        <v>2016</v>
      </c>
      <c r="Q647" s="13" t="s">
        <v>8317</v>
      </c>
      <c r="R647" t="s">
        <v>8319</v>
      </c>
    </row>
    <row r="648" spans="1:18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 s="10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>J648/(86400) + DATE(1970,1,1)</f>
        <v>41832.852627314816</v>
      </c>
      <c r="P648">
        <f>YEAR(O648)</f>
        <v>2014</v>
      </c>
      <c r="Q648" s="13" t="s">
        <v>8317</v>
      </c>
      <c r="R648" t="s">
        <v>8319</v>
      </c>
    </row>
    <row r="649" spans="1:18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 s="10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>J649/(86400) + DATE(1970,1,1)</f>
        <v>42416.767928240741</v>
      </c>
      <c r="P649">
        <f>YEAR(O649)</f>
        <v>2016</v>
      </c>
      <c r="Q649" s="13" t="s">
        <v>8317</v>
      </c>
      <c r="R649" t="s">
        <v>8319</v>
      </c>
    </row>
    <row r="650" spans="1:18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 s="1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>J650/(86400) + DATE(1970,1,1)</f>
        <v>41891.693379629629</v>
      </c>
      <c r="P650">
        <f>YEAR(O650)</f>
        <v>2014</v>
      </c>
      <c r="Q650" s="13" t="s">
        <v>8317</v>
      </c>
      <c r="R650" t="s">
        <v>8319</v>
      </c>
    </row>
    <row r="651" spans="1:18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 s="10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>J651/(86400) + DATE(1970,1,1)</f>
        <v>41877.912187499998</v>
      </c>
      <c r="P651">
        <f>YEAR(O651)</f>
        <v>2014</v>
      </c>
      <c r="Q651" s="13" t="s">
        <v>8317</v>
      </c>
      <c r="R651" t="s">
        <v>8319</v>
      </c>
    </row>
    <row r="652" spans="1:18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 s="10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>J652/(86400) + DATE(1970,1,1)</f>
        <v>41932.036851851852</v>
      </c>
      <c r="P652">
        <f>YEAR(O652)</f>
        <v>2014</v>
      </c>
      <c r="Q652" s="13" t="s">
        <v>8317</v>
      </c>
      <c r="R652" t="s">
        <v>8319</v>
      </c>
    </row>
    <row r="653" spans="1:18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 s="10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>J653/(86400) + DATE(1970,1,1)</f>
        <v>41956.017488425925</v>
      </c>
      <c r="P653">
        <f>YEAR(O653)</f>
        <v>2014</v>
      </c>
      <c r="Q653" s="13" t="s">
        <v>8317</v>
      </c>
      <c r="R653" t="s">
        <v>8319</v>
      </c>
    </row>
    <row r="654" spans="1:18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 s="10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>J654/(86400) + DATE(1970,1,1)</f>
        <v>42675.690393518518</v>
      </c>
      <c r="P654">
        <f>YEAR(O654)</f>
        <v>2016</v>
      </c>
      <c r="Q654" s="13" t="s">
        <v>8317</v>
      </c>
      <c r="R654" t="s">
        <v>8319</v>
      </c>
    </row>
    <row r="655" spans="1:18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 s="10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>J655/(86400) + DATE(1970,1,1)</f>
        <v>42199.618518518517</v>
      </c>
      <c r="P655">
        <f>YEAR(O655)</f>
        <v>2015</v>
      </c>
      <c r="Q655" s="13" t="s">
        <v>8317</v>
      </c>
      <c r="R655" t="s">
        <v>8319</v>
      </c>
    </row>
    <row r="656" spans="1:18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 s="10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>J656/(86400) + DATE(1970,1,1)</f>
        <v>42163.957326388889</v>
      </c>
      <c r="P656">
        <f>YEAR(O656)</f>
        <v>2015</v>
      </c>
      <c r="Q656" s="13" t="s">
        <v>8317</v>
      </c>
      <c r="R656" t="s">
        <v>8319</v>
      </c>
    </row>
    <row r="657" spans="1:18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 s="10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>J657/(86400) + DATE(1970,1,1)</f>
        <v>42045.957314814819</v>
      </c>
      <c r="P657">
        <f>YEAR(O657)</f>
        <v>2015</v>
      </c>
      <c r="Q657" s="13" t="s">
        <v>8317</v>
      </c>
      <c r="R657" t="s">
        <v>8319</v>
      </c>
    </row>
    <row r="658" spans="1:18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 s="10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>J658/(86400) + DATE(1970,1,1)</f>
        <v>42417.804618055554</v>
      </c>
      <c r="P658">
        <f>YEAR(O658)</f>
        <v>2016</v>
      </c>
      <c r="Q658" s="13" t="s">
        <v>8317</v>
      </c>
      <c r="R658" t="s">
        <v>8319</v>
      </c>
    </row>
    <row r="659" spans="1:18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 s="10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>J659/(86400) + DATE(1970,1,1)</f>
        <v>42331.84574074074</v>
      </c>
      <c r="P659">
        <f>YEAR(O659)</f>
        <v>2015</v>
      </c>
      <c r="Q659" s="13" t="s">
        <v>8317</v>
      </c>
      <c r="R659" t="s">
        <v>8319</v>
      </c>
    </row>
    <row r="660" spans="1:18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 s="1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>J660/(86400) + DATE(1970,1,1)</f>
        <v>42179.160752314812</v>
      </c>
      <c r="P660">
        <f>YEAR(O660)</f>
        <v>2015</v>
      </c>
      <c r="Q660" s="13" t="s">
        <v>8317</v>
      </c>
      <c r="R660" t="s">
        <v>8319</v>
      </c>
    </row>
    <row r="661" spans="1:18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 s="10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>J661/(86400) + DATE(1970,1,1)</f>
        <v>42209.593692129631</v>
      </c>
      <c r="P661">
        <f>YEAR(O661)</f>
        <v>2015</v>
      </c>
      <c r="Q661" s="13" t="s">
        <v>8317</v>
      </c>
      <c r="R661" t="s">
        <v>8319</v>
      </c>
    </row>
    <row r="662" spans="1:18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 s="10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>J662/(86400) + DATE(1970,1,1)</f>
        <v>41922.741655092592</v>
      </c>
      <c r="P662">
        <f>YEAR(O662)</f>
        <v>2014</v>
      </c>
      <c r="Q662" s="13" t="s">
        <v>8317</v>
      </c>
      <c r="R662" t="s">
        <v>8319</v>
      </c>
    </row>
    <row r="663" spans="1:18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 s="10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>J663/(86400) + DATE(1970,1,1)</f>
        <v>42636.645358796297</v>
      </c>
      <c r="P663">
        <f>YEAR(O663)</f>
        <v>2016</v>
      </c>
      <c r="Q663" s="13" t="s">
        <v>8317</v>
      </c>
      <c r="R663" t="s">
        <v>8319</v>
      </c>
    </row>
    <row r="664" spans="1:18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 s="10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>J664/(86400) + DATE(1970,1,1)</f>
        <v>41990.438043981485</v>
      </c>
      <c r="P664">
        <f>YEAR(O664)</f>
        <v>2014</v>
      </c>
      <c r="Q664" s="13" t="s">
        <v>8317</v>
      </c>
      <c r="R664" t="s">
        <v>8319</v>
      </c>
    </row>
    <row r="665" spans="1:18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 s="10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>J665/(86400) + DATE(1970,1,1)</f>
        <v>42173.843240740738</v>
      </c>
      <c r="P665">
        <f>YEAR(O665)</f>
        <v>2015</v>
      </c>
      <c r="Q665" s="13" t="s">
        <v>8317</v>
      </c>
      <c r="R665" t="s">
        <v>8319</v>
      </c>
    </row>
    <row r="666" spans="1:18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 s="10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>J666/(86400) + DATE(1970,1,1)</f>
        <v>42077.666377314818</v>
      </c>
      <c r="P666">
        <f>YEAR(O666)</f>
        <v>2015</v>
      </c>
      <c r="Q666" s="13" t="s">
        <v>8317</v>
      </c>
      <c r="R666" t="s">
        <v>8319</v>
      </c>
    </row>
    <row r="667" spans="1:18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 s="10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>J667/(86400) + DATE(1970,1,1)</f>
        <v>42688.711354166662</v>
      </c>
      <c r="P667">
        <f>YEAR(O667)</f>
        <v>2016</v>
      </c>
      <c r="Q667" s="13" t="s">
        <v>8317</v>
      </c>
      <c r="R667" t="s">
        <v>8319</v>
      </c>
    </row>
    <row r="668" spans="1:18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 s="10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>J668/(86400) + DATE(1970,1,1)</f>
        <v>41838.832152777773</v>
      </c>
      <c r="P668">
        <f>YEAR(O668)</f>
        <v>2014</v>
      </c>
      <c r="Q668" s="13" t="s">
        <v>8317</v>
      </c>
      <c r="R668" t="s">
        <v>8319</v>
      </c>
    </row>
    <row r="669" spans="1:18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 s="10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>J669/(86400) + DATE(1970,1,1)</f>
        <v>42632.373414351852</v>
      </c>
      <c r="P669">
        <f>YEAR(O669)</f>
        <v>2016</v>
      </c>
      <c r="Q669" s="13" t="s">
        <v>8317</v>
      </c>
      <c r="R669" t="s">
        <v>8319</v>
      </c>
    </row>
    <row r="670" spans="1:18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 s="1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>J670/(86400) + DATE(1970,1,1)</f>
        <v>42090.831273148149</v>
      </c>
      <c r="P670">
        <f>YEAR(O670)</f>
        <v>2015</v>
      </c>
      <c r="Q670" s="13" t="s">
        <v>8317</v>
      </c>
      <c r="R670" t="s">
        <v>8319</v>
      </c>
    </row>
    <row r="671" spans="1:18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 s="10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>J671/(86400) + DATE(1970,1,1)</f>
        <v>42527.625671296293</v>
      </c>
      <c r="P671">
        <f>YEAR(O671)</f>
        <v>2016</v>
      </c>
      <c r="Q671" s="13" t="s">
        <v>8317</v>
      </c>
      <c r="R671" t="s">
        <v>8319</v>
      </c>
    </row>
    <row r="672" spans="1:18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 s="10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>J672/(86400) + DATE(1970,1,1)</f>
        <v>42506.709722222222</v>
      </c>
      <c r="P672">
        <f>YEAR(O672)</f>
        <v>2016</v>
      </c>
      <c r="Q672" s="13" t="s">
        <v>8317</v>
      </c>
      <c r="R672" t="s">
        <v>8319</v>
      </c>
    </row>
    <row r="673" spans="1:18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 s="10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>J673/(86400) + DATE(1970,1,1)</f>
        <v>41984.692731481482</v>
      </c>
      <c r="P673">
        <f>YEAR(O673)</f>
        <v>2014</v>
      </c>
      <c r="Q673" s="13" t="s">
        <v>8317</v>
      </c>
      <c r="R673" t="s">
        <v>8319</v>
      </c>
    </row>
    <row r="674" spans="1:18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 s="10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>J674/(86400) + DATE(1970,1,1)</f>
        <v>41974.219490740739</v>
      </c>
      <c r="P674">
        <f>YEAR(O674)</f>
        <v>2014</v>
      </c>
      <c r="Q674" s="13" t="s">
        <v>8317</v>
      </c>
      <c r="R674" t="s">
        <v>8319</v>
      </c>
    </row>
    <row r="675" spans="1:18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 s="10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>J675/(86400) + DATE(1970,1,1)</f>
        <v>41838.840474537035</v>
      </c>
      <c r="P675">
        <f>YEAR(O675)</f>
        <v>2014</v>
      </c>
      <c r="Q675" s="13" t="s">
        <v>8317</v>
      </c>
      <c r="R675" t="s">
        <v>8319</v>
      </c>
    </row>
    <row r="676" spans="1:18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 s="10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>J676/(86400) + DATE(1970,1,1)</f>
        <v>41803.116053240738</v>
      </c>
      <c r="P676">
        <f>YEAR(O676)</f>
        <v>2014</v>
      </c>
      <c r="Q676" s="13" t="s">
        <v>8317</v>
      </c>
      <c r="R676" t="s">
        <v>8319</v>
      </c>
    </row>
    <row r="677" spans="1:18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 s="10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>J677/(86400) + DATE(1970,1,1)</f>
        <v>41975.930601851855</v>
      </c>
      <c r="P677">
        <f>YEAR(O677)</f>
        <v>2014</v>
      </c>
      <c r="Q677" s="13" t="s">
        <v>8317</v>
      </c>
      <c r="R677" t="s">
        <v>8319</v>
      </c>
    </row>
    <row r="678" spans="1:18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 s="10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>J678/(86400) + DATE(1970,1,1)</f>
        <v>42012.76829861111</v>
      </c>
      <c r="P678">
        <f>YEAR(O678)</f>
        <v>2015</v>
      </c>
      <c r="Q678" s="13" t="s">
        <v>8317</v>
      </c>
      <c r="R678" t="s">
        <v>8319</v>
      </c>
    </row>
    <row r="679" spans="1:18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 s="10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>J679/(86400) + DATE(1970,1,1)</f>
        <v>42504.403877314813</v>
      </c>
      <c r="P679">
        <f>YEAR(O679)</f>
        <v>2016</v>
      </c>
      <c r="Q679" s="13" t="s">
        <v>8317</v>
      </c>
      <c r="R679" t="s">
        <v>8319</v>
      </c>
    </row>
    <row r="680" spans="1:18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 s="1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>J680/(86400) + DATE(1970,1,1)</f>
        <v>42481.376597222217</v>
      </c>
      <c r="P680">
        <f>YEAR(O680)</f>
        <v>2016</v>
      </c>
      <c r="Q680" s="13" t="s">
        <v>8317</v>
      </c>
      <c r="R680" t="s">
        <v>8319</v>
      </c>
    </row>
    <row r="681" spans="1:18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 s="10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>J681/(86400) + DATE(1970,1,1)</f>
        <v>42556.695706018523</v>
      </c>
      <c r="P681">
        <f>YEAR(O681)</f>
        <v>2016</v>
      </c>
      <c r="Q681" s="13" t="s">
        <v>8317</v>
      </c>
      <c r="R681" t="s">
        <v>8319</v>
      </c>
    </row>
    <row r="682" spans="1:18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 s="10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>J682/(86400) + DATE(1970,1,1)</f>
        <v>41864.501516203702</v>
      </c>
      <c r="P682">
        <f>YEAR(O682)</f>
        <v>2014</v>
      </c>
      <c r="Q682" s="13" t="s">
        <v>8317</v>
      </c>
      <c r="R682" t="s">
        <v>8319</v>
      </c>
    </row>
    <row r="683" spans="1:18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 s="10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>J683/(86400) + DATE(1970,1,1)</f>
        <v>42639.805601851855</v>
      </c>
      <c r="P683">
        <f>YEAR(O683)</f>
        <v>2016</v>
      </c>
      <c r="Q683" s="13" t="s">
        <v>8317</v>
      </c>
      <c r="R683" t="s">
        <v>8319</v>
      </c>
    </row>
    <row r="684" spans="1:18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 s="10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>J684/(86400) + DATE(1970,1,1)</f>
        <v>42778.765300925923</v>
      </c>
      <c r="P684">
        <f>YEAR(O684)</f>
        <v>2017</v>
      </c>
      <c r="Q684" s="13" t="s">
        <v>8317</v>
      </c>
      <c r="R684" t="s">
        <v>8319</v>
      </c>
    </row>
    <row r="685" spans="1:18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 s="10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>J685/(86400) + DATE(1970,1,1)</f>
        <v>42634.900046296301</v>
      </c>
      <c r="P685">
        <f>YEAR(O685)</f>
        <v>2016</v>
      </c>
      <c r="Q685" s="13" t="s">
        <v>8317</v>
      </c>
      <c r="R685" t="s">
        <v>8319</v>
      </c>
    </row>
    <row r="686" spans="1:18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 s="10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>J686/(86400) + DATE(1970,1,1)</f>
        <v>41809.473275462966</v>
      </c>
      <c r="P686">
        <f>YEAR(O686)</f>
        <v>2014</v>
      </c>
      <c r="Q686" s="13" t="s">
        <v>8317</v>
      </c>
      <c r="R686" t="s">
        <v>8319</v>
      </c>
    </row>
    <row r="687" spans="1:18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 s="10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>J687/(86400) + DATE(1970,1,1)</f>
        <v>41971.866574074069</v>
      </c>
      <c r="P687">
        <f>YEAR(O687)</f>
        <v>2014</v>
      </c>
      <c r="Q687" s="13" t="s">
        <v>8317</v>
      </c>
      <c r="R687" t="s">
        <v>8319</v>
      </c>
    </row>
    <row r="688" spans="1:18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 s="10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>J688/(86400) + DATE(1970,1,1)</f>
        <v>42189.673263888893</v>
      </c>
      <c r="P688">
        <f>YEAR(O688)</f>
        <v>2015</v>
      </c>
      <c r="Q688" s="13" t="s">
        <v>8317</v>
      </c>
      <c r="R688" t="s">
        <v>8319</v>
      </c>
    </row>
    <row r="689" spans="1:18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 s="10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>J689/(86400) + DATE(1970,1,1)</f>
        <v>42711.750613425931</v>
      </c>
      <c r="P689">
        <f>YEAR(O689)</f>
        <v>2016</v>
      </c>
      <c r="Q689" s="13" t="s">
        <v>8317</v>
      </c>
      <c r="R689" t="s">
        <v>8319</v>
      </c>
    </row>
    <row r="690" spans="1:18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 s="1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>J690/(86400) + DATE(1970,1,1)</f>
        <v>42262.104780092588</v>
      </c>
      <c r="P690">
        <f>YEAR(O690)</f>
        <v>2015</v>
      </c>
      <c r="Q690" s="13" t="s">
        <v>8317</v>
      </c>
      <c r="R690" t="s">
        <v>8319</v>
      </c>
    </row>
    <row r="691" spans="1:18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 s="10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>J691/(86400) + DATE(1970,1,1)</f>
        <v>42675.66778935185</v>
      </c>
      <c r="P691">
        <f>YEAR(O691)</f>
        <v>2016</v>
      </c>
      <c r="Q691" s="13" t="s">
        <v>8317</v>
      </c>
      <c r="R691" t="s">
        <v>8319</v>
      </c>
    </row>
    <row r="692" spans="1:18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 s="10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>J692/(86400) + DATE(1970,1,1)</f>
        <v>42579.634733796294</v>
      </c>
      <c r="P692">
        <f>YEAR(O692)</f>
        <v>2016</v>
      </c>
      <c r="Q692" s="13" t="s">
        <v>8317</v>
      </c>
      <c r="R692" t="s">
        <v>8319</v>
      </c>
    </row>
    <row r="693" spans="1:18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 s="10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>J693/(86400) + DATE(1970,1,1)</f>
        <v>42158.028310185182</v>
      </c>
      <c r="P693">
        <f>YEAR(O693)</f>
        <v>2015</v>
      </c>
      <c r="Q693" s="13" t="s">
        <v>8317</v>
      </c>
      <c r="R693" t="s">
        <v>8319</v>
      </c>
    </row>
    <row r="694" spans="1:18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 s="10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>J694/(86400) + DATE(1970,1,1)</f>
        <v>42696.37572916667</v>
      </c>
      <c r="P694">
        <f>YEAR(O694)</f>
        <v>2016</v>
      </c>
      <c r="Q694" s="13" t="s">
        <v>8317</v>
      </c>
      <c r="R694" t="s">
        <v>8319</v>
      </c>
    </row>
    <row r="695" spans="1:18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 s="10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>J695/(86400) + DATE(1970,1,1)</f>
        <v>42094.808182870373</v>
      </c>
      <c r="P695">
        <f>YEAR(O695)</f>
        <v>2015</v>
      </c>
      <c r="Q695" s="13" t="s">
        <v>8317</v>
      </c>
      <c r="R695" t="s">
        <v>8319</v>
      </c>
    </row>
    <row r="696" spans="1:18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 s="10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>J696/(86400) + DATE(1970,1,1)</f>
        <v>42737.663877314815</v>
      </c>
      <c r="P696">
        <f>YEAR(O696)</f>
        <v>2017</v>
      </c>
      <c r="Q696" s="13" t="s">
        <v>8317</v>
      </c>
      <c r="R696" t="s">
        <v>8319</v>
      </c>
    </row>
    <row r="697" spans="1:18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 s="10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>J697/(86400) + DATE(1970,1,1)</f>
        <v>41913.521064814813</v>
      </c>
      <c r="P697">
        <f>YEAR(O697)</f>
        <v>2014</v>
      </c>
      <c r="Q697" s="13" t="s">
        <v>8317</v>
      </c>
      <c r="R697" t="s">
        <v>8319</v>
      </c>
    </row>
    <row r="698" spans="1:18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 s="10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>J698/(86400) + DATE(1970,1,1)</f>
        <v>41815.927106481482</v>
      </c>
      <c r="P698">
        <f>YEAR(O698)</f>
        <v>2014</v>
      </c>
      <c r="Q698" s="13" t="s">
        <v>8317</v>
      </c>
      <c r="R698" t="s">
        <v>8319</v>
      </c>
    </row>
    <row r="699" spans="1:18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 s="10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>J699/(86400) + DATE(1970,1,1)</f>
        <v>42388.523020833338</v>
      </c>
      <c r="P699">
        <f>YEAR(O699)</f>
        <v>2016</v>
      </c>
      <c r="Q699" s="13" t="s">
        <v>8317</v>
      </c>
      <c r="R699" t="s">
        <v>8319</v>
      </c>
    </row>
    <row r="700" spans="1:18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 s="1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>J700/(86400) + DATE(1970,1,1)</f>
        <v>41866.931076388893</v>
      </c>
      <c r="P700">
        <f>YEAR(O700)</f>
        <v>2014</v>
      </c>
      <c r="Q700" s="13" t="s">
        <v>8317</v>
      </c>
      <c r="R700" t="s">
        <v>8319</v>
      </c>
    </row>
    <row r="701" spans="1:18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 s="10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>J701/(86400) + DATE(1970,1,1)</f>
        <v>41563.485509259262</v>
      </c>
      <c r="P701">
        <f>YEAR(O701)</f>
        <v>2013</v>
      </c>
      <c r="Q701" s="13" t="s">
        <v>8317</v>
      </c>
      <c r="R701" t="s">
        <v>8319</v>
      </c>
    </row>
    <row r="702" spans="1:18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 s="10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>J702/(86400) + DATE(1970,1,1)</f>
        <v>42715.688437500001</v>
      </c>
      <c r="P702">
        <f>YEAR(O702)</f>
        <v>2016</v>
      </c>
      <c r="Q702" s="13" t="s">
        <v>8317</v>
      </c>
      <c r="R702" t="s">
        <v>8319</v>
      </c>
    </row>
    <row r="703" spans="1:18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 s="10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>J703/(86400) + DATE(1970,1,1)</f>
        <v>41813.662962962961</v>
      </c>
      <c r="P703">
        <f>YEAR(O703)</f>
        <v>2014</v>
      </c>
      <c r="Q703" s="13" t="s">
        <v>8317</v>
      </c>
      <c r="R703" t="s">
        <v>8319</v>
      </c>
    </row>
    <row r="704" spans="1:18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 s="10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>J704/(86400) + DATE(1970,1,1)</f>
        <v>42668.726701388892</v>
      </c>
      <c r="P704">
        <f>YEAR(O704)</f>
        <v>2016</v>
      </c>
      <c r="Q704" s="13" t="s">
        <v>8317</v>
      </c>
      <c r="R704" t="s">
        <v>8319</v>
      </c>
    </row>
    <row r="705" spans="1:18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 s="10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>J705/(86400) + DATE(1970,1,1)</f>
        <v>42711.950798611113</v>
      </c>
      <c r="P705">
        <f>YEAR(O705)</f>
        <v>2016</v>
      </c>
      <c r="Q705" s="13" t="s">
        <v>8317</v>
      </c>
      <c r="R705" t="s">
        <v>8319</v>
      </c>
    </row>
    <row r="706" spans="1:18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 s="10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>J706/(86400) + DATE(1970,1,1)</f>
        <v>42726.192916666667</v>
      </c>
      <c r="P706">
        <f>YEAR(O706)</f>
        <v>2016</v>
      </c>
      <c r="Q706" s="13" t="s">
        <v>8317</v>
      </c>
      <c r="R706" t="s">
        <v>8319</v>
      </c>
    </row>
    <row r="707" spans="1:18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 s="10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>J707/(86400) + DATE(1970,1,1)</f>
        <v>42726.491643518515</v>
      </c>
      <c r="P707">
        <f>YEAR(O707)</f>
        <v>2016</v>
      </c>
      <c r="Q707" s="13" t="s">
        <v>8317</v>
      </c>
      <c r="R707" t="s">
        <v>8319</v>
      </c>
    </row>
    <row r="708" spans="1:18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 s="10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>J708/(86400) + DATE(1970,1,1)</f>
        <v>42676.995173611111</v>
      </c>
      <c r="P708">
        <f>YEAR(O708)</f>
        <v>2016</v>
      </c>
      <c r="Q708" s="13" t="s">
        <v>8317</v>
      </c>
      <c r="R708" t="s">
        <v>8319</v>
      </c>
    </row>
    <row r="709" spans="1:18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 s="10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>J709/(86400) + DATE(1970,1,1)</f>
        <v>42696.663506944446</v>
      </c>
      <c r="P709">
        <f>YEAR(O709)</f>
        <v>2016</v>
      </c>
      <c r="Q709" s="13" t="s">
        <v>8317</v>
      </c>
      <c r="R709" t="s">
        <v>8319</v>
      </c>
    </row>
    <row r="710" spans="1:18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 s="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>J710/(86400) + DATE(1970,1,1)</f>
        <v>41835.581018518518</v>
      </c>
      <c r="P710">
        <f>YEAR(O710)</f>
        <v>2014</v>
      </c>
      <c r="Q710" s="13" t="s">
        <v>8317</v>
      </c>
      <c r="R710" t="s">
        <v>8319</v>
      </c>
    </row>
    <row r="711" spans="1:18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 s="10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>J711/(86400) + DATE(1970,1,1)</f>
        <v>41948.041192129633</v>
      </c>
      <c r="P711">
        <f>YEAR(O711)</f>
        <v>2014</v>
      </c>
      <c r="Q711" s="13" t="s">
        <v>8317</v>
      </c>
      <c r="R711" t="s">
        <v>8319</v>
      </c>
    </row>
    <row r="712" spans="1:18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 s="10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>J712/(86400) + DATE(1970,1,1)</f>
        <v>41837.984976851854</v>
      </c>
      <c r="P712">
        <f>YEAR(O712)</f>
        <v>2014</v>
      </c>
      <c r="Q712" s="13" t="s">
        <v>8317</v>
      </c>
      <c r="R712" t="s">
        <v>8319</v>
      </c>
    </row>
    <row r="713" spans="1:18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 s="10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>J713/(86400) + DATE(1970,1,1)</f>
        <v>42678.459120370375</v>
      </c>
      <c r="P713">
        <f>YEAR(O713)</f>
        <v>2016</v>
      </c>
      <c r="Q713" s="13" t="s">
        <v>8317</v>
      </c>
      <c r="R713" t="s">
        <v>8319</v>
      </c>
    </row>
    <row r="714" spans="1:18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 s="10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>J714/(86400) + DATE(1970,1,1)</f>
        <v>42384.680925925924</v>
      </c>
      <c r="P714">
        <f>YEAR(O714)</f>
        <v>2016</v>
      </c>
      <c r="Q714" s="13" t="s">
        <v>8317</v>
      </c>
      <c r="R714" t="s">
        <v>8319</v>
      </c>
    </row>
    <row r="715" spans="1:18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 s="10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>J715/(86400) + DATE(1970,1,1)</f>
        <v>42496.529305555552</v>
      </c>
      <c r="P715">
        <f>YEAR(O715)</f>
        <v>2016</v>
      </c>
      <c r="Q715" s="13" t="s">
        <v>8317</v>
      </c>
      <c r="R715" t="s">
        <v>8319</v>
      </c>
    </row>
    <row r="716" spans="1:18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 s="10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>J716/(86400) + DATE(1970,1,1)</f>
        <v>42734.787986111114</v>
      </c>
      <c r="P716">
        <f>YEAR(O716)</f>
        <v>2016</v>
      </c>
      <c r="Q716" s="13" t="s">
        <v>8317</v>
      </c>
      <c r="R716" t="s">
        <v>8319</v>
      </c>
    </row>
    <row r="717" spans="1:18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 s="10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>J717/(86400) + DATE(1970,1,1)</f>
        <v>42273.090740740736</v>
      </c>
      <c r="P717">
        <f>YEAR(O717)</f>
        <v>2015</v>
      </c>
      <c r="Q717" s="13" t="s">
        <v>8317</v>
      </c>
      <c r="R717" t="s">
        <v>8319</v>
      </c>
    </row>
    <row r="718" spans="1:18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 s="10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>J718/(86400) + DATE(1970,1,1)</f>
        <v>41940.658645833333</v>
      </c>
      <c r="P718">
        <f>YEAR(O718)</f>
        <v>2014</v>
      </c>
      <c r="Q718" s="13" t="s">
        <v>8317</v>
      </c>
      <c r="R718" t="s">
        <v>8319</v>
      </c>
    </row>
    <row r="719" spans="1:18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 s="10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>J719/(86400) + DATE(1970,1,1)</f>
        <v>41857.854189814811</v>
      </c>
      <c r="P719">
        <f>YEAR(O719)</f>
        <v>2014</v>
      </c>
      <c r="Q719" s="13" t="s">
        <v>8317</v>
      </c>
      <c r="R719" t="s">
        <v>8319</v>
      </c>
    </row>
    <row r="720" spans="1:18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 s="1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>J720/(86400) + DATE(1970,1,1)</f>
        <v>42752.845451388886</v>
      </c>
      <c r="P720">
        <f>YEAR(O720)</f>
        <v>2017</v>
      </c>
      <c r="Q720" s="13" t="s">
        <v>8317</v>
      </c>
      <c r="R720" t="s">
        <v>8319</v>
      </c>
    </row>
    <row r="721" spans="1:18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 s="10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>J721/(86400) + DATE(1970,1,1)</f>
        <v>42409.040231481486</v>
      </c>
      <c r="P721">
        <f>YEAR(O721)</f>
        <v>2016</v>
      </c>
      <c r="Q721" s="13" t="s">
        <v>8317</v>
      </c>
      <c r="R721" t="s">
        <v>8319</v>
      </c>
    </row>
    <row r="722" spans="1:18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 s="10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>J722/(86400) + DATE(1970,1,1)</f>
        <v>40909.649201388893</v>
      </c>
      <c r="P722">
        <f>YEAR(O722)</f>
        <v>2012</v>
      </c>
      <c r="Q722" s="13" t="s">
        <v>8320</v>
      </c>
      <c r="R722" t="s">
        <v>8321</v>
      </c>
    </row>
    <row r="723" spans="1:18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 s="10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>J723/(86400) + DATE(1970,1,1)</f>
        <v>41807.571840277778</v>
      </c>
      <c r="P723">
        <f>YEAR(O723)</f>
        <v>2014</v>
      </c>
      <c r="Q723" s="13" t="s">
        <v>8320</v>
      </c>
      <c r="R723" t="s">
        <v>8321</v>
      </c>
    </row>
    <row r="724" spans="1:18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 s="10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>J724/(86400) + DATE(1970,1,1)</f>
        <v>40977.805300925924</v>
      </c>
      <c r="P724">
        <f>YEAR(O724)</f>
        <v>2012</v>
      </c>
      <c r="Q724" s="13" t="s">
        <v>8320</v>
      </c>
      <c r="R724" t="s">
        <v>8321</v>
      </c>
    </row>
    <row r="725" spans="1:18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 s="10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>J725/(86400) + DATE(1970,1,1)</f>
        <v>42184.81653935185</v>
      </c>
      <c r="P725">
        <f>YEAR(O725)</f>
        <v>2015</v>
      </c>
      <c r="Q725" s="13" t="s">
        <v>8320</v>
      </c>
      <c r="R725" t="s">
        <v>8321</v>
      </c>
    </row>
    <row r="726" spans="1:18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 s="10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>J726/(86400) + DATE(1970,1,1)</f>
        <v>40694.638460648144</v>
      </c>
      <c r="P726">
        <f>YEAR(O726)</f>
        <v>2011</v>
      </c>
      <c r="Q726" s="13" t="s">
        <v>8320</v>
      </c>
      <c r="R726" t="s">
        <v>8321</v>
      </c>
    </row>
    <row r="727" spans="1:18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 s="10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>J727/(86400) + DATE(1970,1,1)</f>
        <v>42321.626296296294</v>
      </c>
      <c r="P727">
        <f>YEAR(O727)</f>
        <v>2015</v>
      </c>
      <c r="Q727" s="13" t="s">
        <v>8320</v>
      </c>
      <c r="R727" t="s">
        <v>8321</v>
      </c>
    </row>
    <row r="728" spans="1:18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 s="10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>J728/(86400) + DATE(1970,1,1)</f>
        <v>41346.042673611111</v>
      </c>
      <c r="P728">
        <f>YEAR(O728)</f>
        <v>2013</v>
      </c>
      <c r="Q728" s="13" t="s">
        <v>8320</v>
      </c>
      <c r="R728" t="s">
        <v>8321</v>
      </c>
    </row>
    <row r="729" spans="1:18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 s="10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>J729/(86400) + DATE(1970,1,1)</f>
        <v>41247.020243055558</v>
      </c>
      <c r="P729">
        <f>YEAR(O729)</f>
        <v>2012</v>
      </c>
      <c r="Q729" s="13" t="s">
        <v>8320</v>
      </c>
      <c r="R729" t="s">
        <v>8321</v>
      </c>
    </row>
    <row r="730" spans="1:18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 s="1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>J730/(86400) + DATE(1970,1,1)</f>
        <v>40731.837465277778</v>
      </c>
      <c r="P730">
        <f>YEAR(O730)</f>
        <v>2011</v>
      </c>
      <c r="Q730" s="13" t="s">
        <v>8320</v>
      </c>
      <c r="R730" t="s">
        <v>8321</v>
      </c>
    </row>
    <row r="731" spans="1:18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 s="10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>J731/(86400) + DATE(1970,1,1)</f>
        <v>41111.185891203706</v>
      </c>
      <c r="P731">
        <f>YEAR(O731)</f>
        <v>2012</v>
      </c>
      <c r="Q731" s="13" t="s">
        <v>8320</v>
      </c>
      <c r="R731" t="s">
        <v>8321</v>
      </c>
    </row>
    <row r="732" spans="1:18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 s="10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>J732/(86400) + DATE(1970,1,1)</f>
        <v>40854.745266203703</v>
      </c>
      <c r="P732">
        <f>YEAR(O732)</f>
        <v>2011</v>
      </c>
      <c r="Q732" s="13" t="s">
        <v>8320</v>
      </c>
      <c r="R732" t="s">
        <v>8321</v>
      </c>
    </row>
    <row r="733" spans="1:18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 s="10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>J733/(86400) + DATE(1970,1,1)</f>
        <v>40879.795682870368</v>
      </c>
      <c r="P733">
        <f>YEAR(O733)</f>
        <v>2011</v>
      </c>
      <c r="Q733" s="13" t="s">
        <v>8320</v>
      </c>
      <c r="R733" t="s">
        <v>8321</v>
      </c>
    </row>
    <row r="734" spans="1:18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 s="10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>J734/(86400) + DATE(1970,1,1)</f>
        <v>41486.424317129626</v>
      </c>
      <c r="P734">
        <f>YEAR(O734)</f>
        <v>2013</v>
      </c>
      <c r="Q734" s="13" t="s">
        <v>8320</v>
      </c>
      <c r="R734" t="s">
        <v>8321</v>
      </c>
    </row>
    <row r="735" spans="1:18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 s="10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>J735/(86400) + DATE(1970,1,1)</f>
        <v>41598.420046296298</v>
      </c>
      <c r="P735">
        <f>YEAR(O735)</f>
        <v>2013</v>
      </c>
      <c r="Q735" s="13" t="s">
        <v>8320</v>
      </c>
      <c r="R735" t="s">
        <v>8321</v>
      </c>
    </row>
    <row r="736" spans="1:18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 s="10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>J736/(86400) + DATE(1970,1,1)</f>
        <v>42102.164583333331</v>
      </c>
      <c r="P736">
        <f>YEAR(O736)</f>
        <v>2015</v>
      </c>
      <c r="Q736" s="13" t="s">
        <v>8320</v>
      </c>
      <c r="R736" t="s">
        <v>8321</v>
      </c>
    </row>
    <row r="737" spans="1:18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 s="10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>J737/(86400) + DATE(1970,1,1)</f>
        <v>41946.029467592591</v>
      </c>
      <c r="P737">
        <f>YEAR(O737)</f>
        <v>2014</v>
      </c>
      <c r="Q737" s="13" t="s">
        <v>8320</v>
      </c>
      <c r="R737" t="s">
        <v>8321</v>
      </c>
    </row>
    <row r="738" spans="1:18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 s="10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>J738/(86400) + DATE(1970,1,1)</f>
        <v>41579.734259259261</v>
      </c>
      <c r="P738">
        <f>YEAR(O738)</f>
        <v>2013</v>
      </c>
      <c r="Q738" s="13" t="s">
        <v>8320</v>
      </c>
      <c r="R738" t="s">
        <v>8321</v>
      </c>
    </row>
    <row r="739" spans="1:18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 s="10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>J739/(86400) + DATE(1970,1,1)</f>
        <v>41667.275312500002</v>
      </c>
      <c r="P739">
        <f>YEAR(O739)</f>
        <v>2014</v>
      </c>
      <c r="Q739" s="13" t="s">
        <v>8320</v>
      </c>
      <c r="R739" t="s">
        <v>8321</v>
      </c>
    </row>
    <row r="740" spans="1:18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 s="1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>J740/(86400) + DATE(1970,1,1)</f>
        <v>41943.604097222225</v>
      </c>
      <c r="P740">
        <f>YEAR(O740)</f>
        <v>2014</v>
      </c>
      <c r="Q740" s="13" t="s">
        <v>8320</v>
      </c>
      <c r="R740" t="s">
        <v>8321</v>
      </c>
    </row>
    <row r="741" spans="1:18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 s="10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>J741/(86400) + DATE(1970,1,1)</f>
        <v>41829.502650462964</v>
      </c>
      <c r="P741">
        <f>YEAR(O741)</f>
        <v>2014</v>
      </c>
      <c r="Q741" s="13" t="s">
        <v>8320</v>
      </c>
      <c r="R741" t="s">
        <v>8321</v>
      </c>
    </row>
    <row r="742" spans="1:18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 s="10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>J742/(86400) + DATE(1970,1,1)</f>
        <v>42162.146782407406</v>
      </c>
      <c r="P742">
        <f>YEAR(O742)</f>
        <v>2015</v>
      </c>
      <c r="Q742" s="13" t="s">
        <v>8320</v>
      </c>
      <c r="R742" t="s">
        <v>8321</v>
      </c>
    </row>
    <row r="743" spans="1:18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 s="10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>J743/(86400) + DATE(1970,1,1)</f>
        <v>41401.648217592592</v>
      </c>
      <c r="P743">
        <f>YEAR(O743)</f>
        <v>2013</v>
      </c>
      <c r="Q743" s="13" t="s">
        <v>8320</v>
      </c>
      <c r="R743" t="s">
        <v>8321</v>
      </c>
    </row>
    <row r="744" spans="1:18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 s="10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>J744/(86400) + DATE(1970,1,1)</f>
        <v>41689.917962962965</v>
      </c>
      <c r="P744">
        <f>YEAR(O744)</f>
        <v>2014</v>
      </c>
      <c r="Q744" s="13" t="s">
        <v>8320</v>
      </c>
      <c r="R744" t="s">
        <v>8321</v>
      </c>
    </row>
    <row r="745" spans="1:18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 s="10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>J745/(86400) + DATE(1970,1,1)</f>
        <v>40990.709317129629</v>
      </c>
      <c r="P745">
        <f>YEAR(O745)</f>
        <v>2012</v>
      </c>
      <c r="Q745" s="13" t="s">
        <v>8320</v>
      </c>
      <c r="R745" t="s">
        <v>8321</v>
      </c>
    </row>
    <row r="746" spans="1:18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 s="10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>J746/(86400) + DATE(1970,1,1)</f>
        <v>41226.95721064815</v>
      </c>
      <c r="P746">
        <f>YEAR(O746)</f>
        <v>2012</v>
      </c>
      <c r="Q746" s="13" t="s">
        <v>8320</v>
      </c>
      <c r="R746" t="s">
        <v>8321</v>
      </c>
    </row>
    <row r="747" spans="1:18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 s="10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>J747/(86400) + DATE(1970,1,1)</f>
        <v>41367.572280092594</v>
      </c>
      <c r="P747">
        <f>YEAR(O747)</f>
        <v>2013</v>
      </c>
      <c r="Q747" s="13" t="s">
        <v>8320</v>
      </c>
      <c r="R747" t="s">
        <v>8321</v>
      </c>
    </row>
    <row r="748" spans="1:18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 s="10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>J748/(86400) + DATE(1970,1,1)</f>
        <v>41157.042928240742</v>
      </c>
      <c r="P748">
        <f>YEAR(O748)</f>
        <v>2012</v>
      </c>
      <c r="Q748" s="13" t="s">
        <v>8320</v>
      </c>
      <c r="R748" t="s">
        <v>8321</v>
      </c>
    </row>
    <row r="749" spans="1:18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 s="10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>J749/(86400) + DATE(1970,1,1)</f>
        <v>41988.548831018517</v>
      </c>
      <c r="P749">
        <f>YEAR(O749)</f>
        <v>2014</v>
      </c>
      <c r="Q749" s="13" t="s">
        <v>8320</v>
      </c>
      <c r="R749" t="s">
        <v>8321</v>
      </c>
    </row>
    <row r="750" spans="1:18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 s="1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>J750/(86400) + DATE(1970,1,1)</f>
        <v>41831.846828703703</v>
      </c>
      <c r="P750">
        <f>YEAR(O750)</f>
        <v>2014</v>
      </c>
      <c r="Q750" s="13" t="s">
        <v>8320</v>
      </c>
      <c r="R750" t="s">
        <v>8321</v>
      </c>
    </row>
    <row r="751" spans="1:18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 s="10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>J751/(86400) + DATE(1970,1,1)</f>
        <v>42733.94131944445</v>
      </c>
      <c r="P751">
        <f>YEAR(O751)</f>
        <v>2016</v>
      </c>
      <c r="Q751" s="13" t="s">
        <v>8320</v>
      </c>
      <c r="R751" t="s">
        <v>8321</v>
      </c>
    </row>
    <row r="752" spans="1:18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 s="10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>J752/(86400) + DATE(1970,1,1)</f>
        <v>41299.878148148149</v>
      </c>
      <c r="P752">
        <f>YEAR(O752)</f>
        <v>2013</v>
      </c>
      <c r="Q752" s="13" t="s">
        <v>8320</v>
      </c>
      <c r="R752" t="s">
        <v>8321</v>
      </c>
    </row>
    <row r="753" spans="1:18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 s="10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>J753/(86400) + DATE(1970,1,1)</f>
        <v>40713.630497685182</v>
      </c>
      <c r="P753">
        <f>YEAR(O753)</f>
        <v>2011</v>
      </c>
      <c r="Q753" s="13" t="s">
        <v>8320</v>
      </c>
      <c r="R753" t="s">
        <v>8321</v>
      </c>
    </row>
    <row r="754" spans="1:18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 s="10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>J754/(86400) + DATE(1970,1,1)</f>
        <v>42639.421493055561</v>
      </c>
      <c r="P754">
        <f>YEAR(O754)</f>
        <v>2016</v>
      </c>
      <c r="Q754" s="13" t="s">
        <v>8320</v>
      </c>
      <c r="R754" t="s">
        <v>8321</v>
      </c>
    </row>
    <row r="755" spans="1:18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 s="10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>J755/(86400) + DATE(1970,1,1)</f>
        <v>42019.590173611112</v>
      </c>
      <c r="P755">
        <f>YEAR(O755)</f>
        <v>2015</v>
      </c>
      <c r="Q755" s="13" t="s">
        <v>8320</v>
      </c>
      <c r="R755" t="s">
        <v>8321</v>
      </c>
    </row>
    <row r="756" spans="1:18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 s="10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>J756/(86400) + DATE(1970,1,1)</f>
        <v>41249.749085648145</v>
      </c>
      <c r="P756">
        <f>YEAR(O756)</f>
        <v>2012</v>
      </c>
      <c r="Q756" s="13" t="s">
        <v>8320</v>
      </c>
      <c r="R756" t="s">
        <v>8321</v>
      </c>
    </row>
    <row r="757" spans="1:18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 s="10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>J757/(86400) + DATE(1970,1,1)</f>
        <v>41383.605057870373</v>
      </c>
      <c r="P757">
        <f>YEAR(O757)</f>
        <v>2013</v>
      </c>
      <c r="Q757" s="13" t="s">
        <v>8320</v>
      </c>
      <c r="R757" t="s">
        <v>8321</v>
      </c>
    </row>
    <row r="758" spans="1:18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 s="10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>J758/(86400) + DATE(1970,1,1)</f>
        <v>40590.766886574071</v>
      </c>
      <c r="P758">
        <f>YEAR(O758)</f>
        <v>2011</v>
      </c>
      <c r="Q758" s="13" t="s">
        <v>8320</v>
      </c>
      <c r="R758" t="s">
        <v>8321</v>
      </c>
    </row>
    <row r="759" spans="1:18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 s="10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>J759/(86400) + DATE(1970,1,1)</f>
        <v>41235.054560185185</v>
      </c>
      <c r="P759">
        <f>YEAR(O759)</f>
        <v>2012</v>
      </c>
      <c r="Q759" s="13" t="s">
        <v>8320</v>
      </c>
      <c r="R759" t="s">
        <v>8321</v>
      </c>
    </row>
    <row r="760" spans="1:18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 s="1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>J760/(86400) + DATE(1970,1,1)</f>
        <v>40429.836435185185</v>
      </c>
      <c r="P760">
        <f>YEAR(O760)</f>
        <v>2010</v>
      </c>
      <c r="Q760" s="13" t="s">
        <v>8320</v>
      </c>
      <c r="R760" t="s">
        <v>8321</v>
      </c>
    </row>
    <row r="761" spans="1:18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 s="10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>J761/(86400) + DATE(1970,1,1)</f>
        <v>41789.330312500002</v>
      </c>
      <c r="P761">
        <f>YEAR(O761)</f>
        <v>2014</v>
      </c>
      <c r="Q761" s="13" t="s">
        <v>8320</v>
      </c>
      <c r="R761" t="s">
        <v>8321</v>
      </c>
    </row>
    <row r="762" spans="1:18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 s="10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>J762/(86400) + DATE(1970,1,1)</f>
        <v>42670.764039351852</v>
      </c>
      <c r="P762">
        <f>YEAR(O762)</f>
        <v>2016</v>
      </c>
      <c r="Q762" s="13" t="s">
        <v>8320</v>
      </c>
      <c r="R762" t="s">
        <v>8322</v>
      </c>
    </row>
    <row r="763" spans="1:18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 s="10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>J763/(86400) + DATE(1970,1,1)</f>
        <v>41642.751458333332</v>
      </c>
      <c r="P763">
        <f>YEAR(O763)</f>
        <v>2014</v>
      </c>
      <c r="Q763" s="13" t="s">
        <v>8320</v>
      </c>
      <c r="R763" t="s">
        <v>8322</v>
      </c>
    </row>
    <row r="764" spans="1:18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 s="10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>J764/(86400) + DATE(1970,1,1)</f>
        <v>42690.858449074076</v>
      </c>
      <c r="P764">
        <f>YEAR(O764)</f>
        <v>2016</v>
      </c>
      <c r="Q764" s="13" t="s">
        <v>8320</v>
      </c>
      <c r="R764" t="s">
        <v>8322</v>
      </c>
    </row>
    <row r="765" spans="1:18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 s="10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>J765/(86400) + DATE(1970,1,1)</f>
        <v>41471.446851851855</v>
      </c>
      <c r="P765">
        <f>YEAR(O765)</f>
        <v>2013</v>
      </c>
      <c r="Q765" s="13" t="s">
        <v>8320</v>
      </c>
      <c r="R765" t="s">
        <v>8322</v>
      </c>
    </row>
    <row r="766" spans="1:18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 s="10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>J766/(86400) + DATE(1970,1,1)</f>
        <v>42227.173159722224</v>
      </c>
      <c r="P766">
        <f>YEAR(O766)</f>
        <v>2015</v>
      </c>
      <c r="Q766" s="13" t="s">
        <v>8320</v>
      </c>
      <c r="R766" t="s">
        <v>8322</v>
      </c>
    </row>
    <row r="767" spans="1:18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 s="10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>J767/(86400) + DATE(1970,1,1)</f>
        <v>41901.542638888888</v>
      </c>
      <c r="P767">
        <f>YEAR(O767)</f>
        <v>2014</v>
      </c>
      <c r="Q767" s="13" t="s">
        <v>8320</v>
      </c>
      <c r="R767" t="s">
        <v>8322</v>
      </c>
    </row>
    <row r="768" spans="1:18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 s="10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>J768/(86400) + DATE(1970,1,1)</f>
        <v>42021.783368055556</v>
      </c>
      <c r="P768">
        <f>YEAR(O768)</f>
        <v>2015</v>
      </c>
      <c r="Q768" s="13" t="s">
        <v>8320</v>
      </c>
      <c r="R768" t="s">
        <v>8322</v>
      </c>
    </row>
    <row r="769" spans="1:18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 s="10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>J769/(86400) + DATE(1970,1,1)</f>
        <v>42115.143634259264</v>
      </c>
      <c r="P769">
        <f>YEAR(O769)</f>
        <v>2015</v>
      </c>
      <c r="Q769" s="13" t="s">
        <v>8320</v>
      </c>
      <c r="R769" t="s">
        <v>8322</v>
      </c>
    </row>
    <row r="770" spans="1:18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 s="1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>J770/(86400) + DATE(1970,1,1)</f>
        <v>41594.207060185188</v>
      </c>
      <c r="P770">
        <f>YEAR(O770)</f>
        <v>2013</v>
      </c>
      <c r="Q770" s="13" t="s">
        <v>8320</v>
      </c>
      <c r="R770" t="s">
        <v>8322</v>
      </c>
    </row>
    <row r="771" spans="1:18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 s="10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>J771/(86400) + DATE(1970,1,1)</f>
        <v>41604.996458333335</v>
      </c>
      <c r="P771">
        <f>YEAR(O771)</f>
        <v>2013</v>
      </c>
      <c r="Q771" s="13" t="s">
        <v>8320</v>
      </c>
      <c r="R771" t="s">
        <v>8322</v>
      </c>
    </row>
    <row r="772" spans="1:18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 s="10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>J772/(86400) + DATE(1970,1,1)</f>
        <v>41289.9996412037</v>
      </c>
      <c r="P772">
        <f>YEAR(O772)</f>
        <v>2013</v>
      </c>
      <c r="Q772" s="13" t="s">
        <v>8320</v>
      </c>
      <c r="R772" t="s">
        <v>8322</v>
      </c>
    </row>
    <row r="773" spans="1:18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 s="10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>J773/(86400) + DATE(1970,1,1)</f>
        <v>42349.824097222227</v>
      </c>
      <c r="P773">
        <f>YEAR(O773)</f>
        <v>2015</v>
      </c>
      <c r="Q773" s="13" t="s">
        <v>8320</v>
      </c>
      <c r="R773" t="s">
        <v>8322</v>
      </c>
    </row>
    <row r="774" spans="1:18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 s="10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>J774/(86400) + DATE(1970,1,1)</f>
        <v>40068.056932870371</v>
      </c>
      <c r="P774">
        <f>YEAR(O774)</f>
        <v>2009</v>
      </c>
      <c r="Q774" s="13" t="s">
        <v>8320</v>
      </c>
      <c r="R774" t="s">
        <v>8322</v>
      </c>
    </row>
    <row r="775" spans="1:18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 s="10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>J775/(86400) + DATE(1970,1,1)</f>
        <v>42100.735937500001</v>
      </c>
      <c r="P775">
        <f>YEAR(O775)</f>
        <v>2015</v>
      </c>
      <c r="Q775" s="13" t="s">
        <v>8320</v>
      </c>
      <c r="R775" t="s">
        <v>8322</v>
      </c>
    </row>
    <row r="776" spans="1:18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 s="10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>J776/(86400) + DATE(1970,1,1)</f>
        <v>41663.780300925922</v>
      </c>
      <c r="P776">
        <f>YEAR(O776)</f>
        <v>2014</v>
      </c>
      <c r="Q776" s="13" t="s">
        <v>8320</v>
      </c>
      <c r="R776" t="s">
        <v>8322</v>
      </c>
    </row>
    <row r="777" spans="1:18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 s="10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>J777/(86400) + DATE(1970,1,1)</f>
        <v>40863.060127314813</v>
      </c>
      <c r="P777">
        <f>YEAR(O777)</f>
        <v>2011</v>
      </c>
      <c r="Q777" s="13" t="s">
        <v>8320</v>
      </c>
      <c r="R777" t="s">
        <v>8322</v>
      </c>
    </row>
    <row r="778" spans="1:18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 s="10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>J778/(86400) + DATE(1970,1,1)</f>
        <v>42250.685706018514</v>
      </c>
      <c r="P778">
        <f>YEAR(O778)</f>
        <v>2015</v>
      </c>
      <c r="Q778" s="13" t="s">
        <v>8320</v>
      </c>
      <c r="R778" t="s">
        <v>8322</v>
      </c>
    </row>
    <row r="779" spans="1:18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 s="10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>J779/(86400) + DATE(1970,1,1)</f>
        <v>41456.981215277774</v>
      </c>
      <c r="P779">
        <f>YEAR(O779)</f>
        <v>2013</v>
      </c>
      <c r="Q779" s="13" t="s">
        <v>8320</v>
      </c>
      <c r="R779" t="s">
        <v>8322</v>
      </c>
    </row>
    <row r="780" spans="1:18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 s="1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>J780/(86400) + DATE(1970,1,1)</f>
        <v>41729.702314814815</v>
      </c>
      <c r="P780">
        <f>YEAR(O780)</f>
        <v>2014</v>
      </c>
      <c r="Q780" s="13" t="s">
        <v>8320</v>
      </c>
      <c r="R780" t="s">
        <v>8322</v>
      </c>
    </row>
    <row r="781" spans="1:18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 s="10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>J781/(86400) + DATE(1970,1,1)</f>
        <v>40436.68408564815</v>
      </c>
      <c r="P781">
        <f>YEAR(O781)</f>
        <v>2010</v>
      </c>
      <c r="Q781" s="13" t="s">
        <v>8320</v>
      </c>
      <c r="R781" t="s">
        <v>8322</v>
      </c>
    </row>
    <row r="782" spans="1:18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 s="10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>J782/(86400) + DATE(1970,1,1)</f>
        <v>40636.673900462964</v>
      </c>
      <c r="P782">
        <f>YEAR(O782)</f>
        <v>2011</v>
      </c>
      <c r="Q782" s="13" t="s">
        <v>8323</v>
      </c>
      <c r="R782" t="s">
        <v>8324</v>
      </c>
    </row>
    <row r="783" spans="1:18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 s="10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>J783/(86400) + DATE(1970,1,1)</f>
        <v>41403.000856481478</v>
      </c>
      <c r="P783">
        <f>YEAR(O783)</f>
        <v>2013</v>
      </c>
      <c r="Q783" s="13" t="s">
        <v>8323</v>
      </c>
      <c r="R783" t="s">
        <v>8324</v>
      </c>
    </row>
    <row r="784" spans="1:18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 s="10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>J784/(86400) + DATE(1970,1,1)</f>
        <v>41116.758125</v>
      </c>
      <c r="P784">
        <f>YEAR(O784)</f>
        <v>2012</v>
      </c>
      <c r="Q784" s="13" t="s">
        <v>8323</v>
      </c>
      <c r="R784" t="s">
        <v>8324</v>
      </c>
    </row>
    <row r="785" spans="1:18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 s="10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>J785/(86400) + DATE(1970,1,1)</f>
        <v>40987.773715277777</v>
      </c>
      <c r="P785">
        <f>YEAR(O785)</f>
        <v>2012</v>
      </c>
      <c r="Q785" s="13" t="s">
        <v>8323</v>
      </c>
      <c r="R785" t="s">
        <v>8324</v>
      </c>
    </row>
    <row r="786" spans="1:18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 s="10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>J786/(86400) + DATE(1970,1,1)</f>
        <v>41675.149525462963</v>
      </c>
      <c r="P786">
        <f>YEAR(O786)</f>
        <v>2014</v>
      </c>
      <c r="Q786" s="13" t="s">
        <v>8323</v>
      </c>
      <c r="R786" t="s">
        <v>8324</v>
      </c>
    </row>
    <row r="787" spans="1:18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 s="10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>J787/(86400) + DATE(1970,1,1)</f>
        <v>41303.593923611115</v>
      </c>
      <c r="P787">
        <f>YEAR(O787)</f>
        <v>2013</v>
      </c>
      <c r="Q787" s="13" t="s">
        <v>8323</v>
      </c>
      <c r="R787" t="s">
        <v>8324</v>
      </c>
    </row>
    <row r="788" spans="1:18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 s="10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>J788/(86400) + DATE(1970,1,1)</f>
        <v>40983.055949074071</v>
      </c>
      <c r="P788">
        <f>YEAR(O788)</f>
        <v>2012</v>
      </c>
      <c r="Q788" s="13" t="s">
        <v>8323</v>
      </c>
      <c r="R788" t="s">
        <v>8324</v>
      </c>
    </row>
    <row r="789" spans="1:18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 s="10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>J789/(86400) + DATE(1970,1,1)</f>
        <v>41549.627615740741</v>
      </c>
      <c r="P789">
        <f>YEAR(O789)</f>
        <v>2013</v>
      </c>
      <c r="Q789" s="13" t="s">
        <v>8323</v>
      </c>
      <c r="R789" t="s">
        <v>8324</v>
      </c>
    </row>
    <row r="790" spans="1:18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 s="1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>J790/(86400) + DATE(1970,1,1)</f>
        <v>41059.006805555553</v>
      </c>
      <c r="P790">
        <f>YEAR(O790)</f>
        <v>2012</v>
      </c>
      <c r="Q790" s="13" t="s">
        <v>8323</v>
      </c>
      <c r="R790" t="s">
        <v>8324</v>
      </c>
    </row>
    <row r="791" spans="1:18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 s="10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>J791/(86400) + DATE(1970,1,1)</f>
        <v>41277.186111111107</v>
      </c>
      <c r="P791">
        <f>YEAR(O791)</f>
        <v>2013</v>
      </c>
      <c r="Q791" s="13" t="s">
        <v>8323</v>
      </c>
      <c r="R791" t="s">
        <v>8324</v>
      </c>
    </row>
    <row r="792" spans="1:18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 s="10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>J792/(86400) + DATE(1970,1,1)</f>
        <v>41276.047905092593</v>
      </c>
      <c r="P792">
        <f>YEAR(O792)</f>
        <v>2013</v>
      </c>
      <c r="Q792" s="13" t="s">
        <v>8323</v>
      </c>
      <c r="R792" t="s">
        <v>8324</v>
      </c>
    </row>
    <row r="793" spans="1:18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 s="10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>J793/(86400) + DATE(1970,1,1)</f>
        <v>41557.780624999999</v>
      </c>
      <c r="P793">
        <f>YEAR(O793)</f>
        <v>2013</v>
      </c>
      <c r="Q793" s="13" t="s">
        <v>8323</v>
      </c>
      <c r="R793" t="s">
        <v>8324</v>
      </c>
    </row>
    <row r="794" spans="1:18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 s="10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>J794/(86400) + DATE(1970,1,1)</f>
        <v>41555.87364583333</v>
      </c>
      <c r="P794">
        <f>YEAR(O794)</f>
        <v>2013</v>
      </c>
      <c r="Q794" s="13" t="s">
        <v>8323</v>
      </c>
      <c r="R794" t="s">
        <v>8324</v>
      </c>
    </row>
    <row r="795" spans="1:18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 s="10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>J795/(86400) + DATE(1970,1,1)</f>
        <v>41442.741249999999</v>
      </c>
      <c r="P795">
        <f>YEAR(O795)</f>
        <v>2013</v>
      </c>
      <c r="Q795" s="13" t="s">
        <v>8323</v>
      </c>
      <c r="R795" t="s">
        <v>8324</v>
      </c>
    </row>
    <row r="796" spans="1:18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 s="10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>J796/(86400) + DATE(1970,1,1)</f>
        <v>40736.115011574075</v>
      </c>
      <c r="P796">
        <f>YEAR(O796)</f>
        <v>2011</v>
      </c>
      <c r="Q796" s="13" t="s">
        <v>8323</v>
      </c>
      <c r="R796" t="s">
        <v>8324</v>
      </c>
    </row>
    <row r="797" spans="1:18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 s="10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>J797/(86400) + DATE(1970,1,1)</f>
        <v>40963.613032407404</v>
      </c>
      <c r="P797">
        <f>YEAR(O797)</f>
        <v>2012</v>
      </c>
      <c r="Q797" s="13" t="s">
        <v>8323</v>
      </c>
      <c r="R797" t="s">
        <v>8324</v>
      </c>
    </row>
    <row r="798" spans="1:18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 s="10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>J798/(86400) + DATE(1970,1,1)</f>
        <v>41502.882928240739</v>
      </c>
      <c r="P798">
        <f>YEAR(O798)</f>
        <v>2013</v>
      </c>
      <c r="Q798" s="13" t="s">
        <v>8323</v>
      </c>
      <c r="R798" t="s">
        <v>8324</v>
      </c>
    </row>
    <row r="799" spans="1:18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 s="10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>J799/(86400) + DATE(1970,1,1)</f>
        <v>40996.994074074071</v>
      </c>
      <c r="P799">
        <f>YEAR(O799)</f>
        <v>2012</v>
      </c>
      <c r="Q799" s="13" t="s">
        <v>8323</v>
      </c>
      <c r="R799" t="s">
        <v>8324</v>
      </c>
    </row>
    <row r="800" spans="1:18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 s="1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>J800/(86400) + DATE(1970,1,1)</f>
        <v>41882.590127314819</v>
      </c>
      <c r="P800">
        <f>YEAR(O800)</f>
        <v>2014</v>
      </c>
      <c r="Q800" s="13" t="s">
        <v>8323</v>
      </c>
      <c r="R800" t="s">
        <v>8324</v>
      </c>
    </row>
    <row r="801" spans="1:18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 s="10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>J801/(86400) + DATE(1970,1,1)</f>
        <v>40996.667199074072</v>
      </c>
      <c r="P801">
        <f>YEAR(O801)</f>
        <v>2012</v>
      </c>
      <c r="Q801" s="13" t="s">
        <v>8323</v>
      </c>
      <c r="R801" t="s">
        <v>8324</v>
      </c>
    </row>
    <row r="802" spans="1:18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 s="10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>J802/(86400) + DATE(1970,1,1)</f>
        <v>41863.433495370373</v>
      </c>
      <c r="P802">
        <f>YEAR(O802)</f>
        <v>2014</v>
      </c>
      <c r="Q802" s="13" t="s">
        <v>8323</v>
      </c>
      <c r="R802" t="s">
        <v>8324</v>
      </c>
    </row>
    <row r="803" spans="1:18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 s="10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>J803/(86400) + DATE(1970,1,1)</f>
        <v>40695.795370370368</v>
      </c>
      <c r="P803">
        <f>YEAR(O803)</f>
        <v>2011</v>
      </c>
      <c r="Q803" s="13" t="s">
        <v>8323</v>
      </c>
      <c r="R803" t="s">
        <v>8324</v>
      </c>
    </row>
    <row r="804" spans="1:18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 s="10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>J804/(86400) + DATE(1970,1,1)</f>
        <v>41123.022268518514</v>
      </c>
      <c r="P804">
        <f>YEAR(O804)</f>
        <v>2012</v>
      </c>
      <c r="Q804" s="13" t="s">
        <v>8323</v>
      </c>
      <c r="R804" t="s">
        <v>8324</v>
      </c>
    </row>
    <row r="805" spans="1:18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 s="10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>J805/(86400) + DATE(1970,1,1)</f>
        <v>40665.949976851851</v>
      </c>
      <c r="P805">
        <f>YEAR(O805)</f>
        <v>2011</v>
      </c>
      <c r="Q805" s="13" t="s">
        <v>8323</v>
      </c>
      <c r="R805" t="s">
        <v>8324</v>
      </c>
    </row>
    <row r="806" spans="1:18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 s="10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>J806/(86400) + DATE(1970,1,1)</f>
        <v>40730.105624999997</v>
      </c>
      <c r="P806">
        <f>YEAR(O806)</f>
        <v>2011</v>
      </c>
      <c r="Q806" s="13" t="s">
        <v>8323</v>
      </c>
      <c r="R806" t="s">
        <v>8324</v>
      </c>
    </row>
    <row r="807" spans="1:18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 s="10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>J807/(86400) + DATE(1970,1,1)</f>
        <v>40690.823055555556</v>
      </c>
      <c r="P807">
        <f>YEAR(O807)</f>
        <v>2011</v>
      </c>
      <c r="Q807" s="13" t="s">
        <v>8323</v>
      </c>
      <c r="R807" t="s">
        <v>8324</v>
      </c>
    </row>
    <row r="808" spans="1:18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 s="10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>J808/(86400) + DATE(1970,1,1)</f>
        <v>40763.691423611112</v>
      </c>
      <c r="P808">
        <f>YEAR(O808)</f>
        <v>2011</v>
      </c>
      <c r="Q808" s="13" t="s">
        <v>8323</v>
      </c>
      <c r="R808" t="s">
        <v>8324</v>
      </c>
    </row>
    <row r="809" spans="1:18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 s="10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>J809/(86400) + DATE(1970,1,1)</f>
        <v>42759.628599537042</v>
      </c>
      <c r="P809">
        <f>YEAR(O809)</f>
        <v>2017</v>
      </c>
      <c r="Q809" s="13" t="s">
        <v>8323</v>
      </c>
      <c r="R809" t="s">
        <v>8324</v>
      </c>
    </row>
    <row r="810" spans="1:18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 s="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>J810/(86400) + DATE(1970,1,1)</f>
        <v>41962.100532407407</v>
      </c>
      <c r="P810">
        <f>YEAR(O810)</f>
        <v>2014</v>
      </c>
      <c r="Q810" s="13" t="s">
        <v>8323</v>
      </c>
      <c r="R810" t="s">
        <v>8324</v>
      </c>
    </row>
    <row r="811" spans="1:18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 s="10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>J811/(86400) + DATE(1970,1,1)</f>
        <v>41628.833680555559</v>
      </c>
      <c r="P811">
        <f>YEAR(O811)</f>
        <v>2013</v>
      </c>
      <c r="Q811" s="13" t="s">
        <v>8323</v>
      </c>
      <c r="R811" t="s">
        <v>8324</v>
      </c>
    </row>
    <row r="812" spans="1:18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 s="10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>J812/(86400) + DATE(1970,1,1)</f>
        <v>41123.056273148148</v>
      </c>
      <c r="P812">
        <f>YEAR(O812)</f>
        <v>2012</v>
      </c>
      <c r="Q812" s="13" t="s">
        <v>8323</v>
      </c>
      <c r="R812" t="s">
        <v>8324</v>
      </c>
    </row>
    <row r="813" spans="1:18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 s="10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>J813/(86400) + DATE(1970,1,1)</f>
        <v>41443.643541666665</v>
      </c>
      <c r="P813">
        <f>YEAR(O813)</f>
        <v>2013</v>
      </c>
      <c r="Q813" s="13" t="s">
        <v>8323</v>
      </c>
      <c r="R813" t="s">
        <v>8324</v>
      </c>
    </row>
    <row r="814" spans="1:18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 s="10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>J814/(86400) + DATE(1970,1,1)</f>
        <v>41282.017962962964</v>
      </c>
      <c r="P814">
        <f>YEAR(O814)</f>
        <v>2013</v>
      </c>
      <c r="Q814" s="13" t="s">
        <v>8323</v>
      </c>
      <c r="R814" t="s">
        <v>8324</v>
      </c>
    </row>
    <row r="815" spans="1:18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 s="10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>J815/(86400) + DATE(1970,1,1)</f>
        <v>41080.960243055553</v>
      </c>
      <c r="P815">
        <f>YEAR(O815)</f>
        <v>2012</v>
      </c>
      <c r="Q815" s="13" t="s">
        <v>8323</v>
      </c>
      <c r="R815" t="s">
        <v>8324</v>
      </c>
    </row>
    <row r="816" spans="1:18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 s="10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>J816/(86400) + DATE(1970,1,1)</f>
        <v>40679.743067129632</v>
      </c>
      <c r="P816">
        <f>YEAR(O816)</f>
        <v>2011</v>
      </c>
      <c r="Q816" s="13" t="s">
        <v>8323</v>
      </c>
      <c r="R816" t="s">
        <v>8324</v>
      </c>
    </row>
    <row r="817" spans="1:18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 s="10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>J817/(86400) + DATE(1970,1,1)</f>
        <v>41914.917858796296</v>
      </c>
      <c r="P817">
        <f>YEAR(O817)</f>
        <v>2014</v>
      </c>
      <c r="Q817" s="13" t="s">
        <v>8323</v>
      </c>
      <c r="R817" t="s">
        <v>8324</v>
      </c>
    </row>
    <row r="818" spans="1:18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 s="10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>J818/(86400) + DATE(1970,1,1)</f>
        <v>41341.870868055557</v>
      </c>
      <c r="P818">
        <f>YEAR(O818)</f>
        <v>2013</v>
      </c>
      <c r="Q818" s="13" t="s">
        <v>8323</v>
      </c>
      <c r="R818" t="s">
        <v>8324</v>
      </c>
    </row>
    <row r="819" spans="1:18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 s="10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>J819/(86400) + DATE(1970,1,1)</f>
        <v>40925.599664351852</v>
      </c>
      <c r="P819">
        <f>YEAR(O819)</f>
        <v>2012</v>
      </c>
      <c r="Q819" s="13" t="s">
        <v>8323</v>
      </c>
      <c r="R819" t="s">
        <v>8324</v>
      </c>
    </row>
    <row r="820" spans="1:18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 s="1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>J820/(86400) + DATE(1970,1,1)</f>
        <v>41120.882881944446</v>
      </c>
      <c r="P820">
        <f>YEAR(O820)</f>
        <v>2012</v>
      </c>
      <c r="Q820" s="13" t="s">
        <v>8323</v>
      </c>
      <c r="R820" t="s">
        <v>8324</v>
      </c>
    </row>
    <row r="821" spans="1:18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 s="10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>J821/(86400) + DATE(1970,1,1)</f>
        <v>41619.998310185183</v>
      </c>
      <c r="P821">
        <f>YEAR(O821)</f>
        <v>2013</v>
      </c>
      <c r="Q821" s="13" t="s">
        <v>8323</v>
      </c>
      <c r="R821" t="s">
        <v>8324</v>
      </c>
    </row>
    <row r="822" spans="1:18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 s="10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>J822/(86400) + DATE(1970,1,1)</f>
        <v>41768.841921296298</v>
      </c>
      <c r="P822">
        <f>YEAR(O822)</f>
        <v>2014</v>
      </c>
      <c r="Q822" s="13" t="s">
        <v>8323</v>
      </c>
      <c r="R822" t="s">
        <v>8324</v>
      </c>
    </row>
    <row r="823" spans="1:18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 s="10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>J823/(86400) + DATE(1970,1,1)</f>
        <v>42093.922048611115</v>
      </c>
      <c r="P823">
        <f>YEAR(O823)</f>
        <v>2015</v>
      </c>
      <c r="Q823" s="13" t="s">
        <v>8323</v>
      </c>
      <c r="R823" t="s">
        <v>8324</v>
      </c>
    </row>
    <row r="824" spans="1:18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 s="10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>J824/(86400) + DATE(1970,1,1)</f>
        <v>41157.947337962964</v>
      </c>
      <c r="P824">
        <f>YEAR(O824)</f>
        <v>2012</v>
      </c>
      <c r="Q824" s="13" t="s">
        <v>8323</v>
      </c>
      <c r="R824" t="s">
        <v>8324</v>
      </c>
    </row>
    <row r="825" spans="1:18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 s="10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>J825/(86400) + DATE(1970,1,1)</f>
        <v>42055.972824074073</v>
      </c>
      <c r="P825">
        <f>YEAR(O825)</f>
        <v>2015</v>
      </c>
      <c r="Q825" s="13" t="s">
        <v>8323</v>
      </c>
      <c r="R825" t="s">
        <v>8324</v>
      </c>
    </row>
    <row r="826" spans="1:18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 s="10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>J826/(86400) + DATE(1970,1,1)</f>
        <v>40250.242106481484</v>
      </c>
      <c r="P826">
        <f>YEAR(O826)</f>
        <v>2010</v>
      </c>
      <c r="Q826" s="13" t="s">
        <v>8323</v>
      </c>
      <c r="R826" t="s">
        <v>8324</v>
      </c>
    </row>
    <row r="827" spans="1:18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 s="10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>J827/(86400) + DATE(1970,1,1)</f>
        <v>41186.306527777779</v>
      </c>
      <c r="P827">
        <f>YEAR(O827)</f>
        <v>2012</v>
      </c>
      <c r="Q827" s="13" t="s">
        <v>8323</v>
      </c>
      <c r="R827" t="s">
        <v>8324</v>
      </c>
    </row>
    <row r="828" spans="1:18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 s="10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>J828/(86400) + DATE(1970,1,1)</f>
        <v>40973.038541666669</v>
      </c>
      <c r="P828">
        <f>YEAR(O828)</f>
        <v>2012</v>
      </c>
      <c r="Q828" s="13" t="s">
        <v>8323</v>
      </c>
      <c r="R828" t="s">
        <v>8324</v>
      </c>
    </row>
    <row r="829" spans="1:18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 s="10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>J829/(86400) + DATE(1970,1,1)</f>
        <v>40927.473460648151</v>
      </c>
      <c r="P829">
        <f>YEAR(O829)</f>
        <v>2012</v>
      </c>
      <c r="Q829" s="13" t="s">
        <v>8323</v>
      </c>
      <c r="R829" t="s">
        <v>8324</v>
      </c>
    </row>
    <row r="830" spans="1:18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 s="1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>J830/(86400) + DATE(1970,1,1)</f>
        <v>41073.050717592589</v>
      </c>
      <c r="P830">
        <f>YEAR(O830)</f>
        <v>2012</v>
      </c>
      <c r="Q830" s="13" t="s">
        <v>8323</v>
      </c>
      <c r="R830" t="s">
        <v>8324</v>
      </c>
    </row>
    <row r="831" spans="1:18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 s="10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>J831/(86400) + DATE(1970,1,1)</f>
        <v>42504.801388888889</v>
      </c>
      <c r="P831">
        <f>YEAR(O831)</f>
        <v>2016</v>
      </c>
      <c r="Q831" s="13" t="s">
        <v>8323</v>
      </c>
      <c r="R831" t="s">
        <v>8324</v>
      </c>
    </row>
    <row r="832" spans="1:18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 s="10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>J832/(86400) + DATE(1970,1,1)</f>
        <v>41325.525752314818</v>
      </c>
      <c r="P832">
        <f>YEAR(O832)</f>
        <v>2013</v>
      </c>
      <c r="Q832" s="13" t="s">
        <v>8323</v>
      </c>
      <c r="R832" t="s">
        <v>8324</v>
      </c>
    </row>
    <row r="833" spans="1:18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 s="10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>J833/(86400) + DATE(1970,1,1)</f>
        <v>40996.646921296298</v>
      </c>
      <c r="P833">
        <f>YEAR(O833)</f>
        <v>2012</v>
      </c>
      <c r="Q833" s="13" t="s">
        <v>8323</v>
      </c>
      <c r="R833" t="s">
        <v>8324</v>
      </c>
    </row>
    <row r="834" spans="1:18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 s="10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>J834/(86400) + DATE(1970,1,1)</f>
        <v>40869.675173611111</v>
      </c>
      <c r="P834">
        <f>YEAR(O834)</f>
        <v>2011</v>
      </c>
      <c r="Q834" s="13" t="s">
        <v>8323</v>
      </c>
      <c r="R834" t="s">
        <v>8324</v>
      </c>
    </row>
    <row r="835" spans="1:18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 s="10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>J835/(86400) + DATE(1970,1,1)</f>
        <v>41718.878182870372</v>
      </c>
      <c r="P835">
        <f>YEAR(O835)</f>
        <v>2014</v>
      </c>
      <c r="Q835" s="13" t="s">
        <v>8323</v>
      </c>
      <c r="R835" t="s">
        <v>8324</v>
      </c>
    </row>
    <row r="836" spans="1:18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 s="10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>J836/(86400) + DATE(1970,1,1)</f>
        <v>41422.822824074072</v>
      </c>
      <c r="P836">
        <f>YEAR(O836)</f>
        <v>2013</v>
      </c>
      <c r="Q836" s="13" t="s">
        <v>8323</v>
      </c>
      <c r="R836" t="s">
        <v>8324</v>
      </c>
    </row>
    <row r="837" spans="1:18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 s="10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>J837/(86400) + DATE(1970,1,1)</f>
        <v>41005.45784722222</v>
      </c>
      <c r="P837">
        <f>YEAR(O837)</f>
        <v>2012</v>
      </c>
      <c r="Q837" s="13" t="s">
        <v>8323</v>
      </c>
      <c r="R837" t="s">
        <v>8324</v>
      </c>
    </row>
    <row r="838" spans="1:18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 s="10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>J838/(86400) + DATE(1970,1,1)</f>
        <v>41524.056921296295</v>
      </c>
      <c r="P838">
        <f>YEAR(O838)</f>
        <v>2013</v>
      </c>
      <c r="Q838" s="13" t="s">
        <v>8323</v>
      </c>
      <c r="R838" t="s">
        <v>8324</v>
      </c>
    </row>
    <row r="839" spans="1:18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 s="10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>J839/(86400) + DATE(1970,1,1)</f>
        <v>41730.998402777775</v>
      </c>
      <c r="P839">
        <f>YEAR(O839)</f>
        <v>2014</v>
      </c>
      <c r="Q839" s="13" t="s">
        <v>8323</v>
      </c>
      <c r="R839" t="s">
        <v>8324</v>
      </c>
    </row>
    <row r="840" spans="1:18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 s="1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>J840/(86400) + DATE(1970,1,1)</f>
        <v>40895.897974537038</v>
      </c>
      <c r="P840">
        <f>YEAR(O840)</f>
        <v>2011</v>
      </c>
      <c r="Q840" s="13" t="s">
        <v>8323</v>
      </c>
      <c r="R840" t="s">
        <v>8324</v>
      </c>
    </row>
    <row r="841" spans="1:18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 s="10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>J841/(86400) + DATE(1970,1,1)</f>
        <v>41144.763379629629</v>
      </c>
      <c r="P841">
        <f>YEAR(O841)</f>
        <v>2012</v>
      </c>
      <c r="Q841" s="13" t="s">
        <v>8323</v>
      </c>
      <c r="R841" t="s">
        <v>8324</v>
      </c>
    </row>
    <row r="842" spans="1:18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 s="10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>J842/(86400) + DATE(1970,1,1)</f>
        <v>42607.226701388892</v>
      </c>
      <c r="P842">
        <f>YEAR(O842)</f>
        <v>2016</v>
      </c>
      <c r="Q842" s="13" t="s">
        <v>8323</v>
      </c>
      <c r="R842" t="s">
        <v>8325</v>
      </c>
    </row>
    <row r="843" spans="1:18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 s="10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>J843/(86400) + DATE(1970,1,1)</f>
        <v>41923.838692129633</v>
      </c>
      <c r="P843">
        <f>YEAR(O843)</f>
        <v>2014</v>
      </c>
      <c r="Q843" s="13" t="s">
        <v>8323</v>
      </c>
      <c r="R843" t="s">
        <v>8325</v>
      </c>
    </row>
    <row r="844" spans="1:18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 s="10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>J844/(86400) + DATE(1970,1,1)</f>
        <v>41526.59239583333</v>
      </c>
      <c r="P844">
        <f>YEAR(O844)</f>
        <v>2013</v>
      </c>
      <c r="Q844" s="13" t="s">
        <v>8323</v>
      </c>
      <c r="R844" t="s">
        <v>8325</v>
      </c>
    </row>
    <row r="845" spans="1:18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 s="10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>J845/(86400) + DATE(1970,1,1)</f>
        <v>42695.257870370369</v>
      </c>
      <c r="P845">
        <f>YEAR(O845)</f>
        <v>2016</v>
      </c>
      <c r="Q845" s="13" t="s">
        <v>8323</v>
      </c>
      <c r="R845" t="s">
        <v>8325</v>
      </c>
    </row>
    <row r="846" spans="1:18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 s="10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>J846/(86400) + DATE(1970,1,1)</f>
        <v>41905.684629629628</v>
      </c>
      <c r="P846">
        <f>YEAR(O846)</f>
        <v>2014</v>
      </c>
      <c r="Q846" s="13" t="s">
        <v>8323</v>
      </c>
      <c r="R846" t="s">
        <v>8325</v>
      </c>
    </row>
    <row r="847" spans="1:18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 s="10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>J847/(86400) + DATE(1970,1,1)</f>
        <v>42578.205972222218</v>
      </c>
      <c r="P847">
        <f>YEAR(O847)</f>
        <v>2016</v>
      </c>
      <c r="Q847" s="13" t="s">
        <v>8323</v>
      </c>
      <c r="R847" t="s">
        <v>8325</v>
      </c>
    </row>
    <row r="848" spans="1:18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 s="10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>J848/(86400) + DATE(1970,1,1)</f>
        <v>41694.391840277778</v>
      </c>
      <c r="P848">
        <f>YEAR(O848)</f>
        <v>2014</v>
      </c>
      <c r="Q848" s="13" t="s">
        <v>8323</v>
      </c>
      <c r="R848" t="s">
        <v>8325</v>
      </c>
    </row>
    <row r="849" spans="1:18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 s="10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>J849/(86400) + DATE(1970,1,1)</f>
        <v>42165.798333333332</v>
      </c>
      <c r="P849">
        <f>YEAR(O849)</f>
        <v>2015</v>
      </c>
      <c r="Q849" s="13" t="s">
        <v>8323</v>
      </c>
      <c r="R849" t="s">
        <v>8325</v>
      </c>
    </row>
    <row r="850" spans="1:18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 s="1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>J850/(86400) + DATE(1970,1,1)</f>
        <v>42078.792048611111</v>
      </c>
      <c r="P850">
        <f>YEAR(O850)</f>
        <v>2015</v>
      </c>
      <c r="Q850" s="13" t="s">
        <v>8323</v>
      </c>
      <c r="R850" t="s">
        <v>8325</v>
      </c>
    </row>
    <row r="851" spans="1:18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 s="10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>J851/(86400) + DATE(1970,1,1)</f>
        <v>42051.148888888885</v>
      </c>
      <c r="P851">
        <f>YEAR(O851)</f>
        <v>2015</v>
      </c>
      <c r="Q851" s="13" t="s">
        <v>8323</v>
      </c>
      <c r="R851" t="s">
        <v>8325</v>
      </c>
    </row>
    <row r="852" spans="1:18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 s="10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>J852/(86400) + DATE(1970,1,1)</f>
        <v>42452.827743055561</v>
      </c>
      <c r="P852">
        <f>YEAR(O852)</f>
        <v>2016</v>
      </c>
      <c r="Q852" s="13" t="s">
        <v>8323</v>
      </c>
      <c r="R852" t="s">
        <v>8325</v>
      </c>
    </row>
    <row r="853" spans="1:18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 s="10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>J853/(86400) + DATE(1970,1,1)</f>
        <v>42522.880243055552</v>
      </c>
      <c r="P853">
        <f>YEAR(O853)</f>
        <v>2016</v>
      </c>
      <c r="Q853" s="13" t="s">
        <v>8323</v>
      </c>
      <c r="R853" t="s">
        <v>8325</v>
      </c>
    </row>
    <row r="854" spans="1:18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 s="10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>J854/(86400) + DATE(1970,1,1)</f>
        <v>42656.805497685185</v>
      </c>
      <c r="P854">
        <f>YEAR(O854)</f>
        <v>2016</v>
      </c>
      <c r="Q854" s="13" t="s">
        <v>8323</v>
      </c>
      <c r="R854" t="s">
        <v>8325</v>
      </c>
    </row>
    <row r="855" spans="1:18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 s="10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>J855/(86400) + DATE(1970,1,1)</f>
        <v>42021.832280092596</v>
      </c>
      <c r="P855">
        <f>YEAR(O855)</f>
        <v>2015</v>
      </c>
      <c r="Q855" s="13" t="s">
        <v>8323</v>
      </c>
      <c r="R855" t="s">
        <v>8325</v>
      </c>
    </row>
    <row r="856" spans="1:18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 s="10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>J856/(86400) + DATE(1970,1,1)</f>
        <v>42702.212337962963</v>
      </c>
      <c r="P856">
        <f>YEAR(O856)</f>
        <v>2016</v>
      </c>
      <c r="Q856" s="13" t="s">
        <v>8323</v>
      </c>
      <c r="R856" t="s">
        <v>8325</v>
      </c>
    </row>
    <row r="857" spans="1:18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 s="10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>J857/(86400) + DATE(1970,1,1)</f>
        <v>42545.125196759254</v>
      </c>
      <c r="P857">
        <f>YEAR(O857)</f>
        <v>2016</v>
      </c>
      <c r="Q857" s="13" t="s">
        <v>8323</v>
      </c>
      <c r="R857" t="s">
        <v>8325</v>
      </c>
    </row>
    <row r="858" spans="1:18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 s="10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>J858/(86400) + DATE(1970,1,1)</f>
        <v>42609.311990740738</v>
      </c>
      <c r="P858">
        <f>YEAR(O858)</f>
        <v>2016</v>
      </c>
      <c r="Q858" s="13" t="s">
        <v>8323</v>
      </c>
      <c r="R858" t="s">
        <v>8325</v>
      </c>
    </row>
    <row r="859" spans="1:18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 s="10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>J859/(86400) + DATE(1970,1,1)</f>
        <v>42291.581377314811</v>
      </c>
      <c r="P859">
        <f>YEAR(O859)</f>
        <v>2015</v>
      </c>
      <c r="Q859" s="13" t="s">
        <v>8323</v>
      </c>
      <c r="R859" t="s">
        <v>8325</v>
      </c>
    </row>
    <row r="860" spans="1:18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 s="1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>J860/(86400) + DATE(1970,1,1)</f>
        <v>42079.745578703703</v>
      </c>
      <c r="P860">
        <f>YEAR(O860)</f>
        <v>2015</v>
      </c>
      <c r="Q860" s="13" t="s">
        <v>8323</v>
      </c>
      <c r="R860" t="s">
        <v>8325</v>
      </c>
    </row>
    <row r="861" spans="1:18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 s="10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>J861/(86400) + DATE(1970,1,1)</f>
        <v>42128.820231481484</v>
      </c>
      <c r="P861">
        <f>YEAR(O861)</f>
        <v>2015</v>
      </c>
      <c r="Q861" s="13" t="s">
        <v>8323</v>
      </c>
      <c r="R861" t="s">
        <v>8325</v>
      </c>
    </row>
    <row r="862" spans="1:18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 s="10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>J862/(86400) + DATE(1970,1,1)</f>
        <v>41570.482789351852</v>
      </c>
      <c r="P862">
        <f>YEAR(O862)</f>
        <v>2013</v>
      </c>
      <c r="Q862" s="13" t="s">
        <v>8323</v>
      </c>
      <c r="R862" t="s">
        <v>8326</v>
      </c>
    </row>
    <row r="863" spans="1:18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 s="10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>J863/(86400) + DATE(1970,1,1)</f>
        <v>42599.965324074074</v>
      </c>
      <c r="P863">
        <f>YEAR(O863)</f>
        <v>2016</v>
      </c>
      <c r="Q863" s="13" t="s">
        <v>8323</v>
      </c>
      <c r="R863" t="s">
        <v>8326</v>
      </c>
    </row>
    <row r="864" spans="1:18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 s="10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>J864/(86400) + DATE(1970,1,1)</f>
        <v>41559.5549537037</v>
      </c>
      <c r="P864">
        <f>YEAR(O864)</f>
        <v>2013</v>
      </c>
      <c r="Q864" s="13" t="s">
        <v>8323</v>
      </c>
      <c r="R864" t="s">
        <v>8326</v>
      </c>
    </row>
    <row r="865" spans="1:18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 s="10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>J865/(86400) + DATE(1970,1,1)</f>
        <v>40921.117662037039</v>
      </c>
      <c r="P865">
        <f>YEAR(O865)</f>
        <v>2012</v>
      </c>
      <c r="Q865" s="13" t="s">
        <v>8323</v>
      </c>
      <c r="R865" t="s">
        <v>8326</v>
      </c>
    </row>
    <row r="866" spans="1:18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 s="10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>J866/(86400) + DATE(1970,1,1)</f>
        <v>41541.106921296298</v>
      </c>
      <c r="P866">
        <f>YEAR(O866)</f>
        <v>2013</v>
      </c>
      <c r="Q866" s="13" t="s">
        <v>8323</v>
      </c>
      <c r="R866" t="s">
        <v>8326</v>
      </c>
    </row>
    <row r="867" spans="1:18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 s="10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>J867/(86400) + DATE(1970,1,1)</f>
        <v>41230.773113425923</v>
      </c>
      <c r="P867">
        <f>YEAR(O867)</f>
        <v>2012</v>
      </c>
      <c r="Q867" s="13" t="s">
        <v>8323</v>
      </c>
      <c r="R867" t="s">
        <v>8326</v>
      </c>
    </row>
    <row r="868" spans="1:18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 s="10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>J868/(86400) + DATE(1970,1,1)</f>
        <v>42025.637939814813</v>
      </c>
      <c r="P868">
        <f>YEAR(O868)</f>
        <v>2015</v>
      </c>
      <c r="Q868" s="13" t="s">
        <v>8323</v>
      </c>
      <c r="R868" t="s">
        <v>8326</v>
      </c>
    </row>
    <row r="869" spans="1:18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 s="10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>J869/(86400) + DATE(1970,1,1)</f>
        <v>40088.105393518519</v>
      </c>
      <c r="P869">
        <f>YEAR(O869)</f>
        <v>2009</v>
      </c>
      <c r="Q869" s="13" t="s">
        <v>8323</v>
      </c>
      <c r="R869" t="s">
        <v>8326</v>
      </c>
    </row>
    <row r="870" spans="1:18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 s="1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>J870/(86400) + DATE(1970,1,1)</f>
        <v>41616.027754629627</v>
      </c>
      <c r="P870">
        <f>YEAR(O870)</f>
        <v>2013</v>
      </c>
      <c r="Q870" s="13" t="s">
        <v>8323</v>
      </c>
      <c r="R870" t="s">
        <v>8326</v>
      </c>
    </row>
    <row r="871" spans="1:18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 s="10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>J871/(86400) + DATE(1970,1,1)</f>
        <v>41342.845567129625</v>
      </c>
      <c r="P871">
        <f>YEAR(O871)</f>
        <v>2013</v>
      </c>
      <c r="Q871" s="13" t="s">
        <v>8323</v>
      </c>
      <c r="R871" t="s">
        <v>8326</v>
      </c>
    </row>
    <row r="872" spans="1:18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 s="10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>J872/(86400) + DATE(1970,1,1)</f>
        <v>41488.022256944445</v>
      </c>
      <c r="P872">
        <f>YEAR(O872)</f>
        <v>2013</v>
      </c>
      <c r="Q872" s="13" t="s">
        <v>8323</v>
      </c>
      <c r="R872" t="s">
        <v>8326</v>
      </c>
    </row>
    <row r="873" spans="1:18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 s="10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>J873/(86400) + DATE(1970,1,1)</f>
        <v>41577.561284722222</v>
      </c>
      <c r="P873">
        <f>YEAR(O873)</f>
        <v>2013</v>
      </c>
      <c r="Q873" s="13" t="s">
        <v>8323</v>
      </c>
      <c r="R873" t="s">
        <v>8326</v>
      </c>
    </row>
    <row r="874" spans="1:18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 s="10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>J874/(86400) + DATE(1970,1,1)</f>
        <v>40567.825543981482</v>
      </c>
      <c r="P874">
        <f>YEAR(O874)</f>
        <v>2011</v>
      </c>
      <c r="Q874" s="13" t="s">
        <v>8323</v>
      </c>
      <c r="R874" t="s">
        <v>8326</v>
      </c>
    </row>
    <row r="875" spans="1:18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 s="10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>J875/(86400) + DATE(1970,1,1)</f>
        <v>41184.167129629626</v>
      </c>
      <c r="P875">
        <f>YEAR(O875)</f>
        <v>2012</v>
      </c>
      <c r="Q875" s="13" t="s">
        <v>8323</v>
      </c>
      <c r="R875" t="s">
        <v>8326</v>
      </c>
    </row>
    <row r="876" spans="1:18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 s="10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>J876/(86400) + DATE(1970,1,1)</f>
        <v>41368.583726851852</v>
      </c>
      <c r="P876">
        <f>YEAR(O876)</f>
        <v>2013</v>
      </c>
      <c r="Q876" s="13" t="s">
        <v>8323</v>
      </c>
      <c r="R876" t="s">
        <v>8326</v>
      </c>
    </row>
    <row r="877" spans="1:18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 s="10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>J877/(86400) + DATE(1970,1,1)</f>
        <v>42248.723738425921</v>
      </c>
      <c r="P877">
        <f>YEAR(O877)</f>
        <v>2015</v>
      </c>
      <c r="Q877" s="13" t="s">
        <v>8323</v>
      </c>
      <c r="R877" t="s">
        <v>8326</v>
      </c>
    </row>
    <row r="878" spans="1:18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 s="10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>J878/(86400) + DATE(1970,1,1)</f>
        <v>41276.496840277774</v>
      </c>
      <c r="P878">
        <f>YEAR(O878)</f>
        <v>2013</v>
      </c>
      <c r="Q878" s="13" t="s">
        <v>8323</v>
      </c>
      <c r="R878" t="s">
        <v>8326</v>
      </c>
    </row>
    <row r="879" spans="1:18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 s="10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>J879/(86400) + DATE(1970,1,1)</f>
        <v>41597.788888888885</v>
      </c>
      <c r="P879">
        <f>YEAR(O879)</f>
        <v>2013</v>
      </c>
      <c r="Q879" s="13" t="s">
        <v>8323</v>
      </c>
      <c r="R879" t="s">
        <v>8326</v>
      </c>
    </row>
    <row r="880" spans="1:18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 s="1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>J880/(86400) + DATE(1970,1,1)</f>
        <v>40505.232916666668</v>
      </c>
      <c r="P880">
        <f>YEAR(O880)</f>
        <v>2010</v>
      </c>
      <c r="Q880" s="13" t="s">
        <v>8323</v>
      </c>
      <c r="R880" t="s">
        <v>8326</v>
      </c>
    </row>
    <row r="881" spans="1:18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 s="10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>J881/(86400) + DATE(1970,1,1)</f>
        <v>41037.829918981479</v>
      </c>
      <c r="P881">
        <f>YEAR(O881)</f>
        <v>2012</v>
      </c>
      <c r="Q881" s="13" t="s">
        <v>8323</v>
      </c>
      <c r="R881" t="s">
        <v>8326</v>
      </c>
    </row>
    <row r="882" spans="1:18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 s="10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>J882/(86400) + DATE(1970,1,1)</f>
        <v>41179.32104166667</v>
      </c>
      <c r="P882">
        <f>YEAR(O882)</f>
        <v>2012</v>
      </c>
      <c r="Q882" s="13" t="s">
        <v>8323</v>
      </c>
      <c r="R882" t="s">
        <v>8327</v>
      </c>
    </row>
    <row r="883" spans="1:18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 s="10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>J883/(86400) + DATE(1970,1,1)</f>
        <v>40877.25099537037</v>
      </c>
      <c r="P883">
        <f>YEAR(O883)</f>
        <v>2011</v>
      </c>
      <c r="Q883" s="13" t="s">
        <v>8323</v>
      </c>
      <c r="R883" t="s">
        <v>8327</v>
      </c>
    </row>
    <row r="884" spans="1:18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 s="10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>J884/(86400) + DATE(1970,1,1)</f>
        <v>40759.860532407409</v>
      </c>
      <c r="P884">
        <f>YEAR(O884)</f>
        <v>2011</v>
      </c>
      <c r="Q884" s="13" t="s">
        <v>8323</v>
      </c>
      <c r="R884" t="s">
        <v>8327</v>
      </c>
    </row>
    <row r="885" spans="1:18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 s="10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>J885/(86400) + DATE(1970,1,1)</f>
        <v>42371.935590277775</v>
      </c>
      <c r="P885">
        <f>YEAR(O885)</f>
        <v>2016</v>
      </c>
      <c r="Q885" s="13" t="s">
        <v>8323</v>
      </c>
      <c r="R885" t="s">
        <v>8327</v>
      </c>
    </row>
    <row r="886" spans="1:18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 s="10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>J886/(86400) + DATE(1970,1,1)</f>
        <v>40981.802615740744</v>
      </c>
      <c r="P886">
        <f>YEAR(O886)</f>
        <v>2012</v>
      </c>
      <c r="Q886" s="13" t="s">
        <v>8323</v>
      </c>
      <c r="R886" t="s">
        <v>8327</v>
      </c>
    </row>
    <row r="887" spans="1:18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 s="10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>J887/(86400) + DATE(1970,1,1)</f>
        <v>42713.941099537042</v>
      </c>
      <c r="P887">
        <f>YEAR(O887)</f>
        <v>2016</v>
      </c>
      <c r="Q887" s="13" t="s">
        <v>8323</v>
      </c>
      <c r="R887" t="s">
        <v>8327</v>
      </c>
    </row>
    <row r="888" spans="1:18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 s="10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>J888/(86400) + DATE(1970,1,1)</f>
        <v>42603.870520833334</v>
      </c>
      <c r="P888">
        <f>YEAR(O888)</f>
        <v>2016</v>
      </c>
      <c r="Q888" s="13" t="s">
        <v>8323</v>
      </c>
      <c r="R888" t="s">
        <v>8327</v>
      </c>
    </row>
    <row r="889" spans="1:18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 s="10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>J889/(86400) + DATE(1970,1,1)</f>
        <v>41026.958969907406</v>
      </c>
      <c r="P889">
        <f>YEAR(O889)</f>
        <v>2012</v>
      </c>
      <c r="Q889" s="13" t="s">
        <v>8323</v>
      </c>
      <c r="R889" t="s">
        <v>8327</v>
      </c>
    </row>
    <row r="890" spans="1:18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 s="1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>J890/(86400) + DATE(1970,1,1)</f>
        <v>40751.753298611111</v>
      </c>
      <c r="P890">
        <f>YEAR(O890)</f>
        <v>2011</v>
      </c>
      <c r="Q890" s="13" t="s">
        <v>8323</v>
      </c>
      <c r="R890" t="s">
        <v>8327</v>
      </c>
    </row>
    <row r="891" spans="1:18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 s="10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>J891/(86400) + DATE(1970,1,1)</f>
        <v>41887.784062500003</v>
      </c>
      <c r="P891">
        <f>YEAR(O891)</f>
        <v>2014</v>
      </c>
      <c r="Q891" s="13" t="s">
        <v>8323</v>
      </c>
      <c r="R891" t="s">
        <v>8327</v>
      </c>
    </row>
    <row r="892" spans="1:18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 s="10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>J892/(86400) + DATE(1970,1,1)</f>
        <v>41569.698831018519</v>
      </c>
      <c r="P892">
        <f>YEAR(O892)</f>
        <v>2013</v>
      </c>
      <c r="Q892" s="13" t="s">
        <v>8323</v>
      </c>
      <c r="R892" t="s">
        <v>8327</v>
      </c>
    </row>
    <row r="893" spans="1:18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 s="10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>J893/(86400) + DATE(1970,1,1)</f>
        <v>41842.031597222223</v>
      </c>
      <c r="P893">
        <f>YEAR(O893)</f>
        <v>2014</v>
      </c>
      <c r="Q893" s="13" t="s">
        <v>8323</v>
      </c>
      <c r="R893" t="s">
        <v>8327</v>
      </c>
    </row>
    <row r="894" spans="1:18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 s="10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>J894/(86400) + DATE(1970,1,1)</f>
        <v>40304.20003472222</v>
      </c>
      <c r="P894">
        <f>YEAR(O894)</f>
        <v>2010</v>
      </c>
      <c r="Q894" s="13" t="s">
        <v>8323</v>
      </c>
      <c r="R894" t="s">
        <v>8327</v>
      </c>
    </row>
    <row r="895" spans="1:18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 s="10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>J895/(86400) + DATE(1970,1,1)</f>
        <v>42065.897719907407</v>
      </c>
      <c r="P895">
        <f>YEAR(O895)</f>
        <v>2015</v>
      </c>
      <c r="Q895" s="13" t="s">
        <v>8323</v>
      </c>
      <c r="R895" t="s">
        <v>8327</v>
      </c>
    </row>
    <row r="896" spans="1:18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 s="10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>J896/(86400) + DATE(1970,1,1)</f>
        <v>42496.98159722222</v>
      </c>
      <c r="P896">
        <f>YEAR(O896)</f>
        <v>2016</v>
      </c>
      <c r="Q896" s="13" t="s">
        <v>8323</v>
      </c>
      <c r="R896" t="s">
        <v>8327</v>
      </c>
    </row>
    <row r="897" spans="1:18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 s="10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>J897/(86400) + DATE(1970,1,1)</f>
        <v>40431.127650462964</v>
      </c>
      <c r="P897">
        <f>YEAR(O897)</f>
        <v>2010</v>
      </c>
      <c r="Q897" s="13" t="s">
        <v>8323</v>
      </c>
      <c r="R897" t="s">
        <v>8327</v>
      </c>
    </row>
    <row r="898" spans="1:18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 s="10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>J898/(86400) + DATE(1970,1,1)</f>
        <v>42218.872986111106</v>
      </c>
      <c r="P898">
        <f>YEAR(O898)</f>
        <v>2015</v>
      </c>
      <c r="Q898" s="13" t="s">
        <v>8323</v>
      </c>
      <c r="R898" t="s">
        <v>8327</v>
      </c>
    </row>
    <row r="899" spans="1:18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 s="10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>J899/(86400) + DATE(1970,1,1)</f>
        <v>41211.688750000001</v>
      </c>
      <c r="P899">
        <f>YEAR(O899)</f>
        <v>2012</v>
      </c>
      <c r="Q899" s="13" t="s">
        <v>8323</v>
      </c>
      <c r="R899" t="s">
        <v>8327</v>
      </c>
    </row>
    <row r="900" spans="1:18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 s="1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>J900/(86400) + DATE(1970,1,1)</f>
        <v>40878.758217592593</v>
      </c>
      <c r="P900">
        <f>YEAR(O900)</f>
        <v>2011</v>
      </c>
      <c r="Q900" s="13" t="s">
        <v>8323</v>
      </c>
      <c r="R900" t="s">
        <v>8327</v>
      </c>
    </row>
    <row r="901" spans="1:18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 s="10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>J901/(86400) + DATE(1970,1,1)</f>
        <v>40646.099097222221</v>
      </c>
      <c r="P901">
        <f>YEAR(O901)</f>
        <v>2011</v>
      </c>
      <c r="Q901" s="13" t="s">
        <v>8323</v>
      </c>
      <c r="R901" t="s">
        <v>8327</v>
      </c>
    </row>
    <row r="902" spans="1:18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 s="10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>J902/(86400) + DATE(1970,1,1)</f>
        <v>42429.84956018519</v>
      </c>
      <c r="P902">
        <f>YEAR(O902)</f>
        <v>2016</v>
      </c>
      <c r="Q902" s="13" t="s">
        <v>8323</v>
      </c>
      <c r="R902" t="s">
        <v>8326</v>
      </c>
    </row>
    <row r="903" spans="1:18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 s="10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>J903/(86400) + DATE(1970,1,1)</f>
        <v>40291.81150462963</v>
      </c>
      <c r="P903">
        <f>YEAR(O903)</f>
        <v>2010</v>
      </c>
      <c r="Q903" s="13" t="s">
        <v>8323</v>
      </c>
      <c r="R903" t="s">
        <v>8326</v>
      </c>
    </row>
    <row r="904" spans="1:18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 s="10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>J904/(86400) + DATE(1970,1,1)</f>
        <v>41829.965532407405</v>
      </c>
      <c r="P904">
        <f>YEAR(O904)</f>
        <v>2014</v>
      </c>
      <c r="Q904" s="13" t="s">
        <v>8323</v>
      </c>
      <c r="R904" t="s">
        <v>8326</v>
      </c>
    </row>
    <row r="905" spans="1:18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 s="10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>J905/(86400) + DATE(1970,1,1)</f>
        <v>41149.796064814815</v>
      </c>
      <c r="P905">
        <f>YEAR(O905)</f>
        <v>2012</v>
      </c>
      <c r="Q905" s="13" t="s">
        <v>8323</v>
      </c>
      <c r="R905" t="s">
        <v>8326</v>
      </c>
    </row>
    <row r="906" spans="1:18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 s="10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>J906/(86400) + DATE(1970,1,1)</f>
        <v>42342.080289351856</v>
      </c>
      <c r="P906">
        <f>YEAR(O906)</f>
        <v>2015</v>
      </c>
      <c r="Q906" s="13" t="s">
        <v>8323</v>
      </c>
      <c r="R906" t="s">
        <v>8326</v>
      </c>
    </row>
    <row r="907" spans="1:18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 s="10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>J907/(86400) + DATE(1970,1,1)</f>
        <v>40507.239884259259</v>
      </c>
      <c r="P907">
        <f>YEAR(O907)</f>
        <v>2010</v>
      </c>
      <c r="Q907" s="13" t="s">
        <v>8323</v>
      </c>
      <c r="R907" t="s">
        <v>8326</v>
      </c>
    </row>
    <row r="908" spans="1:18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 s="10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>J908/(86400) + DATE(1970,1,1)</f>
        <v>41681.189699074072</v>
      </c>
      <c r="P908">
        <f>YEAR(O908)</f>
        <v>2014</v>
      </c>
      <c r="Q908" s="13" t="s">
        <v>8323</v>
      </c>
      <c r="R908" t="s">
        <v>8326</v>
      </c>
    </row>
    <row r="909" spans="1:18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 s="10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>J909/(86400) + DATE(1970,1,1)</f>
        <v>40767.192395833335</v>
      </c>
      <c r="P909">
        <f>YEAR(O909)</f>
        <v>2011</v>
      </c>
      <c r="Q909" s="13" t="s">
        <v>8323</v>
      </c>
      <c r="R909" t="s">
        <v>8326</v>
      </c>
    </row>
    <row r="910" spans="1:18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 s="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>J910/(86400) + DATE(1970,1,1)</f>
        <v>40340.801562499997</v>
      </c>
      <c r="P910">
        <f>YEAR(O910)</f>
        <v>2010</v>
      </c>
      <c r="Q910" s="13" t="s">
        <v>8323</v>
      </c>
      <c r="R910" t="s">
        <v>8326</v>
      </c>
    </row>
    <row r="911" spans="1:18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 s="10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>J911/(86400) + DATE(1970,1,1)</f>
        <v>41081.69027777778</v>
      </c>
      <c r="P911">
        <f>YEAR(O911)</f>
        <v>2012</v>
      </c>
      <c r="Q911" s="13" t="s">
        <v>8323</v>
      </c>
      <c r="R911" t="s">
        <v>8326</v>
      </c>
    </row>
    <row r="912" spans="1:18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 s="10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>J912/(86400) + DATE(1970,1,1)</f>
        <v>42737.545358796298</v>
      </c>
      <c r="P912">
        <f>YEAR(O912)</f>
        <v>2017</v>
      </c>
      <c r="Q912" s="13" t="s">
        <v>8323</v>
      </c>
      <c r="R912" t="s">
        <v>8326</v>
      </c>
    </row>
    <row r="913" spans="1:18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 s="10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>J913/(86400) + DATE(1970,1,1)</f>
        <v>41642.005150462966</v>
      </c>
      <c r="P913">
        <f>YEAR(O913)</f>
        <v>2014</v>
      </c>
      <c r="Q913" s="13" t="s">
        <v>8323</v>
      </c>
      <c r="R913" t="s">
        <v>8326</v>
      </c>
    </row>
    <row r="914" spans="1:18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 s="10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>J914/(86400) + DATE(1970,1,1)</f>
        <v>41194.109340277777</v>
      </c>
      <c r="P914">
        <f>YEAR(O914)</f>
        <v>2012</v>
      </c>
      <c r="Q914" s="13" t="s">
        <v>8323</v>
      </c>
      <c r="R914" t="s">
        <v>8326</v>
      </c>
    </row>
    <row r="915" spans="1:18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 s="10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>J915/(86400) + DATE(1970,1,1)</f>
        <v>41004.139108796298</v>
      </c>
      <c r="P915">
        <f>YEAR(O915)</f>
        <v>2012</v>
      </c>
      <c r="Q915" s="13" t="s">
        <v>8323</v>
      </c>
      <c r="R915" t="s">
        <v>8326</v>
      </c>
    </row>
    <row r="916" spans="1:18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 s="10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>J916/(86400) + DATE(1970,1,1)</f>
        <v>41116.763275462959</v>
      </c>
      <c r="P916">
        <f>YEAR(O916)</f>
        <v>2012</v>
      </c>
      <c r="Q916" s="13" t="s">
        <v>8323</v>
      </c>
      <c r="R916" t="s">
        <v>8326</v>
      </c>
    </row>
    <row r="917" spans="1:18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 s="10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>J917/(86400) + DATE(1970,1,1)</f>
        <v>40937.679560185185</v>
      </c>
      <c r="P917">
        <f>YEAR(O917)</f>
        <v>2012</v>
      </c>
      <c r="Q917" s="13" t="s">
        <v>8323</v>
      </c>
      <c r="R917" t="s">
        <v>8326</v>
      </c>
    </row>
    <row r="918" spans="1:18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 s="10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>J918/(86400) + DATE(1970,1,1)</f>
        <v>40434.853402777779</v>
      </c>
      <c r="P918">
        <f>YEAR(O918)</f>
        <v>2010</v>
      </c>
      <c r="Q918" s="13" t="s">
        <v>8323</v>
      </c>
      <c r="R918" t="s">
        <v>8326</v>
      </c>
    </row>
    <row r="919" spans="1:18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 s="10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>J919/(86400) + DATE(1970,1,1)</f>
        <v>41802.94363425926</v>
      </c>
      <c r="P919">
        <f>YEAR(O919)</f>
        <v>2014</v>
      </c>
      <c r="Q919" s="13" t="s">
        <v>8323</v>
      </c>
      <c r="R919" t="s">
        <v>8326</v>
      </c>
    </row>
    <row r="920" spans="1:18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 s="1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>J920/(86400) + DATE(1970,1,1)</f>
        <v>41944.916215277779</v>
      </c>
      <c r="P920">
        <f>YEAR(O920)</f>
        <v>2014</v>
      </c>
      <c r="Q920" s="13" t="s">
        <v>8323</v>
      </c>
      <c r="R920" t="s">
        <v>8326</v>
      </c>
    </row>
    <row r="921" spans="1:18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 s="10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>J921/(86400) + DATE(1970,1,1)</f>
        <v>41227.641724537039</v>
      </c>
      <c r="P921">
        <f>YEAR(O921)</f>
        <v>2012</v>
      </c>
      <c r="Q921" s="13" t="s">
        <v>8323</v>
      </c>
      <c r="R921" t="s">
        <v>8326</v>
      </c>
    </row>
    <row r="922" spans="1:18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 s="10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>J922/(86400) + DATE(1970,1,1)</f>
        <v>41562.671550925923</v>
      </c>
      <c r="P922">
        <f>YEAR(O922)</f>
        <v>2013</v>
      </c>
      <c r="Q922" s="13" t="s">
        <v>8323</v>
      </c>
      <c r="R922" t="s">
        <v>8326</v>
      </c>
    </row>
    <row r="923" spans="1:18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 s="10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>J923/(86400) + DATE(1970,1,1)</f>
        <v>40847.171018518522</v>
      </c>
      <c r="P923">
        <f>YEAR(O923)</f>
        <v>2011</v>
      </c>
      <c r="Q923" s="13" t="s">
        <v>8323</v>
      </c>
      <c r="R923" t="s">
        <v>8326</v>
      </c>
    </row>
    <row r="924" spans="1:18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 s="10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>J924/(86400) + DATE(1970,1,1)</f>
        <v>41878.530011574076</v>
      </c>
      <c r="P924">
        <f>YEAR(O924)</f>
        <v>2014</v>
      </c>
      <c r="Q924" s="13" t="s">
        <v>8323</v>
      </c>
      <c r="R924" t="s">
        <v>8326</v>
      </c>
    </row>
    <row r="925" spans="1:18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 s="10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>J925/(86400) + DATE(1970,1,1)</f>
        <v>41934.959756944445</v>
      </c>
      <c r="P925">
        <f>YEAR(O925)</f>
        <v>2014</v>
      </c>
      <c r="Q925" s="13" t="s">
        <v>8323</v>
      </c>
      <c r="R925" t="s">
        <v>8326</v>
      </c>
    </row>
    <row r="926" spans="1:18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 s="10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>J926/(86400) + DATE(1970,1,1)</f>
        <v>41288.942928240736</v>
      </c>
      <c r="P926">
        <f>YEAR(O926)</f>
        <v>2013</v>
      </c>
      <c r="Q926" s="13" t="s">
        <v>8323</v>
      </c>
      <c r="R926" t="s">
        <v>8326</v>
      </c>
    </row>
    <row r="927" spans="1:18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 s="10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>J927/(86400) + DATE(1970,1,1)</f>
        <v>41575.880914351852</v>
      </c>
      <c r="P927">
        <f>YEAR(O927)</f>
        <v>2013</v>
      </c>
      <c r="Q927" s="13" t="s">
        <v>8323</v>
      </c>
      <c r="R927" t="s">
        <v>8326</v>
      </c>
    </row>
    <row r="928" spans="1:18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 s="10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>J928/(86400) + DATE(1970,1,1)</f>
        <v>40338.02002314815</v>
      </c>
      <c r="P928">
        <f>YEAR(O928)</f>
        <v>2010</v>
      </c>
      <c r="Q928" s="13" t="s">
        <v>8323</v>
      </c>
      <c r="R928" t="s">
        <v>8326</v>
      </c>
    </row>
    <row r="929" spans="1:18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 s="10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>J929/(86400) + DATE(1970,1,1)</f>
        <v>41013.822858796295</v>
      </c>
      <c r="P929">
        <f>YEAR(O929)</f>
        <v>2012</v>
      </c>
      <c r="Q929" s="13" t="s">
        <v>8323</v>
      </c>
      <c r="R929" t="s">
        <v>8326</v>
      </c>
    </row>
    <row r="930" spans="1:18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 s="1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>J930/(86400) + DATE(1970,1,1)</f>
        <v>41180.86241898148</v>
      </c>
      <c r="P930">
        <f>YEAR(O930)</f>
        <v>2012</v>
      </c>
      <c r="Q930" s="13" t="s">
        <v>8323</v>
      </c>
      <c r="R930" t="s">
        <v>8326</v>
      </c>
    </row>
    <row r="931" spans="1:18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 s="10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>J931/(86400) + DATE(1970,1,1)</f>
        <v>40978.238067129627</v>
      </c>
      <c r="P931">
        <f>YEAR(O931)</f>
        <v>2012</v>
      </c>
      <c r="Q931" s="13" t="s">
        <v>8323</v>
      </c>
      <c r="R931" t="s">
        <v>8326</v>
      </c>
    </row>
    <row r="932" spans="1:18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 s="10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>J932/(86400) + DATE(1970,1,1)</f>
        <v>40312.915578703702</v>
      </c>
      <c r="P932">
        <f>YEAR(O932)</f>
        <v>2010</v>
      </c>
      <c r="Q932" s="13" t="s">
        <v>8323</v>
      </c>
      <c r="R932" t="s">
        <v>8326</v>
      </c>
    </row>
    <row r="933" spans="1:18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 s="10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>J933/(86400) + DATE(1970,1,1)</f>
        <v>41680.359976851854</v>
      </c>
      <c r="P933">
        <f>YEAR(O933)</f>
        <v>2014</v>
      </c>
      <c r="Q933" s="13" t="s">
        <v>8323</v>
      </c>
      <c r="R933" t="s">
        <v>8326</v>
      </c>
    </row>
    <row r="934" spans="1:18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 s="10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>J934/(86400) + DATE(1970,1,1)</f>
        <v>41310.969270833331</v>
      </c>
      <c r="P934">
        <f>YEAR(O934)</f>
        <v>2013</v>
      </c>
      <c r="Q934" s="13" t="s">
        <v>8323</v>
      </c>
      <c r="R934" t="s">
        <v>8326</v>
      </c>
    </row>
    <row r="935" spans="1:18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 s="10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>J935/(86400) + DATE(1970,1,1)</f>
        <v>41711.169085648144</v>
      </c>
      <c r="P935">
        <f>YEAR(O935)</f>
        <v>2014</v>
      </c>
      <c r="Q935" s="13" t="s">
        <v>8323</v>
      </c>
      <c r="R935" t="s">
        <v>8326</v>
      </c>
    </row>
    <row r="936" spans="1:18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 s="10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>J936/(86400) + DATE(1970,1,1)</f>
        <v>41733.737083333333</v>
      </c>
      <c r="P936">
        <f>YEAR(O936)</f>
        <v>2014</v>
      </c>
      <c r="Q936" s="13" t="s">
        <v>8323</v>
      </c>
      <c r="R936" t="s">
        <v>8326</v>
      </c>
    </row>
    <row r="937" spans="1:18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 s="10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>J937/(86400) + DATE(1970,1,1)</f>
        <v>42368.333668981482</v>
      </c>
      <c r="P937">
        <f>YEAR(O937)</f>
        <v>2015</v>
      </c>
      <c r="Q937" s="13" t="s">
        <v>8323</v>
      </c>
      <c r="R937" t="s">
        <v>8326</v>
      </c>
    </row>
    <row r="938" spans="1:18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 s="10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>J938/(86400) + DATE(1970,1,1)</f>
        <v>40883.024178240739</v>
      </c>
      <c r="P938">
        <f>YEAR(O938)</f>
        <v>2011</v>
      </c>
      <c r="Q938" s="13" t="s">
        <v>8323</v>
      </c>
      <c r="R938" t="s">
        <v>8326</v>
      </c>
    </row>
    <row r="939" spans="1:18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 s="10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>J939/(86400) + DATE(1970,1,1)</f>
        <v>41551.798113425924</v>
      </c>
      <c r="P939">
        <f>YEAR(O939)</f>
        <v>2013</v>
      </c>
      <c r="Q939" s="13" t="s">
        <v>8323</v>
      </c>
      <c r="R939" t="s">
        <v>8326</v>
      </c>
    </row>
    <row r="940" spans="1:18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 s="1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>J940/(86400) + DATE(1970,1,1)</f>
        <v>41124.479722222226</v>
      </c>
      <c r="P940">
        <f>YEAR(O940)</f>
        <v>2012</v>
      </c>
      <c r="Q940" s="13" t="s">
        <v>8323</v>
      </c>
      <c r="R940" t="s">
        <v>8326</v>
      </c>
    </row>
    <row r="941" spans="1:18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 s="10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>J941/(86400) + DATE(1970,1,1)</f>
        <v>41416.763171296298</v>
      </c>
      <c r="P941">
        <f>YEAR(O941)</f>
        <v>2013</v>
      </c>
      <c r="Q941" s="13" t="s">
        <v>8323</v>
      </c>
      <c r="R941" t="s">
        <v>8326</v>
      </c>
    </row>
    <row r="942" spans="1:18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 s="10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>J942/(86400) + DATE(1970,1,1)</f>
        <v>42182.008402777778</v>
      </c>
      <c r="P942">
        <f>YEAR(O942)</f>
        <v>2015</v>
      </c>
      <c r="Q942" s="13" t="s">
        <v>8317</v>
      </c>
      <c r="R942" t="s">
        <v>8319</v>
      </c>
    </row>
    <row r="943" spans="1:18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 s="10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>J943/(86400) + DATE(1970,1,1)</f>
        <v>42746.096585648149</v>
      </c>
      <c r="P943">
        <f>YEAR(O943)</f>
        <v>2017</v>
      </c>
      <c r="Q943" s="13" t="s">
        <v>8317</v>
      </c>
      <c r="R943" t="s">
        <v>8319</v>
      </c>
    </row>
    <row r="944" spans="1:18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 s="10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>J944/(86400) + DATE(1970,1,1)</f>
        <v>42382.843287037038</v>
      </c>
      <c r="P944">
        <f>YEAR(O944)</f>
        <v>2016</v>
      </c>
      <c r="Q944" s="13" t="s">
        <v>8317</v>
      </c>
      <c r="R944" t="s">
        <v>8319</v>
      </c>
    </row>
    <row r="945" spans="1:18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 s="10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>J945/(86400) + DATE(1970,1,1)</f>
        <v>42673.66788194445</v>
      </c>
      <c r="P945">
        <f>YEAR(O945)</f>
        <v>2016</v>
      </c>
      <c r="Q945" s="13" t="s">
        <v>8317</v>
      </c>
      <c r="R945" t="s">
        <v>8319</v>
      </c>
    </row>
    <row r="946" spans="1:18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 s="10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>J946/(86400) + DATE(1970,1,1)</f>
        <v>42444.583912037036</v>
      </c>
      <c r="P946">
        <f>YEAR(O946)</f>
        <v>2016</v>
      </c>
      <c r="Q946" s="13" t="s">
        <v>8317</v>
      </c>
      <c r="R946" t="s">
        <v>8319</v>
      </c>
    </row>
    <row r="947" spans="1:18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 s="10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>J947/(86400) + DATE(1970,1,1)</f>
        <v>42732.872986111106</v>
      </c>
      <c r="P947">
        <f>YEAR(O947)</f>
        <v>2016</v>
      </c>
      <c r="Q947" s="13" t="s">
        <v>8317</v>
      </c>
      <c r="R947" t="s">
        <v>8319</v>
      </c>
    </row>
    <row r="948" spans="1:18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 s="10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>J948/(86400) + DATE(1970,1,1)</f>
        <v>42592.750555555554</v>
      </c>
      <c r="P948">
        <f>YEAR(O948)</f>
        <v>2016</v>
      </c>
      <c r="Q948" s="13" t="s">
        <v>8317</v>
      </c>
      <c r="R948" t="s">
        <v>8319</v>
      </c>
    </row>
    <row r="949" spans="1:18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 s="10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>J949/(86400) + DATE(1970,1,1)</f>
        <v>42491.781319444446</v>
      </c>
      <c r="P949">
        <f>YEAR(O949)</f>
        <v>2016</v>
      </c>
      <c r="Q949" s="13" t="s">
        <v>8317</v>
      </c>
      <c r="R949" t="s">
        <v>8319</v>
      </c>
    </row>
    <row r="950" spans="1:18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 s="1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>J950/(86400) + DATE(1970,1,1)</f>
        <v>42411.828287037039</v>
      </c>
      <c r="P950">
        <f>YEAR(O950)</f>
        <v>2016</v>
      </c>
      <c r="Q950" s="13" t="s">
        <v>8317</v>
      </c>
      <c r="R950" t="s">
        <v>8319</v>
      </c>
    </row>
    <row r="951" spans="1:18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 s="10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>J951/(86400) + DATE(1970,1,1)</f>
        <v>42361.043703703705</v>
      </c>
      <c r="P951">
        <f>YEAR(O951)</f>
        <v>2015</v>
      </c>
      <c r="Q951" s="13" t="s">
        <v>8317</v>
      </c>
      <c r="R951" t="s">
        <v>8319</v>
      </c>
    </row>
    <row r="952" spans="1:18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 s="10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>J952/(86400) + DATE(1970,1,1)</f>
        <v>42356.750706018516</v>
      </c>
      <c r="P952">
        <f>YEAR(O952)</f>
        <v>2015</v>
      </c>
      <c r="Q952" s="13" t="s">
        <v>8317</v>
      </c>
      <c r="R952" t="s">
        <v>8319</v>
      </c>
    </row>
    <row r="953" spans="1:18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 s="10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>J953/(86400) + DATE(1970,1,1)</f>
        <v>42480.653611111113</v>
      </c>
      <c r="P953">
        <f>YEAR(O953)</f>
        <v>2016</v>
      </c>
      <c r="Q953" s="13" t="s">
        <v>8317</v>
      </c>
      <c r="R953" t="s">
        <v>8319</v>
      </c>
    </row>
    <row r="954" spans="1:18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 s="10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>J954/(86400) + DATE(1970,1,1)</f>
        <v>42662.613564814819</v>
      </c>
      <c r="P954">
        <f>YEAR(O954)</f>
        <v>2016</v>
      </c>
      <c r="Q954" s="13" t="s">
        <v>8317</v>
      </c>
      <c r="R954" t="s">
        <v>8319</v>
      </c>
    </row>
    <row r="955" spans="1:18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 s="10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>J955/(86400) + DATE(1970,1,1)</f>
        <v>41999.164340277777</v>
      </c>
      <c r="P955">
        <f>YEAR(O955)</f>
        <v>2014</v>
      </c>
      <c r="Q955" s="13" t="s">
        <v>8317</v>
      </c>
      <c r="R955" t="s">
        <v>8319</v>
      </c>
    </row>
    <row r="956" spans="1:18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 s="10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>J956/(86400) + DATE(1970,1,1)</f>
        <v>42194.833784722221</v>
      </c>
      <c r="P956">
        <f>YEAR(O956)</f>
        <v>2015</v>
      </c>
      <c r="Q956" s="13" t="s">
        <v>8317</v>
      </c>
      <c r="R956" t="s">
        <v>8319</v>
      </c>
    </row>
    <row r="957" spans="1:18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 s="10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>J957/(86400) + DATE(1970,1,1)</f>
        <v>42586.295138888891</v>
      </c>
      <c r="P957">
        <f>YEAR(O957)</f>
        <v>2016</v>
      </c>
      <c r="Q957" s="13" t="s">
        <v>8317</v>
      </c>
      <c r="R957" t="s">
        <v>8319</v>
      </c>
    </row>
    <row r="958" spans="1:18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 s="10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>J958/(86400) + DATE(1970,1,1)</f>
        <v>42060.913877314815</v>
      </c>
      <c r="P958">
        <f>YEAR(O958)</f>
        <v>2015</v>
      </c>
      <c r="Q958" s="13" t="s">
        <v>8317</v>
      </c>
      <c r="R958" t="s">
        <v>8319</v>
      </c>
    </row>
    <row r="959" spans="1:18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 s="10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>J959/(86400) + DATE(1970,1,1)</f>
        <v>42660.552465277782</v>
      </c>
      <c r="P959">
        <f>YEAR(O959)</f>
        <v>2016</v>
      </c>
      <c r="Q959" s="13" t="s">
        <v>8317</v>
      </c>
      <c r="R959" t="s">
        <v>8319</v>
      </c>
    </row>
    <row r="960" spans="1:18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 s="1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>J960/(86400) + DATE(1970,1,1)</f>
        <v>42082.802812499998</v>
      </c>
      <c r="P960">
        <f>YEAR(O960)</f>
        <v>2015</v>
      </c>
      <c r="Q960" s="13" t="s">
        <v>8317</v>
      </c>
      <c r="R960" t="s">
        <v>8319</v>
      </c>
    </row>
    <row r="961" spans="1:18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 s="10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>J961/(86400) + DATE(1970,1,1)</f>
        <v>41993.174363425926</v>
      </c>
      <c r="P961">
        <f>YEAR(O961)</f>
        <v>2014</v>
      </c>
      <c r="Q961" s="13" t="s">
        <v>8317</v>
      </c>
      <c r="R961" t="s">
        <v>8319</v>
      </c>
    </row>
    <row r="962" spans="1:18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 s="10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>J962/(86400) + DATE(1970,1,1)</f>
        <v>42766.626793981486</v>
      </c>
      <c r="P962">
        <f>YEAR(O962)</f>
        <v>2017</v>
      </c>
      <c r="Q962" s="13" t="s">
        <v>8317</v>
      </c>
      <c r="R962" t="s">
        <v>8319</v>
      </c>
    </row>
    <row r="963" spans="1:18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 s="10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>J963/(86400) + DATE(1970,1,1)</f>
        <v>42740.693692129629</v>
      </c>
      <c r="P963">
        <f>YEAR(O963)</f>
        <v>2017</v>
      </c>
      <c r="Q963" s="13" t="s">
        <v>8317</v>
      </c>
      <c r="R963" t="s">
        <v>8319</v>
      </c>
    </row>
    <row r="964" spans="1:18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 s="10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>J964/(86400) + DATE(1970,1,1)</f>
        <v>42373.712418981479</v>
      </c>
      <c r="P964">
        <f>YEAR(O964)</f>
        <v>2016</v>
      </c>
      <c r="Q964" s="13" t="s">
        <v>8317</v>
      </c>
      <c r="R964" t="s">
        <v>8319</v>
      </c>
    </row>
    <row r="965" spans="1:18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 s="10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>J965/(86400) + DATE(1970,1,1)</f>
        <v>42625.635636574079</v>
      </c>
      <c r="P965">
        <f>YEAR(O965)</f>
        <v>2016</v>
      </c>
      <c r="Q965" s="13" t="s">
        <v>8317</v>
      </c>
      <c r="R965" t="s">
        <v>8319</v>
      </c>
    </row>
    <row r="966" spans="1:18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 s="10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>J966/(86400) + DATE(1970,1,1)</f>
        <v>42208.628692129627</v>
      </c>
      <c r="P966">
        <f>YEAR(O966)</f>
        <v>2015</v>
      </c>
      <c r="Q966" s="13" t="s">
        <v>8317</v>
      </c>
      <c r="R966" t="s">
        <v>8319</v>
      </c>
    </row>
    <row r="967" spans="1:18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 s="10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>J967/(86400) + DATE(1970,1,1)</f>
        <v>42637.016736111109</v>
      </c>
      <c r="P967">
        <f>YEAR(O967)</f>
        <v>2016</v>
      </c>
      <c r="Q967" s="13" t="s">
        <v>8317</v>
      </c>
      <c r="R967" t="s">
        <v>8319</v>
      </c>
    </row>
    <row r="968" spans="1:18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 s="10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>J968/(86400) + DATE(1970,1,1)</f>
        <v>42619.635787037041</v>
      </c>
      <c r="P968">
        <f>YEAR(O968)</f>
        <v>2016</v>
      </c>
      <c r="Q968" s="13" t="s">
        <v>8317</v>
      </c>
      <c r="R968" t="s">
        <v>8319</v>
      </c>
    </row>
    <row r="969" spans="1:18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 s="10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>J969/(86400) + DATE(1970,1,1)</f>
        <v>42422.254328703704</v>
      </c>
      <c r="P969">
        <f>YEAR(O969)</f>
        <v>2016</v>
      </c>
      <c r="Q969" s="13" t="s">
        <v>8317</v>
      </c>
      <c r="R969" t="s">
        <v>8319</v>
      </c>
    </row>
    <row r="970" spans="1:18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 s="1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>J970/(86400) + DATE(1970,1,1)</f>
        <v>41836.847615740742</v>
      </c>
      <c r="P970">
        <f>YEAR(O970)</f>
        <v>2014</v>
      </c>
      <c r="Q970" s="13" t="s">
        <v>8317</v>
      </c>
      <c r="R970" t="s">
        <v>8319</v>
      </c>
    </row>
    <row r="971" spans="1:18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 s="10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>J971/(86400) + DATE(1970,1,1)</f>
        <v>42742.30332175926</v>
      </c>
      <c r="P971">
        <f>YEAR(O971)</f>
        <v>2017</v>
      </c>
      <c r="Q971" s="13" t="s">
        <v>8317</v>
      </c>
      <c r="R971" t="s">
        <v>8319</v>
      </c>
    </row>
    <row r="972" spans="1:18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 s="10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>J972/(86400) + DATE(1970,1,1)</f>
        <v>42721.220520833333</v>
      </c>
      <c r="P972">
        <f>YEAR(O972)</f>
        <v>2016</v>
      </c>
      <c r="Q972" s="13" t="s">
        <v>8317</v>
      </c>
      <c r="R972" t="s">
        <v>8319</v>
      </c>
    </row>
    <row r="973" spans="1:18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 s="10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>J973/(86400) + DATE(1970,1,1)</f>
        <v>42111.709027777775</v>
      </c>
      <c r="P973">
        <f>YEAR(O973)</f>
        <v>2015</v>
      </c>
      <c r="Q973" s="13" t="s">
        <v>8317</v>
      </c>
      <c r="R973" t="s">
        <v>8319</v>
      </c>
    </row>
    <row r="974" spans="1:18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 s="10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>J974/(86400) + DATE(1970,1,1)</f>
        <v>41856.865717592591</v>
      </c>
      <c r="P974">
        <f>YEAR(O974)</f>
        <v>2014</v>
      </c>
      <c r="Q974" s="13" t="s">
        <v>8317</v>
      </c>
      <c r="R974" t="s">
        <v>8319</v>
      </c>
    </row>
    <row r="975" spans="1:18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 s="10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>J975/(86400) + DATE(1970,1,1)</f>
        <v>42257.014965277776</v>
      </c>
      <c r="P975">
        <f>YEAR(O975)</f>
        <v>2015</v>
      </c>
      <c r="Q975" s="13" t="s">
        <v>8317</v>
      </c>
      <c r="R975" t="s">
        <v>8319</v>
      </c>
    </row>
    <row r="976" spans="1:18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 s="10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>J976/(86400) + DATE(1970,1,1)</f>
        <v>42424.749490740738</v>
      </c>
      <c r="P976">
        <f>YEAR(O976)</f>
        <v>2016</v>
      </c>
      <c r="Q976" s="13" t="s">
        <v>8317</v>
      </c>
      <c r="R976" t="s">
        <v>8319</v>
      </c>
    </row>
    <row r="977" spans="1:18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 s="10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>J977/(86400) + DATE(1970,1,1)</f>
        <v>42489.696585648147</v>
      </c>
      <c r="P977">
        <f>YEAR(O977)</f>
        <v>2016</v>
      </c>
      <c r="Q977" s="13" t="s">
        <v>8317</v>
      </c>
      <c r="R977" t="s">
        <v>8319</v>
      </c>
    </row>
    <row r="978" spans="1:18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 s="10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>J978/(86400) + DATE(1970,1,1)</f>
        <v>42185.058993055558</v>
      </c>
      <c r="P978">
        <f>YEAR(O978)</f>
        <v>2015</v>
      </c>
      <c r="Q978" s="13" t="s">
        <v>8317</v>
      </c>
      <c r="R978" t="s">
        <v>8319</v>
      </c>
    </row>
    <row r="979" spans="1:18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 s="10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>J979/(86400) + DATE(1970,1,1)</f>
        <v>42391.942094907412</v>
      </c>
      <c r="P979">
        <f>YEAR(O979)</f>
        <v>2016</v>
      </c>
      <c r="Q979" s="13" t="s">
        <v>8317</v>
      </c>
      <c r="R979" t="s">
        <v>8319</v>
      </c>
    </row>
    <row r="980" spans="1:18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 s="1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>J980/(86400) + DATE(1970,1,1)</f>
        <v>42395.309039351851</v>
      </c>
      <c r="P980">
        <f>YEAR(O980)</f>
        <v>2016</v>
      </c>
      <c r="Q980" s="13" t="s">
        <v>8317</v>
      </c>
      <c r="R980" t="s">
        <v>8319</v>
      </c>
    </row>
    <row r="981" spans="1:18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 s="10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>J981/(86400) + DATE(1970,1,1)</f>
        <v>42506.416990740741</v>
      </c>
      <c r="P981">
        <f>YEAR(O981)</f>
        <v>2016</v>
      </c>
      <c r="Q981" s="13" t="s">
        <v>8317</v>
      </c>
      <c r="R981" t="s">
        <v>8319</v>
      </c>
    </row>
    <row r="982" spans="1:18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 s="10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>J982/(86400) + DATE(1970,1,1)</f>
        <v>41928.904189814813</v>
      </c>
      <c r="P982">
        <f>YEAR(O982)</f>
        <v>2014</v>
      </c>
      <c r="Q982" s="13" t="s">
        <v>8317</v>
      </c>
      <c r="R982" t="s">
        <v>8319</v>
      </c>
    </row>
    <row r="983" spans="1:18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 s="10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>J983/(86400) + DATE(1970,1,1)</f>
        <v>41830.947013888886</v>
      </c>
      <c r="P983">
        <f>YEAR(O983)</f>
        <v>2014</v>
      </c>
      <c r="Q983" s="13" t="s">
        <v>8317</v>
      </c>
      <c r="R983" t="s">
        <v>8319</v>
      </c>
    </row>
    <row r="984" spans="1:18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 s="10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>J984/(86400) + DATE(1970,1,1)</f>
        <v>42615.753310185188</v>
      </c>
      <c r="P984">
        <f>YEAR(O984)</f>
        <v>2016</v>
      </c>
      <c r="Q984" s="13" t="s">
        <v>8317</v>
      </c>
      <c r="R984" t="s">
        <v>8319</v>
      </c>
    </row>
    <row r="985" spans="1:18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 s="10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>J985/(86400) + DATE(1970,1,1)</f>
        <v>42574.667650462958</v>
      </c>
      <c r="P985">
        <f>YEAR(O985)</f>
        <v>2016</v>
      </c>
      <c r="Q985" s="13" t="s">
        <v>8317</v>
      </c>
      <c r="R985" t="s">
        <v>8319</v>
      </c>
    </row>
    <row r="986" spans="1:18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 s="10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>J986/(86400) + DATE(1970,1,1)</f>
        <v>42061.11583333333</v>
      </c>
      <c r="P986">
        <f>YEAR(O986)</f>
        <v>2015</v>
      </c>
      <c r="Q986" s="13" t="s">
        <v>8317</v>
      </c>
      <c r="R986" t="s">
        <v>8319</v>
      </c>
    </row>
    <row r="987" spans="1:18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 s="10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>J987/(86400) + DATE(1970,1,1)</f>
        <v>42339.967708333337</v>
      </c>
      <c r="P987">
        <f>YEAR(O987)</f>
        <v>2015</v>
      </c>
      <c r="Q987" s="13" t="s">
        <v>8317</v>
      </c>
      <c r="R987" t="s">
        <v>8319</v>
      </c>
    </row>
    <row r="988" spans="1:18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 s="10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>J988/(86400) + DATE(1970,1,1)</f>
        <v>42324.767361111109</v>
      </c>
      <c r="P988">
        <f>YEAR(O988)</f>
        <v>2015</v>
      </c>
      <c r="Q988" s="13" t="s">
        <v>8317</v>
      </c>
      <c r="R988" t="s">
        <v>8319</v>
      </c>
    </row>
    <row r="989" spans="1:18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 s="10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>J989/(86400) + DATE(1970,1,1)</f>
        <v>41773.294560185182</v>
      </c>
      <c r="P989">
        <f>YEAR(O989)</f>
        <v>2014</v>
      </c>
      <c r="Q989" s="13" t="s">
        <v>8317</v>
      </c>
      <c r="R989" t="s">
        <v>8319</v>
      </c>
    </row>
    <row r="990" spans="1:18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 s="1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>J990/(86400) + DATE(1970,1,1)</f>
        <v>42614.356770833328</v>
      </c>
      <c r="P990">
        <f>YEAR(O990)</f>
        <v>2016</v>
      </c>
      <c r="Q990" s="13" t="s">
        <v>8317</v>
      </c>
      <c r="R990" t="s">
        <v>8319</v>
      </c>
    </row>
    <row r="991" spans="1:18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 s="10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>J991/(86400) + DATE(1970,1,1)</f>
        <v>42611.933969907404</v>
      </c>
      <c r="P991">
        <f>YEAR(O991)</f>
        <v>2016</v>
      </c>
      <c r="Q991" s="13" t="s">
        <v>8317</v>
      </c>
      <c r="R991" t="s">
        <v>8319</v>
      </c>
    </row>
    <row r="992" spans="1:18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 s="10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>J992/(86400) + DATE(1970,1,1)</f>
        <v>41855.784305555557</v>
      </c>
      <c r="P992">
        <f>YEAR(O992)</f>
        <v>2014</v>
      </c>
      <c r="Q992" s="13" t="s">
        <v>8317</v>
      </c>
      <c r="R992" t="s">
        <v>8319</v>
      </c>
    </row>
    <row r="993" spans="1:18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 s="10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>J993/(86400) + DATE(1970,1,1)</f>
        <v>42538.75680555556</v>
      </c>
      <c r="P993">
        <f>YEAR(O993)</f>
        <v>2016</v>
      </c>
      <c r="Q993" s="13" t="s">
        <v>8317</v>
      </c>
      <c r="R993" t="s">
        <v>8319</v>
      </c>
    </row>
    <row r="994" spans="1:18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 s="10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>J994/(86400) + DATE(1970,1,1)</f>
        <v>42437.924988425926</v>
      </c>
      <c r="P994">
        <f>YEAR(O994)</f>
        <v>2016</v>
      </c>
      <c r="Q994" s="13" t="s">
        <v>8317</v>
      </c>
      <c r="R994" t="s">
        <v>8319</v>
      </c>
    </row>
    <row r="995" spans="1:18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 s="10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>J995/(86400) + DATE(1970,1,1)</f>
        <v>42652.964907407411</v>
      </c>
      <c r="P995">
        <f>YEAR(O995)</f>
        <v>2016</v>
      </c>
      <c r="Q995" s="13" t="s">
        <v>8317</v>
      </c>
      <c r="R995" t="s">
        <v>8319</v>
      </c>
    </row>
    <row r="996" spans="1:18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 s="10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>J996/(86400) + DATE(1970,1,1)</f>
        <v>41921.263078703705</v>
      </c>
      <c r="P996">
        <f>YEAR(O996)</f>
        <v>2014</v>
      </c>
      <c r="Q996" s="13" t="s">
        <v>8317</v>
      </c>
      <c r="R996" t="s">
        <v>8319</v>
      </c>
    </row>
    <row r="997" spans="1:18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 s="10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>J997/(86400) + DATE(1970,1,1)</f>
        <v>41947.940740740742</v>
      </c>
      <c r="P997">
        <f>YEAR(O997)</f>
        <v>2014</v>
      </c>
      <c r="Q997" s="13" t="s">
        <v>8317</v>
      </c>
      <c r="R997" t="s">
        <v>8319</v>
      </c>
    </row>
    <row r="998" spans="1:18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 s="10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>J998/(86400) + DATE(1970,1,1)</f>
        <v>41817.866435185184</v>
      </c>
      <c r="P998">
        <f>YEAR(O998)</f>
        <v>2014</v>
      </c>
      <c r="Q998" s="13" t="s">
        <v>8317</v>
      </c>
      <c r="R998" t="s">
        <v>8319</v>
      </c>
    </row>
    <row r="999" spans="1:18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 s="10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>J999/(86400) + DATE(1970,1,1)</f>
        <v>41941.10297453704</v>
      </c>
      <c r="P999">
        <f>YEAR(O999)</f>
        <v>2014</v>
      </c>
      <c r="Q999" s="13" t="s">
        <v>8317</v>
      </c>
      <c r="R999" t="s">
        <v>8319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 s="1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>J1000/(86400) + DATE(1970,1,1)</f>
        <v>42282.168993055559</v>
      </c>
      <c r="P1000">
        <f>YEAR(O1000)</f>
        <v>2015</v>
      </c>
      <c r="Q1000" s="13" t="s">
        <v>8317</v>
      </c>
      <c r="R1000" t="s">
        <v>8319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 s="10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>J1001/(86400) + DATE(1970,1,1)</f>
        <v>41926.29965277778</v>
      </c>
      <c r="P1001">
        <f>YEAR(O1001)</f>
        <v>2014</v>
      </c>
      <c r="Q1001" s="13" t="s">
        <v>8317</v>
      </c>
      <c r="R1001" t="s">
        <v>8319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 s="10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>J1002/(86400) + DATE(1970,1,1)</f>
        <v>42749.05972222222</v>
      </c>
      <c r="P1002">
        <f>YEAR(O1002)</f>
        <v>2017</v>
      </c>
      <c r="Q1002" s="13" t="s">
        <v>8317</v>
      </c>
      <c r="R1002" t="s">
        <v>8319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 s="10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>J1003/(86400) + DATE(1970,1,1)</f>
        <v>42720.720057870371</v>
      </c>
      <c r="P1003">
        <f>YEAR(O1003)</f>
        <v>2016</v>
      </c>
      <c r="Q1003" s="13" t="s">
        <v>8317</v>
      </c>
      <c r="R1003" t="s">
        <v>8319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 s="10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>J1004/(86400) + DATE(1970,1,1)</f>
        <v>42325.684189814812</v>
      </c>
      <c r="P1004">
        <f>YEAR(O1004)</f>
        <v>2015</v>
      </c>
      <c r="Q1004" s="13" t="s">
        <v>8317</v>
      </c>
      <c r="R1004" t="s">
        <v>8319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 s="10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>J1005/(86400) + DATE(1970,1,1)</f>
        <v>42780.709039351852</v>
      </c>
      <c r="P1005">
        <f>YEAR(O1005)</f>
        <v>2017</v>
      </c>
      <c r="Q1005" s="13" t="s">
        <v>8317</v>
      </c>
      <c r="R1005" t="s">
        <v>8319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 s="10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>J1006/(86400) + DATE(1970,1,1)</f>
        <v>42388.708645833336</v>
      </c>
      <c r="P1006">
        <f>YEAR(O1006)</f>
        <v>2016</v>
      </c>
      <c r="Q1006" s="13" t="s">
        <v>8317</v>
      </c>
      <c r="R1006" t="s">
        <v>8319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 s="10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>J1007/(86400) + DATE(1970,1,1)</f>
        <v>42276.624803240746</v>
      </c>
      <c r="P1007">
        <f>YEAR(O1007)</f>
        <v>2015</v>
      </c>
      <c r="Q1007" s="13" t="s">
        <v>8317</v>
      </c>
      <c r="R1007" t="s">
        <v>8319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 s="10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>J1008/(86400) + DATE(1970,1,1)</f>
        <v>41977.040185185186</v>
      </c>
      <c r="P1008">
        <f>YEAR(O1008)</f>
        <v>2014</v>
      </c>
      <c r="Q1008" s="13" t="s">
        <v>8317</v>
      </c>
      <c r="R1008" t="s">
        <v>8319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 s="10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>J1009/(86400) + DATE(1970,1,1)</f>
        <v>42676.583599537036</v>
      </c>
      <c r="P1009">
        <f>YEAR(O1009)</f>
        <v>2016</v>
      </c>
      <c r="Q1009" s="13" t="s">
        <v>8317</v>
      </c>
      <c r="R1009" t="s">
        <v>8319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 s="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>J1010/(86400) + DATE(1970,1,1)</f>
        <v>42702.809201388889</v>
      </c>
      <c r="P1010">
        <f>YEAR(O1010)</f>
        <v>2016</v>
      </c>
      <c r="Q1010" s="13" t="s">
        <v>8317</v>
      </c>
      <c r="R1010" t="s">
        <v>8319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 s="10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>J1011/(86400) + DATE(1970,1,1)</f>
        <v>42510.604699074072</v>
      </c>
      <c r="P1011">
        <f>YEAR(O1011)</f>
        <v>2016</v>
      </c>
      <c r="Q1011" s="13" t="s">
        <v>8317</v>
      </c>
      <c r="R1011" t="s">
        <v>8319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 s="10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>J1012/(86400) + DATE(1970,1,1)</f>
        <v>42561.829421296294</v>
      </c>
      <c r="P1012">
        <f>YEAR(O1012)</f>
        <v>2016</v>
      </c>
      <c r="Q1012" s="13" t="s">
        <v>8317</v>
      </c>
      <c r="R1012" t="s">
        <v>8319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 s="10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>J1013/(86400) + DATE(1970,1,1)</f>
        <v>41946.898090277777</v>
      </c>
      <c r="P1013">
        <f>YEAR(O1013)</f>
        <v>2014</v>
      </c>
      <c r="Q1013" s="13" t="s">
        <v>8317</v>
      </c>
      <c r="R1013" t="s">
        <v>8319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 s="10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>J1014/(86400) + DATE(1970,1,1)</f>
        <v>42714.440416666665</v>
      </c>
      <c r="P1014">
        <f>YEAR(O1014)</f>
        <v>2016</v>
      </c>
      <c r="Q1014" s="13" t="s">
        <v>8317</v>
      </c>
      <c r="R1014" t="s">
        <v>8319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 s="10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>J1015/(86400) + DATE(1970,1,1)</f>
        <v>42339.833981481483</v>
      </c>
      <c r="P1015">
        <f>YEAR(O1015)</f>
        <v>2015</v>
      </c>
      <c r="Q1015" s="13" t="s">
        <v>8317</v>
      </c>
      <c r="R1015" t="s">
        <v>8319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 s="10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>J1016/(86400) + DATE(1970,1,1)</f>
        <v>41955.002488425926</v>
      </c>
      <c r="P1016">
        <f>YEAR(O1016)</f>
        <v>2014</v>
      </c>
      <c r="Q1016" s="13" t="s">
        <v>8317</v>
      </c>
      <c r="R1016" t="s">
        <v>8319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 s="10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>J1017/(86400) + DATE(1970,1,1)</f>
        <v>42303.878414351857</v>
      </c>
      <c r="P1017">
        <f>YEAR(O1017)</f>
        <v>2015</v>
      </c>
      <c r="Q1017" s="13" t="s">
        <v>8317</v>
      </c>
      <c r="R1017" t="s">
        <v>8319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 s="10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>J1018/(86400) + DATE(1970,1,1)</f>
        <v>42422.107129629629</v>
      </c>
      <c r="P1018">
        <f>YEAR(O1018)</f>
        <v>2016</v>
      </c>
      <c r="Q1018" s="13" t="s">
        <v>8317</v>
      </c>
      <c r="R1018" t="s">
        <v>8319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 s="10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>J1019/(86400) + DATE(1970,1,1)</f>
        <v>42289.675173611111</v>
      </c>
      <c r="P1019">
        <f>YEAR(O1019)</f>
        <v>2015</v>
      </c>
      <c r="Q1019" s="13" t="s">
        <v>8317</v>
      </c>
      <c r="R1019" t="s">
        <v>8319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 s="1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>J1020/(86400) + DATE(1970,1,1)</f>
        <v>42535.492280092592</v>
      </c>
      <c r="P1020">
        <f>YEAR(O1020)</f>
        <v>2016</v>
      </c>
      <c r="Q1020" s="13" t="s">
        <v>8317</v>
      </c>
      <c r="R1020" t="s">
        <v>8319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 s="10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>J1021/(86400) + DATE(1970,1,1)</f>
        <v>42009.973946759259</v>
      </c>
      <c r="P1021">
        <f>YEAR(O1021)</f>
        <v>2015</v>
      </c>
      <c r="Q1021" s="13" t="s">
        <v>8317</v>
      </c>
      <c r="R1021" t="s">
        <v>8319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 s="10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>J1022/(86400) + DATE(1970,1,1)</f>
        <v>42127.069548611107</v>
      </c>
      <c r="P1022">
        <f>YEAR(O1022)</f>
        <v>2015</v>
      </c>
      <c r="Q1022" s="13" t="s">
        <v>8323</v>
      </c>
      <c r="R1022" t="s">
        <v>8328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 s="10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>J1023/(86400) + DATE(1970,1,1)</f>
        <v>42271.251979166671</v>
      </c>
      <c r="P1023">
        <f>YEAR(O1023)</f>
        <v>2015</v>
      </c>
      <c r="Q1023" s="13" t="s">
        <v>8323</v>
      </c>
      <c r="R1023" t="s">
        <v>8328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 s="10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>J1024/(86400) + DATE(1970,1,1)</f>
        <v>42111.646724537037</v>
      </c>
      <c r="P1024">
        <f>YEAR(O1024)</f>
        <v>2015</v>
      </c>
      <c r="Q1024" s="13" t="s">
        <v>8323</v>
      </c>
      <c r="R1024" t="s">
        <v>8328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 s="10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>J1025/(86400) + DATE(1970,1,1)</f>
        <v>42145.919687500005</v>
      </c>
      <c r="P1025">
        <f>YEAR(O1025)</f>
        <v>2015</v>
      </c>
      <c r="Q1025" s="13" t="s">
        <v>8323</v>
      </c>
      <c r="R1025" t="s">
        <v>8328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 s="10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>J1026/(86400) + DATE(1970,1,1)</f>
        <v>42370.580590277779</v>
      </c>
      <c r="P1026">
        <f>YEAR(O1026)</f>
        <v>2016</v>
      </c>
      <c r="Q1026" s="13" t="s">
        <v>8323</v>
      </c>
      <c r="R1026" t="s">
        <v>8328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 s="10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>J1027/(86400) + DATE(1970,1,1)</f>
        <v>42049.833761574075</v>
      </c>
      <c r="P1027">
        <f>YEAR(O1027)</f>
        <v>2015</v>
      </c>
      <c r="Q1027" s="13" t="s">
        <v>8323</v>
      </c>
      <c r="R1027" t="s">
        <v>8328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 s="10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>J1028/(86400) + DATE(1970,1,1)</f>
        <v>42426.407592592594</v>
      </c>
      <c r="P1028">
        <f>YEAR(O1028)</f>
        <v>2016</v>
      </c>
      <c r="Q1028" s="13" t="s">
        <v>8323</v>
      </c>
      <c r="R1028" t="s">
        <v>8328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 s="10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>J1029/(86400) + DATE(1970,1,1)</f>
        <v>41905.034108796295</v>
      </c>
      <c r="P1029">
        <f>YEAR(O1029)</f>
        <v>2014</v>
      </c>
      <c r="Q1029" s="13" t="s">
        <v>8323</v>
      </c>
      <c r="R1029" t="s">
        <v>8328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 s="1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>J1030/(86400) + DATE(1970,1,1)</f>
        <v>42755.627372685187</v>
      </c>
      <c r="P1030">
        <f>YEAR(O1030)</f>
        <v>2017</v>
      </c>
      <c r="Q1030" s="13" t="s">
        <v>8323</v>
      </c>
      <c r="R1030" t="s">
        <v>8328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 s="10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>J1031/(86400) + DATE(1970,1,1)</f>
        <v>42044.711886574078</v>
      </c>
      <c r="P1031">
        <f>YEAR(O1031)</f>
        <v>2015</v>
      </c>
      <c r="Q1031" s="13" t="s">
        <v>8323</v>
      </c>
      <c r="R1031" t="s">
        <v>8328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 s="10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>J1032/(86400) + DATE(1970,1,1)</f>
        <v>42611.483206018514</v>
      </c>
      <c r="P1032">
        <f>YEAR(O1032)</f>
        <v>2016</v>
      </c>
      <c r="Q1032" s="13" t="s">
        <v>8323</v>
      </c>
      <c r="R1032" t="s">
        <v>8328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 s="10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>J1033/(86400) + DATE(1970,1,1)</f>
        <v>42324.764004629629</v>
      </c>
      <c r="P1033">
        <f>YEAR(O1033)</f>
        <v>2015</v>
      </c>
      <c r="Q1033" s="13" t="s">
        <v>8323</v>
      </c>
      <c r="R1033" t="s">
        <v>8328</v>
      </c>
    </row>
    <row r="1034" spans="1:18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 s="10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>J1034/(86400) + DATE(1970,1,1)</f>
        <v>42514.666956018518</v>
      </c>
      <c r="P1034">
        <f>YEAR(O1034)</f>
        <v>2016</v>
      </c>
      <c r="Q1034" s="13" t="s">
        <v>8323</v>
      </c>
      <c r="R1034" t="s">
        <v>8328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 s="10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>J1035/(86400) + DATE(1970,1,1)</f>
        <v>42688.732407407406</v>
      </c>
      <c r="P1035">
        <f>YEAR(O1035)</f>
        <v>2016</v>
      </c>
      <c r="Q1035" s="13" t="s">
        <v>8323</v>
      </c>
      <c r="R1035" t="s">
        <v>8328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 s="10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>J1036/(86400) + DATE(1970,1,1)</f>
        <v>42555.166712962964</v>
      </c>
      <c r="P1036">
        <f>YEAR(O1036)</f>
        <v>2016</v>
      </c>
      <c r="Q1036" s="13" t="s">
        <v>8323</v>
      </c>
      <c r="R1036" t="s">
        <v>8328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 s="10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>J1037/(86400) + DATE(1970,1,1)</f>
        <v>42016.641435185185</v>
      </c>
      <c r="P1037">
        <f>YEAR(O1037)</f>
        <v>2015</v>
      </c>
      <c r="Q1037" s="13" t="s">
        <v>8323</v>
      </c>
      <c r="R1037" t="s">
        <v>8328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 s="10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>J1038/(86400) + DATE(1970,1,1)</f>
        <v>41249.448958333334</v>
      </c>
      <c r="P1038">
        <f>YEAR(O1038)</f>
        <v>2012</v>
      </c>
      <c r="Q1038" s="13" t="s">
        <v>8323</v>
      </c>
      <c r="R1038" t="s">
        <v>8328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 s="10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>J1039/(86400) + DATE(1970,1,1)</f>
        <v>42119.822476851856</v>
      </c>
      <c r="P1039">
        <f>YEAR(O1039)</f>
        <v>2015</v>
      </c>
      <c r="Q1039" s="13" t="s">
        <v>8323</v>
      </c>
      <c r="R1039" t="s">
        <v>8328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 s="1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>J1040/(86400) + DATE(1970,1,1)</f>
        <v>42418.231747685189</v>
      </c>
      <c r="P1040">
        <f>YEAR(O1040)</f>
        <v>2016</v>
      </c>
      <c r="Q1040" s="13" t="s">
        <v>8323</v>
      </c>
      <c r="R1040" t="s">
        <v>8328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 s="10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>J1041/(86400) + DATE(1970,1,1)</f>
        <v>42692.109328703707</v>
      </c>
      <c r="P1041">
        <f>YEAR(O1041)</f>
        <v>2016</v>
      </c>
      <c r="Q1041" s="13" t="s">
        <v>8323</v>
      </c>
      <c r="R1041" t="s">
        <v>8328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 s="10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>J1042/(86400) + DATE(1970,1,1)</f>
        <v>42579.708437499998</v>
      </c>
      <c r="P1042">
        <f>YEAR(O1042)</f>
        <v>2016</v>
      </c>
      <c r="Q1042" s="13" t="s">
        <v>8329</v>
      </c>
      <c r="R1042" t="s">
        <v>8330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 s="10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>J1043/(86400) + DATE(1970,1,1)</f>
        <v>41831.06009259259</v>
      </c>
      <c r="P1043">
        <f>YEAR(O1043)</f>
        <v>2014</v>
      </c>
      <c r="Q1043" s="13" t="s">
        <v>8329</v>
      </c>
      <c r="R1043" t="s">
        <v>8330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 s="10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>J1044/(86400) + DATE(1970,1,1)</f>
        <v>41851.696157407408</v>
      </c>
      <c r="P1044">
        <f>YEAR(O1044)</f>
        <v>2014</v>
      </c>
      <c r="Q1044" s="13" t="s">
        <v>8329</v>
      </c>
      <c r="R1044" t="s">
        <v>8330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 s="10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>J1045/(86400) + DATE(1970,1,1)</f>
        <v>42114.252951388888</v>
      </c>
      <c r="P1045">
        <f>YEAR(O1045)</f>
        <v>2015</v>
      </c>
      <c r="Q1045" s="13" t="s">
        <v>8329</v>
      </c>
      <c r="R1045" t="s">
        <v>8330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 s="10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>J1046/(86400) + DATE(1970,1,1)</f>
        <v>42011.925937499997</v>
      </c>
      <c r="P1046">
        <f>YEAR(O1046)</f>
        <v>2015</v>
      </c>
      <c r="Q1046" s="13" t="s">
        <v>8329</v>
      </c>
      <c r="R1046" t="s">
        <v>8330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 s="10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>J1047/(86400) + DATE(1970,1,1)</f>
        <v>41844.874421296292</v>
      </c>
      <c r="P1047">
        <f>YEAR(O1047)</f>
        <v>2014</v>
      </c>
      <c r="Q1047" s="13" t="s">
        <v>8329</v>
      </c>
      <c r="R1047" t="s">
        <v>8330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 s="10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>J1048/(86400) + DATE(1970,1,1)</f>
        <v>42319.851388888885</v>
      </c>
      <c r="P1048">
        <f>YEAR(O1048)</f>
        <v>2015</v>
      </c>
      <c r="Q1048" s="13" t="s">
        <v>8329</v>
      </c>
      <c r="R1048" t="s">
        <v>8330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 s="10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>J1049/(86400) + DATE(1970,1,1)</f>
        <v>41918.818460648152</v>
      </c>
      <c r="P1049">
        <f>YEAR(O1049)</f>
        <v>2014</v>
      </c>
      <c r="Q1049" s="13" t="s">
        <v>8329</v>
      </c>
      <c r="R1049" t="s">
        <v>8330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 s="1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>J1050/(86400) + DATE(1970,1,1)</f>
        <v>42598.053113425922</v>
      </c>
      <c r="P1050">
        <f>YEAR(O1050)</f>
        <v>2016</v>
      </c>
      <c r="Q1050" s="13" t="s">
        <v>8329</v>
      </c>
      <c r="R1050" t="s">
        <v>8330</v>
      </c>
    </row>
    <row r="1051" spans="1:18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 s="10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>J1051/(86400) + DATE(1970,1,1)</f>
        <v>42382.431076388893</v>
      </c>
      <c r="P1051">
        <f>YEAR(O1051)</f>
        <v>2016</v>
      </c>
      <c r="Q1051" s="13" t="s">
        <v>8329</v>
      </c>
      <c r="R1051" t="s">
        <v>8330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 s="10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>J1052/(86400) + DATE(1970,1,1)</f>
        <v>42231.7971875</v>
      </c>
      <c r="P1052">
        <f>YEAR(O1052)</f>
        <v>2015</v>
      </c>
      <c r="Q1052" s="13" t="s">
        <v>8329</v>
      </c>
      <c r="R1052" t="s">
        <v>8330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 s="10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>J1053/(86400) + DATE(1970,1,1)</f>
        <v>41850.014178240745</v>
      </c>
      <c r="P1053">
        <f>YEAR(O1053)</f>
        <v>2014</v>
      </c>
      <c r="Q1053" s="13" t="s">
        <v>8329</v>
      </c>
      <c r="R1053" t="s">
        <v>8330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 s="10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>J1054/(86400) + DATE(1970,1,1)</f>
        <v>42483.797395833331</v>
      </c>
      <c r="P1054">
        <f>YEAR(O1054)</f>
        <v>2016</v>
      </c>
      <c r="Q1054" s="13" t="s">
        <v>8329</v>
      </c>
      <c r="R1054" t="s">
        <v>8330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 s="10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>J1055/(86400) + DATE(1970,1,1)</f>
        <v>42775.172824074078</v>
      </c>
      <c r="P1055">
        <f>YEAR(O1055)</f>
        <v>2017</v>
      </c>
      <c r="Q1055" s="13" t="s">
        <v>8329</v>
      </c>
      <c r="R1055" t="s">
        <v>8330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 s="10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>J1056/(86400) + DATE(1970,1,1)</f>
        <v>41831.851840277777</v>
      </c>
      <c r="P1056">
        <f>YEAR(O1056)</f>
        <v>2014</v>
      </c>
      <c r="Q1056" s="13" t="s">
        <v>8329</v>
      </c>
      <c r="R1056" t="s">
        <v>8330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 s="10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>J1057/(86400) + DATE(1970,1,1)</f>
        <v>42406.992418981477</v>
      </c>
      <c r="P1057">
        <f>YEAR(O1057)</f>
        <v>2016</v>
      </c>
      <c r="Q1057" s="13" t="s">
        <v>8329</v>
      </c>
      <c r="R1057" t="s">
        <v>8330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 s="10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>J1058/(86400) + DATE(1970,1,1)</f>
        <v>42058.719641203701</v>
      </c>
      <c r="P1058">
        <f>YEAR(O1058)</f>
        <v>2015</v>
      </c>
      <c r="Q1058" s="13" t="s">
        <v>8329</v>
      </c>
      <c r="R1058" t="s">
        <v>8330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 s="10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>J1059/(86400) + DATE(1970,1,1)</f>
        <v>42678.871331018519</v>
      </c>
      <c r="P1059">
        <f>YEAR(O1059)</f>
        <v>2016</v>
      </c>
      <c r="Q1059" s="13" t="s">
        <v>8329</v>
      </c>
      <c r="R1059" t="s">
        <v>8330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 s="1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>J1060/(86400) + DATE(1970,1,1)</f>
        <v>42047.900960648149</v>
      </c>
      <c r="P1060">
        <f>YEAR(O1060)</f>
        <v>2015</v>
      </c>
      <c r="Q1060" s="13" t="s">
        <v>8329</v>
      </c>
      <c r="R1060" t="s">
        <v>8330</v>
      </c>
    </row>
    <row r="1061" spans="1:18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 s="10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>J1061/(86400) + DATE(1970,1,1)</f>
        <v>42046.79</v>
      </c>
      <c r="P1061">
        <f>YEAR(O1061)</f>
        <v>2015</v>
      </c>
      <c r="Q1061" s="13" t="s">
        <v>8329</v>
      </c>
      <c r="R1061" t="s">
        <v>8330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 s="10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>J1062/(86400) + DATE(1970,1,1)</f>
        <v>42079.913113425922</v>
      </c>
      <c r="P1062">
        <f>YEAR(O1062)</f>
        <v>2015</v>
      </c>
      <c r="Q1062" s="13" t="s">
        <v>8329</v>
      </c>
      <c r="R1062" t="s">
        <v>8330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 s="10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>J1063/(86400) + DATE(1970,1,1)</f>
        <v>42432.276712962965</v>
      </c>
      <c r="P1063">
        <f>YEAR(O1063)</f>
        <v>2016</v>
      </c>
      <c r="Q1063" s="13" t="s">
        <v>8329</v>
      </c>
      <c r="R1063" t="s">
        <v>8330</v>
      </c>
    </row>
    <row r="1064" spans="1:18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 s="10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>J1064/(86400) + DATE(1970,1,1)</f>
        <v>42556.807187500002</v>
      </c>
      <c r="P1064">
        <f>YEAR(O1064)</f>
        <v>2016</v>
      </c>
      <c r="Q1064" s="13" t="s">
        <v>8329</v>
      </c>
      <c r="R1064" t="s">
        <v>8330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 s="10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>J1065/(86400) + DATE(1970,1,1)</f>
        <v>42583.030810185184</v>
      </c>
      <c r="P1065">
        <f>YEAR(O1065)</f>
        <v>2016</v>
      </c>
      <c r="Q1065" s="13" t="s">
        <v>8329</v>
      </c>
      <c r="R1065" t="s">
        <v>8330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 s="10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>J1066/(86400) + DATE(1970,1,1)</f>
        <v>41417.228043981479</v>
      </c>
      <c r="P1066">
        <f>YEAR(O1066)</f>
        <v>2013</v>
      </c>
      <c r="Q1066" s="13" t="s">
        <v>8331</v>
      </c>
      <c r="R1066" t="s">
        <v>8332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 s="10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>J1067/(86400) + DATE(1970,1,1)</f>
        <v>41661.381041666667</v>
      </c>
      <c r="P1067">
        <f>YEAR(O1067)</f>
        <v>2014</v>
      </c>
      <c r="Q1067" s="13" t="s">
        <v>8331</v>
      </c>
      <c r="R1067" t="s">
        <v>8332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 s="10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>J1068/(86400) + DATE(1970,1,1)</f>
        <v>41445.962754629625</v>
      </c>
      <c r="P1068">
        <f>YEAR(O1068)</f>
        <v>2013</v>
      </c>
      <c r="Q1068" s="13" t="s">
        <v>8331</v>
      </c>
      <c r="R1068" t="s">
        <v>8332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 s="10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>J1069/(86400) + DATE(1970,1,1)</f>
        <v>41599.855682870373</v>
      </c>
      <c r="P1069">
        <f>YEAR(O1069)</f>
        <v>2013</v>
      </c>
      <c r="Q1069" s="13" t="s">
        <v>8331</v>
      </c>
      <c r="R1069" t="s">
        <v>8332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 s="1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>J1070/(86400) + DATE(1970,1,1)</f>
        <v>42440.371111111112</v>
      </c>
      <c r="P1070">
        <f>YEAR(O1070)</f>
        <v>2016</v>
      </c>
      <c r="Q1070" s="13" t="s">
        <v>8331</v>
      </c>
      <c r="R1070" t="s">
        <v>8332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 s="10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>J1071/(86400) + DATE(1970,1,1)</f>
        <v>41572.229849537034</v>
      </c>
      <c r="P1071">
        <f>YEAR(O1071)</f>
        <v>2013</v>
      </c>
      <c r="Q1071" s="13" t="s">
        <v>8331</v>
      </c>
      <c r="R1071" t="s">
        <v>8332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 s="10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>J1072/(86400) + DATE(1970,1,1)</f>
        <v>41163.011828703704</v>
      </c>
      <c r="P1072">
        <f>YEAR(O1072)</f>
        <v>2012</v>
      </c>
      <c r="Q1072" s="13" t="s">
        <v>8331</v>
      </c>
      <c r="R1072" t="s">
        <v>8332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 s="10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>J1073/(86400) + DATE(1970,1,1)</f>
        <v>42295.753391203703</v>
      </c>
      <c r="P1073">
        <f>YEAR(O1073)</f>
        <v>2015</v>
      </c>
      <c r="Q1073" s="13" t="s">
        <v>8331</v>
      </c>
      <c r="R1073" t="s">
        <v>8332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 s="10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>J1074/(86400) + DATE(1970,1,1)</f>
        <v>41645.832141203704</v>
      </c>
      <c r="P1074">
        <f>YEAR(O1074)</f>
        <v>2014</v>
      </c>
      <c r="Q1074" s="13" t="s">
        <v>8331</v>
      </c>
      <c r="R1074" t="s">
        <v>8332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 s="10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>J1075/(86400) + DATE(1970,1,1)</f>
        <v>40802.964594907404</v>
      </c>
      <c r="P1075">
        <f>YEAR(O1075)</f>
        <v>2011</v>
      </c>
      <c r="Q1075" s="13" t="s">
        <v>8331</v>
      </c>
      <c r="R1075" t="s">
        <v>8332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 s="10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>J1076/(86400) + DATE(1970,1,1)</f>
        <v>41613.172974537039</v>
      </c>
      <c r="P1076">
        <f>YEAR(O1076)</f>
        <v>2013</v>
      </c>
      <c r="Q1076" s="13" t="s">
        <v>8331</v>
      </c>
      <c r="R1076" t="s">
        <v>8332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 s="10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>J1077/(86400) + DATE(1970,1,1)</f>
        <v>41005.904120370367</v>
      </c>
      <c r="P1077">
        <f>YEAR(O1077)</f>
        <v>2012</v>
      </c>
      <c r="Q1077" s="13" t="s">
        <v>8331</v>
      </c>
      <c r="R1077" t="s">
        <v>8332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 s="10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>J1078/(86400) + DATE(1970,1,1)</f>
        <v>41838.377893518518</v>
      </c>
      <c r="P1078">
        <f>YEAR(O1078)</f>
        <v>2014</v>
      </c>
      <c r="Q1078" s="13" t="s">
        <v>8331</v>
      </c>
      <c r="R1078" t="s">
        <v>8332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 s="10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>J1079/(86400) + DATE(1970,1,1)</f>
        <v>42353.16679398148</v>
      </c>
      <c r="P1079">
        <f>YEAR(O1079)</f>
        <v>2015</v>
      </c>
      <c r="Q1079" s="13" t="s">
        <v>8331</v>
      </c>
      <c r="R1079" t="s">
        <v>8332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 s="1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>J1080/(86400) + DATE(1970,1,1)</f>
        <v>40701.195844907408</v>
      </c>
      <c r="P1080">
        <f>YEAR(O1080)</f>
        <v>2011</v>
      </c>
      <c r="Q1080" s="13" t="s">
        <v>8331</v>
      </c>
      <c r="R1080" t="s">
        <v>8332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 s="10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>J1081/(86400) + DATE(1970,1,1)</f>
        <v>42479.566388888888</v>
      </c>
      <c r="P1081">
        <f>YEAR(O1081)</f>
        <v>2016</v>
      </c>
      <c r="Q1081" s="13" t="s">
        <v>8331</v>
      </c>
      <c r="R1081" t="s">
        <v>8332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 s="10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>J1082/(86400) + DATE(1970,1,1)</f>
        <v>41740.138113425928</v>
      </c>
      <c r="P1082">
        <f>YEAR(O1082)</f>
        <v>2014</v>
      </c>
      <c r="Q1082" s="13" t="s">
        <v>8331</v>
      </c>
      <c r="R1082" t="s">
        <v>8332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 s="10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>J1083/(86400) + DATE(1970,1,1)</f>
        <v>42002.926990740743</v>
      </c>
      <c r="P1083">
        <f>YEAR(O1083)</f>
        <v>2014</v>
      </c>
      <c r="Q1083" s="13" t="s">
        <v>8331</v>
      </c>
      <c r="R1083" t="s">
        <v>8332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 s="10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>J1084/(86400) + DATE(1970,1,1)</f>
        <v>41101.906111111108</v>
      </c>
      <c r="P1084">
        <f>YEAR(O1084)</f>
        <v>2012</v>
      </c>
      <c r="Q1084" s="13" t="s">
        <v>8331</v>
      </c>
      <c r="R1084" t="s">
        <v>8332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 s="10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>J1085/(86400) + DATE(1970,1,1)</f>
        <v>41793.659525462965</v>
      </c>
      <c r="P1085">
        <f>YEAR(O1085)</f>
        <v>2014</v>
      </c>
      <c r="Q1085" s="13" t="s">
        <v>8331</v>
      </c>
      <c r="R1085" t="s">
        <v>8332</v>
      </c>
    </row>
    <row r="1086" spans="1:18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 s="10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>J1086/(86400) + DATE(1970,1,1)</f>
        <v>41829.912083333329</v>
      </c>
      <c r="P1086">
        <f>YEAR(O1086)</f>
        <v>2014</v>
      </c>
      <c r="Q1086" s="13" t="s">
        <v>8331</v>
      </c>
      <c r="R1086" t="s">
        <v>8332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 s="10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>J1087/(86400) + DATE(1970,1,1)</f>
        <v>42413.671006944445</v>
      </c>
      <c r="P1087">
        <f>YEAR(O1087)</f>
        <v>2016</v>
      </c>
      <c r="Q1087" s="13" t="s">
        <v>8331</v>
      </c>
      <c r="R1087" t="s">
        <v>8332</v>
      </c>
    </row>
    <row r="1088" spans="1:18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 s="10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>J1088/(86400) + DATE(1970,1,1)</f>
        <v>41845.866793981484</v>
      </c>
      <c r="P1088">
        <f>YEAR(O1088)</f>
        <v>2014</v>
      </c>
      <c r="Q1088" s="13" t="s">
        <v>8331</v>
      </c>
      <c r="R1088" t="s">
        <v>8332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 s="10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>J1089/(86400) + DATE(1970,1,1)</f>
        <v>41775.713969907403</v>
      </c>
      <c r="P1089">
        <f>YEAR(O1089)</f>
        <v>2014</v>
      </c>
      <c r="Q1089" s="13" t="s">
        <v>8331</v>
      </c>
      <c r="R1089" t="s">
        <v>8332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 s="1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>J1090/(86400) + DATE(1970,1,1)</f>
        <v>41723.799386574072</v>
      </c>
      <c r="P1090">
        <f>YEAR(O1090)</f>
        <v>2014</v>
      </c>
      <c r="Q1090" s="13" t="s">
        <v>8331</v>
      </c>
      <c r="R1090" t="s">
        <v>8332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 s="10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>J1091/(86400) + DATE(1970,1,1)</f>
        <v>42151.189525462964</v>
      </c>
      <c r="P1091">
        <f>YEAR(O1091)</f>
        <v>2015</v>
      </c>
      <c r="Q1091" s="13" t="s">
        <v>8331</v>
      </c>
      <c r="R1091" t="s">
        <v>8332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 s="10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>J1092/(86400) + DATE(1970,1,1)</f>
        <v>42123.185798611114</v>
      </c>
      <c r="P1092">
        <f>YEAR(O1092)</f>
        <v>2015</v>
      </c>
      <c r="Q1092" s="13" t="s">
        <v>8331</v>
      </c>
      <c r="R1092" t="s">
        <v>8332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 s="10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>J1093/(86400) + DATE(1970,1,1)</f>
        <v>42440.820277777777</v>
      </c>
      <c r="P1093">
        <f>YEAR(O1093)</f>
        <v>2016</v>
      </c>
      <c r="Q1093" s="13" t="s">
        <v>8331</v>
      </c>
      <c r="R1093" t="s">
        <v>8332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 s="10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>J1094/(86400) + DATE(1970,1,1)</f>
        <v>41250.025902777779</v>
      </c>
      <c r="P1094">
        <f>YEAR(O1094)</f>
        <v>2012</v>
      </c>
      <c r="Q1094" s="13" t="s">
        <v>8331</v>
      </c>
      <c r="R1094" t="s">
        <v>8332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 s="10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>J1095/(86400) + DATE(1970,1,1)</f>
        <v>42396.973807870367</v>
      </c>
      <c r="P1095">
        <f>YEAR(O1095)</f>
        <v>2016</v>
      </c>
      <c r="Q1095" s="13" t="s">
        <v>8331</v>
      </c>
      <c r="R1095" t="s">
        <v>8332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 s="10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>J1096/(86400) + DATE(1970,1,1)</f>
        <v>40795.71334490741</v>
      </c>
      <c r="P1096">
        <f>YEAR(O1096)</f>
        <v>2011</v>
      </c>
      <c r="Q1096" s="13" t="s">
        <v>8331</v>
      </c>
      <c r="R1096" t="s">
        <v>8332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 s="10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>J1097/(86400) + DATE(1970,1,1)</f>
        <v>41486.537268518521</v>
      </c>
      <c r="P1097">
        <f>YEAR(O1097)</f>
        <v>2013</v>
      </c>
      <c r="Q1097" s="13" t="s">
        <v>8331</v>
      </c>
      <c r="R1097" t="s">
        <v>8332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 s="10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>J1098/(86400) + DATE(1970,1,1)</f>
        <v>41885.51798611111</v>
      </c>
      <c r="P1098">
        <f>YEAR(O1098)</f>
        <v>2014</v>
      </c>
      <c r="Q1098" s="13" t="s">
        <v>8331</v>
      </c>
      <c r="R1098" t="s">
        <v>8332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 s="10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>J1099/(86400) + DATE(1970,1,1)</f>
        <v>41660.792557870373</v>
      </c>
      <c r="P1099">
        <f>YEAR(O1099)</f>
        <v>2014</v>
      </c>
      <c r="Q1099" s="13" t="s">
        <v>8331</v>
      </c>
      <c r="R1099" t="s">
        <v>8332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 s="1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>J1100/(86400) + DATE(1970,1,1)</f>
        <v>41712.762673611112</v>
      </c>
      <c r="P1100">
        <f>YEAR(O1100)</f>
        <v>2014</v>
      </c>
      <c r="Q1100" s="13" t="s">
        <v>8331</v>
      </c>
      <c r="R1100" t="s">
        <v>8332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 s="10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>J1101/(86400) + DATE(1970,1,1)</f>
        <v>42107.836435185185</v>
      </c>
      <c r="P1101">
        <f>YEAR(O1101)</f>
        <v>2015</v>
      </c>
      <c r="Q1101" s="13" t="s">
        <v>8331</v>
      </c>
      <c r="R1101" t="s">
        <v>8332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 s="10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>J1102/(86400) + DATE(1970,1,1)</f>
        <v>42384.110775462963</v>
      </c>
      <c r="P1102">
        <f>YEAR(O1102)</f>
        <v>2016</v>
      </c>
      <c r="Q1102" s="13" t="s">
        <v>8331</v>
      </c>
      <c r="R1102" t="s">
        <v>8332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 s="10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>J1103/(86400) + DATE(1970,1,1)</f>
        <v>42538.77243055556</v>
      </c>
      <c r="P1103">
        <f>YEAR(O1103)</f>
        <v>2016</v>
      </c>
      <c r="Q1103" s="13" t="s">
        <v>8331</v>
      </c>
      <c r="R1103" t="s">
        <v>8332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 s="10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>J1104/(86400) + DATE(1970,1,1)</f>
        <v>41577.045428240745</v>
      </c>
      <c r="P1104">
        <f>YEAR(O1104)</f>
        <v>2013</v>
      </c>
      <c r="Q1104" s="13" t="s">
        <v>8331</v>
      </c>
      <c r="R1104" t="s">
        <v>8332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 s="10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>J1105/(86400) + DATE(1970,1,1)</f>
        <v>42479.22210648148</v>
      </c>
      <c r="P1105">
        <f>YEAR(O1105)</f>
        <v>2016</v>
      </c>
      <c r="Q1105" s="13" t="s">
        <v>8331</v>
      </c>
      <c r="R1105" t="s">
        <v>8332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 s="10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>J1106/(86400) + DATE(1970,1,1)</f>
        <v>41771.40996527778</v>
      </c>
      <c r="P1106">
        <f>YEAR(O1106)</f>
        <v>2014</v>
      </c>
      <c r="Q1106" s="13" t="s">
        <v>8331</v>
      </c>
      <c r="R1106" t="s">
        <v>8332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 s="10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>J1107/(86400) + DATE(1970,1,1)</f>
        <v>41692.135729166665</v>
      </c>
      <c r="P1107">
        <f>YEAR(O1107)</f>
        <v>2014</v>
      </c>
      <c r="Q1107" s="13" t="s">
        <v>8331</v>
      </c>
      <c r="R1107" t="s">
        <v>8332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 s="10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>J1108/(86400) + DATE(1970,1,1)</f>
        <v>40973.740451388891</v>
      </c>
      <c r="P1108">
        <f>YEAR(O1108)</f>
        <v>2012</v>
      </c>
      <c r="Q1108" s="13" t="s">
        <v>8331</v>
      </c>
      <c r="R1108" t="s">
        <v>8332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 s="10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>J1109/(86400) + DATE(1970,1,1)</f>
        <v>41813.861388888887</v>
      </c>
      <c r="P1109">
        <f>YEAR(O1109)</f>
        <v>2014</v>
      </c>
      <c r="Q1109" s="13" t="s">
        <v>8331</v>
      </c>
      <c r="R1109" t="s">
        <v>8332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 s="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>J1110/(86400) + DATE(1970,1,1)</f>
        <v>40952.636979166666</v>
      </c>
      <c r="P1110">
        <f>YEAR(O1110)</f>
        <v>2012</v>
      </c>
      <c r="Q1110" s="13" t="s">
        <v>8331</v>
      </c>
      <c r="R1110" t="s">
        <v>8332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 s="10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>J1111/(86400) + DATE(1970,1,1)</f>
        <v>42662.752199074079</v>
      </c>
      <c r="P1111">
        <f>YEAR(O1111)</f>
        <v>2016</v>
      </c>
      <c r="Q1111" s="13" t="s">
        <v>8331</v>
      </c>
      <c r="R1111" t="s">
        <v>8332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 s="10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>J1112/(86400) + DATE(1970,1,1)</f>
        <v>41220.933124999996</v>
      </c>
      <c r="P1112">
        <f>YEAR(O1112)</f>
        <v>2012</v>
      </c>
      <c r="Q1112" s="13" t="s">
        <v>8331</v>
      </c>
      <c r="R1112" t="s">
        <v>8332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 s="10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>J1113/(86400) + DATE(1970,1,1)</f>
        <v>42347.203587962962</v>
      </c>
      <c r="P1113">
        <f>YEAR(O1113)</f>
        <v>2015</v>
      </c>
      <c r="Q1113" s="13" t="s">
        <v>8331</v>
      </c>
      <c r="R1113" t="s">
        <v>8332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 s="10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>J1114/(86400) + DATE(1970,1,1)</f>
        <v>41963.759386574078</v>
      </c>
      <c r="P1114">
        <f>YEAR(O1114)</f>
        <v>2014</v>
      </c>
      <c r="Q1114" s="13" t="s">
        <v>8331</v>
      </c>
      <c r="R1114" t="s">
        <v>8332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 s="10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>J1115/(86400) + DATE(1970,1,1)</f>
        <v>41835.977083333331</v>
      </c>
      <c r="P1115">
        <f>YEAR(O1115)</f>
        <v>2014</v>
      </c>
      <c r="Q1115" s="13" t="s">
        <v>8331</v>
      </c>
      <c r="R1115" t="s">
        <v>8332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 s="10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>J1116/(86400) + DATE(1970,1,1)</f>
        <v>41526.345914351856</v>
      </c>
      <c r="P1116">
        <f>YEAR(O1116)</f>
        <v>2013</v>
      </c>
      <c r="Q1116" s="13" t="s">
        <v>8331</v>
      </c>
      <c r="R1116" t="s">
        <v>8332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 s="10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>J1117/(86400) + DATE(1970,1,1)</f>
        <v>42429.695543981477</v>
      </c>
      <c r="P1117">
        <f>YEAR(O1117)</f>
        <v>2016</v>
      </c>
      <c r="Q1117" s="13" t="s">
        <v>8331</v>
      </c>
      <c r="R1117" t="s">
        <v>8332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 s="10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>J1118/(86400) + DATE(1970,1,1)</f>
        <v>41009.847314814819</v>
      </c>
      <c r="P1118">
        <f>YEAR(O1118)</f>
        <v>2012</v>
      </c>
      <c r="Q1118" s="13" t="s">
        <v>8331</v>
      </c>
      <c r="R1118" t="s">
        <v>8332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 s="10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>J1119/(86400) + DATE(1970,1,1)</f>
        <v>42333.598530092597</v>
      </c>
      <c r="P1119">
        <f>YEAR(O1119)</f>
        <v>2015</v>
      </c>
      <c r="Q1119" s="13" t="s">
        <v>8331</v>
      </c>
      <c r="R1119" t="s">
        <v>8332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 s="1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>J1120/(86400) + DATE(1970,1,1)</f>
        <v>41704.16642361111</v>
      </c>
      <c r="P1120">
        <f>YEAR(O1120)</f>
        <v>2014</v>
      </c>
      <c r="Q1120" s="13" t="s">
        <v>8331</v>
      </c>
      <c r="R1120" t="s">
        <v>8332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 s="10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>J1121/(86400) + DATE(1970,1,1)</f>
        <v>41722.792407407411</v>
      </c>
      <c r="P1121">
        <f>YEAR(O1121)</f>
        <v>2014</v>
      </c>
      <c r="Q1121" s="13" t="s">
        <v>8331</v>
      </c>
      <c r="R1121" t="s">
        <v>8332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 s="10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>J1122/(86400) + DATE(1970,1,1)</f>
        <v>40799.872685185182</v>
      </c>
      <c r="P1122">
        <f>YEAR(O1122)</f>
        <v>2011</v>
      </c>
      <c r="Q1122" s="13" t="s">
        <v>8331</v>
      </c>
      <c r="R1122" t="s">
        <v>8332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 s="10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>J1123/(86400) + DATE(1970,1,1)</f>
        <v>42412.934212962966</v>
      </c>
      <c r="P1123">
        <f>YEAR(O1123)</f>
        <v>2016</v>
      </c>
      <c r="Q1123" s="13" t="s">
        <v>8331</v>
      </c>
      <c r="R1123" t="s">
        <v>8332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 s="10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>J1124/(86400) + DATE(1970,1,1)</f>
        <v>41410.703993055555</v>
      </c>
      <c r="P1124">
        <f>YEAR(O1124)</f>
        <v>2013</v>
      </c>
      <c r="Q1124" s="13" t="s">
        <v>8331</v>
      </c>
      <c r="R1124" t="s">
        <v>8332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 s="10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>J1125/(86400) + DATE(1970,1,1)</f>
        <v>41718.5237037037</v>
      </c>
      <c r="P1125">
        <f>YEAR(O1125)</f>
        <v>2014</v>
      </c>
      <c r="Q1125" s="13" t="s">
        <v>8331</v>
      </c>
      <c r="R1125" t="s">
        <v>8332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 s="10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>J1126/(86400) + DATE(1970,1,1)</f>
        <v>42094.667256944449</v>
      </c>
      <c r="P1126">
        <f>YEAR(O1126)</f>
        <v>2015</v>
      </c>
      <c r="Q1126" s="13" t="s">
        <v>8331</v>
      </c>
      <c r="R1126" t="s">
        <v>8333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 s="10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>J1127/(86400) + DATE(1970,1,1)</f>
        <v>42212.624189814815</v>
      </c>
      <c r="P1127">
        <f>YEAR(O1127)</f>
        <v>2015</v>
      </c>
      <c r="Q1127" s="13" t="s">
        <v>8331</v>
      </c>
      <c r="R1127" t="s">
        <v>8333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 s="10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>J1128/(86400) + DATE(1970,1,1)</f>
        <v>42535.327476851853</v>
      </c>
      <c r="P1128">
        <f>YEAR(O1128)</f>
        <v>2016</v>
      </c>
      <c r="Q1128" s="13" t="s">
        <v>8331</v>
      </c>
      <c r="R1128" t="s">
        <v>8333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 s="10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>J1129/(86400) + DATE(1970,1,1)</f>
        <v>41926.854166666664</v>
      </c>
      <c r="P1129">
        <f>YEAR(O1129)</f>
        <v>2014</v>
      </c>
      <c r="Q1129" s="13" t="s">
        <v>8331</v>
      </c>
      <c r="R1129" t="s">
        <v>8333</v>
      </c>
    </row>
    <row r="1130" spans="1:18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 s="1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>J1130/(86400) + DATE(1970,1,1)</f>
        <v>41828.649502314816</v>
      </c>
      <c r="P1130">
        <f>YEAR(O1130)</f>
        <v>2014</v>
      </c>
      <c r="Q1130" s="13" t="s">
        <v>8331</v>
      </c>
      <c r="R1130" t="s">
        <v>8333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 s="10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>J1131/(86400) + DATE(1970,1,1)</f>
        <v>42496.264965277776</v>
      </c>
      <c r="P1131">
        <f>YEAR(O1131)</f>
        <v>2016</v>
      </c>
      <c r="Q1131" s="13" t="s">
        <v>8331</v>
      </c>
      <c r="R1131" t="s">
        <v>8333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 s="10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>J1132/(86400) + DATE(1970,1,1)</f>
        <v>41908.996527777781</v>
      </c>
      <c r="P1132">
        <f>YEAR(O1132)</f>
        <v>2014</v>
      </c>
      <c r="Q1132" s="13" t="s">
        <v>8331</v>
      </c>
      <c r="R1132" t="s">
        <v>8333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 s="10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>J1133/(86400) + DATE(1970,1,1)</f>
        <v>42332.908194444448</v>
      </c>
      <c r="P1133">
        <f>YEAR(O1133)</f>
        <v>2015</v>
      </c>
      <c r="Q1133" s="13" t="s">
        <v>8331</v>
      </c>
      <c r="R1133" t="s">
        <v>8333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 s="10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>J1134/(86400) + DATE(1970,1,1)</f>
        <v>42706.115405092598</v>
      </c>
      <c r="P1134">
        <f>YEAR(O1134)</f>
        <v>2016</v>
      </c>
      <c r="Q1134" s="13" t="s">
        <v>8331</v>
      </c>
      <c r="R1134" t="s">
        <v>8333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 s="10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>J1135/(86400) + DATE(1970,1,1)</f>
        <v>41821.407187500001</v>
      </c>
      <c r="P1135">
        <f>YEAR(O1135)</f>
        <v>2014</v>
      </c>
      <c r="Q1135" s="13" t="s">
        <v>8331</v>
      </c>
      <c r="R1135" t="s">
        <v>8333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 s="10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>J1136/(86400) + DATE(1970,1,1)</f>
        <v>41958.285046296296</v>
      </c>
      <c r="P1136">
        <f>YEAR(O1136)</f>
        <v>2014</v>
      </c>
      <c r="Q1136" s="13" t="s">
        <v>8331</v>
      </c>
      <c r="R1136" t="s">
        <v>8333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 s="10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>J1137/(86400) + DATE(1970,1,1)</f>
        <v>42558.98951388889</v>
      </c>
      <c r="P1137">
        <f>YEAR(O1137)</f>
        <v>2016</v>
      </c>
      <c r="Q1137" s="13" t="s">
        <v>8331</v>
      </c>
      <c r="R1137" t="s">
        <v>8333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 s="10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>J1138/(86400) + DATE(1970,1,1)</f>
        <v>42327.671631944446</v>
      </c>
      <c r="P1138">
        <f>YEAR(O1138)</f>
        <v>2015</v>
      </c>
      <c r="Q1138" s="13" t="s">
        <v>8331</v>
      </c>
      <c r="R1138" t="s">
        <v>8333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 s="10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>J1139/(86400) + DATE(1970,1,1)</f>
        <v>42453.819687499999</v>
      </c>
      <c r="P1139">
        <f>YEAR(O1139)</f>
        <v>2016</v>
      </c>
      <c r="Q1139" s="13" t="s">
        <v>8331</v>
      </c>
      <c r="R1139" t="s">
        <v>8333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 s="1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>J1140/(86400) + DATE(1970,1,1)</f>
        <v>42736.9066087963</v>
      </c>
      <c r="P1140">
        <f>YEAR(O1140)</f>
        <v>2017</v>
      </c>
      <c r="Q1140" s="13" t="s">
        <v>8331</v>
      </c>
      <c r="R1140" t="s">
        <v>8333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 s="10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>J1141/(86400) + DATE(1970,1,1)</f>
        <v>41975.34752314815</v>
      </c>
      <c r="P1141">
        <f>YEAR(O1141)</f>
        <v>2014</v>
      </c>
      <c r="Q1141" s="13" t="s">
        <v>8331</v>
      </c>
      <c r="R1141" t="s">
        <v>8333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 s="10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>J1142/(86400) + DATE(1970,1,1)</f>
        <v>42192.462048611109</v>
      </c>
      <c r="P1142">
        <f>YEAR(O1142)</f>
        <v>2015</v>
      </c>
      <c r="Q1142" s="13" t="s">
        <v>8331</v>
      </c>
      <c r="R1142" t="s">
        <v>8333</v>
      </c>
    </row>
    <row r="1143" spans="1:18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 s="10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>J1143/(86400) + DATE(1970,1,1)</f>
        <v>42164.699652777781</v>
      </c>
      <c r="P1143">
        <f>YEAR(O1143)</f>
        <v>2015</v>
      </c>
      <c r="Q1143" s="13" t="s">
        <v>8331</v>
      </c>
      <c r="R1143" t="s">
        <v>8333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 s="10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>J1144/(86400) + DATE(1970,1,1)</f>
        <v>42022.006099537037</v>
      </c>
      <c r="P1144">
        <f>YEAR(O1144)</f>
        <v>2015</v>
      </c>
      <c r="Q1144" s="13" t="s">
        <v>8331</v>
      </c>
      <c r="R1144" t="s">
        <v>8333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 s="10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>J1145/(86400) + DATE(1970,1,1)</f>
        <v>42325.19358796296</v>
      </c>
      <c r="P1145">
        <f>YEAR(O1145)</f>
        <v>2015</v>
      </c>
      <c r="Q1145" s="13" t="s">
        <v>8331</v>
      </c>
      <c r="R1145" t="s">
        <v>8333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 s="10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>J1146/(86400) + DATE(1970,1,1)</f>
        <v>42093.181944444441</v>
      </c>
      <c r="P1146">
        <f>YEAR(O1146)</f>
        <v>2015</v>
      </c>
      <c r="Q1146" s="13" t="s">
        <v>8334</v>
      </c>
      <c r="R1146" t="s">
        <v>8335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 s="10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>J1147/(86400) + DATE(1970,1,1)</f>
        <v>41854.74759259259</v>
      </c>
      <c r="P1147">
        <f>YEAR(O1147)</f>
        <v>2014</v>
      </c>
      <c r="Q1147" s="13" t="s">
        <v>8334</v>
      </c>
      <c r="R1147" t="s">
        <v>8335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 s="10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>J1148/(86400) + DATE(1970,1,1)</f>
        <v>41723.9533912037</v>
      </c>
      <c r="P1148">
        <f>YEAR(O1148)</f>
        <v>2014</v>
      </c>
      <c r="Q1148" s="13" t="s">
        <v>8334</v>
      </c>
      <c r="R1148" t="s">
        <v>8335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 s="10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>J1149/(86400) + DATE(1970,1,1)</f>
        <v>41871.972025462965</v>
      </c>
      <c r="P1149">
        <f>YEAR(O1149)</f>
        <v>2014</v>
      </c>
      <c r="Q1149" s="13" t="s">
        <v>8334</v>
      </c>
      <c r="R1149" t="s">
        <v>8335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 s="1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>J1150/(86400) + DATE(1970,1,1)</f>
        <v>42675.171076388884</v>
      </c>
      <c r="P1150">
        <f>YEAR(O1150)</f>
        <v>2016</v>
      </c>
      <c r="Q1150" s="13" t="s">
        <v>8334</v>
      </c>
      <c r="R1150" t="s">
        <v>8335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 s="10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>J1151/(86400) + DATE(1970,1,1)</f>
        <v>42507.71025462963</v>
      </c>
      <c r="P1151">
        <f>YEAR(O1151)</f>
        <v>2016</v>
      </c>
      <c r="Q1151" s="13" t="s">
        <v>8334</v>
      </c>
      <c r="R1151" t="s">
        <v>8335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 s="10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>J1152/(86400) + DATE(1970,1,1)</f>
        <v>42317.954571759255</v>
      </c>
      <c r="P1152">
        <f>YEAR(O1152)</f>
        <v>2015</v>
      </c>
      <c r="Q1152" s="13" t="s">
        <v>8334</v>
      </c>
      <c r="R1152" t="s">
        <v>8335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 s="10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>J1153/(86400) + DATE(1970,1,1)</f>
        <v>42224.102581018524</v>
      </c>
      <c r="P1153">
        <f>YEAR(O1153)</f>
        <v>2015</v>
      </c>
      <c r="Q1153" s="13" t="s">
        <v>8334</v>
      </c>
      <c r="R1153" t="s">
        <v>8335</v>
      </c>
    </row>
    <row r="1154" spans="1:18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 s="10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>J1154/(86400) + DATE(1970,1,1)</f>
        <v>42109.709629629629</v>
      </c>
      <c r="P1154">
        <f>YEAR(O1154)</f>
        <v>2015</v>
      </c>
      <c r="Q1154" s="13" t="s">
        <v>8334</v>
      </c>
      <c r="R1154" t="s">
        <v>8335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 s="10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>J1155/(86400) + DATE(1970,1,1)</f>
        <v>42143.714178240742</v>
      </c>
      <c r="P1155">
        <f>YEAR(O1155)</f>
        <v>2015</v>
      </c>
      <c r="Q1155" s="13" t="s">
        <v>8334</v>
      </c>
      <c r="R1155" t="s">
        <v>8335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 s="10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>J1156/(86400) + DATE(1970,1,1)</f>
        <v>42223.108865740738</v>
      </c>
      <c r="P1156">
        <f>YEAR(O1156)</f>
        <v>2015</v>
      </c>
      <c r="Q1156" s="13" t="s">
        <v>8334</v>
      </c>
      <c r="R1156" t="s">
        <v>8335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 s="10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>J1157/(86400) + DATE(1970,1,1)</f>
        <v>41835.763981481483</v>
      </c>
      <c r="P1157">
        <f>YEAR(O1157)</f>
        <v>2014</v>
      </c>
      <c r="Q1157" s="13" t="s">
        <v>8334</v>
      </c>
      <c r="R1157" t="s">
        <v>8335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 s="10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>J1158/(86400) + DATE(1970,1,1)</f>
        <v>42029.07131944444</v>
      </c>
      <c r="P1158">
        <f>YEAR(O1158)</f>
        <v>2015</v>
      </c>
      <c r="Q1158" s="13" t="s">
        <v>8334</v>
      </c>
      <c r="R1158" t="s">
        <v>8335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 s="10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>J1159/(86400) + DATE(1970,1,1)</f>
        <v>41918.628240740742</v>
      </c>
      <c r="P1159">
        <f>YEAR(O1159)</f>
        <v>2014</v>
      </c>
      <c r="Q1159" s="13" t="s">
        <v>8334</v>
      </c>
      <c r="R1159" t="s">
        <v>8335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 s="1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>J1160/(86400) + DATE(1970,1,1)</f>
        <v>41952.09175925926</v>
      </c>
      <c r="P1160">
        <f>YEAR(O1160)</f>
        <v>2014</v>
      </c>
      <c r="Q1160" s="13" t="s">
        <v>8334</v>
      </c>
      <c r="R1160" t="s">
        <v>8335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 s="10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>J1161/(86400) + DATE(1970,1,1)</f>
        <v>42154.726446759261</v>
      </c>
      <c r="P1161">
        <f>YEAR(O1161)</f>
        <v>2015</v>
      </c>
      <c r="Q1161" s="13" t="s">
        <v>8334</v>
      </c>
      <c r="R1161" t="s">
        <v>8335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 s="10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>J1162/(86400) + DATE(1970,1,1)</f>
        <v>42061.154930555553</v>
      </c>
      <c r="P1162">
        <f>YEAR(O1162)</f>
        <v>2015</v>
      </c>
      <c r="Q1162" s="13" t="s">
        <v>8334</v>
      </c>
      <c r="R1162" t="s">
        <v>8335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 s="10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>J1163/(86400) + DATE(1970,1,1)</f>
        <v>42122.629502314812</v>
      </c>
      <c r="P1163">
        <f>YEAR(O1163)</f>
        <v>2015</v>
      </c>
      <c r="Q1163" s="13" t="s">
        <v>8334</v>
      </c>
      <c r="R1163" t="s">
        <v>8335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 s="10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>J1164/(86400) + DATE(1970,1,1)</f>
        <v>41876.683611111112</v>
      </c>
      <c r="P1164">
        <f>YEAR(O1164)</f>
        <v>2014</v>
      </c>
      <c r="Q1164" s="13" t="s">
        <v>8334</v>
      </c>
      <c r="R1164" t="s">
        <v>8335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 s="10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>J1165/(86400) + DATE(1970,1,1)</f>
        <v>41830.723611111112</v>
      </c>
      <c r="P1165">
        <f>YEAR(O1165)</f>
        <v>2014</v>
      </c>
      <c r="Q1165" s="13" t="s">
        <v>8334</v>
      </c>
      <c r="R1165" t="s">
        <v>8335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 s="10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>J1166/(86400) + DATE(1970,1,1)</f>
        <v>42509.724328703705</v>
      </c>
      <c r="P1166">
        <f>YEAR(O1166)</f>
        <v>2016</v>
      </c>
      <c r="Q1166" s="13" t="s">
        <v>8334</v>
      </c>
      <c r="R1166" t="s">
        <v>8335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 s="10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>J1167/(86400) + DATE(1970,1,1)</f>
        <v>41792.214467592596</v>
      </c>
      <c r="P1167">
        <f>YEAR(O1167)</f>
        <v>2014</v>
      </c>
      <c r="Q1167" s="13" t="s">
        <v>8334</v>
      </c>
      <c r="R1167" t="s">
        <v>8335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 s="10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>J1168/(86400) + DATE(1970,1,1)</f>
        <v>42150.485439814816</v>
      </c>
      <c r="P1168">
        <f>YEAR(O1168)</f>
        <v>2015</v>
      </c>
      <c r="Q1168" s="13" t="s">
        <v>8334</v>
      </c>
      <c r="R1168" t="s">
        <v>8335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 s="10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>J1169/(86400) + DATE(1970,1,1)</f>
        <v>41863.734895833331</v>
      </c>
      <c r="P1169">
        <f>YEAR(O1169)</f>
        <v>2014</v>
      </c>
      <c r="Q1169" s="13" t="s">
        <v>8334</v>
      </c>
      <c r="R1169" t="s">
        <v>8335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 s="1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>J1170/(86400) + DATE(1970,1,1)</f>
        <v>42605.053993055553</v>
      </c>
      <c r="P1170">
        <f>YEAR(O1170)</f>
        <v>2016</v>
      </c>
      <c r="Q1170" s="13" t="s">
        <v>8334</v>
      </c>
      <c r="R1170" t="s">
        <v>8335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 s="10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>J1171/(86400) + DATE(1970,1,1)</f>
        <v>42027.353738425925</v>
      </c>
      <c r="P1171">
        <f>YEAR(O1171)</f>
        <v>2015</v>
      </c>
      <c r="Q1171" s="13" t="s">
        <v>8334</v>
      </c>
      <c r="R1171" t="s">
        <v>8335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 s="10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>J1172/(86400) + DATE(1970,1,1)</f>
        <v>42124.893182870372</v>
      </c>
      <c r="P1172">
        <f>YEAR(O1172)</f>
        <v>2015</v>
      </c>
      <c r="Q1172" s="13" t="s">
        <v>8334</v>
      </c>
      <c r="R1172" t="s">
        <v>8335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 s="10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>J1173/(86400) + DATE(1970,1,1)</f>
        <v>41938.804710648146</v>
      </c>
      <c r="P1173">
        <f>YEAR(O1173)</f>
        <v>2014</v>
      </c>
      <c r="Q1173" s="13" t="s">
        <v>8334</v>
      </c>
      <c r="R1173" t="s">
        <v>8335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 s="10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>J1174/(86400) + DATE(1970,1,1)</f>
        <v>41841.682314814811</v>
      </c>
      <c r="P1174">
        <f>YEAR(O1174)</f>
        <v>2014</v>
      </c>
      <c r="Q1174" s="13" t="s">
        <v>8334</v>
      </c>
      <c r="R1174" t="s">
        <v>8335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 s="10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>J1175/(86400) + DATE(1970,1,1)</f>
        <v>42184.185844907406</v>
      </c>
      <c r="P1175">
        <f>YEAR(O1175)</f>
        <v>2015</v>
      </c>
      <c r="Q1175" s="13" t="s">
        <v>8334</v>
      </c>
      <c r="R1175" t="s">
        <v>8335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 s="10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>J1176/(86400) + DATE(1970,1,1)</f>
        <v>42468.84174768519</v>
      </c>
      <c r="P1176">
        <f>YEAR(O1176)</f>
        <v>2016</v>
      </c>
      <c r="Q1176" s="13" t="s">
        <v>8334</v>
      </c>
      <c r="R1176" t="s">
        <v>8335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 s="10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>J1177/(86400) + DATE(1970,1,1)</f>
        <v>42170.728460648148</v>
      </c>
      <c r="P1177">
        <f>YEAR(O1177)</f>
        <v>2015</v>
      </c>
      <c r="Q1177" s="13" t="s">
        <v>8334</v>
      </c>
      <c r="R1177" t="s">
        <v>8335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 s="10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>J1178/(86400) + DATE(1970,1,1)</f>
        <v>42746.019652777773</v>
      </c>
      <c r="P1178">
        <f>YEAR(O1178)</f>
        <v>2017</v>
      </c>
      <c r="Q1178" s="13" t="s">
        <v>8334</v>
      </c>
      <c r="R1178" t="s">
        <v>8335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 s="10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>J1179/(86400) + DATE(1970,1,1)</f>
        <v>41897.660833333335</v>
      </c>
      <c r="P1179">
        <f>YEAR(O1179)</f>
        <v>2014</v>
      </c>
      <c r="Q1179" s="13" t="s">
        <v>8334</v>
      </c>
      <c r="R1179" t="s">
        <v>8335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 s="1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>J1180/(86400) + DATE(1970,1,1)</f>
        <v>41837.905694444446</v>
      </c>
      <c r="P1180">
        <f>YEAR(O1180)</f>
        <v>2014</v>
      </c>
      <c r="Q1180" s="13" t="s">
        <v>8334</v>
      </c>
      <c r="R1180" t="s">
        <v>8335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 s="10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>J1181/(86400) + DATE(1970,1,1)</f>
        <v>42275.720219907409</v>
      </c>
      <c r="P1181">
        <f>YEAR(O1181)</f>
        <v>2015</v>
      </c>
      <c r="Q1181" s="13" t="s">
        <v>8334</v>
      </c>
      <c r="R1181" t="s">
        <v>8335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 s="10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>J1182/(86400) + DATE(1970,1,1)</f>
        <v>41781.806875000002</v>
      </c>
      <c r="P1182">
        <f>YEAR(O1182)</f>
        <v>2014</v>
      </c>
      <c r="Q1182" s="13" t="s">
        <v>8334</v>
      </c>
      <c r="R1182" t="s">
        <v>8335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 s="10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>J1183/(86400) + DATE(1970,1,1)</f>
        <v>42034.339363425926</v>
      </c>
      <c r="P1183">
        <f>YEAR(O1183)</f>
        <v>2015</v>
      </c>
      <c r="Q1183" s="13" t="s">
        <v>8334</v>
      </c>
      <c r="R1183" t="s">
        <v>8335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 s="10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>J1184/(86400) + DATE(1970,1,1)</f>
        <v>42728.827407407407</v>
      </c>
      <c r="P1184">
        <f>YEAR(O1184)</f>
        <v>2016</v>
      </c>
      <c r="Q1184" s="13" t="s">
        <v>8334</v>
      </c>
      <c r="R1184" t="s">
        <v>8335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 s="10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>J1185/(86400) + DATE(1970,1,1)</f>
        <v>42656.86137731481</v>
      </c>
      <c r="P1185">
        <f>YEAR(O1185)</f>
        <v>2016</v>
      </c>
      <c r="Q1185" s="13" t="s">
        <v>8334</v>
      </c>
      <c r="R1185" t="s">
        <v>8335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 s="10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>J1186/(86400) + DATE(1970,1,1)</f>
        <v>42741.599664351852</v>
      </c>
      <c r="P1186">
        <f>YEAR(O1186)</f>
        <v>2017</v>
      </c>
      <c r="Q1186" s="13" t="s">
        <v>8336</v>
      </c>
      <c r="R1186" t="s">
        <v>8337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 s="10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>J1187/(86400) + DATE(1970,1,1)</f>
        <v>42130.865150462967</v>
      </c>
      <c r="P1187">
        <f>YEAR(O1187)</f>
        <v>2015</v>
      </c>
      <c r="Q1187" s="13" t="s">
        <v>8336</v>
      </c>
      <c r="R1187" t="s">
        <v>8337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 s="10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>J1188/(86400) + DATE(1970,1,1)</f>
        <v>42123.86336805555</v>
      </c>
      <c r="P1188">
        <f>YEAR(O1188)</f>
        <v>2015</v>
      </c>
      <c r="Q1188" s="13" t="s">
        <v>8336</v>
      </c>
      <c r="R1188" t="s">
        <v>8337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 s="10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>J1189/(86400) + DATE(1970,1,1)</f>
        <v>42109.894942129627</v>
      </c>
      <c r="P1189">
        <f>YEAR(O1189)</f>
        <v>2015</v>
      </c>
      <c r="Q1189" s="13" t="s">
        <v>8336</v>
      </c>
      <c r="R1189" t="s">
        <v>8337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 s="1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>J1190/(86400) + DATE(1970,1,1)</f>
        <v>42711.700694444444</v>
      </c>
      <c r="P1190">
        <f>YEAR(O1190)</f>
        <v>2016</v>
      </c>
      <c r="Q1190" s="13" t="s">
        <v>8336</v>
      </c>
      <c r="R1190" t="s">
        <v>8337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 s="10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>J1191/(86400) + DATE(1970,1,1)</f>
        <v>42529.979108796295</v>
      </c>
      <c r="P1191">
        <f>YEAR(O1191)</f>
        <v>2016</v>
      </c>
      <c r="Q1191" s="13" t="s">
        <v>8336</v>
      </c>
      <c r="R1191" t="s">
        <v>8337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 s="10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>J1192/(86400) + DATE(1970,1,1)</f>
        <v>41852.665798611109</v>
      </c>
      <c r="P1192">
        <f>YEAR(O1192)</f>
        <v>2014</v>
      </c>
      <c r="Q1192" s="13" t="s">
        <v>8336</v>
      </c>
      <c r="R1192" t="s">
        <v>8337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 s="10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>J1193/(86400) + DATE(1970,1,1)</f>
        <v>42419.603703703702</v>
      </c>
      <c r="P1193">
        <f>YEAR(O1193)</f>
        <v>2016</v>
      </c>
      <c r="Q1193" s="13" t="s">
        <v>8336</v>
      </c>
      <c r="R1193" t="s">
        <v>8337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 s="10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>J1194/(86400) + DATE(1970,1,1)</f>
        <v>42747.506689814814</v>
      </c>
      <c r="P1194">
        <f>YEAR(O1194)</f>
        <v>2017</v>
      </c>
      <c r="Q1194" s="13" t="s">
        <v>8336</v>
      </c>
      <c r="R1194" t="s">
        <v>8337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 s="10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>J1195/(86400) + DATE(1970,1,1)</f>
        <v>42409.776076388887</v>
      </c>
      <c r="P1195">
        <f>YEAR(O1195)</f>
        <v>2016</v>
      </c>
      <c r="Q1195" s="13" t="s">
        <v>8336</v>
      </c>
      <c r="R1195" t="s">
        <v>8337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 s="10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>J1196/(86400) + DATE(1970,1,1)</f>
        <v>42072.488182870366</v>
      </c>
      <c r="P1196">
        <f>YEAR(O1196)</f>
        <v>2015</v>
      </c>
      <c r="Q1196" s="13" t="s">
        <v>8336</v>
      </c>
      <c r="R1196" t="s">
        <v>8337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 s="10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>J1197/(86400) + DATE(1970,1,1)</f>
        <v>42298.34783564815</v>
      </c>
      <c r="P1197">
        <f>YEAR(O1197)</f>
        <v>2015</v>
      </c>
      <c r="Q1197" s="13" t="s">
        <v>8336</v>
      </c>
      <c r="R1197" t="s">
        <v>8337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 s="10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>J1198/(86400) + DATE(1970,1,1)</f>
        <v>42326.818738425922</v>
      </c>
      <c r="P1198">
        <f>YEAR(O1198)</f>
        <v>2015</v>
      </c>
      <c r="Q1198" s="13" t="s">
        <v>8336</v>
      </c>
      <c r="R1198" t="s">
        <v>8337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 s="10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>J1199/(86400) + DATE(1970,1,1)</f>
        <v>42503.66474537037</v>
      </c>
      <c r="P1199">
        <f>YEAR(O1199)</f>
        <v>2016</v>
      </c>
      <c r="Q1199" s="13" t="s">
        <v>8336</v>
      </c>
      <c r="R1199" t="s">
        <v>8337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 s="1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>J1200/(86400) + DATE(1970,1,1)</f>
        <v>42333.619050925925</v>
      </c>
      <c r="P1200">
        <f>YEAR(O1200)</f>
        <v>2015</v>
      </c>
      <c r="Q1200" s="13" t="s">
        <v>8336</v>
      </c>
      <c r="R1200" t="s">
        <v>8337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 s="10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>J1201/(86400) + DATE(1970,1,1)</f>
        <v>42161.770833333328</v>
      </c>
      <c r="P1201">
        <f>YEAR(O1201)</f>
        <v>2015</v>
      </c>
      <c r="Q1201" s="13" t="s">
        <v>8336</v>
      </c>
      <c r="R1201" t="s">
        <v>8337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 s="10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>J1202/(86400) + DATE(1970,1,1)</f>
        <v>42089.477500000001</v>
      </c>
      <c r="P1202">
        <f>YEAR(O1202)</f>
        <v>2015</v>
      </c>
      <c r="Q1202" s="13" t="s">
        <v>8336</v>
      </c>
      <c r="R1202" t="s">
        <v>8337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 s="10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>J1203/(86400) + DATE(1970,1,1)</f>
        <v>42536.60701388889</v>
      </c>
      <c r="P1203">
        <f>YEAR(O1203)</f>
        <v>2016</v>
      </c>
      <c r="Q1203" s="13" t="s">
        <v>8336</v>
      </c>
      <c r="R1203" t="s">
        <v>8337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 s="10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>J1204/(86400) + DATE(1970,1,1)</f>
        <v>42152.288819444446</v>
      </c>
      <c r="P1204">
        <f>YEAR(O1204)</f>
        <v>2015</v>
      </c>
      <c r="Q1204" s="13" t="s">
        <v>8336</v>
      </c>
      <c r="R1204" t="s">
        <v>8337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 s="10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>J1205/(86400) + DATE(1970,1,1)</f>
        <v>42125.614895833336</v>
      </c>
      <c r="P1205">
        <f>YEAR(O1205)</f>
        <v>2015</v>
      </c>
      <c r="Q1205" s="13" t="s">
        <v>8336</v>
      </c>
      <c r="R1205" t="s">
        <v>8337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 s="10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>J1206/(86400) + DATE(1970,1,1)</f>
        <v>42297.748067129629</v>
      </c>
      <c r="P1206">
        <f>YEAR(O1206)</f>
        <v>2015</v>
      </c>
      <c r="Q1206" s="13" t="s">
        <v>8336</v>
      </c>
      <c r="R1206" t="s">
        <v>8337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 s="10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>J1207/(86400) + DATE(1970,1,1)</f>
        <v>42138.506377314814</v>
      </c>
      <c r="P1207">
        <f>YEAR(O1207)</f>
        <v>2015</v>
      </c>
      <c r="Q1207" s="13" t="s">
        <v>8336</v>
      </c>
      <c r="R1207" t="s">
        <v>8337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 s="10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>J1208/(86400) + DATE(1970,1,1)</f>
        <v>42772.776076388887</v>
      </c>
      <c r="P1208">
        <f>YEAR(O1208)</f>
        <v>2017</v>
      </c>
      <c r="Q1208" s="13" t="s">
        <v>8336</v>
      </c>
      <c r="R1208" t="s">
        <v>8337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 s="10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>J1209/(86400) + DATE(1970,1,1)</f>
        <v>42430.430243055554</v>
      </c>
      <c r="P1209">
        <f>YEAR(O1209)</f>
        <v>2016</v>
      </c>
      <c r="Q1209" s="13" t="s">
        <v>8336</v>
      </c>
      <c r="R1209" t="s">
        <v>8337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 s="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>J1210/(86400) + DATE(1970,1,1)</f>
        <v>42423.709074074075</v>
      </c>
      <c r="P1210">
        <f>YEAR(O1210)</f>
        <v>2016</v>
      </c>
      <c r="Q1210" s="13" t="s">
        <v>8336</v>
      </c>
      <c r="R1210" t="s">
        <v>8337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 s="10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>J1211/(86400) + DATE(1970,1,1)</f>
        <v>42761.846122685187</v>
      </c>
      <c r="P1211">
        <f>YEAR(O1211)</f>
        <v>2017</v>
      </c>
      <c r="Q1211" s="13" t="s">
        <v>8336</v>
      </c>
      <c r="R1211" t="s">
        <v>8337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 s="10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>J1212/(86400) + DATE(1970,1,1)</f>
        <v>42132.941805555558</v>
      </c>
      <c r="P1212">
        <f>YEAR(O1212)</f>
        <v>2015</v>
      </c>
      <c r="Q1212" s="13" t="s">
        <v>8336</v>
      </c>
      <c r="R1212" t="s">
        <v>8337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 s="10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>J1213/(86400) + DATE(1970,1,1)</f>
        <v>42515.866446759261</v>
      </c>
      <c r="P1213">
        <f>YEAR(O1213)</f>
        <v>2016</v>
      </c>
      <c r="Q1213" s="13" t="s">
        <v>8336</v>
      </c>
      <c r="R1213" t="s">
        <v>8337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 s="10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>J1214/(86400) + DATE(1970,1,1)</f>
        <v>42318.950173611112</v>
      </c>
      <c r="P1214">
        <f>YEAR(O1214)</f>
        <v>2015</v>
      </c>
      <c r="Q1214" s="13" t="s">
        <v>8336</v>
      </c>
      <c r="R1214" t="s">
        <v>8337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 s="10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>J1215/(86400) + DATE(1970,1,1)</f>
        <v>42731.755787037036</v>
      </c>
      <c r="P1215">
        <f>YEAR(O1215)</f>
        <v>2016</v>
      </c>
      <c r="Q1215" s="13" t="s">
        <v>8336</v>
      </c>
      <c r="R1215" t="s">
        <v>8337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 s="10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>J1216/(86400) + DATE(1970,1,1)</f>
        <v>42104.840335648143</v>
      </c>
      <c r="P1216">
        <f>YEAR(O1216)</f>
        <v>2015</v>
      </c>
      <c r="Q1216" s="13" t="s">
        <v>8336</v>
      </c>
      <c r="R1216" t="s">
        <v>8337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 s="10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>J1217/(86400) + DATE(1970,1,1)</f>
        <v>41759.923101851848</v>
      </c>
      <c r="P1217">
        <f>YEAR(O1217)</f>
        <v>2014</v>
      </c>
      <c r="Q1217" s="13" t="s">
        <v>8336</v>
      </c>
      <c r="R1217" t="s">
        <v>8337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 s="10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>J1218/(86400) + DATE(1970,1,1)</f>
        <v>42247.616400462968</v>
      </c>
      <c r="P1218">
        <f>YEAR(O1218)</f>
        <v>2015</v>
      </c>
      <c r="Q1218" s="13" t="s">
        <v>8336</v>
      </c>
      <c r="R1218" t="s">
        <v>8337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 s="10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>J1219/(86400) + DATE(1970,1,1)</f>
        <v>42535.809490740736</v>
      </c>
      <c r="P1219">
        <f>YEAR(O1219)</f>
        <v>2016</v>
      </c>
      <c r="Q1219" s="13" t="s">
        <v>8336</v>
      </c>
      <c r="R1219" t="s">
        <v>8337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 s="1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>J1220/(86400) + DATE(1970,1,1)</f>
        <v>42278.662037037036</v>
      </c>
      <c r="P1220">
        <f>YEAR(O1220)</f>
        <v>2015</v>
      </c>
      <c r="Q1220" s="13" t="s">
        <v>8336</v>
      </c>
      <c r="R1220" t="s">
        <v>8337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 s="10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>J1221/(86400) + DATE(1970,1,1)</f>
        <v>42633.461956018524</v>
      </c>
      <c r="P1221">
        <f>YEAR(O1221)</f>
        <v>2016</v>
      </c>
      <c r="Q1221" s="13" t="s">
        <v>8336</v>
      </c>
      <c r="R1221" t="s">
        <v>8337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 s="10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>J1222/(86400) + DATE(1970,1,1)</f>
        <v>42211.628611111111</v>
      </c>
      <c r="P1222">
        <f>YEAR(O1222)</f>
        <v>2015</v>
      </c>
      <c r="Q1222" s="13" t="s">
        <v>8336</v>
      </c>
      <c r="R1222" t="s">
        <v>8337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 s="10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>J1223/(86400) + DATE(1970,1,1)</f>
        <v>42680.47555555556</v>
      </c>
      <c r="P1223">
        <f>YEAR(O1223)</f>
        <v>2016</v>
      </c>
      <c r="Q1223" s="13" t="s">
        <v>8336</v>
      </c>
      <c r="R1223" t="s">
        <v>8337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 s="10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>J1224/(86400) + DATE(1970,1,1)</f>
        <v>42430.720451388886</v>
      </c>
      <c r="P1224">
        <f>YEAR(O1224)</f>
        <v>2016</v>
      </c>
      <c r="Q1224" s="13" t="s">
        <v>8336</v>
      </c>
      <c r="R1224" t="s">
        <v>8337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 s="10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>J1225/(86400) + DATE(1970,1,1)</f>
        <v>42654.177187499998</v>
      </c>
      <c r="P1225">
        <f>YEAR(O1225)</f>
        <v>2016</v>
      </c>
      <c r="Q1225" s="13" t="s">
        <v>8336</v>
      </c>
      <c r="R1225" t="s">
        <v>8337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 s="10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>J1226/(86400) + DATE(1970,1,1)</f>
        <v>41736.549791666665</v>
      </c>
      <c r="P1226">
        <f>YEAR(O1226)</f>
        <v>2014</v>
      </c>
      <c r="Q1226" s="13" t="s">
        <v>8323</v>
      </c>
      <c r="R1226" t="s">
        <v>8338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 s="10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>J1227/(86400) + DATE(1970,1,1)</f>
        <v>41509.905995370369</v>
      </c>
      <c r="P1227">
        <f>YEAR(O1227)</f>
        <v>2013</v>
      </c>
      <c r="Q1227" s="13" t="s">
        <v>8323</v>
      </c>
      <c r="R1227" t="s">
        <v>8338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 s="10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>J1228/(86400) + DATE(1970,1,1)</f>
        <v>41715.874780092592</v>
      </c>
      <c r="P1228">
        <f>YEAR(O1228)</f>
        <v>2014</v>
      </c>
      <c r="Q1228" s="13" t="s">
        <v>8323</v>
      </c>
      <c r="R1228" t="s">
        <v>8338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 s="10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>J1229/(86400) + DATE(1970,1,1)</f>
        <v>41827.919166666667</v>
      </c>
      <c r="P1229">
        <f>YEAR(O1229)</f>
        <v>2014</v>
      </c>
      <c r="Q1229" s="13" t="s">
        <v>8323</v>
      </c>
      <c r="R1229" t="s">
        <v>8338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 s="1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>J1230/(86400) + DATE(1970,1,1)</f>
        <v>40754.729259259257</v>
      </c>
      <c r="P1230">
        <f>YEAR(O1230)</f>
        <v>2011</v>
      </c>
      <c r="Q1230" s="13" t="s">
        <v>8323</v>
      </c>
      <c r="R1230" t="s">
        <v>8338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 s="10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>J1231/(86400) + DATE(1970,1,1)</f>
        <v>40985.459803240738</v>
      </c>
      <c r="P1231">
        <f>YEAR(O1231)</f>
        <v>2012</v>
      </c>
      <c r="Q1231" s="13" t="s">
        <v>8323</v>
      </c>
      <c r="R1231" t="s">
        <v>8338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 s="10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>J1232/(86400) + DATE(1970,1,1)</f>
        <v>40568.972569444442</v>
      </c>
      <c r="P1232">
        <f>YEAR(O1232)</f>
        <v>2011</v>
      </c>
      <c r="Q1232" s="13" t="s">
        <v>8323</v>
      </c>
      <c r="R1232" t="s">
        <v>8338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 s="10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>J1233/(86400) + DATE(1970,1,1)</f>
        <v>42193.941759259258</v>
      </c>
      <c r="P1233">
        <f>YEAR(O1233)</f>
        <v>2015</v>
      </c>
      <c r="Q1233" s="13" t="s">
        <v>8323</v>
      </c>
      <c r="R1233" t="s">
        <v>8338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 s="10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>J1234/(86400) + DATE(1970,1,1)</f>
        <v>41506.848032407404</v>
      </c>
      <c r="P1234">
        <f>YEAR(O1234)</f>
        <v>2013</v>
      </c>
      <c r="Q1234" s="13" t="s">
        <v>8323</v>
      </c>
      <c r="R1234" t="s">
        <v>8338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 s="10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>J1235/(86400) + DATE(1970,1,1)</f>
        <v>40939.948773148149</v>
      </c>
      <c r="P1235">
        <f>YEAR(O1235)</f>
        <v>2012</v>
      </c>
      <c r="Q1235" s="13" t="s">
        <v>8323</v>
      </c>
      <c r="R1235" t="s">
        <v>8338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 s="10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>J1236/(86400) + DATE(1970,1,1)</f>
        <v>42007.788680555561</v>
      </c>
      <c r="P1236">
        <f>YEAR(O1236)</f>
        <v>2015</v>
      </c>
      <c r="Q1236" s="13" t="s">
        <v>8323</v>
      </c>
      <c r="R1236" t="s">
        <v>8338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 s="10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>J1237/(86400) + DATE(1970,1,1)</f>
        <v>41583.135405092595</v>
      </c>
      <c r="P1237">
        <f>YEAR(O1237)</f>
        <v>2013</v>
      </c>
      <c r="Q1237" s="13" t="s">
        <v>8323</v>
      </c>
      <c r="R1237" t="s">
        <v>8338</v>
      </c>
    </row>
    <row r="1238" spans="1:18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 s="10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>J1238/(86400) + DATE(1970,1,1)</f>
        <v>41110.680138888885</v>
      </c>
      <c r="P1238">
        <f>YEAR(O1238)</f>
        <v>2012</v>
      </c>
      <c r="Q1238" s="13" t="s">
        <v>8323</v>
      </c>
      <c r="R1238" t="s">
        <v>8338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 s="10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>J1239/(86400) + DATE(1970,1,1)</f>
        <v>41125.283159722225</v>
      </c>
      <c r="P1239">
        <f>YEAR(O1239)</f>
        <v>2012</v>
      </c>
      <c r="Q1239" s="13" t="s">
        <v>8323</v>
      </c>
      <c r="R1239" t="s">
        <v>8338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 s="1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>J1240/(86400) + DATE(1970,1,1)</f>
        <v>40731.61037037037</v>
      </c>
      <c r="P1240">
        <f>YEAR(O1240)</f>
        <v>2011</v>
      </c>
      <c r="Q1240" s="13" t="s">
        <v>8323</v>
      </c>
      <c r="R1240" t="s">
        <v>8338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 s="10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>J1241/(86400) + DATE(1970,1,1)</f>
        <v>40883.962581018517</v>
      </c>
      <c r="P1241">
        <f>YEAR(O1241)</f>
        <v>2011</v>
      </c>
      <c r="Q1241" s="13" t="s">
        <v>8323</v>
      </c>
      <c r="R1241" t="s">
        <v>8338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 s="10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>J1242/(86400) + DATE(1970,1,1)</f>
        <v>41409.040011574078</v>
      </c>
      <c r="P1242">
        <f>YEAR(O1242)</f>
        <v>2013</v>
      </c>
      <c r="Q1242" s="13" t="s">
        <v>8323</v>
      </c>
      <c r="R1242" t="s">
        <v>8338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 s="10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>J1243/(86400) + DATE(1970,1,1)</f>
        <v>41923.837731481479</v>
      </c>
      <c r="P1243">
        <f>YEAR(O1243)</f>
        <v>2014</v>
      </c>
      <c r="Q1243" s="13" t="s">
        <v>8323</v>
      </c>
      <c r="R1243" t="s">
        <v>8338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 s="10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>J1244/(86400) + DATE(1970,1,1)</f>
        <v>40782.165532407409</v>
      </c>
      <c r="P1244">
        <f>YEAR(O1244)</f>
        <v>2011</v>
      </c>
      <c r="Q1244" s="13" t="s">
        <v>8323</v>
      </c>
      <c r="R1244" t="s">
        <v>8338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 s="10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>J1245/(86400) + DATE(1970,1,1)</f>
        <v>40671.879293981481</v>
      </c>
      <c r="P1245">
        <f>YEAR(O1245)</f>
        <v>2011</v>
      </c>
      <c r="Q1245" s="13" t="s">
        <v>8323</v>
      </c>
      <c r="R1245" t="s">
        <v>8338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 s="10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>J1246/(86400) + DATE(1970,1,1)</f>
        <v>41355.825497685189</v>
      </c>
      <c r="P1246">
        <f>YEAR(O1246)</f>
        <v>2013</v>
      </c>
      <c r="Q1246" s="13" t="s">
        <v>8323</v>
      </c>
      <c r="R1246" t="s">
        <v>8324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 s="10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>J1247/(86400) + DATE(1970,1,1)</f>
        <v>41774.59993055556</v>
      </c>
      <c r="P1247">
        <f>YEAR(O1247)</f>
        <v>2014</v>
      </c>
      <c r="Q1247" s="13" t="s">
        <v>8323</v>
      </c>
      <c r="R1247" t="s">
        <v>8324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 s="10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>J1248/(86400) + DATE(1970,1,1)</f>
        <v>40838.043391203704</v>
      </c>
      <c r="P1248">
        <f>YEAR(O1248)</f>
        <v>2011</v>
      </c>
      <c r="Q1248" s="13" t="s">
        <v>8323</v>
      </c>
      <c r="R1248" t="s">
        <v>8324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 s="10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>J1249/(86400) + DATE(1970,1,1)</f>
        <v>41370.292303240742</v>
      </c>
      <c r="P1249">
        <f>YEAR(O1249)</f>
        <v>2013</v>
      </c>
      <c r="Q1249" s="13" t="s">
        <v>8323</v>
      </c>
      <c r="R1249" t="s">
        <v>8324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 s="1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>J1250/(86400) + DATE(1970,1,1)</f>
        <v>41767.656863425924</v>
      </c>
      <c r="P1250">
        <f>YEAR(O1250)</f>
        <v>2014</v>
      </c>
      <c r="Q1250" s="13" t="s">
        <v>8323</v>
      </c>
      <c r="R1250" t="s">
        <v>8324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 s="10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>J1251/(86400) + DATE(1970,1,1)</f>
        <v>41067.740868055553</v>
      </c>
      <c r="P1251">
        <f>YEAR(O1251)</f>
        <v>2012</v>
      </c>
      <c r="Q1251" s="13" t="s">
        <v>8323</v>
      </c>
      <c r="R1251" t="s">
        <v>8324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 s="10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>J1252/(86400) + DATE(1970,1,1)</f>
        <v>41843.64271990741</v>
      </c>
      <c r="P1252">
        <f>YEAR(O1252)</f>
        <v>2014</v>
      </c>
      <c r="Q1252" s="13" t="s">
        <v>8323</v>
      </c>
      <c r="R1252" t="s">
        <v>8324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 s="10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>J1253/(86400) + DATE(1970,1,1)</f>
        <v>40751.814432870371</v>
      </c>
      <c r="P1253">
        <f>YEAR(O1253)</f>
        <v>2011</v>
      </c>
      <c r="Q1253" s="13" t="s">
        <v>8323</v>
      </c>
      <c r="R1253" t="s">
        <v>8324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 s="10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>J1254/(86400) + DATE(1970,1,1)</f>
        <v>41543.988067129627</v>
      </c>
      <c r="P1254">
        <f>YEAR(O1254)</f>
        <v>2013</v>
      </c>
      <c r="Q1254" s="13" t="s">
        <v>8323</v>
      </c>
      <c r="R1254" t="s">
        <v>8324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 s="10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>J1255/(86400) + DATE(1970,1,1)</f>
        <v>41855.783645833333</v>
      </c>
      <c r="P1255">
        <f>YEAR(O1255)</f>
        <v>2014</v>
      </c>
      <c r="Q1255" s="13" t="s">
        <v>8323</v>
      </c>
      <c r="R1255" t="s">
        <v>8324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 s="10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>J1256/(86400) + DATE(1970,1,1)</f>
        <v>40487.621365740742</v>
      </c>
      <c r="P1256">
        <f>YEAR(O1256)</f>
        <v>2010</v>
      </c>
      <c r="Q1256" s="13" t="s">
        <v>8323</v>
      </c>
      <c r="R1256" t="s">
        <v>8324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 s="10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>J1257/(86400) + DATE(1970,1,1)</f>
        <v>41579.845509259263</v>
      </c>
      <c r="P1257">
        <f>YEAR(O1257)</f>
        <v>2013</v>
      </c>
      <c r="Q1257" s="13" t="s">
        <v>8323</v>
      </c>
      <c r="R1257" t="s">
        <v>8324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 s="10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>J1258/(86400) + DATE(1970,1,1)</f>
        <v>40921.919340277775</v>
      </c>
      <c r="P1258">
        <f>YEAR(O1258)</f>
        <v>2012</v>
      </c>
      <c r="Q1258" s="13" t="s">
        <v>8323</v>
      </c>
      <c r="R1258" t="s">
        <v>8324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 s="10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>J1259/(86400) + DATE(1970,1,1)</f>
        <v>40587.085532407407</v>
      </c>
      <c r="P1259">
        <f>YEAR(O1259)</f>
        <v>2011</v>
      </c>
      <c r="Q1259" s="13" t="s">
        <v>8323</v>
      </c>
      <c r="R1259" t="s">
        <v>8324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 s="1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>J1260/(86400) + DATE(1970,1,1)</f>
        <v>41487.611250000002</v>
      </c>
      <c r="P1260">
        <f>YEAR(O1260)</f>
        <v>2013</v>
      </c>
      <c r="Q1260" s="13" t="s">
        <v>8323</v>
      </c>
      <c r="R1260" t="s">
        <v>8324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 s="10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>J1261/(86400) + DATE(1970,1,1)</f>
        <v>41766.970648148148</v>
      </c>
      <c r="P1261">
        <f>YEAR(O1261)</f>
        <v>2014</v>
      </c>
      <c r="Q1261" s="13" t="s">
        <v>8323</v>
      </c>
      <c r="R1261" t="s">
        <v>8324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 s="10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>J1262/(86400) + DATE(1970,1,1)</f>
        <v>41666.842824074076</v>
      </c>
      <c r="P1262">
        <f>YEAR(O1262)</f>
        <v>2014</v>
      </c>
      <c r="Q1262" s="13" t="s">
        <v>8323</v>
      </c>
      <c r="R1262" t="s">
        <v>8324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 s="10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>J1263/(86400) + DATE(1970,1,1)</f>
        <v>41638.342905092592</v>
      </c>
      <c r="P1263">
        <f>YEAR(O1263)</f>
        <v>2013</v>
      </c>
      <c r="Q1263" s="13" t="s">
        <v>8323</v>
      </c>
      <c r="R1263" t="s">
        <v>8324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 s="10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>J1264/(86400) + DATE(1970,1,1)</f>
        <v>41656.762638888889</v>
      </c>
      <c r="P1264">
        <f>YEAR(O1264)</f>
        <v>2014</v>
      </c>
      <c r="Q1264" s="13" t="s">
        <v>8323</v>
      </c>
      <c r="R1264" t="s">
        <v>8324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 s="10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>J1265/(86400) + DATE(1970,1,1)</f>
        <v>41692.084143518521</v>
      </c>
      <c r="P1265">
        <f>YEAR(O1265)</f>
        <v>2014</v>
      </c>
      <c r="Q1265" s="13" t="s">
        <v>8323</v>
      </c>
      <c r="R1265" t="s">
        <v>8324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 s="10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>J1266/(86400) + DATE(1970,1,1)</f>
        <v>41547.662997685184</v>
      </c>
      <c r="P1266">
        <f>YEAR(O1266)</f>
        <v>2013</v>
      </c>
      <c r="Q1266" s="13" t="s">
        <v>8323</v>
      </c>
      <c r="R1266" t="s">
        <v>8324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 s="10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>J1267/(86400) + DATE(1970,1,1)</f>
        <v>40465.655266203699</v>
      </c>
      <c r="P1267">
        <f>YEAR(O1267)</f>
        <v>2010</v>
      </c>
      <c r="Q1267" s="13" t="s">
        <v>8323</v>
      </c>
      <c r="R1267" t="s">
        <v>8324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 s="10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>J1268/(86400) + DATE(1970,1,1)</f>
        <v>41620.87667824074</v>
      </c>
      <c r="P1268">
        <f>YEAR(O1268)</f>
        <v>2013</v>
      </c>
      <c r="Q1268" s="13" t="s">
        <v>8323</v>
      </c>
      <c r="R1268" t="s">
        <v>8324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 s="10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>J1269/(86400) + DATE(1970,1,1)</f>
        <v>41449.585162037038</v>
      </c>
      <c r="P1269">
        <f>YEAR(O1269)</f>
        <v>2013</v>
      </c>
      <c r="Q1269" s="13" t="s">
        <v>8323</v>
      </c>
      <c r="R1269" t="s">
        <v>8324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 s="1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>J1270/(86400) + DATE(1970,1,1)</f>
        <v>41507.845451388886</v>
      </c>
      <c r="P1270">
        <f>YEAR(O1270)</f>
        <v>2013</v>
      </c>
      <c r="Q1270" s="13" t="s">
        <v>8323</v>
      </c>
      <c r="R1270" t="s">
        <v>8324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 s="10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>J1271/(86400) + DATE(1970,1,1)</f>
        <v>42445.823055555556</v>
      </c>
      <c r="P1271">
        <f>YEAR(O1271)</f>
        <v>2016</v>
      </c>
      <c r="Q1271" s="13" t="s">
        <v>8323</v>
      </c>
      <c r="R1271" t="s">
        <v>8324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 s="10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>J1272/(86400) + DATE(1970,1,1)</f>
        <v>40933.85696759259</v>
      </c>
      <c r="P1272">
        <f>YEAR(O1272)</f>
        <v>2012</v>
      </c>
      <c r="Q1272" s="13" t="s">
        <v>8323</v>
      </c>
      <c r="R1272" t="s">
        <v>8324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 s="10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>J1273/(86400) + DATE(1970,1,1)</f>
        <v>41561.683553240742</v>
      </c>
      <c r="P1273">
        <f>YEAR(O1273)</f>
        <v>2013</v>
      </c>
      <c r="Q1273" s="13" t="s">
        <v>8323</v>
      </c>
      <c r="R1273" t="s">
        <v>8324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 s="10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>J1274/(86400) + DATE(1970,1,1)</f>
        <v>40274.745127314818</v>
      </c>
      <c r="P1274">
        <f>YEAR(O1274)</f>
        <v>2010</v>
      </c>
      <c r="Q1274" s="13" t="s">
        <v>8323</v>
      </c>
      <c r="R1274" t="s">
        <v>8324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 s="10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>J1275/(86400) + DATE(1970,1,1)</f>
        <v>41852.730219907404</v>
      </c>
      <c r="P1275">
        <f>YEAR(O1275)</f>
        <v>2014</v>
      </c>
      <c r="Q1275" s="13" t="s">
        <v>8323</v>
      </c>
      <c r="R1275" t="s">
        <v>8324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 s="10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>J1276/(86400) + DATE(1970,1,1)</f>
        <v>41116.690104166664</v>
      </c>
      <c r="P1276">
        <f>YEAR(O1276)</f>
        <v>2012</v>
      </c>
      <c r="Q1276" s="13" t="s">
        <v>8323</v>
      </c>
      <c r="R1276" t="s">
        <v>8324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 s="10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>J1277/(86400) + DATE(1970,1,1)</f>
        <v>41458.867905092593</v>
      </c>
      <c r="P1277">
        <f>YEAR(O1277)</f>
        <v>2013</v>
      </c>
      <c r="Q1277" s="13" t="s">
        <v>8323</v>
      </c>
      <c r="R1277" t="s">
        <v>8324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 s="10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>J1278/(86400) + DATE(1970,1,1)</f>
        <v>40007.704247685186</v>
      </c>
      <c r="P1278">
        <f>YEAR(O1278)</f>
        <v>2009</v>
      </c>
      <c r="Q1278" s="13" t="s">
        <v>8323</v>
      </c>
      <c r="R1278" t="s">
        <v>8324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 s="10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>J1279/(86400) + DATE(1970,1,1)</f>
        <v>41121.561886574076</v>
      </c>
      <c r="P1279">
        <f>YEAR(O1279)</f>
        <v>2012</v>
      </c>
      <c r="Q1279" s="13" t="s">
        <v>8323</v>
      </c>
      <c r="R1279" t="s">
        <v>8324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 s="1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>J1280/(86400) + DATE(1970,1,1)</f>
        <v>41786.555162037039</v>
      </c>
      <c r="P1280">
        <f>YEAR(O1280)</f>
        <v>2014</v>
      </c>
      <c r="Q1280" s="13" t="s">
        <v>8323</v>
      </c>
      <c r="R1280" t="s">
        <v>8324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 s="10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>J1281/(86400) + DATE(1970,1,1)</f>
        <v>41682.099189814813</v>
      </c>
      <c r="P1281">
        <f>YEAR(O1281)</f>
        <v>2014</v>
      </c>
      <c r="Q1281" s="13" t="s">
        <v>8323</v>
      </c>
      <c r="R1281" t="s">
        <v>8324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 s="10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>J1282/(86400) + DATE(1970,1,1)</f>
        <v>40513.757569444446</v>
      </c>
      <c r="P1282">
        <f>YEAR(O1282)</f>
        <v>2010</v>
      </c>
      <c r="Q1282" s="13" t="s">
        <v>8323</v>
      </c>
      <c r="R1282" t="s">
        <v>8324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 s="10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>J1283/(86400) + DATE(1970,1,1)</f>
        <v>41463.743472222224</v>
      </c>
      <c r="P1283">
        <f>YEAR(O1283)</f>
        <v>2013</v>
      </c>
      <c r="Q1283" s="13" t="s">
        <v>8323</v>
      </c>
      <c r="R1283" t="s">
        <v>8324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 s="10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>J1284/(86400) + DATE(1970,1,1)</f>
        <v>41586.475173611107</v>
      </c>
      <c r="P1284">
        <f>YEAR(O1284)</f>
        <v>2013</v>
      </c>
      <c r="Q1284" s="13" t="s">
        <v>8323</v>
      </c>
      <c r="R1284" t="s">
        <v>8324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 s="10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>J1285/(86400) + DATE(1970,1,1)</f>
        <v>41320.717465277776</v>
      </c>
      <c r="P1285">
        <f>YEAR(O1285)</f>
        <v>2013</v>
      </c>
      <c r="Q1285" s="13" t="s">
        <v>8323</v>
      </c>
      <c r="R1285" t="s">
        <v>8324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 s="10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>J1286/(86400) + DATE(1970,1,1)</f>
        <v>42712.23474537037</v>
      </c>
      <c r="P1286">
        <f>YEAR(O1286)</f>
        <v>2016</v>
      </c>
      <c r="Q1286" s="13" t="s">
        <v>8315</v>
      </c>
      <c r="R1286" t="s">
        <v>8316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 s="10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>J1287/(86400) + DATE(1970,1,1)</f>
        <v>42160.583043981482</v>
      </c>
      <c r="P1287">
        <f>YEAR(O1287)</f>
        <v>2015</v>
      </c>
      <c r="Q1287" s="13" t="s">
        <v>8315</v>
      </c>
      <c r="R1287" t="s">
        <v>8316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 s="10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>J1288/(86400) + DATE(1970,1,1)</f>
        <v>42039.384571759263</v>
      </c>
      <c r="P1288">
        <f>YEAR(O1288)</f>
        <v>2015</v>
      </c>
      <c r="Q1288" s="13" t="s">
        <v>8315</v>
      </c>
      <c r="R1288" t="s">
        <v>8316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 s="10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>J1289/(86400) + DATE(1970,1,1)</f>
        <v>42107.621018518519</v>
      </c>
      <c r="P1289">
        <f>YEAR(O1289)</f>
        <v>2015</v>
      </c>
      <c r="Q1289" s="13" t="s">
        <v>8315</v>
      </c>
      <c r="R1289" t="s">
        <v>8316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 s="1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>J1290/(86400) + DATE(1970,1,1)</f>
        <v>42561.154664351852</v>
      </c>
      <c r="P1290">
        <f>YEAR(O1290)</f>
        <v>2016</v>
      </c>
      <c r="Q1290" s="13" t="s">
        <v>8315</v>
      </c>
      <c r="R1290" t="s">
        <v>8316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 s="10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>J1291/(86400) + DATE(1970,1,1)</f>
        <v>42709.134780092594</v>
      </c>
      <c r="P1291">
        <f>YEAR(O1291)</f>
        <v>2016</v>
      </c>
      <c r="Q1291" s="13" t="s">
        <v>8315</v>
      </c>
      <c r="R1291" t="s">
        <v>8316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 s="10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>J1292/(86400) + DATE(1970,1,1)</f>
        <v>42086.614942129629</v>
      </c>
      <c r="P1292">
        <f>YEAR(O1292)</f>
        <v>2015</v>
      </c>
      <c r="Q1292" s="13" t="s">
        <v>8315</v>
      </c>
      <c r="R1292" t="s">
        <v>8316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 s="10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>J1293/(86400) + DATE(1970,1,1)</f>
        <v>42064.652673611112</v>
      </c>
      <c r="P1293">
        <f>YEAR(O1293)</f>
        <v>2015</v>
      </c>
      <c r="Q1293" s="13" t="s">
        <v>8315</v>
      </c>
      <c r="R1293" t="s">
        <v>8316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 s="10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>J1294/(86400) + DATE(1970,1,1)</f>
        <v>42256.764212962968</v>
      </c>
      <c r="P1294">
        <f>YEAR(O1294)</f>
        <v>2015</v>
      </c>
      <c r="Q1294" s="13" t="s">
        <v>8315</v>
      </c>
      <c r="R1294" t="s">
        <v>8316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 s="10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>J1295/(86400) + DATE(1970,1,1)</f>
        <v>42292.701053240744</v>
      </c>
      <c r="P1295">
        <f>YEAR(O1295)</f>
        <v>2015</v>
      </c>
      <c r="Q1295" s="13" t="s">
        <v>8315</v>
      </c>
      <c r="R1295" t="s">
        <v>8316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 s="10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>J1296/(86400) + DATE(1970,1,1)</f>
        <v>42278.453668981485</v>
      </c>
      <c r="P1296">
        <f>YEAR(O1296)</f>
        <v>2015</v>
      </c>
      <c r="Q1296" s="13" t="s">
        <v>8315</v>
      </c>
      <c r="R1296" t="s">
        <v>8316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 s="10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>J1297/(86400) + DATE(1970,1,1)</f>
        <v>42184.572881944448</v>
      </c>
      <c r="P1297">
        <f>YEAR(O1297)</f>
        <v>2015</v>
      </c>
      <c r="Q1297" s="13" t="s">
        <v>8315</v>
      </c>
      <c r="R1297" t="s">
        <v>8316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 s="10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>J1298/(86400) + DATE(1970,1,1)</f>
        <v>42423.050613425927</v>
      </c>
      <c r="P1298">
        <f>YEAR(O1298)</f>
        <v>2016</v>
      </c>
      <c r="Q1298" s="13" t="s">
        <v>8315</v>
      </c>
      <c r="R1298" t="s">
        <v>8316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 s="10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>J1299/(86400) + DATE(1970,1,1)</f>
        <v>42461.747199074074</v>
      </c>
      <c r="P1299">
        <f>YEAR(O1299)</f>
        <v>2016</v>
      </c>
      <c r="Q1299" s="13" t="s">
        <v>8315</v>
      </c>
      <c r="R1299" t="s">
        <v>8316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 s="1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>J1300/(86400) + DATE(1970,1,1)</f>
        <v>42458.680925925924</v>
      </c>
      <c r="P1300">
        <f>YEAR(O1300)</f>
        <v>2016</v>
      </c>
      <c r="Q1300" s="13" t="s">
        <v>8315</v>
      </c>
      <c r="R1300" t="s">
        <v>8316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 s="10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>J1301/(86400) + DATE(1970,1,1)</f>
        <v>42169.814340277779</v>
      </c>
      <c r="P1301">
        <f>YEAR(O1301)</f>
        <v>2015</v>
      </c>
      <c r="Q1301" s="13" t="s">
        <v>8315</v>
      </c>
      <c r="R1301" t="s">
        <v>8316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 s="10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>J1302/(86400) + DATE(1970,1,1)</f>
        <v>42483.675208333334</v>
      </c>
      <c r="P1302">
        <f>YEAR(O1302)</f>
        <v>2016</v>
      </c>
      <c r="Q1302" s="13" t="s">
        <v>8315</v>
      </c>
      <c r="R1302" t="s">
        <v>8316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 s="10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>J1303/(86400) + DATE(1970,1,1)</f>
        <v>42195.749745370369</v>
      </c>
      <c r="P1303">
        <f>YEAR(O1303)</f>
        <v>2015</v>
      </c>
      <c r="Q1303" s="13" t="s">
        <v>8315</v>
      </c>
      <c r="R1303" t="s">
        <v>8316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 s="10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>J1304/(86400) + DATE(1970,1,1)</f>
        <v>42675.057997685188</v>
      </c>
      <c r="P1304">
        <f>YEAR(O1304)</f>
        <v>2016</v>
      </c>
      <c r="Q1304" s="13" t="s">
        <v>8315</v>
      </c>
      <c r="R1304" t="s">
        <v>8316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 s="10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>J1305/(86400) + DATE(1970,1,1)</f>
        <v>42566.441203703704</v>
      </c>
      <c r="P1305">
        <f>YEAR(O1305)</f>
        <v>2016</v>
      </c>
      <c r="Q1305" s="13" t="s">
        <v>8315</v>
      </c>
      <c r="R1305" t="s">
        <v>8316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 s="10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>J1306/(86400) + DATE(1970,1,1)</f>
        <v>42747.194502314815</v>
      </c>
      <c r="P1306">
        <f>YEAR(O1306)</f>
        <v>2017</v>
      </c>
      <c r="Q1306" s="13" t="s">
        <v>8317</v>
      </c>
      <c r="R1306" t="s">
        <v>8319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 s="10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>J1307/(86400) + DATE(1970,1,1)</f>
        <v>42543.665601851855</v>
      </c>
      <c r="P1307">
        <f>YEAR(O1307)</f>
        <v>2016</v>
      </c>
      <c r="Q1307" s="13" t="s">
        <v>8317</v>
      </c>
      <c r="R1307" t="s">
        <v>8319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 s="10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>J1308/(86400) + DATE(1970,1,1)</f>
        <v>41947.457569444443</v>
      </c>
      <c r="P1308">
        <f>YEAR(O1308)</f>
        <v>2014</v>
      </c>
      <c r="Q1308" s="13" t="s">
        <v>8317</v>
      </c>
      <c r="R1308" t="s">
        <v>8319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 s="10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>J1309/(86400) + DATE(1970,1,1)</f>
        <v>42387.503229166672</v>
      </c>
      <c r="P1309">
        <f>YEAR(O1309)</f>
        <v>2016</v>
      </c>
      <c r="Q1309" s="13" t="s">
        <v>8317</v>
      </c>
      <c r="R1309" t="s">
        <v>8319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 s="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>J1310/(86400) + DATE(1970,1,1)</f>
        <v>42611.613564814819</v>
      </c>
      <c r="P1310">
        <f>YEAR(O1310)</f>
        <v>2016</v>
      </c>
      <c r="Q1310" s="13" t="s">
        <v>8317</v>
      </c>
      <c r="R1310" t="s">
        <v>8319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 s="10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>J1311/(86400) + DATE(1970,1,1)</f>
        <v>42257.882731481484</v>
      </c>
      <c r="P1311">
        <f>YEAR(O1311)</f>
        <v>2015</v>
      </c>
      <c r="Q1311" s="13" t="s">
        <v>8317</v>
      </c>
      <c r="R1311" t="s">
        <v>8319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 s="10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>J1312/(86400) + DATE(1970,1,1)</f>
        <v>42556.667245370365</v>
      </c>
      <c r="P1312">
        <f>YEAR(O1312)</f>
        <v>2016</v>
      </c>
      <c r="Q1312" s="13" t="s">
        <v>8317</v>
      </c>
      <c r="R1312" t="s">
        <v>8319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 s="10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>J1313/(86400) + DATE(1970,1,1)</f>
        <v>42669.802303240736</v>
      </c>
      <c r="P1313">
        <f>YEAR(O1313)</f>
        <v>2016</v>
      </c>
      <c r="Q1313" s="13" t="s">
        <v>8317</v>
      </c>
      <c r="R1313" t="s">
        <v>8319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 s="10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>J1314/(86400) + DATE(1970,1,1)</f>
        <v>42082.702800925923</v>
      </c>
      <c r="P1314">
        <f>YEAR(O1314)</f>
        <v>2015</v>
      </c>
      <c r="Q1314" s="13" t="s">
        <v>8317</v>
      </c>
      <c r="R1314" t="s">
        <v>8319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 s="10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>J1315/(86400) + DATE(1970,1,1)</f>
        <v>42402.709652777776</v>
      </c>
      <c r="P1315">
        <f>YEAR(O1315)</f>
        <v>2016</v>
      </c>
      <c r="Q1315" s="13" t="s">
        <v>8317</v>
      </c>
      <c r="R1315" t="s">
        <v>8319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 s="10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>J1316/(86400) + DATE(1970,1,1)</f>
        <v>42604.669675925921</v>
      </c>
      <c r="P1316">
        <f>YEAR(O1316)</f>
        <v>2016</v>
      </c>
      <c r="Q1316" s="13" t="s">
        <v>8317</v>
      </c>
      <c r="R1316" t="s">
        <v>8319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 s="10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>J1317/(86400) + DATE(1970,1,1)</f>
        <v>42278.498240740737</v>
      </c>
      <c r="P1317">
        <f>YEAR(O1317)</f>
        <v>2015</v>
      </c>
      <c r="Q1317" s="13" t="s">
        <v>8317</v>
      </c>
      <c r="R1317" t="s">
        <v>8319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 s="10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>J1318/(86400) + DATE(1970,1,1)</f>
        <v>42393.961909722224</v>
      </c>
      <c r="P1318">
        <f>YEAR(O1318)</f>
        <v>2016</v>
      </c>
      <c r="Q1318" s="13" t="s">
        <v>8317</v>
      </c>
      <c r="R1318" t="s">
        <v>8319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 s="10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>J1319/(86400) + DATE(1970,1,1)</f>
        <v>42520.235486111109</v>
      </c>
      <c r="P1319">
        <f>YEAR(O1319)</f>
        <v>2016</v>
      </c>
      <c r="Q1319" s="13" t="s">
        <v>8317</v>
      </c>
      <c r="R1319" t="s">
        <v>8319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 s="1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>J1320/(86400) + DATE(1970,1,1)</f>
        <v>41985.043657407412</v>
      </c>
      <c r="P1320">
        <f>YEAR(O1320)</f>
        <v>2014</v>
      </c>
      <c r="Q1320" s="13" t="s">
        <v>8317</v>
      </c>
      <c r="R1320" t="s">
        <v>8319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 s="10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>J1321/(86400) + DATE(1970,1,1)</f>
        <v>41816.812094907407</v>
      </c>
      <c r="P1321">
        <f>YEAR(O1321)</f>
        <v>2014</v>
      </c>
      <c r="Q1321" s="13" t="s">
        <v>8317</v>
      </c>
      <c r="R1321" t="s">
        <v>8319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 s="10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>J1322/(86400) + DATE(1970,1,1)</f>
        <v>42705.690347222218</v>
      </c>
      <c r="P1322">
        <f>YEAR(O1322)</f>
        <v>2016</v>
      </c>
      <c r="Q1322" s="13" t="s">
        <v>8317</v>
      </c>
      <c r="R1322" t="s">
        <v>8319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 s="10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>J1323/(86400) + DATE(1970,1,1)</f>
        <v>42697.74927083333</v>
      </c>
      <c r="P1323">
        <f>YEAR(O1323)</f>
        <v>2016</v>
      </c>
      <c r="Q1323" s="13" t="s">
        <v>8317</v>
      </c>
      <c r="R1323" t="s">
        <v>8319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 s="10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>J1324/(86400) + DATE(1970,1,1)</f>
        <v>42115.656539351854</v>
      </c>
      <c r="P1324">
        <f>YEAR(O1324)</f>
        <v>2015</v>
      </c>
      <c r="Q1324" s="13" t="s">
        <v>8317</v>
      </c>
      <c r="R1324" t="s">
        <v>8319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 s="10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>J1325/(86400) + DATE(1970,1,1)</f>
        <v>42451.698449074072</v>
      </c>
      <c r="P1325">
        <f>YEAR(O1325)</f>
        <v>2016</v>
      </c>
      <c r="Q1325" s="13" t="s">
        <v>8317</v>
      </c>
      <c r="R1325" t="s">
        <v>8319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 s="10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>J1326/(86400) + DATE(1970,1,1)</f>
        <v>42626.633703703701</v>
      </c>
      <c r="P1326">
        <f>YEAR(O1326)</f>
        <v>2016</v>
      </c>
      <c r="Q1326" s="13" t="s">
        <v>8317</v>
      </c>
      <c r="R1326" t="s">
        <v>8319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 s="10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>J1327/(86400) + DATE(1970,1,1)</f>
        <v>42704.086053240739</v>
      </c>
      <c r="P1327">
        <f>YEAR(O1327)</f>
        <v>2016</v>
      </c>
      <c r="Q1327" s="13" t="s">
        <v>8317</v>
      </c>
      <c r="R1327" t="s">
        <v>8319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 s="10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>J1328/(86400) + DATE(1970,1,1)</f>
        <v>41974.791990740741</v>
      </c>
      <c r="P1328">
        <f>YEAR(O1328)</f>
        <v>2014</v>
      </c>
      <c r="Q1328" s="13" t="s">
        <v>8317</v>
      </c>
      <c r="R1328" t="s">
        <v>8319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 s="10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>J1329/(86400) + DATE(1970,1,1)</f>
        <v>42123.678645833337</v>
      </c>
      <c r="P1329">
        <f>YEAR(O1329)</f>
        <v>2015</v>
      </c>
      <c r="Q1329" s="13" t="s">
        <v>8317</v>
      </c>
      <c r="R1329" t="s">
        <v>8319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 s="1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>J1330/(86400) + DATE(1970,1,1)</f>
        <v>42612.642754629633</v>
      </c>
      <c r="P1330">
        <f>YEAR(O1330)</f>
        <v>2016</v>
      </c>
      <c r="Q1330" s="13" t="s">
        <v>8317</v>
      </c>
      <c r="R1330" t="s">
        <v>8319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 s="10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>J1331/(86400) + DATE(1970,1,1)</f>
        <v>41935.221585648149</v>
      </c>
      <c r="P1331">
        <f>YEAR(O1331)</f>
        <v>2014</v>
      </c>
      <c r="Q1331" s="13" t="s">
        <v>8317</v>
      </c>
      <c r="R1331" t="s">
        <v>8319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 s="10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>J1332/(86400) + DATE(1970,1,1)</f>
        <v>42522.276724537034</v>
      </c>
      <c r="P1332">
        <f>YEAR(O1332)</f>
        <v>2016</v>
      </c>
      <c r="Q1332" s="13" t="s">
        <v>8317</v>
      </c>
      <c r="R1332" t="s">
        <v>8319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 s="10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>J1333/(86400) + DATE(1970,1,1)</f>
        <v>42569.50409722222</v>
      </c>
      <c r="P1333">
        <f>YEAR(O1333)</f>
        <v>2016</v>
      </c>
      <c r="Q1333" s="13" t="s">
        <v>8317</v>
      </c>
      <c r="R1333" t="s">
        <v>8319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 s="10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>J1334/(86400) + DATE(1970,1,1)</f>
        <v>42732.060277777782</v>
      </c>
      <c r="P1334">
        <f>YEAR(O1334)</f>
        <v>2016</v>
      </c>
      <c r="Q1334" s="13" t="s">
        <v>8317</v>
      </c>
      <c r="R1334" t="s">
        <v>8319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 s="10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>J1335/(86400) + DATE(1970,1,1)</f>
        <v>41806.106770833336</v>
      </c>
      <c r="P1335">
        <f>YEAR(O1335)</f>
        <v>2014</v>
      </c>
      <c r="Q1335" s="13" t="s">
        <v>8317</v>
      </c>
      <c r="R1335" t="s">
        <v>8319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 s="10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>J1336/(86400) + DATE(1970,1,1)</f>
        <v>42410.774155092593</v>
      </c>
      <c r="P1336">
        <f>YEAR(O1336)</f>
        <v>2016</v>
      </c>
      <c r="Q1336" s="13" t="s">
        <v>8317</v>
      </c>
      <c r="R1336" t="s">
        <v>8319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 s="10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>J1337/(86400) + DATE(1970,1,1)</f>
        <v>42313.936365740738</v>
      </c>
      <c r="P1337">
        <f>YEAR(O1337)</f>
        <v>2015</v>
      </c>
      <c r="Q1337" s="13" t="s">
        <v>8317</v>
      </c>
      <c r="R1337" t="s">
        <v>8319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 s="10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>J1338/(86400) + DATE(1970,1,1)</f>
        <v>41955.863750000004</v>
      </c>
      <c r="P1338">
        <f>YEAR(O1338)</f>
        <v>2014</v>
      </c>
      <c r="Q1338" s="13" t="s">
        <v>8317</v>
      </c>
      <c r="R1338" t="s">
        <v>8319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 s="10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>J1339/(86400) + DATE(1970,1,1)</f>
        <v>42767.577303240745</v>
      </c>
      <c r="P1339">
        <f>YEAR(O1339)</f>
        <v>2017</v>
      </c>
      <c r="Q1339" s="13" t="s">
        <v>8317</v>
      </c>
      <c r="R1339" t="s">
        <v>8319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 s="1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>J1340/(86400) + DATE(1970,1,1)</f>
        <v>42188.803622685184</v>
      </c>
      <c r="P1340">
        <f>YEAR(O1340)</f>
        <v>2015</v>
      </c>
      <c r="Q1340" s="13" t="s">
        <v>8317</v>
      </c>
      <c r="R1340" t="s">
        <v>8319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 s="10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>J1341/(86400) + DATE(1970,1,1)</f>
        <v>41936.647164351853</v>
      </c>
      <c r="P1341">
        <f>YEAR(O1341)</f>
        <v>2014</v>
      </c>
      <c r="Q1341" s="13" t="s">
        <v>8317</v>
      </c>
      <c r="R1341" t="s">
        <v>8319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 s="10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>J1342/(86400) + DATE(1970,1,1)</f>
        <v>41836.595520833333</v>
      </c>
      <c r="P1342">
        <f>YEAR(O1342)</f>
        <v>2014</v>
      </c>
      <c r="Q1342" s="13" t="s">
        <v>8317</v>
      </c>
      <c r="R1342" t="s">
        <v>8319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 s="10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>J1343/(86400) + DATE(1970,1,1)</f>
        <v>42612.624039351853</v>
      </c>
      <c r="P1343">
        <f>YEAR(O1343)</f>
        <v>2016</v>
      </c>
      <c r="Q1343" s="13" t="s">
        <v>8317</v>
      </c>
      <c r="R1343" t="s">
        <v>8319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 s="10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>J1344/(86400) + DATE(1970,1,1)</f>
        <v>42172.816423611112</v>
      </c>
      <c r="P1344">
        <f>YEAR(O1344)</f>
        <v>2015</v>
      </c>
      <c r="Q1344" s="13" t="s">
        <v>8317</v>
      </c>
      <c r="R1344" t="s">
        <v>8319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 s="10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>J1345/(86400) + DATE(1970,1,1)</f>
        <v>42542.526423611111</v>
      </c>
      <c r="P1345">
        <f>YEAR(O1345)</f>
        <v>2016</v>
      </c>
      <c r="Q1345" s="13" t="s">
        <v>8317</v>
      </c>
      <c r="R1345" t="s">
        <v>8319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 s="10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>J1346/(86400) + DATE(1970,1,1)</f>
        <v>42522.789803240739</v>
      </c>
      <c r="P1346">
        <f>YEAR(O1346)</f>
        <v>2016</v>
      </c>
      <c r="Q1346" s="13" t="s">
        <v>8320</v>
      </c>
      <c r="R1346" t="s">
        <v>8321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 s="10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>J1347/(86400) + DATE(1970,1,1)</f>
        <v>41799.814340277779</v>
      </c>
      <c r="P1347">
        <f>YEAR(O1347)</f>
        <v>2014</v>
      </c>
      <c r="Q1347" s="13" t="s">
        <v>8320</v>
      </c>
      <c r="R1347" t="s">
        <v>8321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 s="10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>J1348/(86400) + DATE(1970,1,1)</f>
        <v>41422.075821759259</v>
      </c>
      <c r="P1348">
        <f>YEAR(O1348)</f>
        <v>2013</v>
      </c>
      <c r="Q1348" s="13" t="s">
        <v>8320</v>
      </c>
      <c r="R1348" t="s">
        <v>8321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 s="10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>J1349/(86400) + DATE(1970,1,1)</f>
        <v>42040.638020833328</v>
      </c>
      <c r="P1349">
        <f>YEAR(O1349)</f>
        <v>2015</v>
      </c>
      <c r="Q1349" s="13" t="s">
        <v>8320</v>
      </c>
      <c r="R1349" t="s">
        <v>8321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 s="1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>J1350/(86400) + DATE(1970,1,1)</f>
        <v>41963.506168981483</v>
      </c>
      <c r="P1350">
        <f>YEAR(O1350)</f>
        <v>2014</v>
      </c>
      <c r="Q1350" s="13" t="s">
        <v>8320</v>
      </c>
      <c r="R1350" t="s">
        <v>8321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 s="10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>J1351/(86400) + DATE(1970,1,1)</f>
        <v>42317.33258101852</v>
      </c>
      <c r="P1351">
        <f>YEAR(O1351)</f>
        <v>2015</v>
      </c>
      <c r="Q1351" s="13" t="s">
        <v>8320</v>
      </c>
      <c r="R1351" t="s">
        <v>8321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 s="10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>J1352/(86400) + DATE(1970,1,1)</f>
        <v>42334.013124999998</v>
      </c>
      <c r="P1352">
        <f>YEAR(O1352)</f>
        <v>2015</v>
      </c>
      <c r="Q1352" s="13" t="s">
        <v>8320</v>
      </c>
      <c r="R1352" t="s">
        <v>8321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 s="10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>J1353/(86400) + DATE(1970,1,1)</f>
        <v>42382.74009259259</v>
      </c>
      <c r="P1353">
        <f>YEAR(O1353)</f>
        <v>2016</v>
      </c>
      <c r="Q1353" s="13" t="s">
        <v>8320</v>
      </c>
      <c r="R1353" t="s">
        <v>8321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 s="10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>J1354/(86400) + DATE(1970,1,1)</f>
        <v>42200.578310185185</v>
      </c>
      <c r="P1354">
        <f>YEAR(O1354)</f>
        <v>2015</v>
      </c>
      <c r="Q1354" s="13" t="s">
        <v>8320</v>
      </c>
      <c r="R1354" t="s">
        <v>8321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 s="10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>J1355/(86400) + DATE(1970,1,1)</f>
        <v>41309.11791666667</v>
      </c>
      <c r="P1355">
        <f>YEAR(O1355)</f>
        <v>2013</v>
      </c>
      <c r="Q1355" s="13" t="s">
        <v>8320</v>
      </c>
      <c r="R1355" t="s">
        <v>8321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 s="10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>J1356/(86400) + DATE(1970,1,1)</f>
        <v>42502.807627314818</v>
      </c>
      <c r="P1356">
        <f>YEAR(O1356)</f>
        <v>2016</v>
      </c>
      <c r="Q1356" s="13" t="s">
        <v>8320</v>
      </c>
      <c r="R1356" t="s">
        <v>8321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 s="10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>J1357/(86400) + DATE(1970,1,1)</f>
        <v>41213.254687499997</v>
      </c>
      <c r="P1357">
        <f>YEAR(O1357)</f>
        <v>2012</v>
      </c>
      <c r="Q1357" s="13" t="s">
        <v>8320</v>
      </c>
      <c r="R1357" t="s">
        <v>8321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 s="10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>J1358/(86400) + DATE(1970,1,1)</f>
        <v>41430.038888888885</v>
      </c>
      <c r="P1358">
        <f>YEAR(O1358)</f>
        <v>2013</v>
      </c>
      <c r="Q1358" s="13" t="s">
        <v>8320</v>
      </c>
      <c r="R1358" t="s">
        <v>8321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 s="10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>J1359/(86400) + DATE(1970,1,1)</f>
        <v>41304.962233796294</v>
      </c>
      <c r="P1359">
        <f>YEAR(O1359)</f>
        <v>2013</v>
      </c>
      <c r="Q1359" s="13" t="s">
        <v>8320</v>
      </c>
      <c r="R1359" t="s">
        <v>8321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 s="1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>J1360/(86400) + DATE(1970,1,1)</f>
        <v>40689.570868055554</v>
      </c>
      <c r="P1360">
        <f>YEAR(O1360)</f>
        <v>2011</v>
      </c>
      <c r="Q1360" s="13" t="s">
        <v>8320</v>
      </c>
      <c r="R1360" t="s">
        <v>8321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 s="10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>J1361/(86400) + DATE(1970,1,1)</f>
        <v>40668.814699074072</v>
      </c>
      <c r="P1361">
        <f>YEAR(O1361)</f>
        <v>2011</v>
      </c>
      <c r="Q1361" s="13" t="s">
        <v>8320</v>
      </c>
      <c r="R1361" t="s">
        <v>8321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 s="10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>J1362/(86400) + DATE(1970,1,1)</f>
        <v>41095.900694444441</v>
      </c>
      <c r="P1362">
        <f>YEAR(O1362)</f>
        <v>2012</v>
      </c>
      <c r="Q1362" s="13" t="s">
        <v>8320</v>
      </c>
      <c r="R1362" t="s">
        <v>8321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 s="10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>J1363/(86400) + DATE(1970,1,1)</f>
        <v>41781.717268518521</v>
      </c>
      <c r="P1363">
        <f>YEAR(O1363)</f>
        <v>2014</v>
      </c>
      <c r="Q1363" s="13" t="s">
        <v>8320</v>
      </c>
      <c r="R1363" t="s">
        <v>8321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 s="10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>J1364/(86400) + DATE(1970,1,1)</f>
        <v>41464.934386574074</v>
      </c>
      <c r="P1364">
        <f>YEAR(O1364)</f>
        <v>2013</v>
      </c>
      <c r="Q1364" s="13" t="s">
        <v>8320</v>
      </c>
      <c r="R1364" t="s">
        <v>8321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 s="10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>J1365/(86400) + DATE(1970,1,1)</f>
        <v>42396.8440625</v>
      </c>
      <c r="P1365">
        <f>YEAR(O1365)</f>
        <v>2016</v>
      </c>
      <c r="Q1365" s="13" t="s">
        <v>8320</v>
      </c>
      <c r="R1365" t="s">
        <v>8321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 s="10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>J1366/(86400) + DATE(1970,1,1)</f>
        <v>41951.6956712963</v>
      </c>
      <c r="P1366">
        <f>YEAR(O1366)</f>
        <v>2014</v>
      </c>
      <c r="Q1366" s="13" t="s">
        <v>8323</v>
      </c>
      <c r="R1366" t="s">
        <v>8324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 s="10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>J1367/(86400) + DATE(1970,1,1)</f>
        <v>42049.733240740738</v>
      </c>
      <c r="P1367">
        <f>YEAR(O1367)</f>
        <v>2015</v>
      </c>
      <c r="Q1367" s="13" t="s">
        <v>8323</v>
      </c>
      <c r="R1367" t="s">
        <v>8324</v>
      </c>
    </row>
    <row r="1368" spans="1:18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 s="10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>J1368/(86400) + DATE(1970,1,1)</f>
        <v>41924.996099537035</v>
      </c>
      <c r="P1368">
        <f>YEAR(O1368)</f>
        <v>2014</v>
      </c>
      <c r="Q1368" s="13" t="s">
        <v>8323</v>
      </c>
      <c r="R1368" t="s">
        <v>8324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 s="10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>J1369/(86400) + DATE(1970,1,1)</f>
        <v>42292.002893518518</v>
      </c>
      <c r="P1369">
        <f>YEAR(O1369)</f>
        <v>2015</v>
      </c>
      <c r="Q1369" s="13" t="s">
        <v>8323</v>
      </c>
      <c r="R1369" t="s">
        <v>8324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 s="1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>J1370/(86400) + DATE(1970,1,1)</f>
        <v>42146.190902777773</v>
      </c>
      <c r="P1370">
        <f>YEAR(O1370)</f>
        <v>2015</v>
      </c>
      <c r="Q1370" s="13" t="s">
        <v>8323</v>
      </c>
      <c r="R1370" t="s">
        <v>8324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 s="10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>J1371/(86400) + DATE(1970,1,1)</f>
        <v>41710.594282407408</v>
      </c>
      <c r="P1371">
        <f>YEAR(O1371)</f>
        <v>2014</v>
      </c>
      <c r="Q1371" s="13" t="s">
        <v>8323</v>
      </c>
      <c r="R1371" t="s">
        <v>8324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 s="10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>J1372/(86400) + DATE(1970,1,1)</f>
        <v>41548.00335648148</v>
      </c>
      <c r="P1372">
        <f>YEAR(O1372)</f>
        <v>2013</v>
      </c>
      <c r="Q1372" s="13" t="s">
        <v>8323</v>
      </c>
      <c r="R1372" t="s">
        <v>8324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 s="10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>J1373/(86400) + DATE(1970,1,1)</f>
        <v>42101.758587962962</v>
      </c>
      <c r="P1373">
        <f>YEAR(O1373)</f>
        <v>2015</v>
      </c>
      <c r="Q1373" s="13" t="s">
        <v>8323</v>
      </c>
      <c r="R1373" t="s">
        <v>8324</v>
      </c>
    </row>
    <row r="1374" spans="1:18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 s="10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>J1374/(86400) + DATE(1970,1,1)</f>
        <v>41072.739953703705</v>
      </c>
      <c r="P1374">
        <f>YEAR(O1374)</f>
        <v>2012</v>
      </c>
      <c r="Q1374" s="13" t="s">
        <v>8323</v>
      </c>
      <c r="R1374" t="s">
        <v>8324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 s="10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>J1375/(86400) + DATE(1970,1,1)</f>
        <v>42704.95177083333</v>
      </c>
      <c r="P1375">
        <f>YEAR(O1375)</f>
        <v>2016</v>
      </c>
      <c r="Q1375" s="13" t="s">
        <v>8323</v>
      </c>
      <c r="R1375" t="s">
        <v>8324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 s="10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>J1376/(86400) + DATE(1970,1,1)</f>
        <v>42424.161898148144</v>
      </c>
      <c r="P1376">
        <f>YEAR(O1376)</f>
        <v>2016</v>
      </c>
      <c r="Q1376" s="13" t="s">
        <v>8323</v>
      </c>
      <c r="R1376" t="s">
        <v>8324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 s="10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>J1377/(86400) + DATE(1970,1,1)</f>
        <v>42720.066192129627</v>
      </c>
      <c r="P1377">
        <f>YEAR(O1377)</f>
        <v>2016</v>
      </c>
      <c r="Q1377" s="13" t="s">
        <v>8323</v>
      </c>
      <c r="R1377" t="s">
        <v>8324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 s="10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>J1378/(86400) + DATE(1970,1,1)</f>
        <v>42677.669050925921</v>
      </c>
      <c r="P1378">
        <f>YEAR(O1378)</f>
        <v>2016</v>
      </c>
      <c r="Q1378" s="13" t="s">
        <v>8323</v>
      </c>
      <c r="R1378" t="s">
        <v>8324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 s="10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>J1379/(86400) + DATE(1970,1,1)</f>
        <v>42747.219560185185</v>
      </c>
      <c r="P1379">
        <f>YEAR(O1379)</f>
        <v>2017</v>
      </c>
      <c r="Q1379" s="13" t="s">
        <v>8323</v>
      </c>
      <c r="R1379" t="s">
        <v>8324</v>
      </c>
    </row>
    <row r="1380" spans="1:18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 s="1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>J1380/(86400) + DATE(1970,1,1)</f>
        <v>42568.759375000001</v>
      </c>
      <c r="P1380">
        <f>YEAR(O1380)</f>
        <v>2016</v>
      </c>
      <c r="Q1380" s="13" t="s">
        <v>8323</v>
      </c>
      <c r="R1380" t="s">
        <v>8324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 s="10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>J1381/(86400) + DATE(1970,1,1)</f>
        <v>42130.491620370369</v>
      </c>
      <c r="P1381">
        <f>YEAR(O1381)</f>
        <v>2015</v>
      </c>
      <c r="Q1381" s="13" t="s">
        <v>8323</v>
      </c>
      <c r="R1381" t="s">
        <v>8324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 s="10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>J1382/(86400) + DATE(1970,1,1)</f>
        <v>42141.762800925921</v>
      </c>
      <c r="P1382">
        <f>YEAR(O1382)</f>
        <v>2015</v>
      </c>
      <c r="Q1382" s="13" t="s">
        <v>8323</v>
      </c>
      <c r="R1382" t="s">
        <v>8324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 s="10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>J1383/(86400) + DATE(1970,1,1)</f>
        <v>42703.214409722219</v>
      </c>
      <c r="P1383">
        <f>YEAR(O1383)</f>
        <v>2016</v>
      </c>
      <c r="Q1383" s="13" t="s">
        <v>8323</v>
      </c>
      <c r="R1383" t="s">
        <v>8324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 s="10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>J1384/(86400) + DATE(1970,1,1)</f>
        <v>41370.800185185188</v>
      </c>
      <c r="P1384">
        <f>YEAR(O1384)</f>
        <v>2013</v>
      </c>
      <c r="Q1384" s="13" t="s">
        <v>8323</v>
      </c>
      <c r="R1384" t="s">
        <v>8324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 s="10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>J1385/(86400) + DATE(1970,1,1)</f>
        <v>42707.074976851851</v>
      </c>
      <c r="P1385">
        <f>YEAR(O1385)</f>
        <v>2016</v>
      </c>
      <c r="Q1385" s="13" t="s">
        <v>8323</v>
      </c>
      <c r="R1385" t="s">
        <v>8324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 s="10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>J1386/(86400) + DATE(1970,1,1)</f>
        <v>42160.735208333332</v>
      </c>
      <c r="P1386">
        <f>YEAR(O1386)</f>
        <v>2015</v>
      </c>
      <c r="Q1386" s="13" t="s">
        <v>8323</v>
      </c>
      <c r="R1386" t="s">
        <v>8324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 s="10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>J1387/(86400) + DATE(1970,1,1)</f>
        <v>42433.688900462963</v>
      </c>
      <c r="P1387">
        <f>YEAR(O1387)</f>
        <v>2016</v>
      </c>
      <c r="Q1387" s="13" t="s">
        <v>8323</v>
      </c>
      <c r="R1387" t="s">
        <v>8324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 s="10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>J1388/(86400) + DATE(1970,1,1)</f>
        <v>42184.646863425922</v>
      </c>
      <c r="P1388">
        <f>YEAR(O1388)</f>
        <v>2015</v>
      </c>
      <c r="Q1388" s="13" t="s">
        <v>8323</v>
      </c>
      <c r="R1388" t="s">
        <v>8324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 s="10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>J1389/(86400) + DATE(1970,1,1)</f>
        <v>42126.92123842593</v>
      </c>
      <c r="P1389">
        <f>YEAR(O1389)</f>
        <v>2015</v>
      </c>
      <c r="Q1389" s="13" t="s">
        <v>8323</v>
      </c>
      <c r="R1389" t="s">
        <v>8324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 s="1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>J1390/(86400) + DATE(1970,1,1)</f>
        <v>42634.614780092597</v>
      </c>
      <c r="P1390">
        <f>YEAR(O1390)</f>
        <v>2016</v>
      </c>
      <c r="Q1390" s="13" t="s">
        <v>8323</v>
      </c>
      <c r="R1390" t="s">
        <v>8324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 s="10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>J1391/(86400) + DATE(1970,1,1)</f>
        <v>42565.480983796297</v>
      </c>
      <c r="P1391">
        <f>YEAR(O1391)</f>
        <v>2016</v>
      </c>
      <c r="Q1391" s="13" t="s">
        <v>8323</v>
      </c>
      <c r="R1391" t="s">
        <v>8324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 s="10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>J1392/(86400) + DATE(1970,1,1)</f>
        <v>42087.803310185191</v>
      </c>
      <c r="P1392">
        <f>YEAR(O1392)</f>
        <v>2015</v>
      </c>
      <c r="Q1392" s="13" t="s">
        <v>8323</v>
      </c>
      <c r="R1392" t="s">
        <v>8324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 s="10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>J1393/(86400) + DATE(1970,1,1)</f>
        <v>42193.650671296295</v>
      </c>
      <c r="P1393">
        <f>YEAR(O1393)</f>
        <v>2015</v>
      </c>
      <c r="Q1393" s="13" t="s">
        <v>8323</v>
      </c>
      <c r="R1393" t="s">
        <v>8324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 s="10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>J1394/(86400) + DATE(1970,1,1)</f>
        <v>42401.154930555553</v>
      </c>
      <c r="P1394">
        <f>YEAR(O1394)</f>
        <v>2016</v>
      </c>
      <c r="Q1394" s="13" t="s">
        <v>8323</v>
      </c>
      <c r="R1394" t="s">
        <v>8324</v>
      </c>
    </row>
    <row r="1395" spans="1:18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 s="10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>J1395/(86400) + DATE(1970,1,1)</f>
        <v>42553.681979166664</v>
      </c>
      <c r="P1395">
        <f>YEAR(O1395)</f>
        <v>2016</v>
      </c>
      <c r="Q1395" s="13" t="s">
        <v>8323</v>
      </c>
      <c r="R1395" t="s">
        <v>8324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 s="10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>J1396/(86400) + DATE(1970,1,1)</f>
        <v>42752.144976851851</v>
      </c>
      <c r="P1396">
        <f>YEAR(O1396)</f>
        <v>2017</v>
      </c>
      <c r="Q1396" s="13" t="s">
        <v>8323</v>
      </c>
      <c r="R1396" t="s">
        <v>8324</v>
      </c>
    </row>
    <row r="1397" spans="1:18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 s="10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>J1397/(86400) + DATE(1970,1,1)</f>
        <v>42719.90834490741</v>
      </c>
      <c r="P1397">
        <f>YEAR(O1397)</f>
        <v>2016</v>
      </c>
      <c r="Q1397" s="13" t="s">
        <v>8323</v>
      </c>
      <c r="R1397" t="s">
        <v>8324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 s="10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>J1398/(86400) + DATE(1970,1,1)</f>
        <v>42018.99863425926</v>
      </c>
      <c r="P1398">
        <f>YEAR(O1398)</f>
        <v>2015</v>
      </c>
      <c r="Q1398" s="13" t="s">
        <v>8323</v>
      </c>
      <c r="R1398" t="s">
        <v>8324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 s="10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>J1399/(86400) + DATE(1970,1,1)</f>
        <v>42640.917939814812</v>
      </c>
      <c r="P1399">
        <f>YEAR(O1399)</f>
        <v>2016</v>
      </c>
      <c r="Q1399" s="13" t="s">
        <v>8323</v>
      </c>
      <c r="R1399" t="s">
        <v>8324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 s="1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>J1400/(86400) + DATE(1970,1,1)</f>
        <v>42526.874236111107</v>
      </c>
      <c r="P1400">
        <f>YEAR(O1400)</f>
        <v>2016</v>
      </c>
      <c r="Q1400" s="13" t="s">
        <v>8323</v>
      </c>
      <c r="R1400" t="s">
        <v>8324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 s="10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>J1401/(86400) + DATE(1970,1,1)</f>
        <v>41889.004317129627</v>
      </c>
      <c r="P1401">
        <f>YEAR(O1401)</f>
        <v>2014</v>
      </c>
      <c r="Q1401" s="13" t="s">
        <v>8323</v>
      </c>
      <c r="R1401" t="s">
        <v>8324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 s="10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>J1402/(86400) + DATE(1970,1,1)</f>
        <v>42498.341122685189</v>
      </c>
      <c r="P1402">
        <f>YEAR(O1402)</f>
        <v>2016</v>
      </c>
      <c r="Q1402" s="13" t="s">
        <v>8323</v>
      </c>
      <c r="R1402" t="s">
        <v>8324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 s="10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>J1403/(86400) + DATE(1970,1,1)</f>
        <v>41399.99622685185</v>
      </c>
      <c r="P1403">
        <f>YEAR(O1403)</f>
        <v>2013</v>
      </c>
      <c r="Q1403" s="13" t="s">
        <v>8323</v>
      </c>
      <c r="R1403" t="s">
        <v>8324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 s="10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>J1404/(86400) + DATE(1970,1,1)</f>
        <v>42065.053368055553</v>
      </c>
      <c r="P1404">
        <f>YEAR(O1404)</f>
        <v>2015</v>
      </c>
      <c r="Q1404" s="13" t="s">
        <v>8323</v>
      </c>
      <c r="R1404" t="s">
        <v>8324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 s="10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>J1405/(86400) + DATE(1970,1,1)</f>
        <v>41451.062905092593</v>
      </c>
      <c r="P1405">
        <f>YEAR(O1405)</f>
        <v>2013</v>
      </c>
      <c r="Q1405" s="13" t="s">
        <v>8323</v>
      </c>
      <c r="R1405" t="s">
        <v>8324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 s="10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>J1406/(86400) + DATE(1970,1,1)</f>
        <v>42032.510243055556</v>
      </c>
      <c r="P1406">
        <f>YEAR(O1406)</f>
        <v>2015</v>
      </c>
      <c r="Q1406" s="13" t="s">
        <v>8320</v>
      </c>
      <c r="R1406" t="s">
        <v>8339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 s="10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>J1407/(86400) + DATE(1970,1,1)</f>
        <v>41941.680567129632</v>
      </c>
      <c r="P1407">
        <f>YEAR(O1407)</f>
        <v>2014</v>
      </c>
      <c r="Q1407" s="13" t="s">
        <v>8320</v>
      </c>
      <c r="R1407" t="s">
        <v>8339</v>
      </c>
    </row>
    <row r="1408" spans="1:18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 s="10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>J1408/(86400) + DATE(1970,1,1)</f>
        <v>42297.432951388888</v>
      </c>
      <c r="P1408">
        <f>YEAR(O1408)</f>
        <v>2015</v>
      </c>
      <c r="Q1408" s="13" t="s">
        <v>8320</v>
      </c>
      <c r="R1408" t="s">
        <v>8339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 s="10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>J1409/(86400) + DATE(1970,1,1)</f>
        <v>41838.536782407406</v>
      </c>
      <c r="P1409">
        <f>YEAR(O1409)</f>
        <v>2014</v>
      </c>
      <c r="Q1409" s="13" t="s">
        <v>8320</v>
      </c>
      <c r="R1409" t="s">
        <v>8339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 s="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>J1410/(86400) + DATE(1970,1,1)</f>
        <v>42291.872175925921</v>
      </c>
      <c r="P1410">
        <f>YEAR(O1410)</f>
        <v>2015</v>
      </c>
      <c r="Q1410" s="13" t="s">
        <v>8320</v>
      </c>
      <c r="R1410" t="s">
        <v>8339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 s="10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>J1411/(86400) + DATE(1970,1,1)</f>
        <v>41945.133506944447</v>
      </c>
      <c r="P1411">
        <f>YEAR(O1411)</f>
        <v>2014</v>
      </c>
      <c r="Q1411" s="13" t="s">
        <v>8320</v>
      </c>
      <c r="R1411" t="s">
        <v>8339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 s="10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>J1412/(86400) + DATE(1970,1,1)</f>
        <v>42479.318518518514</v>
      </c>
      <c r="P1412">
        <f>YEAR(O1412)</f>
        <v>2016</v>
      </c>
      <c r="Q1412" s="13" t="s">
        <v>8320</v>
      </c>
      <c r="R1412" t="s">
        <v>8339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 s="10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>J1413/(86400) + DATE(1970,1,1)</f>
        <v>42013.059027777781</v>
      </c>
      <c r="P1413">
        <f>YEAR(O1413)</f>
        <v>2015</v>
      </c>
      <c r="Q1413" s="13" t="s">
        <v>8320</v>
      </c>
      <c r="R1413" t="s">
        <v>8339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 s="10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>J1414/(86400) + DATE(1970,1,1)</f>
        <v>41947.063645833332</v>
      </c>
      <c r="P1414">
        <f>YEAR(O1414)</f>
        <v>2014</v>
      </c>
      <c r="Q1414" s="13" t="s">
        <v>8320</v>
      </c>
      <c r="R1414" t="s">
        <v>8339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 s="10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>J1415/(86400) + DATE(1970,1,1)</f>
        <v>42360.437152777777</v>
      </c>
      <c r="P1415">
        <f>YEAR(O1415)</f>
        <v>2015</v>
      </c>
      <c r="Q1415" s="13" t="s">
        <v>8320</v>
      </c>
      <c r="R1415" t="s">
        <v>8339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 s="10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>J1416/(86400) + DATE(1970,1,1)</f>
        <v>42708.25309027778</v>
      </c>
      <c r="P1416">
        <f>YEAR(O1416)</f>
        <v>2016</v>
      </c>
      <c r="Q1416" s="13" t="s">
        <v>8320</v>
      </c>
      <c r="R1416" t="s">
        <v>8339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 s="10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>J1417/(86400) + DATE(1970,1,1)</f>
        <v>42192.675821759258</v>
      </c>
      <c r="P1417">
        <f>YEAR(O1417)</f>
        <v>2015</v>
      </c>
      <c r="Q1417" s="13" t="s">
        <v>8320</v>
      </c>
      <c r="R1417" t="s">
        <v>8339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 s="10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>J1418/(86400) + DATE(1970,1,1)</f>
        <v>42299.926145833335</v>
      </c>
      <c r="P1418">
        <f>YEAR(O1418)</f>
        <v>2015</v>
      </c>
      <c r="Q1418" s="13" t="s">
        <v>8320</v>
      </c>
      <c r="R1418" t="s">
        <v>8339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 s="10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>J1419/(86400) + DATE(1970,1,1)</f>
        <v>42232.15016203704</v>
      </c>
      <c r="P1419">
        <f>YEAR(O1419)</f>
        <v>2015</v>
      </c>
      <c r="Q1419" s="13" t="s">
        <v>8320</v>
      </c>
      <c r="R1419" t="s">
        <v>8339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 s="1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>J1420/(86400) + DATE(1970,1,1)</f>
        <v>42395.456412037034</v>
      </c>
      <c r="P1420">
        <f>YEAR(O1420)</f>
        <v>2016</v>
      </c>
      <c r="Q1420" s="13" t="s">
        <v>8320</v>
      </c>
      <c r="R1420" t="s">
        <v>8339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 s="10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>J1421/(86400) + DATE(1970,1,1)</f>
        <v>42622.456238425926</v>
      </c>
      <c r="P1421">
        <f>YEAR(O1421)</f>
        <v>2016</v>
      </c>
      <c r="Q1421" s="13" t="s">
        <v>8320</v>
      </c>
      <c r="R1421" t="s">
        <v>8339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 s="10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>J1422/(86400) + DATE(1970,1,1)</f>
        <v>42524.667662037042</v>
      </c>
      <c r="P1422">
        <f>YEAR(O1422)</f>
        <v>2016</v>
      </c>
      <c r="Q1422" s="13" t="s">
        <v>8320</v>
      </c>
      <c r="R1422" t="s">
        <v>8339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 s="10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>J1423/(86400) + DATE(1970,1,1)</f>
        <v>42013.915613425925</v>
      </c>
      <c r="P1423">
        <f>YEAR(O1423)</f>
        <v>2015</v>
      </c>
      <c r="Q1423" s="13" t="s">
        <v>8320</v>
      </c>
      <c r="R1423" t="s">
        <v>8339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 s="10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>J1424/(86400) + DATE(1970,1,1)</f>
        <v>42604.239629629628</v>
      </c>
      <c r="P1424">
        <f>YEAR(O1424)</f>
        <v>2016</v>
      </c>
      <c r="Q1424" s="13" t="s">
        <v>8320</v>
      </c>
      <c r="R1424" t="s">
        <v>8339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 s="10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>J1425/(86400) + DATE(1970,1,1)</f>
        <v>42340.360312500001</v>
      </c>
      <c r="P1425">
        <f>YEAR(O1425)</f>
        <v>2015</v>
      </c>
      <c r="Q1425" s="13" t="s">
        <v>8320</v>
      </c>
      <c r="R1425" t="s">
        <v>8339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 s="10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>J1426/(86400) + DATE(1970,1,1)</f>
        <v>42676.717615740738</v>
      </c>
      <c r="P1426">
        <f>YEAR(O1426)</f>
        <v>2016</v>
      </c>
      <c r="Q1426" s="13" t="s">
        <v>8320</v>
      </c>
      <c r="R1426" t="s">
        <v>8339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 s="10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>J1427/(86400) + DATE(1970,1,1)</f>
        <v>42093.131469907406</v>
      </c>
      <c r="P1427">
        <f>YEAR(O1427)</f>
        <v>2015</v>
      </c>
      <c r="Q1427" s="13" t="s">
        <v>8320</v>
      </c>
      <c r="R1427" t="s">
        <v>8339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 s="10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>J1428/(86400) + DATE(1970,1,1)</f>
        <v>42180.390277777777</v>
      </c>
      <c r="P1428">
        <f>YEAR(O1428)</f>
        <v>2015</v>
      </c>
      <c r="Q1428" s="13" t="s">
        <v>8320</v>
      </c>
      <c r="R1428" t="s">
        <v>8339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 s="10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>J1429/(86400) + DATE(1970,1,1)</f>
        <v>42601.851678240739</v>
      </c>
      <c r="P1429">
        <f>YEAR(O1429)</f>
        <v>2016</v>
      </c>
      <c r="Q1429" s="13" t="s">
        <v>8320</v>
      </c>
      <c r="R1429" t="s">
        <v>8339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 s="1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>J1430/(86400) + DATE(1970,1,1)</f>
        <v>42432.379826388889</v>
      </c>
      <c r="P1430">
        <f>YEAR(O1430)</f>
        <v>2016</v>
      </c>
      <c r="Q1430" s="13" t="s">
        <v>8320</v>
      </c>
      <c r="R1430" t="s">
        <v>8339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 s="10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>J1431/(86400) + DATE(1970,1,1)</f>
        <v>42074.060671296298</v>
      </c>
      <c r="P1431">
        <f>YEAR(O1431)</f>
        <v>2015</v>
      </c>
      <c r="Q1431" s="13" t="s">
        <v>8320</v>
      </c>
      <c r="R1431" t="s">
        <v>8339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 s="10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>J1432/(86400) + DATE(1970,1,1)</f>
        <v>41961.813518518524</v>
      </c>
      <c r="P1432">
        <f>YEAR(O1432)</f>
        <v>2014</v>
      </c>
      <c r="Q1432" s="13" t="s">
        <v>8320</v>
      </c>
      <c r="R1432" t="s">
        <v>8339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 s="10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>J1433/(86400) + DATE(1970,1,1)</f>
        <v>42304.210833333331</v>
      </c>
      <c r="P1433">
        <f>YEAR(O1433)</f>
        <v>2015</v>
      </c>
      <c r="Q1433" s="13" t="s">
        <v>8320</v>
      </c>
      <c r="R1433" t="s">
        <v>8339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 s="10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>J1434/(86400) + DATE(1970,1,1)</f>
        <v>42175.780416666668</v>
      </c>
      <c r="P1434">
        <f>YEAR(O1434)</f>
        <v>2015</v>
      </c>
      <c r="Q1434" s="13" t="s">
        <v>8320</v>
      </c>
      <c r="R1434" t="s">
        <v>8339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 s="10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>J1435/(86400) + DATE(1970,1,1)</f>
        <v>42673.625868055555</v>
      </c>
      <c r="P1435">
        <f>YEAR(O1435)</f>
        <v>2016</v>
      </c>
      <c r="Q1435" s="13" t="s">
        <v>8320</v>
      </c>
      <c r="R1435" t="s">
        <v>8339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 s="10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>J1436/(86400) + DATE(1970,1,1)</f>
        <v>42142.767106481479</v>
      </c>
      <c r="P1436">
        <f>YEAR(O1436)</f>
        <v>2015</v>
      </c>
      <c r="Q1436" s="13" t="s">
        <v>8320</v>
      </c>
      <c r="R1436" t="s">
        <v>8339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 s="10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>J1437/(86400) + DATE(1970,1,1)</f>
        <v>42258.780324074076</v>
      </c>
      <c r="P1437">
        <f>YEAR(O1437)</f>
        <v>2015</v>
      </c>
      <c r="Q1437" s="13" t="s">
        <v>8320</v>
      </c>
      <c r="R1437" t="s">
        <v>8339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 s="10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>J1438/(86400) + DATE(1970,1,1)</f>
        <v>42391.35019675926</v>
      </c>
      <c r="P1438">
        <f>YEAR(O1438)</f>
        <v>2016</v>
      </c>
      <c r="Q1438" s="13" t="s">
        <v>8320</v>
      </c>
      <c r="R1438" t="s">
        <v>8339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 s="10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>J1439/(86400) + DATE(1970,1,1)</f>
        <v>41796.531701388885</v>
      </c>
      <c r="P1439">
        <f>YEAR(O1439)</f>
        <v>2014</v>
      </c>
      <c r="Q1439" s="13" t="s">
        <v>8320</v>
      </c>
      <c r="R1439" t="s">
        <v>8339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 s="1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>J1440/(86400) + DATE(1970,1,1)</f>
        <v>42457.871516203704</v>
      </c>
      <c r="P1440">
        <f>YEAR(O1440)</f>
        <v>2016</v>
      </c>
      <c r="Q1440" s="13" t="s">
        <v>8320</v>
      </c>
      <c r="R1440" t="s">
        <v>8339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 s="10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>J1441/(86400) + DATE(1970,1,1)</f>
        <v>42040.829872685186</v>
      </c>
      <c r="P1441">
        <f>YEAR(O1441)</f>
        <v>2015</v>
      </c>
      <c r="Q1441" s="13" t="s">
        <v>8320</v>
      </c>
      <c r="R1441" t="s">
        <v>8339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 s="10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>J1442/(86400) + DATE(1970,1,1)</f>
        <v>42486.748414351852</v>
      </c>
      <c r="P1442">
        <f>YEAR(O1442)</f>
        <v>2016</v>
      </c>
      <c r="Q1442" s="13" t="s">
        <v>8320</v>
      </c>
      <c r="R1442" t="s">
        <v>8339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 s="10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>J1443/(86400) + DATE(1970,1,1)</f>
        <v>42198.765844907408</v>
      </c>
      <c r="P1443">
        <f>YEAR(O1443)</f>
        <v>2015</v>
      </c>
      <c r="Q1443" s="13" t="s">
        <v>8320</v>
      </c>
      <c r="R1443" t="s">
        <v>8339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 s="10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>J1444/(86400) + DATE(1970,1,1)</f>
        <v>42485.64534722222</v>
      </c>
      <c r="P1444">
        <f>YEAR(O1444)</f>
        <v>2016</v>
      </c>
      <c r="Q1444" s="13" t="s">
        <v>8320</v>
      </c>
      <c r="R1444" t="s">
        <v>8339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 s="10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>J1445/(86400) + DATE(1970,1,1)</f>
        <v>42707.926030092596</v>
      </c>
      <c r="P1445">
        <f>YEAR(O1445)</f>
        <v>2016</v>
      </c>
      <c r="Q1445" s="13" t="s">
        <v>8320</v>
      </c>
      <c r="R1445" t="s">
        <v>8339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 s="10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>J1446/(86400) + DATE(1970,1,1)</f>
        <v>42199.873402777783</v>
      </c>
      <c r="P1446">
        <f>YEAR(O1446)</f>
        <v>2015</v>
      </c>
      <c r="Q1446" s="13" t="s">
        <v>8320</v>
      </c>
      <c r="R1446" t="s">
        <v>8339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 s="10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>J1447/(86400) + DATE(1970,1,1)</f>
        <v>42139.542303240742</v>
      </c>
      <c r="P1447">
        <f>YEAR(O1447)</f>
        <v>2015</v>
      </c>
      <c r="Q1447" s="13" t="s">
        <v>8320</v>
      </c>
      <c r="R1447" t="s">
        <v>8339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 s="10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>J1448/(86400) + DATE(1970,1,1)</f>
        <v>42461.447662037041</v>
      </c>
      <c r="P1448">
        <f>YEAR(O1448)</f>
        <v>2016</v>
      </c>
      <c r="Q1448" s="13" t="s">
        <v>8320</v>
      </c>
      <c r="R1448" t="s">
        <v>8339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 s="10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>J1449/(86400) + DATE(1970,1,1)</f>
        <v>42529.730717592596</v>
      </c>
      <c r="P1449">
        <f>YEAR(O1449)</f>
        <v>2016</v>
      </c>
      <c r="Q1449" s="13" t="s">
        <v>8320</v>
      </c>
      <c r="R1449" t="s">
        <v>8339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 s="1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>J1450/(86400) + DATE(1970,1,1)</f>
        <v>42115.936550925922</v>
      </c>
      <c r="P1450">
        <f>YEAR(O1450)</f>
        <v>2015</v>
      </c>
      <c r="Q1450" s="13" t="s">
        <v>8320</v>
      </c>
      <c r="R1450" t="s">
        <v>8339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 s="10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>J1451/(86400) + DATE(1970,1,1)</f>
        <v>42086.811400462961</v>
      </c>
      <c r="P1451">
        <f>YEAR(O1451)</f>
        <v>2015</v>
      </c>
      <c r="Q1451" s="13" t="s">
        <v>8320</v>
      </c>
      <c r="R1451" t="s">
        <v>8339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 s="10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>J1452/(86400) + DATE(1970,1,1)</f>
        <v>42390.171261574069</v>
      </c>
      <c r="P1452">
        <f>YEAR(O1452)</f>
        <v>2016</v>
      </c>
      <c r="Q1452" s="13" t="s">
        <v>8320</v>
      </c>
      <c r="R1452" t="s">
        <v>8339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 s="10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>J1453/(86400) + DATE(1970,1,1)</f>
        <v>41931.959016203706</v>
      </c>
      <c r="P1453">
        <f>YEAR(O1453)</f>
        <v>2014</v>
      </c>
      <c r="Q1453" s="13" t="s">
        <v>8320</v>
      </c>
      <c r="R1453" t="s">
        <v>8339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 s="10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>J1454/(86400) + DATE(1970,1,1)</f>
        <v>41818.703275462962</v>
      </c>
      <c r="P1454">
        <f>YEAR(O1454)</f>
        <v>2014</v>
      </c>
      <c r="Q1454" s="13" t="s">
        <v>8320</v>
      </c>
      <c r="R1454" t="s">
        <v>8339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 s="10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>J1455/(86400) + DATE(1970,1,1)</f>
        <v>42795.696145833332</v>
      </c>
      <c r="P1455">
        <f>YEAR(O1455)</f>
        <v>2017</v>
      </c>
      <c r="Q1455" s="13" t="s">
        <v>8320</v>
      </c>
      <c r="R1455" t="s">
        <v>8339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 s="10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>J1456/(86400) + DATE(1970,1,1)</f>
        <v>42463.866666666669</v>
      </c>
      <c r="P1456">
        <f>YEAR(O1456)</f>
        <v>2016</v>
      </c>
      <c r="Q1456" s="13" t="s">
        <v>8320</v>
      </c>
      <c r="R1456" t="s">
        <v>8339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 s="10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>J1457/(86400) + DATE(1970,1,1)</f>
        <v>41832.672685185185</v>
      </c>
      <c r="P1457">
        <f>YEAR(O1457)</f>
        <v>2014</v>
      </c>
      <c r="Q1457" s="13" t="s">
        <v>8320</v>
      </c>
      <c r="R1457" t="s">
        <v>8339</v>
      </c>
    </row>
    <row r="1458" spans="1:18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 s="10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>J1458/(86400) + DATE(1970,1,1)</f>
        <v>42708.668576388889</v>
      </c>
      <c r="P1458">
        <f>YEAR(O1458)</f>
        <v>2016</v>
      </c>
      <c r="Q1458" s="13" t="s">
        <v>8320</v>
      </c>
      <c r="R1458" t="s">
        <v>8339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 s="10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>J1459/(86400) + DATE(1970,1,1)</f>
        <v>42289.89634259259</v>
      </c>
      <c r="P1459">
        <f>YEAR(O1459)</f>
        <v>2015</v>
      </c>
      <c r="Q1459" s="13" t="s">
        <v>8320</v>
      </c>
      <c r="R1459" t="s">
        <v>8339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 s="1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>J1460/(86400) + DATE(1970,1,1)</f>
        <v>41831.705555555556</v>
      </c>
      <c r="P1460">
        <f>YEAR(O1460)</f>
        <v>2014</v>
      </c>
      <c r="Q1460" s="13" t="s">
        <v>8320</v>
      </c>
      <c r="R1460" t="s">
        <v>8339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 s="10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>J1461/(86400) + DATE(1970,1,1)</f>
        <v>42312.204814814817</v>
      </c>
      <c r="P1461">
        <f>YEAR(O1461)</f>
        <v>2015</v>
      </c>
      <c r="Q1461" s="13" t="s">
        <v>8320</v>
      </c>
      <c r="R1461" t="s">
        <v>8339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 s="10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>J1462/(86400) + DATE(1970,1,1)</f>
        <v>41915.896967592591</v>
      </c>
      <c r="P1462">
        <f>YEAR(O1462)</f>
        <v>2014</v>
      </c>
      <c r="Q1462" s="13" t="s">
        <v>8320</v>
      </c>
      <c r="R1462" t="s">
        <v>8339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 s="10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>J1463/(86400) + DATE(1970,1,1)</f>
        <v>41899.645300925928</v>
      </c>
      <c r="P1463">
        <f>YEAR(O1463)</f>
        <v>2014</v>
      </c>
      <c r="Q1463" s="13" t="s">
        <v>8320</v>
      </c>
      <c r="R1463" t="s">
        <v>8340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 s="10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>J1464/(86400) + DATE(1970,1,1)</f>
        <v>41344.662858796299</v>
      </c>
      <c r="P1464">
        <f>YEAR(O1464)</f>
        <v>2013</v>
      </c>
      <c r="Q1464" s="13" t="s">
        <v>8320</v>
      </c>
      <c r="R1464" t="s">
        <v>8340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 s="10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>J1465/(86400) + DATE(1970,1,1)</f>
        <v>41326.911319444444</v>
      </c>
      <c r="P1465">
        <f>YEAR(O1465)</f>
        <v>2013</v>
      </c>
      <c r="Q1465" s="13" t="s">
        <v>8320</v>
      </c>
      <c r="R1465" t="s">
        <v>8340</v>
      </c>
    </row>
    <row r="1466" spans="1:18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 s="10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>J1466/(86400) + DATE(1970,1,1)</f>
        <v>41291.661550925928</v>
      </c>
      <c r="P1466">
        <f>YEAR(O1466)</f>
        <v>2013</v>
      </c>
      <c r="Q1466" s="13" t="s">
        <v>8320</v>
      </c>
      <c r="R1466" t="s">
        <v>8340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 s="10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>J1467/(86400) + DATE(1970,1,1)</f>
        <v>40959.734398148146</v>
      </c>
      <c r="P1467">
        <f>YEAR(O1467)</f>
        <v>2012</v>
      </c>
      <c r="Q1467" s="13" t="s">
        <v>8320</v>
      </c>
      <c r="R1467" t="s">
        <v>8340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 s="10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>J1468/(86400) + DATE(1970,1,1)</f>
        <v>42340.172060185185</v>
      </c>
      <c r="P1468">
        <f>YEAR(O1468)</f>
        <v>2015</v>
      </c>
      <c r="Q1468" s="13" t="s">
        <v>8320</v>
      </c>
      <c r="R1468" t="s">
        <v>8340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 s="10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>J1469/(86400) + DATE(1970,1,1)</f>
        <v>40933.80190972222</v>
      </c>
      <c r="P1469">
        <f>YEAR(O1469)</f>
        <v>2012</v>
      </c>
      <c r="Q1469" s="13" t="s">
        <v>8320</v>
      </c>
      <c r="R1469" t="s">
        <v>8340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 s="1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>J1470/(86400) + DATE(1970,1,1)</f>
        <v>40646.014456018514</v>
      </c>
      <c r="P1470">
        <f>YEAR(O1470)</f>
        <v>2011</v>
      </c>
      <c r="Q1470" s="13" t="s">
        <v>8320</v>
      </c>
      <c r="R1470" t="s">
        <v>8340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 s="10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>J1471/(86400) + DATE(1970,1,1)</f>
        <v>41290.598483796297</v>
      </c>
      <c r="P1471">
        <f>YEAR(O1471)</f>
        <v>2013</v>
      </c>
      <c r="Q1471" s="13" t="s">
        <v>8320</v>
      </c>
      <c r="R1471" t="s">
        <v>8340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 s="10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>J1472/(86400) + DATE(1970,1,1)</f>
        <v>41250.827118055553</v>
      </c>
      <c r="P1472">
        <f>YEAR(O1472)</f>
        <v>2012</v>
      </c>
      <c r="Q1472" s="13" t="s">
        <v>8320</v>
      </c>
      <c r="R1472" t="s">
        <v>8340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 s="10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>J1473/(86400) + DATE(1970,1,1)</f>
        <v>42073.957569444443</v>
      </c>
      <c r="P1473">
        <f>YEAR(O1473)</f>
        <v>2015</v>
      </c>
      <c r="Q1473" s="13" t="s">
        <v>8320</v>
      </c>
      <c r="R1473" t="s">
        <v>8340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 s="10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>J1474/(86400) + DATE(1970,1,1)</f>
        <v>41533.542858796296</v>
      </c>
      <c r="P1474">
        <f>YEAR(O1474)</f>
        <v>2013</v>
      </c>
      <c r="Q1474" s="13" t="s">
        <v>8320</v>
      </c>
      <c r="R1474" t="s">
        <v>8340</v>
      </c>
    </row>
    <row r="1475" spans="1:18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 s="10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>J1475/(86400) + DATE(1970,1,1)</f>
        <v>40939.979618055557</v>
      </c>
      <c r="P1475">
        <f>YEAR(O1475)</f>
        <v>2012</v>
      </c>
      <c r="Q1475" s="13" t="s">
        <v>8320</v>
      </c>
      <c r="R1475" t="s">
        <v>8340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 s="10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>J1476/(86400) + DATE(1970,1,1)</f>
        <v>41500.72791666667</v>
      </c>
      <c r="P1476">
        <f>YEAR(O1476)</f>
        <v>2013</v>
      </c>
      <c r="Q1476" s="13" t="s">
        <v>8320</v>
      </c>
      <c r="R1476" t="s">
        <v>8340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 s="10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>J1477/(86400) + DATE(1970,1,1)</f>
        <v>41960.722951388889</v>
      </c>
      <c r="P1477">
        <f>YEAR(O1477)</f>
        <v>2014</v>
      </c>
      <c r="Q1477" s="13" t="s">
        <v>8320</v>
      </c>
      <c r="R1477" t="s">
        <v>8340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 s="10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>J1478/(86400) + DATE(1970,1,1)</f>
        <v>40766.041921296295</v>
      </c>
      <c r="P1478">
        <f>YEAR(O1478)</f>
        <v>2011</v>
      </c>
      <c r="Q1478" s="13" t="s">
        <v>8320</v>
      </c>
      <c r="R1478" t="s">
        <v>8340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 s="10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>J1479/(86400) + DATE(1970,1,1)</f>
        <v>40840.615787037037</v>
      </c>
      <c r="P1479">
        <f>YEAR(O1479)</f>
        <v>2011</v>
      </c>
      <c r="Q1479" s="13" t="s">
        <v>8320</v>
      </c>
      <c r="R1479" t="s">
        <v>8340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 s="1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>J1480/(86400) + DATE(1970,1,1)</f>
        <v>41394.871678240743</v>
      </c>
      <c r="P1480">
        <f>YEAR(O1480)</f>
        <v>2013</v>
      </c>
      <c r="Q1480" s="13" t="s">
        <v>8320</v>
      </c>
      <c r="R1480" t="s">
        <v>8340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 s="10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>J1481/(86400) + DATE(1970,1,1)</f>
        <v>41754.745243055557</v>
      </c>
      <c r="P1481">
        <f>YEAR(O1481)</f>
        <v>2014</v>
      </c>
      <c r="Q1481" s="13" t="s">
        <v>8320</v>
      </c>
      <c r="R1481" t="s">
        <v>8340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 s="10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>J1482/(86400) + DATE(1970,1,1)</f>
        <v>41464.934016203704</v>
      </c>
      <c r="P1482">
        <f>YEAR(O1482)</f>
        <v>2013</v>
      </c>
      <c r="Q1482" s="13" t="s">
        <v>8320</v>
      </c>
      <c r="R1482" t="s">
        <v>8340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 s="10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>J1483/(86400) + DATE(1970,1,1)</f>
        <v>41550.922974537039</v>
      </c>
      <c r="P1483">
        <f>YEAR(O1483)</f>
        <v>2013</v>
      </c>
      <c r="Q1483" s="13" t="s">
        <v>8320</v>
      </c>
      <c r="R1483" t="s">
        <v>8322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 s="10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>J1484/(86400) + DATE(1970,1,1)</f>
        <v>41136.858055555553</v>
      </c>
      <c r="P1484">
        <f>YEAR(O1484)</f>
        <v>2012</v>
      </c>
      <c r="Q1484" s="13" t="s">
        <v>8320</v>
      </c>
      <c r="R1484" t="s">
        <v>8322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 s="10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>J1485/(86400) + DATE(1970,1,1)</f>
        <v>42548.192997685182</v>
      </c>
      <c r="P1485">
        <f>YEAR(O1485)</f>
        <v>2016</v>
      </c>
      <c r="Q1485" s="13" t="s">
        <v>8320</v>
      </c>
      <c r="R1485" t="s">
        <v>8322</v>
      </c>
    </row>
    <row r="1486" spans="1:18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 s="10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>J1486/(86400) + DATE(1970,1,1)</f>
        <v>41053.200960648144</v>
      </c>
      <c r="P1486">
        <f>YEAR(O1486)</f>
        <v>2012</v>
      </c>
      <c r="Q1486" s="13" t="s">
        <v>8320</v>
      </c>
      <c r="R1486" t="s">
        <v>8322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 s="10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>J1487/(86400) + DATE(1970,1,1)</f>
        <v>42130.795983796299</v>
      </c>
      <c r="P1487">
        <f>YEAR(O1487)</f>
        <v>2015</v>
      </c>
      <c r="Q1487" s="13" t="s">
        <v>8320</v>
      </c>
      <c r="R1487" t="s">
        <v>8322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 s="10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>J1488/(86400) + DATE(1970,1,1)</f>
        <v>42032.168530092589</v>
      </c>
      <c r="P1488">
        <f>YEAR(O1488)</f>
        <v>2015</v>
      </c>
      <c r="Q1488" s="13" t="s">
        <v>8320</v>
      </c>
      <c r="R1488" t="s">
        <v>8322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 s="10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>J1489/(86400) + DATE(1970,1,1)</f>
        <v>42554.917488425926</v>
      </c>
      <c r="P1489">
        <f>YEAR(O1489)</f>
        <v>2016</v>
      </c>
      <c r="Q1489" s="13" t="s">
        <v>8320</v>
      </c>
      <c r="R1489" t="s">
        <v>8322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 s="1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>J1490/(86400) + DATE(1970,1,1)</f>
        <v>41614.563194444447</v>
      </c>
      <c r="P1490">
        <f>YEAR(O1490)</f>
        <v>2013</v>
      </c>
      <c r="Q1490" s="13" t="s">
        <v>8320</v>
      </c>
      <c r="R1490" t="s">
        <v>8322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 s="10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>J1491/(86400) + DATE(1970,1,1)</f>
        <v>41198.611712962964</v>
      </c>
      <c r="P1491">
        <f>YEAR(O1491)</f>
        <v>2012</v>
      </c>
      <c r="Q1491" s="13" t="s">
        <v>8320</v>
      </c>
      <c r="R1491" t="s">
        <v>8322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 s="10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>J1492/(86400) + DATE(1970,1,1)</f>
        <v>41520.561041666668</v>
      </c>
      <c r="P1492">
        <f>YEAR(O1492)</f>
        <v>2013</v>
      </c>
      <c r="Q1492" s="13" t="s">
        <v>8320</v>
      </c>
      <c r="R1492" t="s">
        <v>8322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 s="10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>J1493/(86400) + DATE(1970,1,1)</f>
        <v>41991.713460648149</v>
      </c>
      <c r="P1493">
        <f>YEAR(O1493)</f>
        <v>2014</v>
      </c>
      <c r="Q1493" s="13" t="s">
        <v>8320</v>
      </c>
      <c r="R1493" t="s">
        <v>8322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 s="10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>J1494/(86400) + DATE(1970,1,1)</f>
        <v>40682.884791666671</v>
      </c>
      <c r="P1494">
        <f>YEAR(O1494)</f>
        <v>2011</v>
      </c>
      <c r="Q1494" s="13" t="s">
        <v>8320</v>
      </c>
      <c r="R1494" t="s">
        <v>8322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 s="10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>J1495/(86400) + DATE(1970,1,1)</f>
        <v>41411.866608796292</v>
      </c>
      <c r="P1495">
        <f>YEAR(O1495)</f>
        <v>2013</v>
      </c>
      <c r="Q1495" s="13" t="s">
        <v>8320</v>
      </c>
      <c r="R1495" t="s">
        <v>8322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 s="10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>J1496/(86400) + DATE(1970,1,1)</f>
        <v>42067.722372685181</v>
      </c>
      <c r="P1496">
        <f>YEAR(O1496)</f>
        <v>2015</v>
      </c>
      <c r="Q1496" s="13" t="s">
        <v>8320</v>
      </c>
      <c r="R1496" t="s">
        <v>8322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 s="10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>J1497/(86400) + DATE(1970,1,1)</f>
        <v>40752.789710648147</v>
      </c>
      <c r="P1497">
        <f>YEAR(O1497)</f>
        <v>2011</v>
      </c>
      <c r="Q1497" s="13" t="s">
        <v>8320</v>
      </c>
      <c r="R1497" t="s">
        <v>8322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 s="10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>J1498/(86400) + DATE(1970,1,1)</f>
        <v>41838.475219907406</v>
      </c>
      <c r="P1498">
        <f>YEAR(O1498)</f>
        <v>2014</v>
      </c>
      <c r="Q1498" s="13" t="s">
        <v>8320</v>
      </c>
      <c r="R1498" t="s">
        <v>8322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 s="10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>J1499/(86400) + DATE(1970,1,1)</f>
        <v>41444.64261574074</v>
      </c>
      <c r="P1499">
        <f>YEAR(O1499)</f>
        <v>2013</v>
      </c>
      <c r="Q1499" s="13" t="s">
        <v>8320</v>
      </c>
      <c r="R1499" t="s">
        <v>8322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 s="1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>J1500/(86400) + DATE(1970,1,1)</f>
        <v>41840.983541666668</v>
      </c>
      <c r="P1500">
        <f>YEAR(O1500)</f>
        <v>2014</v>
      </c>
      <c r="Q1500" s="13" t="s">
        <v>8320</v>
      </c>
      <c r="R1500" t="s">
        <v>8322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 s="10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>J1501/(86400) + DATE(1970,1,1)</f>
        <v>42527.007326388892</v>
      </c>
      <c r="P1501">
        <f>YEAR(O1501)</f>
        <v>2016</v>
      </c>
      <c r="Q1501" s="13" t="s">
        <v>8320</v>
      </c>
      <c r="R1501" t="s">
        <v>8322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 s="10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>J1502/(86400) + DATE(1970,1,1)</f>
        <v>41365.904594907406</v>
      </c>
      <c r="P1502">
        <f>YEAR(O1502)</f>
        <v>2013</v>
      </c>
      <c r="Q1502" s="13" t="s">
        <v>8320</v>
      </c>
      <c r="R1502" t="s">
        <v>8322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 s="10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>J1503/(86400) + DATE(1970,1,1)</f>
        <v>42163.583599537036</v>
      </c>
      <c r="P1503">
        <f>YEAR(O1503)</f>
        <v>2015</v>
      </c>
      <c r="Q1503" s="13" t="s">
        <v>8336</v>
      </c>
      <c r="R1503" t="s">
        <v>8337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 s="10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>J1504/(86400) + DATE(1970,1,1)</f>
        <v>42426.542592592596</v>
      </c>
      <c r="P1504">
        <f>YEAR(O1504)</f>
        <v>2016</v>
      </c>
      <c r="Q1504" s="13" t="s">
        <v>8336</v>
      </c>
      <c r="R1504" t="s">
        <v>8337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 s="10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>J1505/(86400) + DATE(1970,1,1)</f>
        <v>42606.347233796296</v>
      </c>
      <c r="P1505">
        <f>YEAR(O1505)</f>
        <v>2016</v>
      </c>
      <c r="Q1505" s="13" t="s">
        <v>8336</v>
      </c>
      <c r="R1505" t="s">
        <v>8337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 s="10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>J1506/(86400) + DATE(1970,1,1)</f>
        <v>41772.657685185186</v>
      </c>
      <c r="P1506">
        <f>YEAR(O1506)</f>
        <v>2014</v>
      </c>
      <c r="Q1506" s="13" t="s">
        <v>8336</v>
      </c>
      <c r="R1506" t="s">
        <v>8337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 s="10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>J1507/(86400) + DATE(1970,1,1)</f>
        <v>42414.44332175926</v>
      </c>
      <c r="P1507">
        <f>YEAR(O1507)</f>
        <v>2016</v>
      </c>
      <c r="Q1507" s="13" t="s">
        <v>8336</v>
      </c>
      <c r="R1507" t="s">
        <v>8337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 s="10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>J1508/(86400) + DATE(1970,1,1)</f>
        <v>41814.785925925928</v>
      </c>
      <c r="P1508">
        <f>YEAR(O1508)</f>
        <v>2014</v>
      </c>
      <c r="Q1508" s="13" t="s">
        <v>8336</v>
      </c>
      <c r="R1508" t="s">
        <v>8337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 s="10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>J1509/(86400) + DATE(1970,1,1)</f>
        <v>40254.450335648144</v>
      </c>
      <c r="P1509">
        <f>YEAR(O1509)</f>
        <v>2010</v>
      </c>
      <c r="Q1509" s="13" t="s">
        <v>8336</v>
      </c>
      <c r="R1509" t="s">
        <v>8337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 s="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>J1510/(86400) + DATE(1970,1,1)</f>
        <v>41786.614363425928</v>
      </c>
      <c r="P1510">
        <f>YEAR(O1510)</f>
        <v>2014</v>
      </c>
      <c r="Q1510" s="13" t="s">
        <v>8336</v>
      </c>
      <c r="R1510" t="s">
        <v>8337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 s="10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>J1511/(86400) + DATE(1970,1,1)</f>
        <v>42751.533391203702</v>
      </c>
      <c r="P1511">
        <f>YEAR(O1511)</f>
        <v>2017</v>
      </c>
      <c r="Q1511" s="13" t="s">
        <v>8336</v>
      </c>
      <c r="R1511" t="s">
        <v>8337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 s="10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>J1512/(86400) + DATE(1970,1,1)</f>
        <v>41809.385162037041</v>
      </c>
      <c r="P1512">
        <f>YEAR(O1512)</f>
        <v>2014</v>
      </c>
      <c r="Q1512" s="13" t="s">
        <v>8336</v>
      </c>
      <c r="R1512" t="s">
        <v>8337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 s="10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>J1513/(86400) + DATE(1970,1,1)</f>
        <v>42296.583379629628</v>
      </c>
      <c r="P1513">
        <f>YEAR(O1513)</f>
        <v>2015</v>
      </c>
      <c r="Q1513" s="13" t="s">
        <v>8336</v>
      </c>
      <c r="R1513" t="s">
        <v>8337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 s="10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>J1514/(86400) + DATE(1970,1,1)</f>
        <v>42741.684479166666</v>
      </c>
      <c r="P1514">
        <f>YEAR(O1514)</f>
        <v>2017</v>
      </c>
      <c r="Q1514" s="13" t="s">
        <v>8336</v>
      </c>
      <c r="R1514" t="s">
        <v>8337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 s="10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>J1515/(86400) + DATE(1970,1,1)</f>
        <v>41806.637337962966</v>
      </c>
      <c r="P1515">
        <f>YEAR(O1515)</f>
        <v>2014</v>
      </c>
      <c r="Q1515" s="13" t="s">
        <v>8336</v>
      </c>
      <c r="R1515" t="s">
        <v>8337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 s="10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>J1516/(86400) + DATE(1970,1,1)</f>
        <v>42234.597685185188</v>
      </c>
      <c r="P1516">
        <f>YEAR(O1516)</f>
        <v>2015</v>
      </c>
      <c r="Q1516" s="13" t="s">
        <v>8336</v>
      </c>
      <c r="R1516" t="s">
        <v>8337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 s="10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>J1517/(86400) + DATE(1970,1,1)</f>
        <v>42415.253437499996</v>
      </c>
      <c r="P1517">
        <f>YEAR(O1517)</f>
        <v>2016</v>
      </c>
      <c r="Q1517" s="13" t="s">
        <v>8336</v>
      </c>
      <c r="R1517" t="s">
        <v>8337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 s="10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>J1518/(86400) + DATE(1970,1,1)</f>
        <v>42619.466342592597</v>
      </c>
      <c r="P1518">
        <f>YEAR(O1518)</f>
        <v>2016</v>
      </c>
      <c r="Q1518" s="13" t="s">
        <v>8336</v>
      </c>
      <c r="R1518" t="s">
        <v>8337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 s="10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>J1519/(86400) + DATE(1970,1,1)</f>
        <v>41948.56658564815</v>
      </c>
      <c r="P1519">
        <f>YEAR(O1519)</f>
        <v>2014</v>
      </c>
      <c r="Q1519" s="13" t="s">
        <v>8336</v>
      </c>
      <c r="R1519" t="s">
        <v>8337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 s="1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>J1520/(86400) + DATE(1970,1,1)</f>
        <v>41760.8200462963</v>
      </c>
      <c r="P1520">
        <f>YEAR(O1520)</f>
        <v>2014</v>
      </c>
      <c r="Q1520" s="13" t="s">
        <v>8336</v>
      </c>
      <c r="R1520" t="s">
        <v>8337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 s="10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>J1521/(86400) + DATE(1970,1,1)</f>
        <v>41782.741701388892</v>
      </c>
      <c r="P1521">
        <f>YEAR(O1521)</f>
        <v>2014</v>
      </c>
      <c r="Q1521" s="13" t="s">
        <v>8336</v>
      </c>
      <c r="R1521" t="s">
        <v>8337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 s="10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>J1522/(86400) + DATE(1970,1,1)</f>
        <v>41955.857789351852</v>
      </c>
      <c r="P1522">
        <f>YEAR(O1522)</f>
        <v>2014</v>
      </c>
      <c r="Q1522" s="13" t="s">
        <v>8336</v>
      </c>
      <c r="R1522" t="s">
        <v>8337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 s="10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>J1523/(86400) + DATE(1970,1,1)</f>
        <v>42493.167719907404</v>
      </c>
      <c r="P1523">
        <f>YEAR(O1523)</f>
        <v>2016</v>
      </c>
      <c r="Q1523" s="13" t="s">
        <v>8336</v>
      </c>
      <c r="R1523" t="s">
        <v>8337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 s="10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>J1524/(86400) + DATE(1970,1,1)</f>
        <v>41899.830312500002</v>
      </c>
      <c r="P1524">
        <f>YEAR(O1524)</f>
        <v>2014</v>
      </c>
      <c r="Q1524" s="13" t="s">
        <v>8336</v>
      </c>
      <c r="R1524" t="s">
        <v>8337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 s="10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>J1525/(86400) + DATE(1970,1,1)</f>
        <v>41964.751342592594</v>
      </c>
      <c r="P1525">
        <f>YEAR(O1525)</f>
        <v>2014</v>
      </c>
      <c r="Q1525" s="13" t="s">
        <v>8336</v>
      </c>
      <c r="R1525" t="s">
        <v>8337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 s="10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>J1526/(86400) + DATE(1970,1,1)</f>
        <v>42756.501041666663</v>
      </c>
      <c r="P1526">
        <f>YEAR(O1526)</f>
        <v>2017</v>
      </c>
      <c r="Q1526" s="13" t="s">
        <v>8336</v>
      </c>
      <c r="R1526" t="s">
        <v>8337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 s="10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>J1527/(86400) + DATE(1970,1,1)</f>
        <v>42570.702986111108</v>
      </c>
      <c r="P1527">
        <f>YEAR(O1527)</f>
        <v>2016</v>
      </c>
      <c r="Q1527" s="13" t="s">
        <v>8336</v>
      </c>
      <c r="R1527" t="s">
        <v>8337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 s="10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>J1528/(86400) + DATE(1970,1,1)</f>
        <v>42339.276006944448</v>
      </c>
      <c r="P1528">
        <f>YEAR(O1528)</f>
        <v>2015</v>
      </c>
      <c r="Q1528" s="13" t="s">
        <v>8336</v>
      </c>
      <c r="R1528" t="s">
        <v>8337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 s="10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>J1529/(86400) + DATE(1970,1,1)</f>
        <v>42780.600532407407</v>
      </c>
      <c r="P1529">
        <f>YEAR(O1529)</f>
        <v>2017</v>
      </c>
      <c r="Q1529" s="13" t="s">
        <v>8336</v>
      </c>
      <c r="R1529" t="s">
        <v>8337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 s="1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>J1530/(86400) + DATE(1970,1,1)</f>
        <v>42736.732893518521</v>
      </c>
      <c r="P1530">
        <f>YEAR(O1530)</f>
        <v>2017</v>
      </c>
      <c r="Q1530" s="13" t="s">
        <v>8336</v>
      </c>
      <c r="R1530" t="s">
        <v>8337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 s="10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>J1531/(86400) + DATE(1970,1,1)</f>
        <v>42052.628703703704</v>
      </c>
      <c r="P1531">
        <f>YEAR(O1531)</f>
        <v>2015</v>
      </c>
      <c r="Q1531" s="13" t="s">
        <v>8336</v>
      </c>
      <c r="R1531" t="s">
        <v>8337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 s="10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>J1532/(86400) + DATE(1970,1,1)</f>
        <v>42275.76730324074</v>
      </c>
      <c r="P1532">
        <f>YEAR(O1532)</f>
        <v>2015</v>
      </c>
      <c r="Q1532" s="13" t="s">
        <v>8336</v>
      </c>
      <c r="R1532" t="s">
        <v>8337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 s="10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>J1533/(86400) + DATE(1970,1,1)</f>
        <v>41941.802384259259</v>
      </c>
      <c r="P1533">
        <f>YEAR(O1533)</f>
        <v>2014</v>
      </c>
      <c r="Q1533" s="13" t="s">
        <v>8336</v>
      </c>
      <c r="R1533" t="s">
        <v>8337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 s="10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>J1534/(86400) + DATE(1970,1,1)</f>
        <v>42391.475289351853</v>
      </c>
      <c r="P1534">
        <f>YEAR(O1534)</f>
        <v>2016</v>
      </c>
      <c r="Q1534" s="13" t="s">
        <v>8336</v>
      </c>
      <c r="R1534" t="s">
        <v>8337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 s="10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>J1535/(86400) + DATE(1970,1,1)</f>
        <v>42443.00204861111</v>
      </c>
      <c r="P1535">
        <f>YEAR(O1535)</f>
        <v>2016</v>
      </c>
      <c r="Q1535" s="13" t="s">
        <v>8336</v>
      </c>
      <c r="R1535" t="s">
        <v>8337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 s="10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>J1536/(86400) + DATE(1970,1,1)</f>
        <v>42221.674328703702</v>
      </c>
      <c r="P1536">
        <f>YEAR(O1536)</f>
        <v>2015</v>
      </c>
      <c r="Q1536" s="13" t="s">
        <v>8336</v>
      </c>
      <c r="R1536" t="s">
        <v>8337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 s="10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>J1537/(86400) + DATE(1970,1,1)</f>
        <v>42484.829062500001</v>
      </c>
      <c r="P1537">
        <f>YEAR(O1537)</f>
        <v>2016</v>
      </c>
      <c r="Q1537" s="13" t="s">
        <v>8336</v>
      </c>
      <c r="R1537" t="s">
        <v>8337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 s="10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>J1538/(86400) + DATE(1970,1,1)</f>
        <v>42213.802199074074</v>
      </c>
      <c r="P1538">
        <f>YEAR(O1538)</f>
        <v>2015</v>
      </c>
      <c r="Q1538" s="13" t="s">
        <v>8336</v>
      </c>
      <c r="R1538" t="s">
        <v>8337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 s="10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>J1539/(86400) + DATE(1970,1,1)</f>
        <v>42552.315127314811</v>
      </c>
      <c r="P1539">
        <f>YEAR(O1539)</f>
        <v>2016</v>
      </c>
      <c r="Q1539" s="13" t="s">
        <v>8336</v>
      </c>
      <c r="R1539" t="s">
        <v>8337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 s="1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>J1540/(86400) + DATE(1970,1,1)</f>
        <v>41981.782060185185</v>
      </c>
      <c r="P1540">
        <f>YEAR(O1540)</f>
        <v>2014</v>
      </c>
      <c r="Q1540" s="13" t="s">
        <v>8336</v>
      </c>
      <c r="R1540" t="s">
        <v>8337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 s="10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>J1541/(86400) + DATE(1970,1,1)</f>
        <v>42705.91920138889</v>
      </c>
      <c r="P1541">
        <f>YEAR(O1541)</f>
        <v>2016</v>
      </c>
      <c r="Q1541" s="13" t="s">
        <v>8336</v>
      </c>
      <c r="R1541" t="s">
        <v>8337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 s="10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>J1542/(86400) + DATE(1970,1,1)</f>
        <v>41939.00712962963</v>
      </c>
      <c r="P1542">
        <f>YEAR(O1542)</f>
        <v>2014</v>
      </c>
      <c r="Q1542" s="13" t="s">
        <v>8336</v>
      </c>
      <c r="R1542" t="s">
        <v>8337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 s="10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>J1543/(86400) + DATE(1970,1,1)</f>
        <v>41974.712245370371</v>
      </c>
      <c r="P1543">
        <f>YEAR(O1543)</f>
        <v>2014</v>
      </c>
      <c r="Q1543" s="13" t="s">
        <v>8336</v>
      </c>
      <c r="R1543" t="s">
        <v>8341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 s="10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>J1544/(86400) + DATE(1970,1,1)</f>
        <v>42170.996527777781</v>
      </c>
      <c r="P1544">
        <f>YEAR(O1544)</f>
        <v>2015</v>
      </c>
      <c r="Q1544" s="13" t="s">
        <v>8336</v>
      </c>
      <c r="R1544" t="s">
        <v>8341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 s="10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>J1545/(86400) + DATE(1970,1,1)</f>
        <v>41935.509652777779</v>
      </c>
      <c r="P1545">
        <f>YEAR(O1545)</f>
        <v>2014</v>
      </c>
      <c r="Q1545" s="13" t="s">
        <v>8336</v>
      </c>
      <c r="R1545" t="s">
        <v>8341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 s="10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>J1546/(86400) + DATE(1970,1,1)</f>
        <v>42053.051203703704</v>
      </c>
      <c r="P1546">
        <f>YEAR(O1546)</f>
        <v>2015</v>
      </c>
      <c r="Q1546" s="13" t="s">
        <v>8336</v>
      </c>
      <c r="R1546" t="s">
        <v>8341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 s="10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>J1547/(86400) + DATE(1970,1,1)</f>
        <v>42031.884652777779</v>
      </c>
      <c r="P1547">
        <f>YEAR(O1547)</f>
        <v>2015</v>
      </c>
      <c r="Q1547" s="13" t="s">
        <v>8336</v>
      </c>
      <c r="R1547" t="s">
        <v>8341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 s="10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>J1548/(86400) + DATE(1970,1,1)</f>
        <v>41839.212951388887</v>
      </c>
      <c r="P1548">
        <f>YEAR(O1548)</f>
        <v>2014</v>
      </c>
      <c r="Q1548" s="13" t="s">
        <v>8336</v>
      </c>
      <c r="R1548" t="s">
        <v>8341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 s="10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>J1549/(86400) + DATE(1970,1,1)</f>
        <v>42782.426875000005</v>
      </c>
      <c r="P1549">
        <f>YEAR(O1549)</f>
        <v>2017</v>
      </c>
      <c r="Q1549" s="13" t="s">
        <v>8336</v>
      </c>
      <c r="R1549" t="s">
        <v>8341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 s="1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>J1550/(86400) + DATE(1970,1,1)</f>
        <v>42286.88217592593</v>
      </c>
      <c r="P1550">
        <f>YEAR(O1550)</f>
        <v>2015</v>
      </c>
      <c r="Q1550" s="13" t="s">
        <v>8336</v>
      </c>
      <c r="R1550" t="s">
        <v>8341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 s="10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>J1551/(86400) + DATE(1970,1,1)</f>
        <v>42281.136099537034</v>
      </c>
      <c r="P1551">
        <f>YEAR(O1551)</f>
        <v>2015</v>
      </c>
      <c r="Q1551" s="13" t="s">
        <v>8336</v>
      </c>
      <c r="R1551" t="s">
        <v>8341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 s="10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>J1552/(86400) + DATE(1970,1,1)</f>
        <v>42472.449467592596</v>
      </c>
      <c r="P1552">
        <f>YEAR(O1552)</f>
        <v>2016</v>
      </c>
      <c r="Q1552" s="13" t="s">
        <v>8336</v>
      </c>
      <c r="R1552" t="s">
        <v>8341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 s="10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>J1553/(86400) + DATE(1970,1,1)</f>
        <v>42121.824525462958</v>
      </c>
      <c r="P1553">
        <f>YEAR(O1553)</f>
        <v>2015</v>
      </c>
      <c r="Q1553" s="13" t="s">
        <v>8336</v>
      </c>
      <c r="R1553" t="s">
        <v>8341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 s="10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>J1554/(86400) + DATE(1970,1,1)</f>
        <v>41892.688750000001</v>
      </c>
      <c r="P1554">
        <f>YEAR(O1554)</f>
        <v>2014</v>
      </c>
      <c r="Q1554" s="13" t="s">
        <v>8336</v>
      </c>
      <c r="R1554" t="s">
        <v>8341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 s="10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>J1555/(86400) + DATE(1970,1,1)</f>
        <v>42219.282951388886</v>
      </c>
      <c r="P1555">
        <f>YEAR(O1555)</f>
        <v>2015</v>
      </c>
      <c r="Q1555" s="13" t="s">
        <v>8336</v>
      </c>
      <c r="R1555" t="s">
        <v>8341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 s="10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>J1556/(86400) + DATE(1970,1,1)</f>
        <v>42188.252199074079</v>
      </c>
      <c r="P1556">
        <f>YEAR(O1556)</f>
        <v>2015</v>
      </c>
      <c r="Q1556" s="13" t="s">
        <v>8336</v>
      </c>
      <c r="R1556" t="s">
        <v>8341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 s="10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>J1557/(86400) + DATE(1970,1,1)</f>
        <v>42241.613796296297</v>
      </c>
      <c r="P1557">
        <f>YEAR(O1557)</f>
        <v>2015</v>
      </c>
      <c r="Q1557" s="13" t="s">
        <v>8336</v>
      </c>
      <c r="R1557" t="s">
        <v>8341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 s="10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>J1558/(86400) + DATE(1970,1,1)</f>
        <v>42525.153055555551</v>
      </c>
      <c r="P1558">
        <f>YEAR(O1558)</f>
        <v>2016</v>
      </c>
      <c r="Q1558" s="13" t="s">
        <v>8336</v>
      </c>
      <c r="R1558" t="s">
        <v>8341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 s="10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>J1559/(86400) + DATE(1970,1,1)</f>
        <v>41871.65315972222</v>
      </c>
      <c r="P1559">
        <f>YEAR(O1559)</f>
        <v>2014</v>
      </c>
      <c r="Q1559" s="13" t="s">
        <v>8336</v>
      </c>
      <c r="R1559" t="s">
        <v>8341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 s="1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>J1560/(86400) + DATE(1970,1,1)</f>
        <v>42185.397673611107</v>
      </c>
      <c r="P1560">
        <f>YEAR(O1560)</f>
        <v>2015</v>
      </c>
      <c r="Q1560" s="13" t="s">
        <v>8336</v>
      </c>
      <c r="R1560" t="s">
        <v>8341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 s="10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>J1561/(86400) + DATE(1970,1,1)</f>
        <v>42108.053229166668</v>
      </c>
      <c r="P1561">
        <f>YEAR(O1561)</f>
        <v>2015</v>
      </c>
      <c r="Q1561" s="13" t="s">
        <v>8336</v>
      </c>
      <c r="R1561" t="s">
        <v>8341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 s="10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>J1562/(86400) + DATE(1970,1,1)</f>
        <v>41936.020752314813</v>
      </c>
      <c r="P1562">
        <f>YEAR(O1562)</f>
        <v>2014</v>
      </c>
      <c r="Q1562" s="13" t="s">
        <v>8336</v>
      </c>
      <c r="R1562" t="s">
        <v>8341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 s="10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>J1563/(86400) + DATE(1970,1,1)</f>
        <v>41555.041701388887</v>
      </c>
      <c r="P1563">
        <f>YEAR(O1563)</f>
        <v>2013</v>
      </c>
      <c r="Q1563" s="13" t="s">
        <v>8320</v>
      </c>
      <c r="R1563" t="s">
        <v>8342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 s="10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>J1564/(86400) + DATE(1970,1,1)</f>
        <v>40079.566157407404</v>
      </c>
      <c r="P1564">
        <f>YEAR(O1564)</f>
        <v>2009</v>
      </c>
      <c r="Q1564" s="13" t="s">
        <v>8320</v>
      </c>
      <c r="R1564" t="s">
        <v>8342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 s="10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>J1565/(86400) + DATE(1970,1,1)</f>
        <v>41652.742488425924</v>
      </c>
      <c r="P1565">
        <f>YEAR(O1565)</f>
        <v>2014</v>
      </c>
      <c r="Q1565" s="13" t="s">
        <v>8320</v>
      </c>
      <c r="R1565" t="s">
        <v>8342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 s="10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>J1566/(86400) + DATE(1970,1,1)</f>
        <v>42121.367002314815</v>
      </c>
      <c r="P1566">
        <f>YEAR(O1566)</f>
        <v>2015</v>
      </c>
      <c r="Q1566" s="13" t="s">
        <v>8320</v>
      </c>
      <c r="R1566" t="s">
        <v>8342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 s="10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>J1567/(86400) + DATE(1970,1,1)</f>
        <v>40672.729872685188</v>
      </c>
      <c r="P1567">
        <f>YEAR(O1567)</f>
        <v>2011</v>
      </c>
      <c r="Q1567" s="13" t="s">
        <v>8320</v>
      </c>
      <c r="R1567" t="s">
        <v>8342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 s="10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>J1568/(86400) + DATE(1970,1,1)</f>
        <v>42549.916712962964</v>
      </c>
      <c r="P1568">
        <f>YEAR(O1568)</f>
        <v>2016</v>
      </c>
      <c r="Q1568" s="13" t="s">
        <v>8320</v>
      </c>
      <c r="R1568" t="s">
        <v>8342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 s="10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>J1569/(86400) + DATE(1970,1,1)</f>
        <v>41671.93686342593</v>
      </c>
      <c r="P1569">
        <f>YEAR(O1569)</f>
        <v>2014</v>
      </c>
      <c r="Q1569" s="13" t="s">
        <v>8320</v>
      </c>
      <c r="R1569" t="s">
        <v>8342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 s="1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>J1570/(86400) + DATE(1970,1,1)</f>
        <v>41962.062326388885</v>
      </c>
      <c r="P1570">
        <f>YEAR(O1570)</f>
        <v>2014</v>
      </c>
      <c r="Q1570" s="13" t="s">
        <v>8320</v>
      </c>
      <c r="R1570" t="s">
        <v>8342</v>
      </c>
    </row>
    <row r="1571" spans="1:18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 s="10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>J1571/(86400) + DATE(1970,1,1)</f>
        <v>41389.679560185185</v>
      </c>
      <c r="P1571">
        <f>YEAR(O1571)</f>
        <v>2013</v>
      </c>
      <c r="Q1571" s="13" t="s">
        <v>8320</v>
      </c>
      <c r="R1571" t="s">
        <v>8342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 s="10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>J1572/(86400) + DATE(1970,1,1)</f>
        <v>42438.813449074078</v>
      </c>
      <c r="P1572">
        <f>YEAR(O1572)</f>
        <v>2016</v>
      </c>
      <c r="Q1572" s="13" t="s">
        <v>8320</v>
      </c>
      <c r="R1572" t="s">
        <v>8342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 s="10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>J1573/(86400) + DATE(1970,1,1)</f>
        <v>42144.769479166665</v>
      </c>
      <c r="P1573">
        <f>YEAR(O1573)</f>
        <v>2015</v>
      </c>
      <c r="Q1573" s="13" t="s">
        <v>8320</v>
      </c>
      <c r="R1573" t="s">
        <v>8342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 s="10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>J1574/(86400) + DATE(1970,1,1)</f>
        <v>42404.033090277779</v>
      </c>
      <c r="P1574">
        <f>YEAR(O1574)</f>
        <v>2016</v>
      </c>
      <c r="Q1574" s="13" t="s">
        <v>8320</v>
      </c>
      <c r="R1574" t="s">
        <v>8342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 s="10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>J1575/(86400) + DATE(1970,1,1)</f>
        <v>42786.000023148154</v>
      </c>
      <c r="P1575">
        <f>YEAR(O1575)</f>
        <v>2017</v>
      </c>
      <c r="Q1575" s="13" t="s">
        <v>8320</v>
      </c>
      <c r="R1575" t="s">
        <v>8342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 s="10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>J1576/(86400) + DATE(1970,1,1)</f>
        <v>42017.927418981482</v>
      </c>
      <c r="P1576">
        <f>YEAR(O1576)</f>
        <v>2015</v>
      </c>
      <c r="Q1576" s="13" t="s">
        <v>8320</v>
      </c>
      <c r="R1576" t="s">
        <v>8342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 s="10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>J1577/(86400) + DATE(1970,1,1)</f>
        <v>41799.524259259255</v>
      </c>
      <c r="P1577">
        <f>YEAR(O1577)</f>
        <v>2014</v>
      </c>
      <c r="Q1577" s="13" t="s">
        <v>8320</v>
      </c>
      <c r="R1577" t="s">
        <v>8342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 s="10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>J1578/(86400) + DATE(1970,1,1)</f>
        <v>42140.879259259258</v>
      </c>
      <c r="P1578">
        <f>YEAR(O1578)</f>
        <v>2015</v>
      </c>
      <c r="Q1578" s="13" t="s">
        <v>8320</v>
      </c>
      <c r="R1578" t="s">
        <v>8342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 s="10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>J1579/(86400) + DATE(1970,1,1)</f>
        <v>41054.847777777773</v>
      </c>
      <c r="P1579">
        <f>YEAR(O1579)</f>
        <v>2012</v>
      </c>
      <c r="Q1579" s="13" t="s">
        <v>8320</v>
      </c>
      <c r="R1579" t="s">
        <v>8342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 s="1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>J1580/(86400) + DATE(1970,1,1)</f>
        <v>40399.065868055557</v>
      </c>
      <c r="P1580">
        <f>YEAR(O1580)</f>
        <v>2010</v>
      </c>
      <c r="Q1580" s="13" t="s">
        <v>8320</v>
      </c>
      <c r="R1580" t="s">
        <v>8342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 s="10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>J1581/(86400) + DATE(1970,1,1)</f>
        <v>41481.996423611112</v>
      </c>
      <c r="P1581">
        <f>YEAR(O1581)</f>
        <v>2013</v>
      </c>
      <c r="Q1581" s="13" t="s">
        <v>8320</v>
      </c>
      <c r="R1581" t="s">
        <v>8342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 s="10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>J1582/(86400) + DATE(1970,1,1)</f>
        <v>40990.050069444442</v>
      </c>
      <c r="P1582">
        <f>YEAR(O1582)</f>
        <v>2012</v>
      </c>
      <c r="Q1582" s="13" t="s">
        <v>8320</v>
      </c>
      <c r="R1582" t="s">
        <v>8342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 s="10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>J1583/(86400) + DATE(1970,1,1)</f>
        <v>42325.448958333334</v>
      </c>
      <c r="P1583">
        <f>YEAR(O1583)</f>
        <v>2015</v>
      </c>
      <c r="Q1583" s="13" t="s">
        <v>8336</v>
      </c>
      <c r="R1583" t="s">
        <v>8343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 s="10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>J1584/(86400) + DATE(1970,1,1)</f>
        <v>42246.789965277778</v>
      </c>
      <c r="P1584">
        <f>YEAR(O1584)</f>
        <v>2015</v>
      </c>
      <c r="Q1584" s="13" t="s">
        <v>8336</v>
      </c>
      <c r="R1584" t="s">
        <v>8343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 s="10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>J1585/(86400) + DATE(1970,1,1)</f>
        <v>41877.904988425929</v>
      </c>
      <c r="P1585">
        <f>YEAR(O1585)</f>
        <v>2014</v>
      </c>
      <c r="Q1585" s="13" t="s">
        <v>8336</v>
      </c>
      <c r="R1585" t="s">
        <v>8343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 s="10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>J1586/(86400) + DATE(1970,1,1)</f>
        <v>41779.649317129632</v>
      </c>
      <c r="P1586">
        <f>YEAR(O1586)</f>
        <v>2014</v>
      </c>
      <c r="Q1586" s="13" t="s">
        <v>8336</v>
      </c>
      <c r="R1586" t="s">
        <v>8343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 s="10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>J1587/(86400) + DATE(1970,1,1)</f>
        <v>42707.895462962959</v>
      </c>
      <c r="P1587">
        <f>YEAR(O1587)</f>
        <v>2016</v>
      </c>
      <c r="Q1587" s="13" t="s">
        <v>8336</v>
      </c>
      <c r="R1587" t="s">
        <v>8343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 s="10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>J1588/(86400) + DATE(1970,1,1)</f>
        <v>42069.104421296295</v>
      </c>
      <c r="P1588">
        <f>YEAR(O1588)</f>
        <v>2015</v>
      </c>
      <c r="Q1588" s="13" t="s">
        <v>8336</v>
      </c>
      <c r="R1588" t="s">
        <v>8343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 s="10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>J1589/(86400) + DATE(1970,1,1)</f>
        <v>41956.950983796298</v>
      </c>
      <c r="P1589">
        <f>YEAR(O1589)</f>
        <v>2014</v>
      </c>
      <c r="Q1589" s="13" t="s">
        <v>8336</v>
      </c>
      <c r="R1589" t="s">
        <v>8343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 s="1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>J1590/(86400) + DATE(1970,1,1)</f>
        <v>42005.24998842593</v>
      </c>
      <c r="P1590">
        <f>YEAR(O1590)</f>
        <v>2015</v>
      </c>
      <c r="Q1590" s="13" t="s">
        <v>8336</v>
      </c>
      <c r="R1590" t="s">
        <v>8343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 s="10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>J1591/(86400) + DATE(1970,1,1)</f>
        <v>42256.984791666662</v>
      </c>
      <c r="P1591">
        <f>YEAR(O1591)</f>
        <v>2015</v>
      </c>
      <c r="Q1591" s="13" t="s">
        <v>8336</v>
      </c>
      <c r="R1591" t="s">
        <v>8343</v>
      </c>
    </row>
    <row r="1592" spans="1:18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 s="10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>J1592/(86400) + DATE(1970,1,1)</f>
        <v>42240.857222222221</v>
      </c>
      <c r="P1592">
        <f>YEAR(O1592)</f>
        <v>2015</v>
      </c>
      <c r="Q1592" s="13" t="s">
        <v>8336</v>
      </c>
      <c r="R1592" t="s">
        <v>8343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 s="10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>J1593/(86400) + DATE(1970,1,1)</f>
        <v>42433.726168981477</v>
      </c>
      <c r="P1593">
        <f>YEAR(O1593)</f>
        <v>2016</v>
      </c>
      <c r="Q1593" s="13" t="s">
        <v>8336</v>
      </c>
      <c r="R1593" t="s">
        <v>8343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 s="10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>J1594/(86400) + DATE(1970,1,1)</f>
        <v>42046.072743055556</v>
      </c>
      <c r="P1594">
        <f>YEAR(O1594)</f>
        <v>2015</v>
      </c>
      <c r="Q1594" s="13" t="s">
        <v>8336</v>
      </c>
      <c r="R1594" t="s">
        <v>8343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 s="10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>J1595/(86400) + DATE(1970,1,1)</f>
        <v>42033.845543981486</v>
      </c>
      <c r="P1595">
        <f>YEAR(O1595)</f>
        <v>2015</v>
      </c>
      <c r="Q1595" s="13" t="s">
        <v>8336</v>
      </c>
      <c r="R1595" t="s">
        <v>8343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 s="10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>J1596/(86400) + DATE(1970,1,1)</f>
        <v>42445.712754629625</v>
      </c>
      <c r="P1596">
        <f>YEAR(O1596)</f>
        <v>2016</v>
      </c>
      <c r="Q1596" s="13" t="s">
        <v>8336</v>
      </c>
      <c r="R1596" t="s">
        <v>8343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 s="10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>J1597/(86400) + DATE(1970,1,1)</f>
        <v>41780.050092592595</v>
      </c>
      <c r="P1597">
        <f>YEAR(O1597)</f>
        <v>2014</v>
      </c>
      <c r="Q1597" s="13" t="s">
        <v>8336</v>
      </c>
      <c r="R1597" t="s">
        <v>8343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 s="10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>J1598/(86400) + DATE(1970,1,1)</f>
        <v>41941.430196759262</v>
      </c>
      <c r="P1598">
        <f>YEAR(O1598)</f>
        <v>2014</v>
      </c>
      <c r="Q1598" s="13" t="s">
        <v>8336</v>
      </c>
      <c r="R1598" t="s">
        <v>8343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 s="10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>J1599/(86400) + DATE(1970,1,1)</f>
        <v>42603.354131944448</v>
      </c>
      <c r="P1599">
        <f>YEAR(O1599)</f>
        <v>2016</v>
      </c>
      <c r="Q1599" s="13" t="s">
        <v>8336</v>
      </c>
      <c r="R1599" t="s">
        <v>8343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 s="1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>J1600/(86400) + DATE(1970,1,1)</f>
        <v>42151.667337962965</v>
      </c>
      <c r="P1600">
        <f>YEAR(O1600)</f>
        <v>2015</v>
      </c>
      <c r="Q1600" s="13" t="s">
        <v>8336</v>
      </c>
      <c r="R1600" t="s">
        <v>8343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 s="10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>J1601/(86400) + DATE(1970,1,1)</f>
        <v>42438.53907407407</v>
      </c>
      <c r="P1601">
        <f>YEAR(O1601)</f>
        <v>2016</v>
      </c>
      <c r="Q1601" s="13" t="s">
        <v>8336</v>
      </c>
      <c r="R1601" t="s">
        <v>8343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 s="10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>J1602/(86400) + DATE(1970,1,1)</f>
        <v>41791.057314814811</v>
      </c>
      <c r="P1602">
        <f>YEAR(O1602)</f>
        <v>2014</v>
      </c>
      <c r="Q1602" s="13" t="s">
        <v>8336</v>
      </c>
      <c r="R1602" t="s">
        <v>8343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 s="10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>J1603/(86400) + DATE(1970,1,1)</f>
        <v>40638.092974537038</v>
      </c>
      <c r="P1603">
        <f>YEAR(O1603)</f>
        <v>2011</v>
      </c>
      <c r="Q1603" s="13" t="s">
        <v>8323</v>
      </c>
      <c r="R1603" t="s">
        <v>8324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 s="10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>J1604/(86400) + DATE(1970,1,1)</f>
        <v>40788.297650462962</v>
      </c>
      <c r="P1604">
        <f>YEAR(O1604)</f>
        <v>2011</v>
      </c>
      <c r="Q1604" s="13" t="s">
        <v>8323</v>
      </c>
      <c r="R1604" t="s">
        <v>8324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 s="10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>J1605/(86400) + DATE(1970,1,1)</f>
        <v>40876.169664351852</v>
      </c>
      <c r="P1605">
        <f>YEAR(O1605)</f>
        <v>2011</v>
      </c>
      <c r="Q1605" s="13" t="s">
        <v>8323</v>
      </c>
      <c r="R1605" t="s">
        <v>8324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 s="10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>J1606/(86400) + DATE(1970,1,1)</f>
        <v>40945.845312500001</v>
      </c>
      <c r="P1606">
        <f>YEAR(O1606)</f>
        <v>2012</v>
      </c>
      <c r="Q1606" s="13" t="s">
        <v>8323</v>
      </c>
      <c r="R1606" t="s">
        <v>8324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 s="10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>J1607/(86400) + DATE(1970,1,1)</f>
        <v>40747.012881944444</v>
      </c>
      <c r="P1607">
        <f>YEAR(O1607)</f>
        <v>2011</v>
      </c>
      <c r="Q1607" s="13" t="s">
        <v>8323</v>
      </c>
      <c r="R1607" t="s">
        <v>8324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 s="10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>J1608/(86400) + DATE(1970,1,1)</f>
        <v>40536.111550925925</v>
      </c>
      <c r="P1608">
        <f>YEAR(O1608)</f>
        <v>2010</v>
      </c>
      <c r="Q1608" s="13" t="s">
        <v>8323</v>
      </c>
      <c r="R1608" t="s">
        <v>8324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 s="10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>J1609/(86400) + DATE(1970,1,1)</f>
        <v>41053.80846064815</v>
      </c>
      <c r="P1609">
        <f>YEAR(O1609)</f>
        <v>2012</v>
      </c>
      <c r="Q1609" s="13" t="s">
        <v>8323</v>
      </c>
      <c r="R1609" t="s">
        <v>8324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 s="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>J1610/(86400) + DATE(1970,1,1)</f>
        <v>41607.83085648148</v>
      </c>
      <c r="P1610">
        <f>YEAR(O1610)</f>
        <v>2013</v>
      </c>
      <c r="Q1610" s="13" t="s">
        <v>8323</v>
      </c>
      <c r="R1610" t="s">
        <v>8324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 s="10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>J1611/(86400) + DATE(1970,1,1)</f>
        <v>40796.001261574071</v>
      </c>
      <c r="P1611">
        <f>YEAR(O1611)</f>
        <v>2011</v>
      </c>
      <c r="Q1611" s="13" t="s">
        <v>8323</v>
      </c>
      <c r="R1611" t="s">
        <v>8324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 s="10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>J1612/(86400) + DATE(1970,1,1)</f>
        <v>41228.924884259257</v>
      </c>
      <c r="P1612">
        <f>YEAR(O1612)</f>
        <v>2012</v>
      </c>
      <c r="Q1612" s="13" t="s">
        <v>8323</v>
      </c>
      <c r="R1612" t="s">
        <v>8324</v>
      </c>
    </row>
    <row r="1613" spans="1:18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 s="10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>J1613/(86400) + DATE(1970,1,1)</f>
        <v>41409.00037037037</v>
      </c>
      <c r="P1613">
        <f>YEAR(O1613)</f>
        <v>2013</v>
      </c>
      <c r="Q1613" s="13" t="s">
        <v>8323</v>
      </c>
      <c r="R1613" t="s">
        <v>8324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 s="10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>J1614/(86400) + DATE(1970,1,1)</f>
        <v>41246.874814814815</v>
      </c>
      <c r="P1614">
        <f>YEAR(O1614)</f>
        <v>2012</v>
      </c>
      <c r="Q1614" s="13" t="s">
        <v>8323</v>
      </c>
      <c r="R1614" t="s">
        <v>8324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 s="10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>J1615/(86400) + DATE(1970,1,1)</f>
        <v>41082.069467592592</v>
      </c>
      <c r="P1615">
        <f>YEAR(O1615)</f>
        <v>2012</v>
      </c>
      <c r="Q1615" s="13" t="s">
        <v>8323</v>
      </c>
      <c r="R1615" t="s">
        <v>8324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 s="10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>J1616/(86400) + DATE(1970,1,1)</f>
        <v>41794.981122685189</v>
      </c>
      <c r="P1616">
        <f>YEAR(O1616)</f>
        <v>2014</v>
      </c>
      <c r="Q1616" s="13" t="s">
        <v>8323</v>
      </c>
      <c r="R1616" t="s">
        <v>8324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 s="10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>J1617/(86400) + DATE(1970,1,1)</f>
        <v>40845.050879629627</v>
      </c>
      <c r="P1617">
        <f>YEAR(O1617)</f>
        <v>2011</v>
      </c>
      <c r="Q1617" s="13" t="s">
        <v>8323</v>
      </c>
      <c r="R1617" t="s">
        <v>8324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 s="10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>J1618/(86400) + DATE(1970,1,1)</f>
        <v>41194.715520833335</v>
      </c>
      <c r="P1618">
        <f>YEAR(O1618)</f>
        <v>2012</v>
      </c>
      <c r="Q1618" s="13" t="s">
        <v>8323</v>
      </c>
      <c r="R1618" t="s">
        <v>8324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 s="10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>J1619/(86400) + DATE(1970,1,1)</f>
        <v>41546.664212962962</v>
      </c>
      <c r="P1619">
        <f>YEAR(O1619)</f>
        <v>2013</v>
      </c>
      <c r="Q1619" s="13" t="s">
        <v>8323</v>
      </c>
      <c r="R1619" t="s">
        <v>8324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 s="1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>J1620/(86400) + DATE(1970,1,1)</f>
        <v>41301.654340277775</v>
      </c>
      <c r="P1620">
        <f>YEAR(O1620)</f>
        <v>2013</v>
      </c>
      <c r="Q1620" s="13" t="s">
        <v>8323</v>
      </c>
      <c r="R1620" t="s">
        <v>8324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 s="10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>J1621/(86400) + DATE(1970,1,1)</f>
        <v>41876.186180555553</v>
      </c>
      <c r="P1621">
        <f>YEAR(O1621)</f>
        <v>2014</v>
      </c>
      <c r="Q1621" s="13" t="s">
        <v>8323</v>
      </c>
      <c r="R1621" t="s">
        <v>8324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 s="10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>J1622/(86400) + DATE(1970,1,1)</f>
        <v>41321.339583333334</v>
      </c>
      <c r="P1622">
        <f>YEAR(O1622)</f>
        <v>2013</v>
      </c>
      <c r="Q1622" s="13" t="s">
        <v>8323</v>
      </c>
      <c r="R1622" t="s">
        <v>8324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 s="10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>J1623/(86400) + DATE(1970,1,1)</f>
        <v>41003.60665509259</v>
      </c>
      <c r="P1623">
        <f>YEAR(O1623)</f>
        <v>2012</v>
      </c>
      <c r="Q1623" s="13" t="s">
        <v>8323</v>
      </c>
      <c r="R1623" t="s">
        <v>8324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 s="10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>J1624/(86400) + DATE(1970,1,1)</f>
        <v>41950.294837962967</v>
      </c>
      <c r="P1624">
        <f>YEAR(O1624)</f>
        <v>2014</v>
      </c>
      <c r="Q1624" s="13" t="s">
        <v>8323</v>
      </c>
      <c r="R1624" t="s">
        <v>8324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 s="10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>J1625/(86400) + DATE(1970,1,1)</f>
        <v>41453.688530092593</v>
      </c>
      <c r="P1625">
        <f>YEAR(O1625)</f>
        <v>2013</v>
      </c>
      <c r="Q1625" s="13" t="s">
        <v>8323</v>
      </c>
      <c r="R1625" t="s">
        <v>8324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 s="10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>J1626/(86400) + DATE(1970,1,1)</f>
        <v>41243.367303240739</v>
      </c>
      <c r="P1626">
        <f>YEAR(O1626)</f>
        <v>2012</v>
      </c>
      <c r="Q1626" s="13" t="s">
        <v>8323</v>
      </c>
      <c r="R1626" t="s">
        <v>8324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 s="10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>J1627/(86400) + DATE(1970,1,1)</f>
        <v>41135.699687500004</v>
      </c>
      <c r="P1627">
        <f>YEAR(O1627)</f>
        <v>2012</v>
      </c>
      <c r="Q1627" s="13" t="s">
        <v>8323</v>
      </c>
      <c r="R1627" t="s">
        <v>8324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 s="10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>J1628/(86400) + DATE(1970,1,1)</f>
        <v>41579.847997685181</v>
      </c>
      <c r="P1628">
        <f>YEAR(O1628)</f>
        <v>2013</v>
      </c>
      <c r="Q1628" s="13" t="s">
        <v>8323</v>
      </c>
      <c r="R1628" t="s">
        <v>8324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 s="10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>J1629/(86400) + DATE(1970,1,1)</f>
        <v>41205.707048611112</v>
      </c>
      <c r="P1629">
        <f>YEAR(O1629)</f>
        <v>2012</v>
      </c>
      <c r="Q1629" s="13" t="s">
        <v>8323</v>
      </c>
      <c r="R1629" t="s">
        <v>8324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 s="1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>J1630/(86400) + DATE(1970,1,1)</f>
        <v>41774.737060185187</v>
      </c>
      <c r="P1630">
        <f>YEAR(O1630)</f>
        <v>2014</v>
      </c>
      <c r="Q1630" s="13" t="s">
        <v>8323</v>
      </c>
      <c r="R1630" t="s">
        <v>8324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 s="10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>J1631/(86400) + DATE(1970,1,1)</f>
        <v>41645.867280092592</v>
      </c>
      <c r="P1631">
        <f>YEAR(O1631)</f>
        <v>2014</v>
      </c>
      <c r="Q1631" s="13" t="s">
        <v>8323</v>
      </c>
      <c r="R1631" t="s">
        <v>8324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 s="10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>J1632/(86400) + DATE(1970,1,1)</f>
        <v>40939.837673611109</v>
      </c>
      <c r="P1632">
        <f>YEAR(O1632)</f>
        <v>2012</v>
      </c>
      <c r="Q1632" s="13" t="s">
        <v>8323</v>
      </c>
      <c r="R1632" t="s">
        <v>8324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 s="10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>J1633/(86400) + DATE(1970,1,1)</f>
        <v>41164.859502314815</v>
      </c>
      <c r="P1633">
        <f>YEAR(O1633)</f>
        <v>2012</v>
      </c>
      <c r="Q1633" s="13" t="s">
        <v>8323</v>
      </c>
      <c r="R1633" t="s">
        <v>8324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 s="10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>J1634/(86400) + DATE(1970,1,1)</f>
        <v>40750.340902777782</v>
      </c>
      <c r="P1634">
        <f>YEAR(O1634)</f>
        <v>2011</v>
      </c>
      <c r="Q1634" s="13" t="s">
        <v>8323</v>
      </c>
      <c r="R1634" t="s">
        <v>8324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 s="10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>J1635/(86400) + DATE(1970,1,1)</f>
        <v>40896.883750000001</v>
      </c>
      <c r="P1635">
        <f>YEAR(O1635)</f>
        <v>2011</v>
      </c>
      <c r="Q1635" s="13" t="s">
        <v>8323</v>
      </c>
      <c r="R1635" t="s">
        <v>8324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 s="10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>J1636/(86400) + DATE(1970,1,1)</f>
        <v>40658.189826388887</v>
      </c>
      <c r="P1636">
        <f>YEAR(O1636)</f>
        <v>2011</v>
      </c>
      <c r="Q1636" s="13" t="s">
        <v>8323</v>
      </c>
      <c r="R1636" t="s">
        <v>8324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 s="10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>J1637/(86400) + DATE(1970,1,1)</f>
        <v>42502.868761574078</v>
      </c>
      <c r="P1637">
        <f>YEAR(O1637)</f>
        <v>2016</v>
      </c>
      <c r="Q1637" s="13" t="s">
        <v>8323</v>
      </c>
      <c r="R1637" t="s">
        <v>8324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 s="10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>J1638/(86400) + DATE(1970,1,1)</f>
        <v>40663.08666666667</v>
      </c>
      <c r="P1638">
        <f>YEAR(O1638)</f>
        <v>2011</v>
      </c>
      <c r="Q1638" s="13" t="s">
        <v>8323</v>
      </c>
      <c r="R1638" t="s">
        <v>8324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 s="10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>J1639/(86400) + DATE(1970,1,1)</f>
        <v>40122.751620370371</v>
      </c>
      <c r="P1639">
        <f>YEAR(O1639)</f>
        <v>2009</v>
      </c>
      <c r="Q1639" s="13" t="s">
        <v>8323</v>
      </c>
      <c r="R1639" t="s">
        <v>8324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 s="1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>J1640/(86400) + DATE(1970,1,1)</f>
        <v>41288.68712962963</v>
      </c>
      <c r="P1640">
        <f>YEAR(O1640)</f>
        <v>2013</v>
      </c>
      <c r="Q1640" s="13" t="s">
        <v>8323</v>
      </c>
      <c r="R1640" t="s">
        <v>8324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 s="10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>J1641/(86400) + DATE(1970,1,1)</f>
        <v>40941.652372685188</v>
      </c>
      <c r="P1641">
        <f>YEAR(O1641)</f>
        <v>2012</v>
      </c>
      <c r="Q1641" s="13" t="s">
        <v>8323</v>
      </c>
      <c r="R1641" t="s">
        <v>8324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 s="10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>J1642/(86400) + DATE(1970,1,1)</f>
        <v>40379.23096064815</v>
      </c>
      <c r="P1642">
        <f>YEAR(O1642)</f>
        <v>2010</v>
      </c>
      <c r="Q1642" s="13" t="s">
        <v>8323</v>
      </c>
      <c r="R1642" t="s">
        <v>8324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 s="10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>J1643/(86400) + DATE(1970,1,1)</f>
        <v>41962.596574074079</v>
      </c>
      <c r="P1643">
        <f>YEAR(O1643)</f>
        <v>2014</v>
      </c>
      <c r="Q1643" s="13" t="s">
        <v>8323</v>
      </c>
      <c r="R1643" t="s">
        <v>8344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 s="10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>J1644/(86400) + DATE(1970,1,1)</f>
        <v>40688.024618055555</v>
      </c>
      <c r="P1644">
        <f>YEAR(O1644)</f>
        <v>2011</v>
      </c>
      <c r="Q1644" s="13" t="s">
        <v>8323</v>
      </c>
      <c r="R1644" t="s">
        <v>8344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 s="10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>J1645/(86400) + DATE(1970,1,1)</f>
        <v>41146.824212962965</v>
      </c>
      <c r="P1645">
        <f>YEAR(O1645)</f>
        <v>2012</v>
      </c>
      <c r="Q1645" s="13" t="s">
        <v>8323</v>
      </c>
      <c r="R1645" t="s">
        <v>8344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 s="10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>J1646/(86400) + DATE(1970,1,1)</f>
        <v>41175.05972222222</v>
      </c>
      <c r="P1646">
        <f>YEAR(O1646)</f>
        <v>2012</v>
      </c>
      <c r="Q1646" s="13" t="s">
        <v>8323</v>
      </c>
      <c r="R1646" t="s">
        <v>8344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 s="10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>J1647/(86400) + DATE(1970,1,1)</f>
        <v>41521.617361111115</v>
      </c>
      <c r="P1647">
        <f>YEAR(O1647)</f>
        <v>2013</v>
      </c>
      <c r="Q1647" s="13" t="s">
        <v>8323</v>
      </c>
      <c r="R1647" t="s">
        <v>8344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 s="10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>J1648/(86400) + DATE(1970,1,1)</f>
        <v>41833.450266203705</v>
      </c>
      <c r="P1648">
        <f>YEAR(O1648)</f>
        <v>2014</v>
      </c>
      <c r="Q1648" s="13" t="s">
        <v>8323</v>
      </c>
      <c r="R1648" t="s">
        <v>8344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 s="10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>J1649/(86400) + DATE(1970,1,1)</f>
        <v>41039.409456018519</v>
      </c>
      <c r="P1649">
        <f>YEAR(O1649)</f>
        <v>2012</v>
      </c>
      <c r="Q1649" s="13" t="s">
        <v>8323</v>
      </c>
      <c r="R1649" t="s">
        <v>8344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 s="1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>J1650/(86400) + DATE(1970,1,1)</f>
        <v>40592.704652777778</v>
      </c>
      <c r="P1650">
        <f>YEAR(O1650)</f>
        <v>2011</v>
      </c>
      <c r="Q1650" s="13" t="s">
        <v>8323</v>
      </c>
      <c r="R1650" t="s">
        <v>8344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 s="10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>J1651/(86400) + DATE(1970,1,1)</f>
        <v>41737.684664351851</v>
      </c>
      <c r="P1651">
        <f>YEAR(O1651)</f>
        <v>2014</v>
      </c>
      <c r="Q1651" s="13" t="s">
        <v>8323</v>
      </c>
      <c r="R1651" t="s">
        <v>8344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 s="10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>J1652/(86400) + DATE(1970,1,1)</f>
        <v>41526.435613425929</v>
      </c>
      <c r="P1652">
        <f>YEAR(O1652)</f>
        <v>2013</v>
      </c>
      <c r="Q1652" s="13" t="s">
        <v>8323</v>
      </c>
      <c r="R1652" t="s">
        <v>8344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 s="10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>J1653/(86400) + DATE(1970,1,1)</f>
        <v>40625.900694444441</v>
      </c>
      <c r="P1653">
        <f>YEAR(O1653)</f>
        <v>2011</v>
      </c>
      <c r="Q1653" s="13" t="s">
        <v>8323</v>
      </c>
      <c r="R1653" t="s">
        <v>8344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 s="10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>J1654/(86400) + DATE(1970,1,1)</f>
        <v>41572.492974537039</v>
      </c>
      <c r="P1654">
        <f>YEAR(O1654)</f>
        <v>2013</v>
      </c>
      <c r="Q1654" s="13" t="s">
        <v>8323</v>
      </c>
      <c r="R1654" t="s">
        <v>8344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 s="10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>J1655/(86400) + DATE(1970,1,1)</f>
        <v>40626.834444444445</v>
      </c>
      <c r="P1655">
        <f>YEAR(O1655)</f>
        <v>2011</v>
      </c>
      <c r="Q1655" s="13" t="s">
        <v>8323</v>
      </c>
      <c r="R1655" t="s">
        <v>8344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 s="10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>J1656/(86400) + DATE(1970,1,1)</f>
        <v>40987.890740740739</v>
      </c>
      <c r="P1656">
        <f>YEAR(O1656)</f>
        <v>2012</v>
      </c>
      <c r="Q1656" s="13" t="s">
        <v>8323</v>
      </c>
      <c r="R1656" t="s">
        <v>8344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 s="10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>J1657/(86400) + DATE(1970,1,1)</f>
        <v>40974.791898148149</v>
      </c>
      <c r="P1657">
        <f>YEAR(O1657)</f>
        <v>2012</v>
      </c>
      <c r="Q1657" s="13" t="s">
        <v>8323</v>
      </c>
      <c r="R1657" t="s">
        <v>8344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 s="10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>J1658/(86400) + DATE(1970,1,1)</f>
        <v>41226.928842592592</v>
      </c>
      <c r="P1658">
        <f>YEAR(O1658)</f>
        <v>2012</v>
      </c>
      <c r="Q1658" s="13" t="s">
        <v>8323</v>
      </c>
      <c r="R1658" t="s">
        <v>8344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 s="10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>J1659/(86400) + DATE(1970,1,1)</f>
        <v>41023.782037037039</v>
      </c>
      <c r="P1659">
        <f>YEAR(O1659)</f>
        <v>2012</v>
      </c>
      <c r="Q1659" s="13" t="s">
        <v>8323</v>
      </c>
      <c r="R1659" t="s">
        <v>8344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 s="1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>J1660/(86400) + DATE(1970,1,1)</f>
        <v>41223.22184027778</v>
      </c>
      <c r="P1660">
        <f>YEAR(O1660)</f>
        <v>2012</v>
      </c>
      <c r="Q1660" s="13" t="s">
        <v>8323</v>
      </c>
      <c r="R1660" t="s">
        <v>8344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 s="10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>J1661/(86400) + DATE(1970,1,1)</f>
        <v>41596.913437499999</v>
      </c>
      <c r="P1661">
        <f>YEAR(O1661)</f>
        <v>2013</v>
      </c>
      <c r="Q1661" s="13" t="s">
        <v>8323</v>
      </c>
      <c r="R1661" t="s">
        <v>8344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 s="10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>J1662/(86400) + DATE(1970,1,1)</f>
        <v>42459.693865740745</v>
      </c>
      <c r="P1662">
        <f>YEAR(O1662)</f>
        <v>2016</v>
      </c>
      <c r="Q1662" s="13" t="s">
        <v>8323</v>
      </c>
      <c r="R1662" t="s">
        <v>8344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 s="10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>J1663/(86400) + DATE(1970,1,1)</f>
        <v>42343.998043981483</v>
      </c>
      <c r="P1663">
        <f>YEAR(O1663)</f>
        <v>2015</v>
      </c>
      <c r="Q1663" s="13" t="s">
        <v>8323</v>
      </c>
      <c r="R1663" t="s">
        <v>8344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 s="10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>J1664/(86400) + DATE(1970,1,1)</f>
        <v>40848.198333333334</v>
      </c>
      <c r="P1664">
        <f>YEAR(O1664)</f>
        <v>2011</v>
      </c>
      <c r="Q1664" s="13" t="s">
        <v>8323</v>
      </c>
      <c r="R1664" t="s">
        <v>8344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 s="10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>J1665/(86400) + DATE(1970,1,1)</f>
        <v>42006.02207175926</v>
      </c>
      <c r="P1665">
        <f>YEAR(O1665)</f>
        <v>2015</v>
      </c>
      <c r="Q1665" s="13" t="s">
        <v>8323</v>
      </c>
      <c r="R1665" t="s">
        <v>8344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 s="10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>J1666/(86400) + DATE(1970,1,1)</f>
        <v>40939.761782407411</v>
      </c>
      <c r="P1666">
        <f>YEAR(O1666)</f>
        <v>2012</v>
      </c>
      <c r="Q1666" s="13" t="s">
        <v>8323</v>
      </c>
      <c r="R1666" t="s">
        <v>8344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 s="10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>J1667/(86400) + DATE(1970,1,1)</f>
        <v>40564.649456018517</v>
      </c>
      <c r="P1667">
        <f>YEAR(O1667)</f>
        <v>2011</v>
      </c>
      <c r="Q1667" s="13" t="s">
        <v>8323</v>
      </c>
      <c r="R1667" t="s">
        <v>8344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 s="10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>J1668/(86400) + DATE(1970,1,1)</f>
        <v>41331.253159722226</v>
      </c>
      <c r="P1668">
        <f>YEAR(O1668)</f>
        <v>2013</v>
      </c>
      <c r="Q1668" s="13" t="s">
        <v>8323</v>
      </c>
      <c r="R1668" t="s">
        <v>8344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 s="10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>J1669/(86400) + DATE(1970,1,1)</f>
        <v>41682.0705787037</v>
      </c>
      <c r="P1669">
        <f>YEAR(O1669)</f>
        <v>2014</v>
      </c>
      <c r="Q1669" s="13" t="s">
        <v>8323</v>
      </c>
      <c r="R1669" t="s">
        <v>8344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 s="1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>J1670/(86400) + DATE(1970,1,1)</f>
        <v>40845.149756944447</v>
      </c>
      <c r="P1670">
        <f>YEAR(O1670)</f>
        <v>2011</v>
      </c>
      <c r="Q1670" s="13" t="s">
        <v>8323</v>
      </c>
      <c r="R1670" t="s">
        <v>8344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 s="10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>J1671/(86400) + DATE(1970,1,1)</f>
        <v>42461.885138888887</v>
      </c>
      <c r="P1671">
        <f>YEAR(O1671)</f>
        <v>2016</v>
      </c>
      <c r="Q1671" s="13" t="s">
        <v>8323</v>
      </c>
      <c r="R1671" t="s">
        <v>8344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 s="10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>J1672/(86400) + DATE(1970,1,1)</f>
        <v>40313.930543981478</v>
      </c>
      <c r="P1672">
        <f>YEAR(O1672)</f>
        <v>2010</v>
      </c>
      <c r="Q1672" s="13" t="s">
        <v>8323</v>
      </c>
      <c r="R1672" t="s">
        <v>8344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 s="10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>J1673/(86400) + DATE(1970,1,1)</f>
        <v>42553.54414351852</v>
      </c>
      <c r="P1673">
        <f>YEAR(O1673)</f>
        <v>2016</v>
      </c>
      <c r="Q1673" s="13" t="s">
        <v>8323</v>
      </c>
      <c r="R1673" t="s">
        <v>8344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 s="10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>J1674/(86400) + DATE(1970,1,1)</f>
        <v>41034.656597222223</v>
      </c>
      <c r="P1674">
        <f>YEAR(O1674)</f>
        <v>2012</v>
      </c>
      <c r="Q1674" s="13" t="s">
        <v>8323</v>
      </c>
      <c r="R1674" t="s">
        <v>8344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 s="10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>J1675/(86400) + DATE(1970,1,1)</f>
        <v>42039.878379629634</v>
      </c>
      <c r="P1675">
        <f>YEAR(O1675)</f>
        <v>2015</v>
      </c>
      <c r="Q1675" s="13" t="s">
        <v>8323</v>
      </c>
      <c r="R1675" t="s">
        <v>8344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 s="10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>J1676/(86400) + DATE(1970,1,1)</f>
        <v>42569.605393518519</v>
      </c>
      <c r="P1676">
        <f>YEAR(O1676)</f>
        <v>2016</v>
      </c>
      <c r="Q1676" s="13" t="s">
        <v>8323</v>
      </c>
      <c r="R1676" t="s">
        <v>8344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 s="10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>J1677/(86400) + DATE(1970,1,1)</f>
        <v>40802.733101851853</v>
      </c>
      <c r="P1677">
        <f>YEAR(O1677)</f>
        <v>2011</v>
      </c>
      <c r="Q1677" s="13" t="s">
        <v>8323</v>
      </c>
      <c r="R1677" t="s">
        <v>8344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 s="10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>J1678/(86400) + DATE(1970,1,1)</f>
        <v>40973.726238425923</v>
      </c>
      <c r="P1678">
        <f>YEAR(O1678)</f>
        <v>2012</v>
      </c>
      <c r="Q1678" s="13" t="s">
        <v>8323</v>
      </c>
      <c r="R1678" t="s">
        <v>8344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 s="10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>J1679/(86400) + DATE(1970,1,1)</f>
        <v>42416.407129629632</v>
      </c>
      <c r="P1679">
        <f>YEAR(O1679)</f>
        <v>2016</v>
      </c>
      <c r="Q1679" s="13" t="s">
        <v>8323</v>
      </c>
      <c r="R1679" t="s">
        <v>8344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 s="1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>J1680/(86400) + DATE(1970,1,1)</f>
        <v>41662.854988425926</v>
      </c>
      <c r="P1680">
        <f>YEAR(O1680)</f>
        <v>2014</v>
      </c>
      <c r="Q1680" s="13" t="s">
        <v>8323</v>
      </c>
      <c r="R1680" t="s">
        <v>8344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 s="10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>J1681/(86400) + DATE(1970,1,1)</f>
        <v>40723.068807870368</v>
      </c>
      <c r="P1681">
        <f>YEAR(O1681)</f>
        <v>2011</v>
      </c>
      <c r="Q1681" s="13" t="s">
        <v>8323</v>
      </c>
      <c r="R1681" t="s">
        <v>8344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 s="10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>J1682/(86400) + DATE(1970,1,1)</f>
        <v>41802.757719907408</v>
      </c>
      <c r="P1682">
        <f>YEAR(O1682)</f>
        <v>2014</v>
      </c>
      <c r="Q1682" s="13" t="s">
        <v>8323</v>
      </c>
      <c r="R1682" t="s">
        <v>8344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 s="10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>J1683/(86400) + DATE(1970,1,1)</f>
        <v>42774.121342592596</v>
      </c>
      <c r="P1683">
        <f>YEAR(O1683)</f>
        <v>2017</v>
      </c>
      <c r="Q1683" s="13" t="s">
        <v>8323</v>
      </c>
      <c r="R1683" t="s">
        <v>8345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 s="10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>J1684/(86400) + DATE(1970,1,1)</f>
        <v>42779.21365740741</v>
      </c>
      <c r="P1684">
        <f>YEAR(O1684)</f>
        <v>2017</v>
      </c>
      <c r="Q1684" s="13" t="s">
        <v>8323</v>
      </c>
      <c r="R1684" t="s">
        <v>8345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 s="10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>J1685/(86400) + DATE(1970,1,1)</f>
        <v>42808.781689814816</v>
      </c>
      <c r="P1685">
        <f>YEAR(O1685)</f>
        <v>2017</v>
      </c>
      <c r="Q1685" s="13" t="s">
        <v>8323</v>
      </c>
      <c r="R1685" t="s">
        <v>8345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 s="10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>J1686/(86400) + DATE(1970,1,1)</f>
        <v>42783.815289351856</v>
      </c>
      <c r="P1686">
        <f>YEAR(O1686)</f>
        <v>2017</v>
      </c>
      <c r="Q1686" s="13" t="s">
        <v>8323</v>
      </c>
      <c r="R1686" t="s">
        <v>8345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 s="10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>J1687/(86400) + DATE(1970,1,1)</f>
        <v>42788.2502662037</v>
      </c>
      <c r="P1687">
        <f>YEAR(O1687)</f>
        <v>2017</v>
      </c>
      <c r="Q1687" s="13" t="s">
        <v>8323</v>
      </c>
      <c r="R1687" t="s">
        <v>8345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 s="10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>J1688/(86400) + DATE(1970,1,1)</f>
        <v>42792.843969907408</v>
      </c>
      <c r="P1688">
        <f>YEAR(O1688)</f>
        <v>2017</v>
      </c>
      <c r="Q1688" s="13" t="s">
        <v>8323</v>
      </c>
      <c r="R1688" t="s">
        <v>8345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 s="10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>J1689/(86400) + DATE(1970,1,1)</f>
        <v>42802.046817129631</v>
      </c>
      <c r="P1689">
        <f>YEAR(O1689)</f>
        <v>2017</v>
      </c>
      <c r="Q1689" s="13" t="s">
        <v>8323</v>
      </c>
      <c r="R1689" t="s">
        <v>8345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 s="1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>J1690/(86400) + DATE(1970,1,1)</f>
        <v>42804.534652777773</v>
      </c>
      <c r="P1690">
        <f>YEAR(O1690)</f>
        <v>2017</v>
      </c>
      <c r="Q1690" s="13" t="s">
        <v>8323</v>
      </c>
      <c r="R1690" t="s">
        <v>8345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 s="10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>J1691/(86400) + DATE(1970,1,1)</f>
        <v>42780.942476851851</v>
      </c>
      <c r="P1691">
        <f>YEAR(O1691)</f>
        <v>2017</v>
      </c>
      <c r="Q1691" s="13" t="s">
        <v>8323</v>
      </c>
      <c r="R1691" t="s">
        <v>8345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 s="10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>J1692/(86400) + DATE(1970,1,1)</f>
        <v>42801.43104166667</v>
      </c>
      <c r="P1692">
        <f>YEAR(O1692)</f>
        <v>2017</v>
      </c>
      <c r="Q1692" s="13" t="s">
        <v>8323</v>
      </c>
      <c r="R1692" t="s">
        <v>8345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 s="10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>J1693/(86400) + DATE(1970,1,1)</f>
        <v>42795.701481481483</v>
      </c>
      <c r="P1693">
        <f>YEAR(O1693)</f>
        <v>2017</v>
      </c>
      <c r="Q1693" s="13" t="s">
        <v>8323</v>
      </c>
      <c r="R1693" t="s">
        <v>8345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 s="10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>J1694/(86400) + DATE(1970,1,1)</f>
        <v>42788.151238425926</v>
      </c>
      <c r="P1694">
        <f>YEAR(O1694)</f>
        <v>2017</v>
      </c>
      <c r="Q1694" s="13" t="s">
        <v>8323</v>
      </c>
      <c r="R1694" t="s">
        <v>8345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 s="10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>J1695/(86400) + DATE(1970,1,1)</f>
        <v>42803.920277777783</v>
      </c>
      <c r="P1695">
        <f>YEAR(O1695)</f>
        <v>2017</v>
      </c>
      <c r="Q1695" s="13" t="s">
        <v>8323</v>
      </c>
      <c r="R1695" t="s">
        <v>8345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 s="10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>J1696/(86400) + DATE(1970,1,1)</f>
        <v>42791.669837962967</v>
      </c>
      <c r="P1696">
        <f>YEAR(O1696)</f>
        <v>2017</v>
      </c>
      <c r="Q1696" s="13" t="s">
        <v>8323</v>
      </c>
      <c r="R1696" t="s">
        <v>8345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 s="10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>J1697/(86400) + DATE(1970,1,1)</f>
        <v>42801.031412037039</v>
      </c>
      <c r="P1697">
        <f>YEAR(O1697)</f>
        <v>2017</v>
      </c>
      <c r="Q1697" s="13" t="s">
        <v>8323</v>
      </c>
      <c r="R1697" t="s">
        <v>8345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 s="10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>J1698/(86400) + DATE(1970,1,1)</f>
        <v>42796.069571759261</v>
      </c>
      <c r="P1698">
        <f>YEAR(O1698)</f>
        <v>2017</v>
      </c>
      <c r="Q1698" s="13" t="s">
        <v>8323</v>
      </c>
      <c r="R1698" t="s">
        <v>8345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 s="10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>J1699/(86400) + DATE(1970,1,1)</f>
        <v>42805.032962962963</v>
      </c>
      <c r="P1699">
        <f>YEAR(O1699)</f>
        <v>2017</v>
      </c>
      <c r="Q1699" s="13" t="s">
        <v>8323</v>
      </c>
      <c r="R1699" t="s">
        <v>8345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 s="1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>J1700/(86400) + DATE(1970,1,1)</f>
        <v>42796.207870370374</v>
      </c>
      <c r="P1700">
        <f>YEAR(O1700)</f>
        <v>2017</v>
      </c>
      <c r="Q1700" s="13" t="s">
        <v>8323</v>
      </c>
      <c r="R1700" t="s">
        <v>8345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 s="10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>J1701/(86400) + DATE(1970,1,1)</f>
        <v>42806.863946759258</v>
      </c>
      <c r="P1701">
        <f>YEAR(O1701)</f>
        <v>2017</v>
      </c>
      <c r="Q1701" s="13" t="s">
        <v>8323</v>
      </c>
      <c r="R1701" t="s">
        <v>8345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 s="10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>J1702/(86400) + DATE(1970,1,1)</f>
        <v>42796.071643518517</v>
      </c>
      <c r="P1702">
        <f>YEAR(O1702)</f>
        <v>2017</v>
      </c>
      <c r="Q1702" s="13" t="s">
        <v>8323</v>
      </c>
      <c r="R1702" t="s">
        <v>8345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 s="10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>J1703/(86400) + DATE(1970,1,1)</f>
        <v>41989.664409722223</v>
      </c>
      <c r="P1703">
        <f>YEAR(O1703)</f>
        <v>2014</v>
      </c>
      <c r="Q1703" s="13" t="s">
        <v>8323</v>
      </c>
      <c r="R1703" t="s">
        <v>8345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 s="10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>J1704/(86400) + DATE(1970,1,1)</f>
        <v>42063.869791666672</v>
      </c>
      <c r="P1704">
        <f>YEAR(O1704)</f>
        <v>2015</v>
      </c>
      <c r="Q1704" s="13" t="s">
        <v>8323</v>
      </c>
      <c r="R1704" t="s">
        <v>8345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 s="10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>J1705/(86400) + DATE(1970,1,1)</f>
        <v>42187.281678240739</v>
      </c>
      <c r="P1705">
        <f>YEAR(O1705)</f>
        <v>2015</v>
      </c>
      <c r="Q1705" s="13" t="s">
        <v>8323</v>
      </c>
      <c r="R1705" t="s">
        <v>8345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 s="10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>J1706/(86400) + DATE(1970,1,1)</f>
        <v>42021.139733796299</v>
      </c>
      <c r="P1706">
        <f>YEAR(O1706)</f>
        <v>2015</v>
      </c>
      <c r="Q1706" s="13" t="s">
        <v>8323</v>
      </c>
      <c r="R1706" t="s">
        <v>8345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 s="10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>J1707/(86400) + DATE(1970,1,1)</f>
        <v>42245.016736111109</v>
      </c>
      <c r="P1707">
        <f>YEAR(O1707)</f>
        <v>2015</v>
      </c>
      <c r="Q1707" s="13" t="s">
        <v>8323</v>
      </c>
      <c r="R1707" t="s">
        <v>8345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 s="10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>J1708/(86400) + DATE(1970,1,1)</f>
        <v>42179.306388888886</v>
      </c>
      <c r="P1708">
        <f>YEAR(O1708)</f>
        <v>2015</v>
      </c>
      <c r="Q1708" s="13" t="s">
        <v>8323</v>
      </c>
      <c r="R1708" t="s">
        <v>8345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 s="10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>J1709/(86400) + DATE(1970,1,1)</f>
        <v>42427.721006944441</v>
      </c>
      <c r="P1709">
        <f>YEAR(O1709)</f>
        <v>2016</v>
      </c>
      <c r="Q1709" s="13" t="s">
        <v>8323</v>
      </c>
      <c r="R1709" t="s">
        <v>8345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 s="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>J1710/(86400) + DATE(1970,1,1)</f>
        <v>42451.866967592592</v>
      </c>
      <c r="P1710">
        <f>YEAR(O1710)</f>
        <v>2016</v>
      </c>
      <c r="Q1710" s="13" t="s">
        <v>8323</v>
      </c>
      <c r="R1710" t="s">
        <v>8345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 s="10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>J1711/(86400) + DATE(1970,1,1)</f>
        <v>41841.563819444447</v>
      </c>
      <c r="P1711">
        <f>YEAR(O1711)</f>
        <v>2014</v>
      </c>
      <c r="Q1711" s="13" t="s">
        <v>8323</v>
      </c>
      <c r="R1711" t="s">
        <v>8345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 s="10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>J1712/(86400) + DATE(1970,1,1)</f>
        <v>42341.591296296298</v>
      </c>
      <c r="P1712">
        <f>YEAR(O1712)</f>
        <v>2015</v>
      </c>
      <c r="Q1712" s="13" t="s">
        <v>8323</v>
      </c>
      <c r="R1712" t="s">
        <v>8345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 s="10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>J1713/(86400) + DATE(1970,1,1)</f>
        <v>41852.646226851852</v>
      </c>
      <c r="P1713">
        <f>YEAR(O1713)</f>
        <v>2014</v>
      </c>
      <c r="Q1713" s="13" t="s">
        <v>8323</v>
      </c>
      <c r="R1713" t="s">
        <v>8345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 s="10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>J1714/(86400) + DATE(1970,1,1)</f>
        <v>42125.913807870369</v>
      </c>
      <c r="P1714">
        <f>YEAR(O1714)</f>
        <v>2015</v>
      </c>
      <c r="Q1714" s="13" t="s">
        <v>8323</v>
      </c>
      <c r="R1714" t="s">
        <v>8345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 s="10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>J1715/(86400) + DATE(1970,1,1)</f>
        <v>41887.801064814819</v>
      </c>
      <c r="P1715">
        <f>YEAR(O1715)</f>
        <v>2014</v>
      </c>
      <c r="Q1715" s="13" t="s">
        <v>8323</v>
      </c>
      <c r="R1715" t="s">
        <v>8345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 s="10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>J1716/(86400) + DATE(1970,1,1)</f>
        <v>42095.918530092589</v>
      </c>
      <c r="P1716">
        <f>YEAR(O1716)</f>
        <v>2015</v>
      </c>
      <c r="Q1716" s="13" t="s">
        <v>8323</v>
      </c>
      <c r="R1716" t="s">
        <v>8345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 s="10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>J1717/(86400) + DATE(1970,1,1)</f>
        <v>42064.217418981483</v>
      </c>
      <c r="P1717">
        <f>YEAR(O1717)</f>
        <v>2015</v>
      </c>
      <c r="Q1717" s="13" t="s">
        <v>8323</v>
      </c>
      <c r="R1717" t="s">
        <v>8345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 s="10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>J1718/(86400) + DATE(1970,1,1)</f>
        <v>42673.577534722222</v>
      </c>
      <c r="P1718">
        <f>YEAR(O1718)</f>
        <v>2016</v>
      </c>
      <c r="Q1718" s="13" t="s">
        <v>8323</v>
      </c>
      <c r="R1718" t="s">
        <v>8345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 s="10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>J1719/(86400) + DATE(1970,1,1)</f>
        <v>42460.981921296298</v>
      </c>
      <c r="P1719">
        <f>YEAR(O1719)</f>
        <v>2016</v>
      </c>
      <c r="Q1719" s="13" t="s">
        <v>8323</v>
      </c>
      <c r="R1719" t="s">
        <v>8345</v>
      </c>
    </row>
    <row r="1720" spans="1:18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 s="1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>J1720/(86400) + DATE(1970,1,1)</f>
        <v>42460.610520833332</v>
      </c>
      <c r="P1720">
        <f>YEAR(O1720)</f>
        <v>2016</v>
      </c>
      <c r="Q1720" s="13" t="s">
        <v>8323</v>
      </c>
      <c r="R1720" t="s">
        <v>8345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 s="10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>J1721/(86400) + DATE(1970,1,1)</f>
        <v>41869.534618055557</v>
      </c>
      <c r="P1721">
        <f>YEAR(O1721)</f>
        <v>2014</v>
      </c>
      <c r="Q1721" s="13" t="s">
        <v>8323</v>
      </c>
      <c r="R1721" t="s">
        <v>8345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 s="10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>J1722/(86400) + DATE(1970,1,1)</f>
        <v>41922.783229166671</v>
      </c>
      <c r="P1722">
        <f>YEAR(O1722)</f>
        <v>2014</v>
      </c>
      <c r="Q1722" s="13" t="s">
        <v>8323</v>
      </c>
      <c r="R1722" t="s">
        <v>8345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 s="10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>J1723/(86400) + DATE(1970,1,1)</f>
        <v>42319.461377314816</v>
      </c>
      <c r="P1723">
        <f>YEAR(O1723)</f>
        <v>2015</v>
      </c>
      <c r="Q1723" s="13" t="s">
        <v>8323</v>
      </c>
      <c r="R1723" t="s">
        <v>8345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 s="10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>J1724/(86400) + DATE(1970,1,1)</f>
        <v>42425.960983796293</v>
      </c>
      <c r="P1724">
        <f>YEAR(O1724)</f>
        <v>2016</v>
      </c>
      <c r="Q1724" s="13" t="s">
        <v>8323</v>
      </c>
      <c r="R1724" t="s">
        <v>8345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 s="10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>J1725/(86400) + DATE(1970,1,1)</f>
        <v>42129.82540509259</v>
      </c>
      <c r="P1725">
        <f>YEAR(O1725)</f>
        <v>2015</v>
      </c>
      <c r="Q1725" s="13" t="s">
        <v>8323</v>
      </c>
      <c r="R1725" t="s">
        <v>8345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 s="10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>J1726/(86400) + DATE(1970,1,1)</f>
        <v>41912.932430555556</v>
      </c>
      <c r="P1726">
        <f>YEAR(O1726)</f>
        <v>2014</v>
      </c>
      <c r="Q1726" s="13" t="s">
        <v>8323</v>
      </c>
      <c r="R1726" t="s">
        <v>8345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 s="10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>J1727/(86400) + DATE(1970,1,1)</f>
        <v>41845.968159722222</v>
      </c>
      <c r="P1727">
        <f>YEAR(O1727)</f>
        <v>2014</v>
      </c>
      <c r="Q1727" s="13" t="s">
        <v>8323</v>
      </c>
      <c r="R1727" t="s">
        <v>8345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 s="10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>J1728/(86400) + DATE(1970,1,1)</f>
        <v>41788.919722222221</v>
      </c>
      <c r="P1728">
        <f>YEAR(O1728)</f>
        <v>2014</v>
      </c>
      <c r="Q1728" s="13" t="s">
        <v>8323</v>
      </c>
      <c r="R1728" t="s">
        <v>8345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 s="10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>J1729/(86400) + DATE(1970,1,1)</f>
        <v>42044.927974537037</v>
      </c>
      <c r="P1729">
        <f>YEAR(O1729)</f>
        <v>2015</v>
      </c>
      <c r="Q1729" s="13" t="s">
        <v>8323</v>
      </c>
      <c r="R1729" t="s">
        <v>8345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 s="1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>J1730/(86400) + DATE(1970,1,1)</f>
        <v>42268.625856481478</v>
      </c>
      <c r="P1730">
        <f>YEAR(O1730)</f>
        <v>2015</v>
      </c>
      <c r="Q1730" s="13" t="s">
        <v>8323</v>
      </c>
      <c r="R1730" t="s">
        <v>8345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 s="10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>J1731/(86400) + DATE(1970,1,1)</f>
        <v>42471.052152777775</v>
      </c>
      <c r="P1731">
        <f>YEAR(O1731)</f>
        <v>2016</v>
      </c>
      <c r="Q1731" s="13" t="s">
        <v>8323</v>
      </c>
      <c r="R1731" t="s">
        <v>8345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 s="10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>J1732/(86400) + DATE(1970,1,1)</f>
        <v>42272.087766203702</v>
      </c>
      <c r="P1732">
        <f>YEAR(O1732)</f>
        <v>2015</v>
      </c>
      <c r="Q1732" s="13" t="s">
        <v>8323</v>
      </c>
      <c r="R1732" t="s">
        <v>8345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 s="10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>J1733/(86400) + DATE(1970,1,1)</f>
        <v>42152.906851851847</v>
      </c>
      <c r="P1733">
        <f>YEAR(O1733)</f>
        <v>2015</v>
      </c>
      <c r="Q1733" s="13" t="s">
        <v>8323</v>
      </c>
      <c r="R1733" t="s">
        <v>8345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 s="10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>J1734/(86400) + DATE(1970,1,1)</f>
        <v>42325.683807870373</v>
      </c>
      <c r="P1734">
        <f>YEAR(O1734)</f>
        <v>2015</v>
      </c>
      <c r="Q1734" s="13" t="s">
        <v>8323</v>
      </c>
      <c r="R1734" t="s">
        <v>8345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 s="10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>J1735/(86400) + DATE(1970,1,1)</f>
        <v>42614.675625000003</v>
      </c>
      <c r="P1735">
        <f>YEAR(O1735)</f>
        <v>2016</v>
      </c>
      <c r="Q1735" s="13" t="s">
        <v>8323</v>
      </c>
      <c r="R1735" t="s">
        <v>8345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 s="10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>J1736/(86400) + DATE(1970,1,1)</f>
        <v>42102.036527777775</v>
      </c>
      <c r="P1736">
        <f>YEAR(O1736)</f>
        <v>2015</v>
      </c>
      <c r="Q1736" s="13" t="s">
        <v>8323</v>
      </c>
      <c r="R1736" t="s">
        <v>8345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 s="10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>J1737/(86400) + DATE(1970,1,1)</f>
        <v>42559.81417824074</v>
      </c>
      <c r="P1737">
        <f>YEAR(O1737)</f>
        <v>2016</v>
      </c>
      <c r="Q1737" s="13" t="s">
        <v>8323</v>
      </c>
      <c r="R1737" t="s">
        <v>8345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 s="10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>J1738/(86400) + DATE(1970,1,1)</f>
        <v>42286.861493055556</v>
      </c>
      <c r="P1738">
        <f>YEAR(O1738)</f>
        <v>2015</v>
      </c>
      <c r="Q1738" s="13" t="s">
        <v>8323</v>
      </c>
      <c r="R1738" t="s">
        <v>8345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 s="10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>J1739/(86400) + DATE(1970,1,1)</f>
        <v>42175.948981481481</v>
      </c>
      <c r="P1739">
        <f>YEAR(O1739)</f>
        <v>2015</v>
      </c>
      <c r="Q1739" s="13" t="s">
        <v>8323</v>
      </c>
      <c r="R1739" t="s">
        <v>8345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 s="1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>J1740/(86400) + DATE(1970,1,1)</f>
        <v>41884.874328703707</v>
      </c>
      <c r="P1740">
        <f>YEAR(O1740)</f>
        <v>2014</v>
      </c>
      <c r="Q1740" s="13" t="s">
        <v>8323</v>
      </c>
      <c r="R1740" t="s">
        <v>8345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 s="10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>J1741/(86400) + DATE(1970,1,1)</f>
        <v>42435.874212962968</v>
      </c>
      <c r="P1741">
        <f>YEAR(O1741)</f>
        <v>2016</v>
      </c>
      <c r="Q1741" s="13" t="s">
        <v>8323</v>
      </c>
      <c r="R1741" t="s">
        <v>8345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 s="10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>J1742/(86400) + DATE(1970,1,1)</f>
        <v>42171.817384259259</v>
      </c>
      <c r="P1742">
        <f>YEAR(O1742)</f>
        <v>2015</v>
      </c>
      <c r="Q1742" s="13" t="s">
        <v>8323</v>
      </c>
      <c r="R1742" t="s">
        <v>8345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 s="10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>J1743/(86400) + DATE(1970,1,1)</f>
        <v>42120.628136574072</v>
      </c>
      <c r="P1743">
        <f>YEAR(O1743)</f>
        <v>2015</v>
      </c>
      <c r="Q1743" s="13" t="s">
        <v>8336</v>
      </c>
      <c r="R1743" t="s">
        <v>8337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 s="10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>J1744/(86400) + DATE(1970,1,1)</f>
        <v>42710.876967592594</v>
      </c>
      <c r="P1744">
        <f>YEAR(O1744)</f>
        <v>2016</v>
      </c>
      <c r="Q1744" s="13" t="s">
        <v>8336</v>
      </c>
      <c r="R1744" t="s">
        <v>8337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 s="10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>J1745/(86400) + DATE(1970,1,1)</f>
        <v>42586.925636574073</v>
      </c>
      <c r="P1745">
        <f>YEAR(O1745)</f>
        <v>2016</v>
      </c>
      <c r="Q1745" s="13" t="s">
        <v>8336</v>
      </c>
      <c r="R1745" t="s">
        <v>8337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 s="10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>J1746/(86400) + DATE(1970,1,1)</f>
        <v>42026.605057870373</v>
      </c>
      <c r="P1746">
        <f>YEAR(O1746)</f>
        <v>2015</v>
      </c>
      <c r="Q1746" s="13" t="s">
        <v>8336</v>
      </c>
      <c r="R1746" t="s">
        <v>8337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 s="10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>J1747/(86400) + DATE(1970,1,1)</f>
        <v>42690.259699074071</v>
      </c>
      <c r="P1747">
        <f>YEAR(O1747)</f>
        <v>2016</v>
      </c>
      <c r="Q1747" s="13" t="s">
        <v>8336</v>
      </c>
      <c r="R1747" t="s">
        <v>8337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 s="10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>J1748/(86400) + DATE(1970,1,1)</f>
        <v>42668.176701388889</v>
      </c>
      <c r="P1748">
        <f>YEAR(O1748)</f>
        <v>2016</v>
      </c>
      <c r="Q1748" s="13" t="s">
        <v>8336</v>
      </c>
      <c r="R1748" t="s">
        <v>8337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 s="10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>J1749/(86400) + DATE(1970,1,1)</f>
        <v>42292.435532407406</v>
      </c>
      <c r="P1749">
        <f>YEAR(O1749)</f>
        <v>2015</v>
      </c>
      <c r="Q1749" s="13" t="s">
        <v>8336</v>
      </c>
      <c r="R1749" t="s">
        <v>8337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 s="1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>J1750/(86400) + DATE(1970,1,1)</f>
        <v>42219.950729166667</v>
      </c>
      <c r="P1750">
        <f>YEAR(O1750)</f>
        <v>2015</v>
      </c>
      <c r="Q1750" s="13" t="s">
        <v>8336</v>
      </c>
      <c r="R1750" t="s">
        <v>8337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 s="10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>J1751/(86400) + DATE(1970,1,1)</f>
        <v>42758.975937499999</v>
      </c>
      <c r="P1751">
        <f>YEAR(O1751)</f>
        <v>2017</v>
      </c>
      <c r="Q1751" s="13" t="s">
        <v>8336</v>
      </c>
      <c r="R1751" t="s">
        <v>8337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 s="10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>J1752/(86400) + DATE(1970,1,1)</f>
        <v>42454.836851851855</v>
      </c>
      <c r="P1752">
        <f>YEAR(O1752)</f>
        <v>2016</v>
      </c>
      <c r="Q1752" s="13" t="s">
        <v>8336</v>
      </c>
      <c r="R1752" t="s">
        <v>8337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 s="10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>J1753/(86400) + DATE(1970,1,1)</f>
        <v>42052.7815162037</v>
      </c>
      <c r="P1753">
        <f>YEAR(O1753)</f>
        <v>2015</v>
      </c>
      <c r="Q1753" s="13" t="s">
        <v>8336</v>
      </c>
      <c r="R1753" t="s">
        <v>8337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 s="10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>J1754/(86400) + DATE(1970,1,1)</f>
        <v>42627.253263888888</v>
      </c>
      <c r="P1754">
        <f>YEAR(O1754)</f>
        <v>2016</v>
      </c>
      <c r="Q1754" s="13" t="s">
        <v>8336</v>
      </c>
      <c r="R1754" t="s">
        <v>8337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 s="10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>J1755/(86400) + DATE(1970,1,1)</f>
        <v>42420.74962962963</v>
      </c>
      <c r="P1755">
        <f>YEAR(O1755)</f>
        <v>2016</v>
      </c>
      <c r="Q1755" s="13" t="s">
        <v>8336</v>
      </c>
      <c r="R1755" t="s">
        <v>8337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 s="10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>J1756/(86400) + DATE(1970,1,1)</f>
        <v>42067.876770833333</v>
      </c>
      <c r="P1756">
        <f>YEAR(O1756)</f>
        <v>2015</v>
      </c>
      <c r="Q1756" s="13" t="s">
        <v>8336</v>
      </c>
      <c r="R1756" t="s">
        <v>8337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 s="10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>J1757/(86400) + DATE(1970,1,1)</f>
        <v>42252.788900462961</v>
      </c>
      <c r="P1757">
        <f>YEAR(O1757)</f>
        <v>2015</v>
      </c>
      <c r="Q1757" s="13" t="s">
        <v>8336</v>
      </c>
      <c r="R1757" t="s">
        <v>8337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 s="10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>J1758/(86400) + DATE(1970,1,1)</f>
        <v>42571.167465277773</v>
      </c>
      <c r="P1758">
        <f>YEAR(O1758)</f>
        <v>2016</v>
      </c>
      <c r="Q1758" s="13" t="s">
        <v>8336</v>
      </c>
      <c r="R1758" t="s">
        <v>8337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 s="10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>J1759/(86400) + DATE(1970,1,1)</f>
        <v>42733.827349537038</v>
      </c>
      <c r="P1759">
        <f>YEAR(O1759)</f>
        <v>2016</v>
      </c>
      <c r="Q1759" s="13" t="s">
        <v>8336</v>
      </c>
      <c r="R1759" t="s">
        <v>8337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 s="1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>J1760/(86400) + DATE(1970,1,1)</f>
        <v>42505.955925925926</v>
      </c>
      <c r="P1760">
        <f>YEAR(O1760)</f>
        <v>2016</v>
      </c>
      <c r="Q1760" s="13" t="s">
        <v>8336</v>
      </c>
      <c r="R1760" t="s">
        <v>8337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 s="10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>J1761/(86400) + DATE(1970,1,1)</f>
        <v>42068.829039351855</v>
      </c>
      <c r="P1761">
        <f>YEAR(O1761)</f>
        <v>2015</v>
      </c>
      <c r="Q1761" s="13" t="s">
        <v>8336</v>
      </c>
      <c r="R1761" t="s">
        <v>8337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 s="10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>J1762/(86400) + DATE(1970,1,1)</f>
        <v>42405.67260416667</v>
      </c>
      <c r="P1762">
        <f>YEAR(O1762)</f>
        <v>2016</v>
      </c>
      <c r="Q1762" s="13" t="s">
        <v>8336</v>
      </c>
      <c r="R1762" t="s">
        <v>8337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 s="10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>J1763/(86400) + DATE(1970,1,1)</f>
        <v>42209.567824074074</v>
      </c>
      <c r="P1763">
        <f>YEAR(O1763)</f>
        <v>2015</v>
      </c>
      <c r="Q1763" s="13" t="s">
        <v>8336</v>
      </c>
      <c r="R1763" t="s">
        <v>8337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 s="10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>J1764/(86400) + DATE(1970,1,1)</f>
        <v>42410.982002314813</v>
      </c>
      <c r="P1764">
        <f>YEAR(O1764)</f>
        <v>2016</v>
      </c>
      <c r="Q1764" s="13" t="s">
        <v>8336</v>
      </c>
      <c r="R1764" t="s">
        <v>8337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 s="10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>J1765/(86400) + DATE(1970,1,1)</f>
        <v>42636.868518518517</v>
      </c>
      <c r="P1765">
        <f>YEAR(O1765)</f>
        <v>2016</v>
      </c>
      <c r="Q1765" s="13" t="s">
        <v>8336</v>
      </c>
      <c r="R1765" t="s">
        <v>8337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 s="10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>J1766/(86400) + DATE(1970,1,1)</f>
        <v>41825.485868055555</v>
      </c>
      <c r="P1766">
        <f>YEAR(O1766)</f>
        <v>2014</v>
      </c>
      <c r="Q1766" s="13" t="s">
        <v>8336</v>
      </c>
      <c r="R1766" t="s">
        <v>8337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 s="10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>J1767/(86400) + DATE(1970,1,1)</f>
        <v>41834.980462962965</v>
      </c>
      <c r="P1767">
        <f>YEAR(O1767)</f>
        <v>2014</v>
      </c>
      <c r="Q1767" s="13" t="s">
        <v>8336</v>
      </c>
      <c r="R1767" t="s">
        <v>8337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 s="10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>J1768/(86400) + DATE(1970,1,1)</f>
        <v>41855.859814814816</v>
      </c>
      <c r="P1768">
        <f>YEAR(O1768)</f>
        <v>2014</v>
      </c>
      <c r="Q1768" s="13" t="s">
        <v>8336</v>
      </c>
      <c r="R1768" t="s">
        <v>8337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 s="10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>J1769/(86400) + DATE(1970,1,1)</f>
        <v>41824.658379629633</v>
      </c>
      <c r="P1769">
        <f>YEAR(O1769)</f>
        <v>2014</v>
      </c>
      <c r="Q1769" s="13" t="s">
        <v>8336</v>
      </c>
      <c r="R1769" t="s">
        <v>8337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 s="1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>J1770/(86400) + DATE(1970,1,1)</f>
        <v>41849.560694444444</v>
      </c>
      <c r="P1770">
        <f>YEAR(O1770)</f>
        <v>2014</v>
      </c>
      <c r="Q1770" s="13" t="s">
        <v>8336</v>
      </c>
      <c r="R1770" t="s">
        <v>8337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 s="10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>J1771/(86400) + DATE(1970,1,1)</f>
        <v>41987.818969907406</v>
      </c>
      <c r="P1771">
        <f>YEAR(O1771)</f>
        <v>2014</v>
      </c>
      <c r="Q1771" s="13" t="s">
        <v>8336</v>
      </c>
      <c r="R1771" t="s">
        <v>8337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 s="10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>J1772/(86400) + DATE(1970,1,1)</f>
        <v>41891.780023148152</v>
      </c>
      <c r="P1772">
        <f>YEAR(O1772)</f>
        <v>2014</v>
      </c>
      <c r="Q1772" s="13" t="s">
        <v>8336</v>
      </c>
      <c r="R1772" t="s">
        <v>8337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 s="10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>J1773/(86400) + DATE(1970,1,1)</f>
        <v>41905.979629629626</v>
      </c>
      <c r="P1773">
        <f>YEAR(O1773)</f>
        <v>2014</v>
      </c>
      <c r="Q1773" s="13" t="s">
        <v>8336</v>
      </c>
      <c r="R1773" t="s">
        <v>8337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 s="10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>J1774/(86400) + DATE(1970,1,1)</f>
        <v>41766.718009259261</v>
      </c>
      <c r="P1774">
        <f>YEAR(O1774)</f>
        <v>2014</v>
      </c>
      <c r="Q1774" s="13" t="s">
        <v>8336</v>
      </c>
      <c r="R1774" t="s">
        <v>8337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 s="10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>J1775/(86400) + DATE(1970,1,1)</f>
        <v>41978.760393518518</v>
      </c>
      <c r="P1775">
        <f>YEAR(O1775)</f>
        <v>2014</v>
      </c>
      <c r="Q1775" s="13" t="s">
        <v>8336</v>
      </c>
      <c r="R1775" t="s">
        <v>8337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 s="10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>J1776/(86400) + DATE(1970,1,1)</f>
        <v>41930.218657407408</v>
      </c>
      <c r="P1776">
        <f>YEAR(O1776)</f>
        <v>2014</v>
      </c>
      <c r="Q1776" s="13" t="s">
        <v>8336</v>
      </c>
      <c r="R1776" t="s">
        <v>8337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 s="10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>J1777/(86400) + DATE(1970,1,1)</f>
        <v>41891.976388888885</v>
      </c>
      <c r="P1777">
        <f>YEAR(O1777)</f>
        <v>2014</v>
      </c>
      <c r="Q1777" s="13" t="s">
        <v>8336</v>
      </c>
      <c r="R1777" t="s">
        <v>8337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 s="10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>J1778/(86400) + DATE(1970,1,1)</f>
        <v>41905.95684027778</v>
      </c>
      <c r="P1778">
        <f>YEAR(O1778)</f>
        <v>2014</v>
      </c>
      <c r="Q1778" s="13" t="s">
        <v>8336</v>
      </c>
      <c r="R1778" t="s">
        <v>8337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 s="10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>J1779/(86400) + DATE(1970,1,1)</f>
        <v>42025.357094907406</v>
      </c>
      <c r="P1779">
        <f>YEAR(O1779)</f>
        <v>2015</v>
      </c>
      <c r="Q1779" s="13" t="s">
        <v>8336</v>
      </c>
      <c r="R1779" t="s">
        <v>8337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 s="1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>J1780/(86400) + DATE(1970,1,1)</f>
        <v>42045.86336805555</v>
      </c>
      <c r="P1780">
        <f>YEAR(O1780)</f>
        <v>2015</v>
      </c>
      <c r="Q1780" s="13" t="s">
        <v>8336</v>
      </c>
      <c r="R1780" t="s">
        <v>8337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 s="10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>J1781/(86400) + DATE(1970,1,1)</f>
        <v>42585.691898148143</v>
      </c>
      <c r="P1781">
        <f>YEAR(O1781)</f>
        <v>2016</v>
      </c>
      <c r="Q1781" s="13" t="s">
        <v>8336</v>
      </c>
      <c r="R1781" t="s">
        <v>8337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 s="10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>J1782/(86400) + DATE(1970,1,1)</f>
        <v>42493.600810185184</v>
      </c>
      <c r="P1782">
        <f>YEAR(O1782)</f>
        <v>2016</v>
      </c>
      <c r="Q1782" s="13" t="s">
        <v>8336</v>
      </c>
      <c r="R1782" t="s">
        <v>8337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 s="10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>J1783/(86400) + DATE(1970,1,1)</f>
        <v>42597.617418981477</v>
      </c>
      <c r="P1783">
        <f>YEAR(O1783)</f>
        <v>2016</v>
      </c>
      <c r="Q1783" s="13" t="s">
        <v>8336</v>
      </c>
      <c r="R1783" t="s">
        <v>8337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 s="10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>J1784/(86400) + DATE(1970,1,1)</f>
        <v>42388.575104166666</v>
      </c>
      <c r="P1784">
        <f>YEAR(O1784)</f>
        <v>2016</v>
      </c>
      <c r="Q1784" s="13" t="s">
        <v>8336</v>
      </c>
      <c r="R1784" t="s">
        <v>8337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 s="10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>J1785/(86400) + DATE(1970,1,1)</f>
        <v>42115.949976851851</v>
      </c>
      <c r="P1785">
        <f>YEAR(O1785)</f>
        <v>2015</v>
      </c>
      <c r="Q1785" s="13" t="s">
        <v>8336</v>
      </c>
      <c r="R1785" t="s">
        <v>8337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 s="10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>J1786/(86400) + DATE(1970,1,1)</f>
        <v>42003.655555555553</v>
      </c>
      <c r="P1786">
        <f>YEAR(O1786)</f>
        <v>2014</v>
      </c>
      <c r="Q1786" s="13" t="s">
        <v>8336</v>
      </c>
      <c r="R1786" t="s">
        <v>8337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 s="10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>J1787/(86400) + DATE(1970,1,1)</f>
        <v>41897.134895833333</v>
      </c>
      <c r="P1787">
        <f>YEAR(O1787)</f>
        <v>2014</v>
      </c>
      <c r="Q1787" s="13" t="s">
        <v>8336</v>
      </c>
      <c r="R1787" t="s">
        <v>8337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 s="10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>J1788/(86400) + DATE(1970,1,1)</f>
        <v>41958.550659722227</v>
      </c>
      <c r="P1788">
        <f>YEAR(O1788)</f>
        <v>2014</v>
      </c>
      <c r="Q1788" s="13" t="s">
        <v>8336</v>
      </c>
      <c r="R1788" t="s">
        <v>8337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 s="10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>J1789/(86400) + DATE(1970,1,1)</f>
        <v>42068.65552083333</v>
      </c>
      <c r="P1789">
        <f>YEAR(O1789)</f>
        <v>2015</v>
      </c>
      <c r="Q1789" s="13" t="s">
        <v>8336</v>
      </c>
      <c r="R1789" t="s">
        <v>8337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 s="1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>J1790/(86400) + DATE(1970,1,1)</f>
        <v>41913.94840277778</v>
      </c>
      <c r="P1790">
        <f>YEAR(O1790)</f>
        <v>2014</v>
      </c>
      <c r="Q1790" s="13" t="s">
        <v>8336</v>
      </c>
      <c r="R1790" t="s">
        <v>8337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 s="10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>J1791/(86400) + DATE(1970,1,1)</f>
        <v>41956.250034722223</v>
      </c>
      <c r="P1791">
        <f>YEAR(O1791)</f>
        <v>2014</v>
      </c>
      <c r="Q1791" s="13" t="s">
        <v>8336</v>
      </c>
      <c r="R1791" t="s">
        <v>8337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 s="10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>J1792/(86400) + DATE(1970,1,1)</f>
        <v>42010.674513888887</v>
      </c>
      <c r="P1792">
        <f>YEAR(O1792)</f>
        <v>2015</v>
      </c>
      <c r="Q1792" s="13" t="s">
        <v>8336</v>
      </c>
      <c r="R1792" t="s">
        <v>8337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 s="10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>J1793/(86400) + DATE(1970,1,1)</f>
        <v>41973.740335648152</v>
      </c>
      <c r="P1793">
        <f>YEAR(O1793)</f>
        <v>2014</v>
      </c>
      <c r="Q1793" s="13" t="s">
        <v>8336</v>
      </c>
      <c r="R1793" t="s">
        <v>8337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 s="10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>J1794/(86400) + DATE(1970,1,1)</f>
        <v>42189.031041666662</v>
      </c>
      <c r="P1794">
        <f>YEAR(O1794)</f>
        <v>2015</v>
      </c>
      <c r="Q1794" s="13" t="s">
        <v>8336</v>
      </c>
      <c r="R1794" t="s">
        <v>8337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 s="10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>J1795/(86400) + DATE(1970,1,1)</f>
        <v>41940.891666666663</v>
      </c>
      <c r="P1795">
        <f>YEAR(O1795)</f>
        <v>2014</v>
      </c>
      <c r="Q1795" s="13" t="s">
        <v>8336</v>
      </c>
      <c r="R1795" t="s">
        <v>8337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 s="10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>J1796/(86400) + DATE(1970,1,1)</f>
        <v>42011.551180555558</v>
      </c>
      <c r="P1796">
        <f>YEAR(O1796)</f>
        <v>2015</v>
      </c>
      <c r="Q1796" s="13" t="s">
        <v>8336</v>
      </c>
      <c r="R1796" t="s">
        <v>8337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 s="10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>J1797/(86400) + DATE(1970,1,1)</f>
        <v>42628.288668981477</v>
      </c>
      <c r="P1797">
        <f>YEAR(O1797)</f>
        <v>2016</v>
      </c>
      <c r="Q1797" s="13" t="s">
        <v>8336</v>
      </c>
      <c r="R1797" t="s">
        <v>8337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 s="10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>J1798/(86400) + DATE(1970,1,1)</f>
        <v>42515.439421296294</v>
      </c>
      <c r="P1798">
        <f>YEAR(O1798)</f>
        <v>2016</v>
      </c>
      <c r="Q1798" s="13" t="s">
        <v>8336</v>
      </c>
      <c r="R1798" t="s">
        <v>8337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 s="10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>J1799/(86400) + DATE(1970,1,1)</f>
        <v>42689.56931712963</v>
      </c>
      <c r="P1799">
        <f>YEAR(O1799)</f>
        <v>2016</v>
      </c>
      <c r="Q1799" s="13" t="s">
        <v>8336</v>
      </c>
      <c r="R1799" t="s">
        <v>8337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 s="1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>J1800/(86400) + DATE(1970,1,1)</f>
        <v>42344.32677083333</v>
      </c>
      <c r="P1800">
        <f>YEAR(O1800)</f>
        <v>2015</v>
      </c>
      <c r="Q1800" s="13" t="s">
        <v>8336</v>
      </c>
      <c r="R1800" t="s">
        <v>8337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 s="10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>J1801/(86400) + DATE(1970,1,1)</f>
        <v>41934.842685185184</v>
      </c>
      <c r="P1801">
        <f>YEAR(O1801)</f>
        <v>2014</v>
      </c>
      <c r="Q1801" s="13" t="s">
        <v>8336</v>
      </c>
      <c r="R1801" t="s">
        <v>8337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 s="10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>J1802/(86400) + DATE(1970,1,1)</f>
        <v>42623.606134259258</v>
      </c>
      <c r="P1802">
        <f>YEAR(O1802)</f>
        <v>2016</v>
      </c>
      <c r="Q1802" s="13" t="s">
        <v>8336</v>
      </c>
      <c r="R1802" t="s">
        <v>8337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 s="10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>J1803/(86400) + DATE(1970,1,1)</f>
        <v>42321.660509259258</v>
      </c>
      <c r="P1803">
        <f>YEAR(O1803)</f>
        <v>2015</v>
      </c>
      <c r="Q1803" s="13" t="s">
        <v>8336</v>
      </c>
      <c r="R1803" t="s">
        <v>8337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 s="10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>J1804/(86400) + DATE(1970,1,1)</f>
        <v>42159.47256944445</v>
      </c>
      <c r="P1804">
        <f>YEAR(O1804)</f>
        <v>2015</v>
      </c>
      <c r="Q1804" s="13" t="s">
        <v>8336</v>
      </c>
      <c r="R1804" t="s">
        <v>8337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 s="10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>J1805/(86400) + DATE(1970,1,1)</f>
        <v>42018.071550925924</v>
      </c>
      <c r="P1805">
        <f>YEAR(O1805)</f>
        <v>2015</v>
      </c>
      <c r="Q1805" s="13" t="s">
        <v>8336</v>
      </c>
      <c r="R1805" t="s">
        <v>8337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 s="10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>J1806/(86400) + DATE(1970,1,1)</f>
        <v>42282.678287037037</v>
      </c>
      <c r="P1806">
        <f>YEAR(O1806)</f>
        <v>2015</v>
      </c>
      <c r="Q1806" s="13" t="s">
        <v>8336</v>
      </c>
      <c r="R1806" t="s">
        <v>8337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 s="10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>J1807/(86400) + DATE(1970,1,1)</f>
        <v>42247.803912037038</v>
      </c>
      <c r="P1807">
        <f>YEAR(O1807)</f>
        <v>2015</v>
      </c>
      <c r="Q1807" s="13" t="s">
        <v>8336</v>
      </c>
      <c r="R1807" t="s">
        <v>8337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 s="10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>J1808/(86400) + DATE(1970,1,1)</f>
        <v>41877.638298611113</v>
      </c>
      <c r="P1808">
        <f>YEAR(O1808)</f>
        <v>2014</v>
      </c>
      <c r="Q1808" s="13" t="s">
        <v>8336</v>
      </c>
      <c r="R1808" t="s">
        <v>8337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 s="10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>J1809/(86400) + DATE(1970,1,1)</f>
        <v>41880.068437499998</v>
      </c>
      <c r="P1809">
        <f>YEAR(O1809)</f>
        <v>2014</v>
      </c>
      <c r="Q1809" s="13" t="s">
        <v>8336</v>
      </c>
      <c r="R1809" t="s">
        <v>8337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 s="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>J1810/(86400) + DATE(1970,1,1)</f>
        <v>42742.680902777778</v>
      </c>
      <c r="P1810">
        <f>YEAR(O1810)</f>
        <v>2017</v>
      </c>
      <c r="Q1810" s="13" t="s">
        <v>8336</v>
      </c>
      <c r="R1810" t="s">
        <v>8337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 s="10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>J1811/(86400) + DATE(1970,1,1)</f>
        <v>42029.907858796301</v>
      </c>
      <c r="P1811">
        <f>YEAR(O1811)</f>
        <v>2015</v>
      </c>
      <c r="Q1811" s="13" t="s">
        <v>8336</v>
      </c>
      <c r="R1811" t="s">
        <v>8337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 s="10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>J1812/(86400) + DATE(1970,1,1)</f>
        <v>41860.91002314815</v>
      </c>
      <c r="P1812">
        <f>YEAR(O1812)</f>
        <v>2014</v>
      </c>
      <c r="Q1812" s="13" t="s">
        <v>8336</v>
      </c>
      <c r="R1812" t="s">
        <v>8337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 s="10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>J1813/(86400) + DATE(1970,1,1)</f>
        <v>41876.433680555558</v>
      </c>
      <c r="P1813">
        <f>YEAR(O1813)</f>
        <v>2014</v>
      </c>
      <c r="Q1813" s="13" t="s">
        <v>8336</v>
      </c>
      <c r="R1813" t="s">
        <v>8337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 s="10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>J1814/(86400) + DATE(1970,1,1)</f>
        <v>42524.318703703699</v>
      </c>
      <c r="P1814">
        <f>YEAR(O1814)</f>
        <v>2016</v>
      </c>
      <c r="Q1814" s="13" t="s">
        <v>8336</v>
      </c>
      <c r="R1814" t="s">
        <v>8337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 s="10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>J1815/(86400) + DATE(1970,1,1)</f>
        <v>41829.889027777775</v>
      </c>
      <c r="P1815">
        <f>YEAR(O1815)</f>
        <v>2014</v>
      </c>
      <c r="Q1815" s="13" t="s">
        <v>8336</v>
      </c>
      <c r="R1815" t="s">
        <v>8337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 s="10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>J1816/(86400) + DATE(1970,1,1)</f>
        <v>42033.314074074078</v>
      </c>
      <c r="P1816">
        <f>YEAR(O1816)</f>
        <v>2015</v>
      </c>
      <c r="Q1816" s="13" t="s">
        <v>8336</v>
      </c>
      <c r="R1816" t="s">
        <v>8337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 s="10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>J1817/(86400) + DATE(1970,1,1)</f>
        <v>42172.906678240739</v>
      </c>
      <c r="P1817">
        <f>YEAR(O1817)</f>
        <v>2015</v>
      </c>
      <c r="Q1817" s="13" t="s">
        <v>8336</v>
      </c>
      <c r="R1817" t="s">
        <v>8337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 s="10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>J1818/(86400) + DATE(1970,1,1)</f>
        <v>42548.876192129625</v>
      </c>
      <c r="P1818">
        <f>YEAR(O1818)</f>
        <v>2016</v>
      </c>
      <c r="Q1818" s="13" t="s">
        <v>8336</v>
      </c>
      <c r="R1818" t="s">
        <v>8337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 s="10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>J1819/(86400) + DATE(1970,1,1)</f>
        <v>42705.662118055552</v>
      </c>
      <c r="P1819">
        <f>YEAR(O1819)</f>
        <v>2016</v>
      </c>
      <c r="Q1819" s="13" t="s">
        <v>8336</v>
      </c>
      <c r="R1819" t="s">
        <v>8337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 s="1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>J1820/(86400) + DATE(1970,1,1)</f>
        <v>42067.234375</v>
      </c>
      <c r="P1820">
        <f>YEAR(O1820)</f>
        <v>2015</v>
      </c>
      <c r="Q1820" s="13" t="s">
        <v>8336</v>
      </c>
      <c r="R1820" t="s">
        <v>8337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 s="10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>J1821/(86400) + DATE(1970,1,1)</f>
        <v>41820.752268518518</v>
      </c>
      <c r="P1821">
        <f>YEAR(O1821)</f>
        <v>2014</v>
      </c>
      <c r="Q1821" s="13" t="s">
        <v>8336</v>
      </c>
      <c r="R1821" t="s">
        <v>8337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 s="10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>J1822/(86400) + DATE(1970,1,1)</f>
        <v>42065.084374999999</v>
      </c>
      <c r="P1822">
        <f>YEAR(O1822)</f>
        <v>2015</v>
      </c>
      <c r="Q1822" s="13" t="s">
        <v>8336</v>
      </c>
      <c r="R1822" t="s">
        <v>8337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 s="10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>J1823/(86400) + DATE(1970,1,1)</f>
        <v>40926.319062499999</v>
      </c>
      <c r="P1823">
        <f>YEAR(O1823)</f>
        <v>2012</v>
      </c>
      <c r="Q1823" s="13" t="s">
        <v>8323</v>
      </c>
      <c r="R1823" t="s">
        <v>8324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 s="10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>J1824/(86400) + DATE(1970,1,1)</f>
        <v>41634.797013888892</v>
      </c>
      <c r="P1824">
        <f>YEAR(O1824)</f>
        <v>2013</v>
      </c>
      <c r="Q1824" s="13" t="s">
        <v>8323</v>
      </c>
      <c r="R1824" t="s">
        <v>8324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 s="10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>J1825/(86400) + DATE(1970,1,1)</f>
        <v>41176.684907407405</v>
      </c>
      <c r="P1825">
        <f>YEAR(O1825)</f>
        <v>2012</v>
      </c>
      <c r="Q1825" s="13" t="s">
        <v>8323</v>
      </c>
      <c r="R1825" t="s">
        <v>8324</v>
      </c>
    </row>
    <row r="1826" spans="1:18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 s="10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>J1826/(86400) + DATE(1970,1,1)</f>
        <v>41626.916284722218</v>
      </c>
      <c r="P1826">
        <f>YEAR(O1826)</f>
        <v>2013</v>
      </c>
      <c r="Q1826" s="13" t="s">
        <v>8323</v>
      </c>
      <c r="R1826" t="s">
        <v>8324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 s="10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>J1827/(86400) + DATE(1970,1,1)</f>
        <v>41443.83452546296</v>
      </c>
      <c r="P1827">
        <f>YEAR(O1827)</f>
        <v>2013</v>
      </c>
      <c r="Q1827" s="13" t="s">
        <v>8323</v>
      </c>
      <c r="R1827" t="s">
        <v>8324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 s="10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>J1828/(86400) + DATE(1970,1,1)</f>
        <v>41657.923807870371</v>
      </c>
      <c r="P1828">
        <f>YEAR(O1828)</f>
        <v>2014</v>
      </c>
      <c r="Q1828" s="13" t="s">
        <v>8323</v>
      </c>
      <c r="R1828" t="s">
        <v>8324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 s="10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>J1829/(86400) + DATE(1970,1,1)</f>
        <v>40555.325937499998</v>
      </c>
      <c r="P1829">
        <f>YEAR(O1829)</f>
        <v>2011</v>
      </c>
      <c r="Q1829" s="13" t="s">
        <v>8323</v>
      </c>
      <c r="R1829" t="s">
        <v>8324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 s="1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>J1830/(86400) + DATE(1970,1,1)</f>
        <v>41736.899652777778</v>
      </c>
      <c r="P1830">
        <f>YEAR(O1830)</f>
        <v>2014</v>
      </c>
      <c r="Q1830" s="13" t="s">
        <v>8323</v>
      </c>
      <c r="R1830" t="s">
        <v>8324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 s="10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>J1831/(86400) + DATE(1970,1,1)</f>
        <v>40516.087627314817</v>
      </c>
      <c r="P1831">
        <f>YEAR(O1831)</f>
        <v>2010</v>
      </c>
      <c r="Q1831" s="13" t="s">
        <v>8323</v>
      </c>
      <c r="R1831" t="s">
        <v>8324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 s="10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>J1832/(86400) + DATE(1970,1,1)</f>
        <v>41664.684108796297</v>
      </c>
      <c r="P1832">
        <f>YEAR(O1832)</f>
        <v>2014</v>
      </c>
      <c r="Q1832" s="13" t="s">
        <v>8323</v>
      </c>
      <c r="R1832" t="s">
        <v>8324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 s="10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>J1833/(86400) + DATE(1970,1,1)</f>
        <v>41026.996099537035</v>
      </c>
      <c r="P1833">
        <f>YEAR(O1833)</f>
        <v>2012</v>
      </c>
      <c r="Q1833" s="13" t="s">
        <v>8323</v>
      </c>
      <c r="R1833" t="s">
        <v>8324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 s="10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>J1834/(86400) + DATE(1970,1,1)</f>
        <v>40576.539664351854</v>
      </c>
      <c r="P1834">
        <f>YEAR(O1834)</f>
        <v>2011</v>
      </c>
      <c r="Q1834" s="13" t="s">
        <v>8323</v>
      </c>
      <c r="R1834" t="s">
        <v>8324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 s="10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>J1835/(86400) + DATE(1970,1,1)</f>
        <v>41303.044016203705</v>
      </c>
      <c r="P1835">
        <f>YEAR(O1835)</f>
        <v>2013</v>
      </c>
      <c r="Q1835" s="13" t="s">
        <v>8323</v>
      </c>
      <c r="R1835" t="s">
        <v>8324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 s="10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>J1836/(86400) + DATE(1970,1,1)</f>
        <v>41988.964062500003</v>
      </c>
      <c r="P1836">
        <f>YEAR(O1836)</f>
        <v>2014</v>
      </c>
      <c r="Q1836" s="13" t="s">
        <v>8323</v>
      </c>
      <c r="R1836" t="s">
        <v>8324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 s="10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>J1837/(86400) + DATE(1970,1,1)</f>
        <v>42430.702210648145</v>
      </c>
      <c r="P1837">
        <f>YEAR(O1837)</f>
        <v>2016</v>
      </c>
      <c r="Q1837" s="13" t="s">
        <v>8323</v>
      </c>
      <c r="R1837" t="s">
        <v>8324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 s="10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>J1838/(86400) + DATE(1970,1,1)</f>
        <v>41305.809363425928</v>
      </c>
      <c r="P1838">
        <f>YEAR(O1838)</f>
        <v>2013</v>
      </c>
      <c r="Q1838" s="13" t="s">
        <v>8323</v>
      </c>
      <c r="R1838" t="s">
        <v>8324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 s="10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>J1839/(86400) + DATE(1970,1,1)</f>
        <v>40926.047858796301</v>
      </c>
      <c r="P1839">
        <f>YEAR(O1839)</f>
        <v>2012</v>
      </c>
      <c r="Q1839" s="13" t="s">
        <v>8323</v>
      </c>
      <c r="R1839" t="s">
        <v>8324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 s="1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>J1840/(86400) + DATE(1970,1,1)</f>
        <v>40788.786539351851</v>
      </c>
      <c r="P1840">
        <f>YEAR(O1840)</f>
        <v>2011</v>
      </c>
      <c r="Q1840" s="13" t="s">
        <v>8323</v>
      </c>
      <c r="R1840" t="s">
        <v>8324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 s="10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>J1841/(86400) + DATE(1970,1,1)</f>
        <v>42614.722013888888</v>
      </c>
      <c r="P1841">
        <f>YEAR(O1841)</f>
        <v>2016</v>
      </c>
      <c r="Q1841" s="13" t="s">
        <v>8323</v>
      </c>
      <c r="R1841" t="s">
        <v>8324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 s="10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>J1842/(86400) + DATE(1970,1,1)</f>
        <v>41382.096180555556</v>
      </c>
      <c r="P1842">
        <f>YEAR(O1842)</f>
        <v>2013</v>
      </c>
      <c r="Q1842" s="13" t="s">
        <v>8323</v>
      </c>
      <c r="R1842" t="s">
        <v>8324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 s="10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>J1843/(86400) + DATE(1970,1,1)</f>
        <v>41745.84542824074</v>
      </c>
      <c r="P1843">
        <f>YEAR(O1843)</f>
        <v>2014</v>
      </c>
      <c r="Q1843" s="13" t="s">
        <v>8323</v>
      </c>
      <c r="R1843" t="s">
        <v>8324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 s="10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>J1844/(86400) + DATE(1970,1,1)</f>
        <v>42031.631724537037</v>
      </c>
      <c r="P1844">
        <f>YEAR(O1844)</f>
        <v>2015</v>
      </c>
      <c r="Q1844" s="13" t="s">
        <v>8323</v>
      </c>
      <c r="R1844" t="s">
        <v>8324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 s="10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>J1845/(86400) + DATE(1970,1,1)</f>
        <v>40564.994837962964</v>
      </c>
      <c r="P1845">
        <f>YEAR(O1845)</f>
        <v>2011</v>
      </c>
      <c r="Q1845" s="13" t="s">
        <v>8323</v>
      </c>
      <c r="R1845" t="s">
        <v>8324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 s="10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>J1846/(86400) + DATE(1970,1,1)</f>
        <v>40666.973541666666</v>
      </c>
      <c r="P1846">
        <f>YEAR(O1846)</f>
        <v>2011</v>
      </c>
      <c r="Q1846" s="13" t="s">
        <v>8323</v>
      </c>
      <c r="R1846" t="s">
        <v>8324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 s="10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>J1847/(86400) + DATE(1970,1,1)</f>
        <v>42523.333310185189</v>
      </c>
      <c r="P1847">
        <f>YEAR(O1847)</f>
        <v>2016</v>
      </c>
      <c r="Q1847" s="13" t="s">
        <v>8323</v>
      </c>
      <c r="R1847" t="s">
        <v>8324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 s="10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>J1848/(86400) + DATE(1970,1,1)</f>
        <v>41228.650196759263</v>
      </c>
      <c r="P1848">
        <f>YEAR(O1848)</f>
        <v>2012</v>
      </c>
      <c r="Q1848" s="13" t="s">
        <v>8323</v>
      </c>
      <c r="R1848" t="s">
        <v>8324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 s="10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>J1849/(86400) + DATE(1970,1,1)</f>
        <v>42094.236481481479</v>
      </c>
      <c r="P1849">
        <f>YEAR(O1849)</f>
        <v>2015</v>
      </c>
      <c r="Q1849" s="13" t="s">
        <v>8323</v>
      </c>
      <c r="R1849" t="s">
        <v>8324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 s="1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>J1850/(86400) + DATE(1970,1,1)</f>
        <v>40691.788055555553</v>
      </c>
      <c r="P1850">
        <f>YEAR(O1850)</f>
        <v>2011</v>
      </c>
      <c r="Q1850" s="13" t="s">
        <v>8323</v>
      </c>
      <c r="R1850" t="s">
        <v>8324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 s="10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>J1851/(86400) + DATE(1970,1,1)</f>
        <v>41169.845590277779</v>
      </c>
      <c r="P1851">
        <f>YEAR(O1851)</f>
        <v>2012</v>
      </c>
      <c r="Q1851" s="13" t="s">
        <v>8323</v>
      </c>
      <c r="R1851" t="s">
        <v>8324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 s="10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>J1852/(86400) + DATE(1970,1,1)</f>
        <v>41800.959490740745</v>
      </c>
      <c r="P1852">
        <f>YEAR(O1852)</f>
        <v>2014</v>
      </c>
      <c r="Q1852" s="13" t="s">
        <v>8323</v>
      </c>
      <c r="R1852" t="s">
        <v>8324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 s="10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>J1853/(86400) + DATE(1970,1,1)</f>
        <v>41827.906689814816</v>
      </c>
      <c r="P1853">
        <f>YEAR(O1853)</f>
        <v>2014</v>
      </c>
      <c r="Q1853" s="13" t="s">
        <v>8323</v>
      </c>
      <c r="R1853" t="s">
        <v>8324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 s="10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>J1854/(86400) + DATE(1970,1,1)</f>
        <v>42081.77143518519</v>
      </c>
      <c r="P1854">
        <f>YEAR(O1854)</f>
        <v>2015</v>
      </c>
      <c r="Q1854" s="13" t="s">
        <v>8323</v>
      </c>
      <c r="R1854" t="s">
        <v>8324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 s="10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>J1855/(86400) + DATE(1970,1,1)</f>
        <v>41177.060381944444</v>
      </c>
      <c r="P1855">
        <f>YEAR(O1855)</f>
        <v>2012</v>
      </c>
      <c r="Q1855" s="13" t="s">
        <v>8323</v>
      </c>
      <c r="R1855" t="s">
        <v>8324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 s="10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>J1856/(86400) + DATE(1970,1,1)</f>
        <v>41388.021261574075</v>
      </c>
      <c r="P1856">
        <f>YEAR(O1856)</f>
        <v>2013</v>
      </c>
      <c r="Q1856" s="13" t="s">
        <v>8323</v>
      </c>
      <c r="R1856" t="s">
        <v>8324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 s="10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>J1857/(86400) + DATE(1970,1,1)</f>
        <v>41600.538657407407</v>
      </c>
      <c r="P1857">
        <f>YEAR(O1857)</f>
        <v>2013</v>
      </c>
      <c r="Q1857" s="13" t="s">
        <v>8323</v>
      </c>
      <c r="R1857" t="s">
        <v>8324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 s="10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>J1858/(86400) + DATE(1970,1,1)</f>
        <v>41817.854999999996</v>
      </c>
      <c r="P1858">
        <f>YEAR(O1858)</f>
        <v>2014</v>
      </c>
      <c r="Q1858" s="13" t="s">
        <v>8323</v>
      </c>
      <c r="R1858" t="s">
        <v>8324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 s="10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>J1859/(86400) + DATE(1970,1,1)</f>
        <v>41864.76866898148</v>
      </c>
      <c r="P1859">
        <f>YEAR(O1859)</f>
        <v>2014</v>
      </c>
      <c r="Q1859" s="13" t="s">
        <v>8323</v>
      </c>
      <c r="R1859" t="s">
        <v>8324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 s="1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>J1860/(86400) + DATE(1970,1,1)</f>
        <v>40833.200474537036</v>
      </c>
      <c r="P1860">
        <f>YEAR(O1860)</f>
        <v>2011</v>
      </c>
      <c r="Q1860" s="13" t="s">
        <v>8323</v>
      </c>
      <c r="R1860" t="s">
        <v>8324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 s="10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>J1861/(86400) + DATE(1970,1,1)</f>
        <v>40778.770011574074</v>
      </c>
      <c r="P1861">
        <f>YEAR(O1861)</f>
        <v>2011</v>
      </c>
      <c r="Q1861" s="13" t="s">
        <v>8323</v>
      </c>
      <c r="R1861" t="s">
        <v>8324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 s="10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>J1862/(86400) + DATE(1970,1,1)</f>
        <v>41655.70930555556</v>
      </c>
      <c r="P1862">
        <f>YEAR(O1862)</f>
        <v>2014</v>
      </c>
      <c r="Q1862" s="13" t="s">
        <v>8323</v>
      </c>
      <c r="R1862" t="s">
        <v>8324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 s="10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>J1863/(86400) + DATE(1970,1,1)</f>
        <v>42000.300243055557</v>
      </c>
      <c r="P1863">
        <f>YEAR(O1863)</f>
        <v>2014</v>
      </c>
      <c r="Q1863" s="13" t="s">
        <v>8331</v>
      </c>
      <c r="R1863" t="s">
        <v>8333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 s="10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>J1864/(86400) + DATE(1970,1,1)</f>
        <v>42755.492754629631</v>
      </c>
      <c r="P1864">
        <f>YEAR(O1864)</f>
        <v>2017</v>
      </c>
      <c r="Q1864" s="13" t="s">
        <v>8331</v>
      </c>
      <c r="R1864" t="s">
        <v>8333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 s="10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>J1865/(86400) + DATE(1970,1,1)</f>
        <v>41772.797280092593</v>
      </c>
      <c r="P1865">
        <f>YEAR(O1865)</f>
        <v>2014</v>
      </c>
      <c r="Q1865" s="13" t="s">
        <v>8331</v>
      </c>
      <c r="R1865" t="s">
        <v>8333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 s="10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>J1866/(86400) + DATE(1970,1,1)</f>
        <v>41733.716435185182</v>
      </c>
      <c r="P1866">
        <f>YEAR(O1866)</f>
        <v>2014</v>
      </c>
      <c r="Q1866" s="13" t="s">
        <v>8331</v>
      </c>
      <c r="R1866" t="s">
        <v>8333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 s="10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>J1867/(86400) + DATE(1970,1,1)</f>
        <v>42645.367442129631</v>
      </c>
      <c r="P1867">
        <f>YEAR(O1867)</f>
        <v>2016</v>
      </c>
      <c r="Q1867" s="13" t="s">
        <v>8331</v>
      </c>
      <c r="R1867" t="s">
        <v>8333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 s="10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>J1868/(86400) + DATE(1970,1,1)</f>
        <v>42742.246493055558</v>
      </c>
      <c r="P1868">
        <f>YEAR(O1868)</f>
        <v>2017</v>
      </c>
      <c r="Q1868" s="13" t="s">
        <v>8331</v>
      </c>
      <c r="R1868" t="s">
        <v>8333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 s="10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>J1869/(86400) + DATE(1970,1,1)</f>
        <v>42649.924907407403</v>
      </c>
      <c r="P1869">
        <f>YEAR(O1869)</f>
        <v>2016</v>
      </c>
      <c r="Q1869" s="13" t="s">
        <v>8331</v>
      </c>
      <c r="R1869" t="s">
        <v>8333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 s="1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>J1870/(86400) + DATE(1970,1,1)</f>
        <v>42328.779224537036</v>
      </c>
      <c r="P1870">
        <f>YEAR(O1870)</f>
        <v>2015</v>
      </c>
      <c r="Q1870" s="13" t="s">
        <v>8331</v>
      </c>
      <c r="R1870" t="s">
        <v>8333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 s="10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>J1871/(86400) + DATE(1970,1,1)</f>
        <v>42709.002881944441</v>
      </c>
      <c r="P1871">
        <f>YEAR(O1871)</f>
        <v>2016</v>
      </c>
      <c r="Q1871" s="13" t="s">
        <v>8331</v>
      </c>
      <c r="R1871" t="s">
        <v>8333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 s="10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>J1872/(86400) + DATE(1970,1,1)</f>
        <v>42371.355729166666</v>
      </c>
      <c r="P1872">
        <f>YEAR(O1872)</f>
        <v>2016</v>
      </c>
      <c r="Q1872" s="13" t="s">
        <v>8331</v>
      </c>
      <c r="R1872" t="s">
        <v>8333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 s="10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>J1873/(86400) + DATE(1970,1,1)</f>
        <v>41923.783576388887</v>
      </c>
      <c r="P1873">
        <f>YEAR(O1873)</f>
        <v>2014</v>
      </c>
      <c r="Q1873" s="13" t="s">
        <v>8331</v>
      </c>
      <c r="R1873" t="s">
        <v>8333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 s="10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>J1874/(86400) + DATE(1970,1,1)</f>
        <v>42155.129652777774</v>
      </c>
      <c r="P1874">
        <f>YEAR(O1874)</f>
        <v>2015</v>
      </c>
      <c r="Q1874" s="13" t="s">
        <v>8331</v>
      </c>
      <c r="R1874" t="s">
        <v>8333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 s="10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>J1875/(86400) + DATE(1970,1,1)</f>
        <v>42164.615856481483</v>
      </c>
      <c r="P1875">
        <f>YEAR(O1875)</f>
        <v>2015</v>
      </c>
      <c r="Q1875" s="13" t="s">
        <v>8331</v>
      </c>
      <c r="R1875" t="s">
        <v>8333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 s="10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>J1876/(86400) + DATE(1970,1,1)</f>
        <v>42529.969131944439</v>
      </c>
      <c r="P1876">
        <f>YEAR(O1876)</f>
        <v>2016</v>
      </c>
      <c r="Q1876" s="13" t="s">
        <v>8331</v>
      </c>
      <c r="R1876" t="s">
        <v>8333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 s="10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>J1877/(86400) + DATE(1970,1,1)</f>
        <v>42528.899398148147</v>
      </c>
      <c r="P1877">
        <f>YEAR(O1877)</f>
        <v>2016</v>
      </c>
      <c r="Q1877" s="13" t="s">
        <v>8331</v>
      </c>
      <c r="R1877" t="s">
        <v>8333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 s="10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>J1878/(86400) + DATE(1970,1,1)</f>
        <v>41776.284780092596</v>
      </c>
      <c r="P1878">
        <f>YEAR(O1878)</f>
        <v>2014</v>
      </c>
      <c r="Q1878" s="13" t="s">
        <v>8331</v>
      </c>
      <c r="R1878" t="s">
        <v>8333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 s="10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>J1879/(86400) + DATE(1970,1,1)</f>
        <v>42035.029224537036</v>
      </c>
      <c r="P1879">
        <f>YEAR(O1879)</f>
        <v>2015</v>
      </c>
      <c r="Q1879" s="13" t="s">
        <v>8331</v>
      </c>
      <c r="R1879" t="s">
        <v>8333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 s="1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>J1880/(86400) + DATE(1970,1,1)</f>
        <v>41773.008738425924</v>
      </c>
      <c r="P1880">
        <f>YEAR(O1880)</f>
        <v>2014</v>
      </c>
      <c r="Q1880" s="13" t="s">
        <v>8331</v>
      </c>
      <c r="R1880" t="s">
        <v>8333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 s="10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>J1881/(86400) + DATE(1970,1,1)</f>
        <v>42413.649641203709</v>
      </c>
      <c r="P1881">
        <f>YEAR(O1881)</f>
        <v>2016</v>
      </c>
      <c r="Q1881" s="13" t="s">
        <v>8331</v>
      </c>
      <c r="R1881" t="s">
        <v>8333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 s="10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>J1882/(86400) + DATE(1970,1,1)</f>
        <v>42430.566898148143</v>
      </c>
      <c r="P1882">
        <f>YEAR(O1882)</f>
        <v>2016</v>
      </c>
      <c r="Q1882" s="13" t="s">
        <v>8331</v>
      </c>
      <c r="R1882" t="s">
        <v>8333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 s="10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>J1883/(86400) + DATE(1970,1,1)</f>
        <v>42043.152650462958</v>
      </c>
      <c r="P1883">
        <f>YEAR(O1883)</f>
        <v>2015</v>
      </c>
      <c r="Q1883" s="13" t="s">
        <v>8323</v>
      </c>
      <c r="R1883" t="s">
        <v>8327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 s="10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>J1884/(86400) + DATE(1970,1,1)</f>
        <v>41067.949212962965</v>
      </c>
      <c r="P1884">
        <f>YEAR(O1884)</f>
        <v>2012</v>
      </c>
      <c r="Q1884" s="13" t="s">
        <v>8323</v>
      </c>
      <c r="R1884" t="s">
        <v>8327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 s="10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>J1885/(86400) + DATE(1970,1,1)</f>
        <v>40977.948009259257</v>
      </c>
      <c r="P1885">
        <f>YEAR(O1885)</f>
        <v>2012</v>
      </c>
      <c r="Q1885" s="13" t="s">
        <v>8323</v>
      </c>
      <c r="R1885" t="s">
        <v>8327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 s="10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>J1886/(86400) + DATE(1970,1,1)</f>
        <v>41205.198321759257</v>
      </c>
      <c r="P1886">
        <f>YEAR(O1886)</f>
        <v>2012</v>
      </c>
      <c r="Q1886" s="13" t="s">
        <v>8323</v>
      </c>
      <c r="R1886" t="s">
        <v>8327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 s="10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>J1887/(86400) + DATE(1970,1,1)</f>
        <v>41099.093865740739</v>
      </c>
      <c r="P1887">
        <f>YEAR(O1887)</f>
        <v>2012</v>
      </c>
      <c r="Q1887" s="13" t="s">
        <v>8323</v>
      </c>
      <c r="R1887" t="s">
        <v>8327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 s="10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>J1888/(86400) + DATE(1970,1,1)</f>
        <v>41925.906689814816</v>
      </c>
      <c r="P1888">
        <f>YEAR(O1888)</f>
        <v>2014</v>
      </c>
      <c r="Q1888" s="13" t="s">
        <v>8323</v>
      </c>
      <c r="R1888" t="s">
        <v>8327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 s="10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>J1889/(86400) + DATE(1970,1,1)</f>
        <v>42323.800138888888</v>
      </c>
      <c r="P1889">
        <f>YEAR(O1889)</f>
        <v>2015</v>
      </c>
      <c r="Q1889" s="13" t="s">
        <v>8323</v>
      </c>
      <c r="R1889" t="s">
        <v>8327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 s="1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>J1890/(86400) + DATE(1970,1,1)</f>
        <v>40299.239953703705</v>
      </c>
      <c r="P1890">
        <f>YEAR(O1890)</f>
        <v>2010</v>
      </c>
      <c r="Q1890" s="13" t="s">
        <v>8323</v>
      </c>
      <c r="R1890" t="s">
        <v>8327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 s="10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>J1891/(86400) + DATE(1970,1,1)</f>
        <v>41299.793356481481</v>
      </c>
      <c r="P1891">
        <f>YEAR(O1891)</f>
        <v>2013</v>
      </c>
      <c r="Q1891" s="13" t="s">
        <v>8323</v>
      </c>
      <c r="R1891" t="s">
        <v>8327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 s="10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>J1892/(86400) + DATE(1970,1,1)</f>
        <v>41228.786203703705</v>
      </c>
      <c r="P1892">
        <f>YEAR(O1892)</f>
        <v>2012</v>
      </c>
      <c r="Q1892" s="13" t="s">
        <v>8323</v>
      </c>
      <c r="R1892" t="s">
        <v>8327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 s="10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>J1893/(86400) + DATE(1970,1,1)</f>
        <v>40335.798078703701</v>
      </c>
      <c r="P1893">
        <f>YEAR(O1893)</f>
        <v>2010</v>
      </c>
      <c r="Q1893" s="13" t="s">
        <v>8323</v>
      </c>
      <c r="R1893" t="s">
        <v>8327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 s="10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>J1894/(86400) + DATE(1970,1,1)</f>
        <v>40671.637511574074</v>
      </c>
      <c r="P1894">
        <f>YEAR(O1894)</f>
        <v>2011</v>
      </c>
      <c r="Q1894" s="13" t="s">
        <v>8323</v>
      </c>
      <c r="R1894" t="s">
        <v>8327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 s="10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>J1895/(86400) + DATE(1970,1,1)</f>
        <v>40632.94195601852</v>
      </c>
      <c r="P1895">
        <f>YEAR(O1895)</f>
        <v>2011</v>
      </c>
      <c r="Q1895" s="13" t="s">
        <v>8323</v>
      </c>
      <c r="R1895" t="s">
        <v>8327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 s="10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>J1896/(86400) + DATE(1970,1,1)</f>
        <v>40920.90489583333</v>
      </c>
      <c r="P1896">
        <f>YEAR(O1896)</f>
        <v>2012</v>
      </c>
      <c r="Q1896" s="13" t="s">
        <v>8323</v>
      </c>
      <c r="R1896" t="s">
        <v>8327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 s="10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>J1897/(86400) + DATE(1970,1,1)</f>
        <v>42267.746782407412</v>
      </c>
      <c r="P1897">
        <f>YEAR(O1897)</f>
        <v>2015</v>
      </c>
      <c r="Q1897" s="13" t="s">
        <v>8323</v>
      </c>
      <c r="R1897" t="s">
        <v>8327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 s="10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>J1898/(86400) + DATE(1970,1,1)</f>
        <v>40981.710243055553</v>
      </c>
      <c r="P1898">
        <f>YEAR(O1898)</f>
        <v>2012</v>
      </c>
      <c r="Q1898" s="13" t="s">
        <v>8323</v>
      </c>
      <c r="R1898" t="s">
        <v>8327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 s="10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>J1899/(86400) + DATE(1970,1,1)</f>
        <v>41680.583402777775</v>
      </c>
      <c r="P1899">
        <f>YEAR(O1899)</f>
        <v>2014</v>
      </c>
      <c r="Q1899" s="13" t="s">
        <v>8323</v>
      </c>
      <c r="R1899" t="s">
        <v>8327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 s="1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>J1900/(86400) + DATE(1970,1,1)</f>
        <v>42366.192974537036</v>
      </c>
      <c r="P1900">
        <f>YEAR(O1900)</f>
        <v>2015</v>
      </c>
      <c r="Q1900" s="13" t="s">
        <v>8323</v>
      </c>
      <c r="R1900" t="s">
        <v>8327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 s="10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>J1901/(86400) + DATE(1970,1,1)</f>
        <v>42058.941736111112</v>
      </c>
      <c r="P1901">
        <f>YEAR(O1901)</f>
        <v>2015</v>
      </c>
      <c r="Q1901" s="13" t="s">
        <v>8323</v>
      </c>
      <c r="R1901" t="s">
        <v>8327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 s="10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>J1902/(86400) + DATE(1970,1,1)</f>
        <v>41160.871886574074</v>
      </c>
      <c r="P1902">
        <f>YEAR(O1902)</f>
        <v>2012</v>
      </c>
      <c r="Q1902" s="13" t="s">
        <v>8323</v>
      </c>
      <c r="R1902" t="s">
        <v>8327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 s="10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>J1903/(86400) + DATE(1970,1,1)</f>
        <v>42116.54315972222</v>
      </c>
      <c r="P1903">
        <f>YEAR(O1903)</f>
        <v>2015</v>
      </c>
      <c r="Q1903" s="13" t="s">
        <v>8317</v>
      </c>
      <c r="R1903" t="s">
        <v>8346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 s="10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>J1904/(86400) + DATE(1970,1,1)</f>
        <v>42037.789895833332</v>
      </c>
      <c r="P1904">
        <f>YEAR(O1904)</f>
        <v>2015</v>
      </c>
      <c r="Q1904" s="13" t="s">
        <v>8317</v>
      </c>
      <c r="R1904" t="s">
        <v>8346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 s="10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>J1905/(86400) + DATE(1970,1,1)</f>
        <v>42702.770729166667</v>
      </c>
      <c r="P1905">
        <f>YEAR(O1905)</f>
        <v>2016</v>
      </c>
      <c r="Q1905" s="13" t="s">
        <v>8317</v>
      </c>
      <c r="R1905" t="s">
        <v>8346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 s="10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>J1906/(86400) + DATE(1970,1,1)</f>
        <v>42326.685428240744</v>
      </c>
      <c r="P1906">
        <f>YEAR(O1906)</f>
        <v>2015</v>
      </c>
      <c r="Q1906" s="13" t="s">
        <v>8317</v>
      </c>
      <c r="R1906" t="s">
        <v>8346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 s="10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>J1907/(86400) + DATE(1970,1,1)</f>
        <v>41859.925856481481</v>
      </c>
      <c r="P1907">
        <f>YEAR(O1907)</f>
        <v>2014</v>
      </c>
      <c r="Q1907" s="13" t="s">
        <v>8317</v>
      </c>
      <c r="R1907" t="s">
        <v>8346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 s="10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>J1908/(86400) + DATE(1970,1,1)</f>
        <v>42514.671099537038</v>
      </c>
      <c r="P1908">
        <f>YEAR(O1908)</f>
        <v>2016</v>
      </c>
      <c r="Q1908" s="13" t="s">
        <v>8317</v>
      </c>
      <c r="R1908" t="s">
        <v>8346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 s="10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>J1909/(86400) + DATE(1970,1,1)</f>
        <v>41767.587094907409</v>
      </c>
      <c r="P1909">
        <f>YEAR(O1909)</f>
        <v>2014</v>
      </c>
      <c r="Q1909" s="13" t="s">
        <v>8317</v>
      </c>
      <c r="R1909" t="s">
        <v>8346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 s="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>J1910/(86400) + DATE(1970,1,1)</f>
        <v>42703.917824074073</v>
      </c>
      <c r="P1910">
        <f>YEAR(O1910)</f>
        <v>2016</v>
      </c>
      <c r="Q1910" s="13" t="s">
        <v>8317</v>
      </c>
      <c r="R1910" t="s">
        <v>8346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 s="10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>J1911/(86400) + DATE(1970,1,1)</f>
        <v>41905.429155092592</v>
      </c>
      <c r="P1911">
        <f>YEAR(O1911)</f>
        <v>2014</v>
      </c>
      <c r="Q1911" s="13" t="s">
        <v>8317</v>
      </c>
      <c r="R1911" t="s">
        <v>8346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 s="10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>J1912/(86400) + DATE(1970,1,1)</f>
        <v>42264.963159722218</v>
      </c>
      <c r="P1912">
        <f>YEAR(O1912)</f>
        <v>2015</v>
      </c>
      <c r="Q1912" s="13" t="s">
        <v>8317</v>
      </c>
      <c r="R1912" t="s">
        <v>8346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 s="10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>J1913/(86400) + DATE(1970,1,1)</f>
        <v>41830.033958333333</v>
      </c>
      <c r="P1913">
        <f>YEAR(O1913)</f>
        <v>2014</v>
      </c>
      <c r="Q1913" s="13" t="s">
        <v>8317</v>
      </c>
      <c r="R1913" t="s">
        <v>8346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 s="10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>J1914/(86400) + DATE(1970,1,1)</f>
        <v>42129.226388888885</v>
      </c>
      <c r="P1914">
        <f>YEAR(O1914)</f>
        <v>2015</v>
      </c>
      <c r="Q1914" s="13" t="s">
        <v>8317</v>
      </c>
      <c r="R1914" t="s">
        <v>8346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 s="10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>J1915/(86400) + DATE(1970,1,1)</f>
        <v>41890.511319444442</v>
      </c>
      <c r="P1915">
        <f>YEAR(O1915)</f>
        <v>2014</v>
      </c>
      <c r="Q1915" s="13" t="s">
        <v>8317</v>
      </c>
      <c r="R1915" t="s">
        <v>8346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 s="10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>J1916/(86400) + DATE(1970,1,1)</f>
        <v>41929.174456018518</v>
      </c>
      <c r="P1916">
        <f>YEAR(O1916)</f>
        <v>2014</v>
      </c>
      <c r="Q1916" s="13" t="s">
        <v>8317</v>
      </c>
      <c r="R1916" t="s">
        <v>8346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 s="10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>J1917/(86400) + DATE(1970,1,1)</f>
        <v>41864.04886574074</v>
      </c>
      <c r="P1917">
        <f>YEAR(O1917)</f>
        <v>2014</v>
      </c>
      <c r="Q1917" s="13" t="s">
        <v>8317</v>
      </c>
      <c r="R1917" t="s">
        <v>8346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 s="10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>J1918/(86400) + DATE(1970,1,1)</f>
        <v>42656.717303240745</v>
      </c>
      <c r="P1918">
        <f>YEAR(O1918)</f>
        <v>2016</v>
      </c>
      <c r="Q1918" s="13" t="s">
        <v>8317</v>
      </c>
      <c r="R1918" t="s">
        <v>8346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 s="10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>J1919/(86400) + DATE(1970,1,1)</f>
        <v>42746.270057870366</v>
      </c>
      <c r="P1919">
        <f>YEAR(O1919)</f>
        <v>2017</v>
      </c>
      <c r="Q1919" s="13" t="s">
        <v>8317</v>
      </c>
      <c r="R1919" t="s">
        <v>8346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 s="1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>J1920/(86400) + DATE(1970,1,1)</f>
        <v>41828.789942129632</v>
      </c>
      <c r="P1920">
        <f>YEAR(O1920)</f>
        <v>2014</v>
      </c>
      <c r="Q1920" s="13" t="s">
        <v>8317</v>
      </c>
      <c r="R1920" t="s">
        <v>8346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 s="10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>J1921/(86400) + DATE(1970,1,1)</f>
        <v>42113.875567129631</v>
      </c>
      <c r="P1921">
        <f>YEAR(O1921)</f>
        <v>2015</v>
      </c>
      <c r="Q1921" s="13" t="s">
        <v>8317</v>
      </c>
      <c r="R1921" t="s">
        <v>8346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 s="10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>J1922/(86400) + DATE(1970,1,1)</f>
        <v>42270.875706018516</v>
      </c>
      <c r="P1922">
        <f>YEAR(O1922)</f>
        <v>2015</v>
      </c>
      <c r="Q1922" s="13" t="s">
        <v>8317</v>
      </c>
      <c r="R1922" t="s">
        <v>8346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 s="10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>J1923/(86400) + DATE(1970,1,1)</f>
        <v>41074.221562500003</v>
      </c>
      <c r="P1923">
        <f>YEAR(O1923)</f>
        <v>2012</v>
      </c>
      <c r="Q1923" s="13" t="s">
        <v>8323</v>
      </c>
      <c r="R1923" t="s">
        <v>8327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 s="10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>J1924/(86400) + DATE(1970,1,1)</f>
        <v>41590.255868055552</v>
      </c>
      <c r="P1924">
        <f>YEAR(O1924)</f>
        <v>2013</v>
      </c>
      <c r="Q1924" s="13" t="s">
        <v>8323</v>
      </c>
      <c r="R1924" t="s">
        <v>8327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 s="10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>J1925/(86400) + DATE(1970,1,1)</f>
        <v>40772.848749999997</v>
      </c>
      <c r="P1925">
        <f>YEAR(O1925)</f>
        <v>2011</v>
      </c>
      <c r="Q1925" s="13" t="s">
        <v>8323</v>
      </c>
      <c r="R1925" t="s">
        <v>8327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 s="10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>J1926/(86400) + DATE(1970,1,1)</f>
        <v>41626.761053240742</v>
      </c>
      <c r="P1926">
        <f>YEAR(O1926)</f>
        <v>2013</v>
      </c>
      <c r="Q1926" s="13" t="s">
        <v>8323</v>
      </c>
      <c r="R1926" t="s">
        <v>8327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 s="10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>J1927/(86400) + DATE(1970,1,1)</f>
        <v>41535.90148148148</v>
      </c>
      <c r="P1927">
        <f>YEAR(O1927)</f>
        <v>2013</v>
      </c>
      <c r="Q1927" s="13" t="s">
        <v>8323</v>
      </c>
      <c r="R1927" t="s">
        <v>8327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 s="10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>J1928/(86400) + DATE(1970,1,1)</f>
        <v>40456.954351851848</v>
      </c>
      <c r="P1928">
        <f>YEAR(O1928)</f>
        <v>2010</v>
      </c>
      <c r="Q1928" s="13" t="s">
        <v>8323</v>
      </c>
      <c r="R1928" t="s">
        <v>8327</v>
      </c>
    </row>
    <row r="1929" spans="1:18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 s="10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>J1929/(86400) + DATE(1970,1,1)</f>
        <v>40960.861562500002</v>
      </c>
      <c r="P1929">
        <f>YEAR(O1929)</f>
        <v>2012</v>
      </c>
      <c r="Q1929" s="13" t="s">
        <v>8323</v>
      </c>
      <c r="R1929" t="s">
        <v>8327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 s="1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>J1930/(86400) + DATE(1970,1,1)</f>
        <v>41371.6480787037</v>
      </c>
      <c r="P1930">
        <f>YEAR(O1930)</f>
        <v>2013</v>
      </c>
      <c r="Q1930" s="13" t="s">
        <v>8323</v>
      </c>
      <c r="R1930" t="s">
        <v>8327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 s="10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>J1931/(86400) + DATE(1970,1,1)</f>
        <v>40687.021597222221</v>
      </c>
      <c r="P1931">
        <f>YEAR(O1931)</f>
        <v>2011</v>
      </c>
      <c r="Q1931" s="13" t="s">
        <v>8323</v>
      </c>
      <c r="R1931" t="s">
        <v>8327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 s="10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>J1932/(86400) + DATE(1970,1,1)</f>
        <v>41402.558819444443</v>
      </c>
      <c r="P1932">
        <f>YEAR(O1932)</f>
        <v>2013</v>
      </c>
      <c r="Q1932" s="13" t="s">
        <v>8323</v>
      </c>
      <c r="R1932" t="s">
        <v>8327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 s="10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>J1933/(86400) + DATE(1970,1,1)</f>
        <v>41037.892465277779</v>
      </c>
      <c r="P1933">
        <f>YEAR(O1933)</f>
        <v>2012</v>
      </c>
      <c r="Q1933" s="13" t="s">
        <v>8323</v>
      </c>
      <c r="R1933" t="s">
        <v>8327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 s="10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>J1934/(86400) + DATE(1970,1,1)</f>
        <v>40911.809872685189</v>
      </c>
      <c r="P1934">
        <f>YEAR(O1934)</f>
        <v>2012</v>
      </c>
      <c r="Q1934" s="13" t="s">
        <v>8323</v>
      </c>
      <c r="R1934" t="s">
        <v>8327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 s="10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>J1935/(86400) + DATE(1970,1,1)</f>
        <v>41879.130868055552</v>
      </c>
      <c r="P1935">
        <f>YEAR(O1935)</f>
        <v>2014</v>
      </c>
      <c r="Q1935" s="13" t="s">
        <v>8323</v>
      </c>
      <c r="R1935" t="s">
        <v>8327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 s="10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>J1936/(86400) + DATE(1970,1,1)</f>
        <v>40865.867141203707</v>
      </c>
      <c r="P1936">
        <f>YEAR(O1936)</f>
        <v>2011</v>
      </c>
      <c r="Q1936" s="13" t="s">
        <v>8323</v>
      </c>
      <c r="R1936" t="s">
        <v>8327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 s="10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>J1937/(86400) + DATE(1970,1,1)</f>
        <v>41773.932534722218</v>
      </c>
      <c r="P1937">
        <f>YEAR(O1937)</f>
        <v>2014</v>
      </c>
      <c r="Q1937" s="13" t="s">
        <v>8323</v>
      </c>
      <c r="R1937" t="s">
        <v>8327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 s="10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>J1938/(86400) + DATE(1970,1,1)</f>
        <v>40852.889699074076</v>
      </c>
      <c r="P1938">
        <f>YEAR(O1938)</f>
        <v>2011</v>
      </c>
      <c r="Q1938" s="13" t="s">
        <v>8323</v>
      </c>
      <c r="R1938" t="s">
        <v>8327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 s="10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>J1939/(86400) + DATE(1970,1,1)</f>
        <v>41059.118993055556</v>
      </c>
      <c r="P1939">
        <f>YEAR(O1939)</f>
        <v>2012</v>
      </c>
      <c r="Q1939" s="13" t="s">
        <v>8323</v>
      </c>
      <c r="R1939" t="s">
        <v>8327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 s="1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>J1940/(86400) + DATE(1970,1,1)</f>
        <v>41426.259618055556</v>
      </c>
      <c r="P1940">
        <f>YEAR(O1940)</f>
        <v>2013</v>
      </c>
      <c r="Q1940" s="13" t="s">
        <v>8323</v>
      </c>
      <c r="R1940" t="s">
        <v>8327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 s="10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>J1941/(86400) + DATE(1970,1,1)</f>
        <v>41313.985046296293</v>
      </c>
      <c r="P1941">
        <f>YEAR(O1941)</f>
        <v>2013</v>
      </c>
      <c r="Q1941" s="13" t="s">
        <v>8323</v>
      </c>
      <c r="R1941" t="s">
        <v>8327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 s="10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>J1942/(86400) + DATE(1970,1,1)</f>
        <v>40670.507326388892</v>
      </c>
      <c r="P1942">
        <f>YEAR(O1942)</f>
        <v>2011</v>
      </c>
      <c r="Q1942" s="13" t="s">
        <v>8323</v>
      </c>
      <c r="R1942" t="s">
        <v>8327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 s="10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>J1943/(86400) + DATE(1970,1,1)</f>
        <v>41744.290868055556</v>
      </c>
      <c r="P1943">
        <f>YEAR(O1943)</f>
        <v>2014</v>
      </c>
      <c r="Q1943" s="13" t="s">
        <v>8317</v>
      </c>
      <c r="R1943" t="s">
        <v>8347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 s="10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>J1944/(86400) + DATE(1970,1,1)</f>
        <v>40638.828009259261</v>
      </c>
      <c r="P1944">
        <f>YEAR(O1944)</f>
        <v>2011</v>
      </c>
      <c r="Q1944" s="13" t="s">
        <v>8317</v>
      </c>
      <c r="R1944" t="s">
        <v>8347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 s="10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>J1945/(86400) + DATE(1970,1,1)</f>
        <v>42548.269861111112</v>
      </c>
      <c r="P1945">
        <f>YEAR(O1945)</f>
        <v>2016</v>
      </c>
      <c r="Q1945" s="13" t="s">
        <v>8317</v>
      </c>
      <c r="R1945" t="s">
        <v>8347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 s="10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>J1946/(86400) + DATE(1970,1,1)</f>
        <v>41730.584374999999</v>
      </c>
      <c r="P1946">
        <f>YEAR(O1946)</f>
        <v>2014</v>
      </c>
      <c r="Q1946" s="13" t="s">
        <v>8317</v>
      </c>
      <c r="R1946" t="s">
        <v>8347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 s="10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>J1947/(86400) + DATE(1970,1,1)</f>
        <v>42157.251828703702</v>
      </c>
      <c r="P1947">
        <f>YEAR(O1947)</f>
        <v>2015</v>
      </c>
      <c r="Q1947" s="13" t="s">
        <v>8317</v>
      </c>
      <c r="R1947" t="s">
        <v>8347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 s="10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>J1948/(86400) + DATE(1970,1,1)</f>
        <v>41689.150011574078</v>
      </c>
      <c r="P1948">
        <f>YEAR(O1948)</f>
        <v>2014</v>
      </c>
      <c r="Q1948" s="13" t="s">
        <v>8317</v>
      </c>
      <c r="R1948" t="s">
        <v>8347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 s="10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>J1949/(86400) + DATE(1970,1,1)</f>
        <v>40102.918055555558</v>
      </c>
      <c r="P1949">
        <f>YEAR(O1949)</f>
        <v>2009</v>
      </c>
      <c r="Q1949" s="13" t="s">
        <v>8317</v>
      </c>
      <c r="R1949" t="s">
        <v>8347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 s="1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>J1950/(86400) + DATE(1970,1,1)</f>
        <v>42473.604270833333</v>
      </c>
      <c r="P1950">
        <f>YEAR(O1950)</f>
        <v>2016</v>
      </c>
      <c r="Q1950" s="13" t="s">
        <v>8317</v>
      </c>
      <c r="R1950" t="s">
        <v>8347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 s="10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>J1951/(86400) + DATE(1970,1,1)</f>
        <v>41800.423043981486</v>
      </c>
      <c r="P1951">
        <f>YEAR(O1951)</f>
        <v>2014</v>
      </c>
      <c r="Q1951" s="13" t="s">
        <v>8317</v>
      </c>
      <c r="R1951" t="s">
        <v>8347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 s="10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>J1952/(86400) + DATE(1970,1,1)</f>
        <v>40624.181400462963</v>
      </c>
      <c r="P1952">
        <f>YEAR(O1952)</f>
        <v>2011</v>
      </c>
      <c r="Q1952" s="13" t="s">
        <v>8317</v>
      </c>
      <c r="R1952" t="s">
        <v>8347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 s="10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>J1953/(86400) + DATE(1970,1,1)</f>
        <v>42651.420567129629</v>
      </c>
      <c r="P1953">
        <f>YEAR(O1953)</f>
        <v>2016</v>
      </c>
      <c r="Q1953" s="13" t="s">
        <v>8317</v>
      </c>
      <c r="R1953" t="s">
        <v>8347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 s="10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>J1954/(86400) + DATE(1970,1,1)</f>
        <v>41526.60665509259</v>
      </c>
      <c r="P1954">
        <f>YEAR(O1954)</f>
        <v>2013</v>
      </c>
      <c r="Q1954" s="13" t="s">
        <v>8317</v>
      </c>
      <c r="R1954" t="s">
        <v>8347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 s="10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>J1955/(86400) + DATE(1970,1,1)</f>
        <v>40941.199826388889</v>
      </c>
      <c r="P1955">
        <f>YEAR(O1955)</f>
        <v>2012</v>
      </c>
      <c r="Q1955" s="13" t="s">
        <v>8317</v>
      </c>
      <c r="R1955" t="s">
        <v>8347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 s="10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>J1956/(86400) + DATE(1970,1,1)</f>
        <v>42394.580740740741</v>
      </c>
      <c r="P1956">
        <f>YEAR(O1956)</f>
        <v>2016</v>
      </c>
      <c r="Q1956" s="13" t="s">
        <v>8317</v>
      </c>
      <c r="R1956" t="s">
        <v>8347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 s="10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>J1957/(86400) + DATE(1970,1,1)</f>
        <v>41020.271770833337</v>
      </c>
      <c r="P1957">
        <f>YEAR(O1957)</f>
        <v>2012</v>
      </c>
      <c r="Q1957" s="13" t="s">
        <v>8317</v>
      </c>
      <c r="R1957" t="s">
        <v>8347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 s="10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>J1958/(86400) + DATE(1970,1,1)</f>
        <v>42067.923668981486</v>
      </c>
      <c r="P1958">
        <f>YEAR(O1958)</f>
        <v>2015</v>
      </c>
      <c r="Q1958" s="13" t="s">
        <v>8317</v>
      </c>
      <c r="R1958" t="s">
        <v>8347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 s="10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>J1959/(86400) + DATE(1970,1,1)</f>
        <v>41179.098530092597</v>
      </c>
      <c r="P1959">
        <f>YEAR(O1959)</f>
        <v>2012</v>
      </c>
      <c r="Q1959" s="13" t="s">
        <v>8317</v>
      </c>
      <c r="R1959" t="s">
        <v>8347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 s="1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>J1960/(86400) + DATE(1970,1,1)</f>
        <v>41326.987974537034</v>
      </c>
      <c r="P1960">
        <f>YEAR(O1960)</f>
        <v>2013</v>
      </c>
      <c r="Q1960" s="13" t="s">
        <v>8317</v>
      </c>
      <c r="R1960" t="s">
        <v>8347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 s="10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>J1961/(86400) + DATE(1970,1,1)</f>
        <v>41871.845601851848</v>
      </c>
      <c r="P1961">
        <f>YEAR(O1961)</f>
        <v>2014</v>
      </c>
      <c r="Q1961" s="13" t="s">
        <v>8317</v>
      </c>
      <c r="R1961" t="s">
        <v>8347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 s="10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>J1962/(86400) + DATE(1970,1,1)</f>
        <v>41964.362743055557</v>
      </c>
      <c r="P1962">
        <f>YEAR(O1962)</f>
        <v>2014</v>
      </c>
      <c r="Q1962" s="13" t="s">
        <v>8317</v>
      </c>
      <c r="R1962" t="s">
        <v>8347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 s="10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>J1963/(86400) + DATE(1970,1,1)</f>
        <v>41148.194641203707</v>
      </c>
      <c r="P1963">
        <f>YEAR(O1963)</f>
        <v>2012</v>
      </c>
      <c r="Q1963" s="13" t="s">
        <v>8317</v>
      </c>
      <c r="R1963" t="s">
        <v>8347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 s="10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>J1964/(86400) + DATE(1970,1,1)</f>
        <v>41742.780509259261</v>
      </c>
      <c r="P1964">
        <f>YEAR(O1964)</f>
        <v>2014</v>
      </c>
      <c r="Q1964" s="13" t="s">
        <v>8317</v>
      </c>
      <c r="R1964" t="s">
        <v>8347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 s="10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>J1965/(86400) + DATE(1970,1,1)</f>
        <v>41863.429791666669</v>
      </c>
      <c r="P1965">
        <f>YEAR(O1965)</f>
        <v>2014</v>
      </c>
      <c r="Q1965" s="13" t="s">
        <v>8317</v>
      </c>
      <c r="R1965" t="s">
        <v>8347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 s="10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>J1966/(86400) + DATE(1970,1,1)</f>
        <v>42452.272824074069</v>
      </c>
      <c r="P1966">
        <f>YEAR(O1966)</f>
        <v>2016</v>
      </c>
      <c r="Q1966" s="13" t="s">
        <v>8317</v>
      </c>
      <c r="R1966" t="s">
        <v>8347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 s="10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>J1967/(86400) + DATE(1970,1,1)</f>
        <v>40898.089236111111</v>
      </c>
      <c r="P1967">
        <f>YEAR(O1967)</f>
        <v>2011</v>
      </c>
      <c r="Q1967" s="13" t="s">
        <v>8317</v>
      </c>
      <c r="R1967" t="s">
        <v>8347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 s="10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>J1968/(86400) + DATE(1970,1,1)</f>
        <v>41835.540486111109</v>
      </c>
      <c r="P1968">
        <f>YEAR(O1968)</f>
        <v>2014</v>
      </c>
      <c r="Q1968" s="13" t="s">
        <v>8317</v>
      </c>
      <c r="R1968" t="s">
        <v>8347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 s="10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>J1969/(86400) + DATE(1970,1,1)</f>
        <v>41730.663530092592</v>
      </c>
      <c r="P1969">
        <f>YEAR(O1969)</f>
        <v>2014</v>
      </c>
      <c r="Q1969" s="13" t="s">
        <v>8317</v>
      </c>
      <c r="R1969" t="s">
        <v>8347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 s="1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>J1970/(86400) + DATE(1970,1,1)</f>
        <v>42676.586979166663</v>
      </c>
      <c r="P1970">
        <f>YEAR(O1970)</f>
        <v>2016</v>
      </c>
      <c r="Q1970" s="13" t="s">
        <v>8317</v>
      </c>
      <c r="R1970" t="s">
        <v>8347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 s="10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>J1971/(86400) + DATE(1970,1,1)</f>
        <v>42557.792453703703</v>
      </c>
      <c r="P1971">
        <f>YEAR(O1971)</f>
        <v>2016</v>
      </c>
      <c r="Q1971" s="13" t="s">
        <v>8317</v>
      </c>
      <c r="R1971" t="s">
        <v>8347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 s="10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>J1972/(86400) + DATE(1970,1,1)</f>
        <v>41324.193298611113</v>
      </c>
      <c r="P1972">
        <f>YEAR(O1972)</f>
        <v>2013</v>
      </c>
      <c r="Q1972" s="13" t="s">
        <v>8317</v>
      </c>
      <c r="R1972" t="s">
        <v>8347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 s="10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>J1973/(86400) + DATE(1970,1,1)</f>
        <v>41561.500706018516</v>
      </c>
      <c r="P1973">
        <f>YEAR(O1973)</f>
        <v>2013</v>
      </c>
      <c r="Q1973" s="13" t="s">
        <v>8317</v>
      </c>
      <c r="R1973" t="s">
        <v>8347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 s="10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>J1974/(86400) + DATE(1970,1,1)</f>
        <v>41201.012083333335</v>
      </c>
      <c r="P1974">
        <f>YEAR(O1974)</f>
        <v>2012</v>
      </c>
      <c r="Q1974" s="13" t="s">
        <v>8317</v>
      </c>
      <c r="R1974" t="s">
        <v>8347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 s="10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>J1975/(86400) + DATE(1970,1,1)</f>
        <v>42549.722962962958</v>
      </c>
      <c r="P1975">
        <f>YEAR(O1975)</f>
        <v>2016</v>
      </c>
      <c r="Q1975" s="13" t="s">
        <v>8317</v>
      </c>
      <c r="R1975" t="s">
        <v>8347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 s="10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>J1976/(86400) + DATE(1970,1,1)</f>
        <v>41445.334131944444</v>
      </c>
      <c r="P1976">
        <f>YEAR(O1976)</f>
        <v>2013</v>
      </c>
      <c r="Q1976" s="13" t="s">
        <v>8317</v>
      </c>
      <c r="R1976" t="s">
        <v>8347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 s="10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>J1977/(86400) + DATE(1970,1,1)</f>
        <v>41313.755219907405</v>
      </c>
      <c r="P1977">
        <f>YEAR(O1977)</f>
        <v>2013</v>
      </c>
      <c r="Q1977" s="13" t="s">
        <v>8317</v>
      </c>
      <c r="R1977" t="s">
        <v>8347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 s="10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>J1978/(86400) + DATE(1970,1,1)</f>
        <v>41438.899594907409</v>
      </c>
      <c r="P1978">
        <f>YEAR(O1978)</f>
        <v>2013</v>
      </c>
      <c r="Q1978" s="13" t="s">
        <v>8317</v>
      </c>
      <c r="R1978" t="s">
        <v>8347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 s="10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>J1979/(86400) + DATE(1970,1,1)</f>
        <v>42311.216898148152</v>
      </c>
      <c r="P1979">
        <f>YEAR(O1979)</f>
        <v>2015</v>
      </c>
      <c r="Q1979" s="13" t="s">
        <v>8317</v>
      </c>
      <c r="R1979" t="s">
        <v>8347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 s="1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>J1980/(86400) + DATE(1970,1,1)</f>
        <v>41039.225601851853</v>
      </c>
      <c r="P1980">
        <f>YEAR(O1980)</f>
        <v>2012</v>
      </c>
      <c r="Q1980" s="13" t="s">
        <v>8317</v>
      </c>
      <c r="R1980" t="s">
        <v>8347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 s="10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>J1981/(86400) + DATE(1970,1,1)</f>
        <v>42290.460023148145</v>
      </c>
      <c r="P1981">
        <f>YEAR(O1981)</f>
        <v>2015</v>
      </c>
      <c r="Q1981" s="13" t="s">
        <v>8317</v>
      </c>
      <c r="R1981" t="s">
        <v>8347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 s="10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>J1982/(86400) + DATE(1970,1,1)</f>
        <v>42423.542384259257</v>
      </c>
      <c r="P1982">
        <f>YEAR(O1982)</f>
        <v>2016</v>
      </c>
      <c r="Q1982" s="13" t="s">
        <v>8317</v>
      </c>
      <c r="R1982" t="s">
        <v>8347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 s="10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>J1983/(86400) + DATE(1970,1,1)</f>
        <v>41799.725289351853</v>
      </c>
      <c r="P1983">
        <f>YEAR(O1983)</f>
        <v>2014</v>
      </c>
      <c r="Q1983" s="13" t="s">
        <v>8336</v>
      </c>
      <c r="R1983" t="s">
        <v>8348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 s="10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>J1984/(86400) + DATE(1970,1,1)</f>
        <v>42678.586655092593</v>
      </c>
      <c r="P1984">
        <f>YEAR(O1984)</f>
        <v>2016</v>
      </c>
      <c r="Q1984" s="13" t="s">
        <v>8336</v>
      </c>
      <c r="R1984" t="s">
        <v>8348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 s="10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>J1985/(86400) + DATE(1970,1,1)</f>
        <v>42593.011782407411</v>
      </c>
      <c r="P1985">
        <f>YEAR(O1985)</f>
        <v>2016</v>
      </c>
      <c r="Q1985" s="13" t="s">
        <v>8336</v>
      </c>
      <c r="R1985" t="s">
        <v>8348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 s="10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>J1986/(86400) + DATE(1970,1,1)</f>
        <v>41913.790289351848</v>
      </c>
      <c r="P1986">
        <f>YEAR(O1986)</f>
        <v>2014</v>
      </c>
      <c r="Q1986" s="13" t="s">
        <v>8336</v>
      </c>
      <c r="R1986" t="s">
        <v>8348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 s="10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>J1987/(86400) + DATE(1970,1,1)</f>
        <v>42555.698738425926</v>
      </c>
      <c r="P1987">
        <f>YEAR(O1987)</f>
        <v>2016</v>
      </c>
      <c r="Q1987" s="13" t="s">
        <v>8336</v>
      </c>
      <c r="R1987" t="s">
        <v>8348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 s="10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>J1988/(86400) + DATE(1970,1,1)</f>
        <v>42413.433831018519</v>
      </c>
      <c r="P1988">
        <f>YEAR(O1988)</f>
        <v>2016</v>
      </c>
      <c r="Q1988" s="13" t="s">
        <v>8336</v>
      </c>
      <c r="R1988" t="s">
        <v>8348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 s="10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>J1989/(86400) + DATE(1970,1,1)</f>
        <v>42034.639768518522</v>
      </c>
      <c r="P1989">
        <f>YEAR(O1989)</f>
        <v>2015</v>
      </c>
      <c r="Q1989" s="13" t="s">
        <v>8336</v>
      </c>
      <c r="R1989" t="s">
        <v>8348</v>
      </c>
    </row>
    <row r="1990" spans="1:18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 s="1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>J1990/(86400) + DATE(1970,1,1)</f>
        <v>42206.763217592597</v>
      </c>
      <c r="P1990">
        <f>YEAR(O1990)</f>
        <v>2015</v>
      </c>
      <c r="Q1990" s="13" t="s">
        <v>8336</v>
      </c>
      <c r="R1990" t="s">
        <v>8348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 s="10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>J1991/(86400) + DATE(1970,1,1)</f>
        <v>42685.680648148147</v>
      </c>
      <c r="P1991">
        <f>YEAR(O1991)</f>
        <v>2016</v>
      </c>
      <c r="Q1991" s="13" t="s">
        <v>8336</v>
      </c>
      <c r="R1991" t="s">
        <v>8348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 s="10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>J1992/(86400) + DATE(1970,1,1)</f>
        <v>42398.195972222224</v>
      </c>
      <c r="P1992">
        <f>YEAR(O1992)</f>
        <v>2016</v>
      </c>
      <c r="Q1992" s="13" t="s">
        <v>8336</v>
      </c>
      <c r="R1992" t="s">
        <v>8348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 s="10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>J1993/(86400) + DATE(1970,1,1)</f>
        <v>42167.89335648148</v>
      </c>
      <c r="P1993">
        <f>YEAR(O1993)</f>
        <v>2015</v>
      </c>
      <c r="Q1993" s="13" t="s">
        <v>8336</v>
      </c>
      <c r="R1993" t="s">
        <v>8348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 s="10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>J1994/(86400) + DATE(1970,1,1)</f>
        <v>42023.143414351856</v>
      </c>
      <c r="P1994">
        <f>YEAR(O1994)</f>
        <v>2015</v>
      </c>
      <c r="Q1994" s="13" t="s">
        <v>8336</v>
      </c>
      <c r="R1994" t="s">
        <v>8348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 s="10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>J1995/(86400) + DATE(1970,1,1)</f>
        <v>42329.588391203702</v>
      </c>
      <c r="P1995">
        <f>YEAR(O1995)</f>
        <v>2015</v>
      </c>
      <c r="Q1995" s="13" t="s">
        <v>8336</v>
      </c>
      <c r="R1995" t="s">
        <v>8348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 s="10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>J1996/(86400) + DATE(1970,1,1)</f>
        <v>42651.006273148145</v>
      </c>
      <c r="P1996">
        <f>YEAR(O1996)</f>
        <v>2016</v>
      </c>
      <c r="Q1996" s="13" t="s">
        <v>8336</v>
      </c>
      <c r="R1996" t="s">
        <v>8348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 s="10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>J1997/(86400) + DATE(1970,1,1)</f>
        <v>42181.902037037042</v>
      </c>
      <c r="P1997">
        <f>YEAR(O1997)</f>
        <v>2015</v>
      </c>
      <c r="Q1997" s="13" t="s">
        <v>8336</v>
      </c>
      <c r="R1997" t="s">
        <v>8348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 s="10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>J1998/(86400) + DATE(1970,1,1)</f>
        <v>41800.819571759261</v>
      </c>
      <c r="P1998">
        <f>YEAR(O1998)</f>
        <v>2014</v>
      </c>
      <c r="Q1998" s="13" t="s">
        <v>8336</v>
      </c>
      <c r="R1998" t="s">
        <v>8348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 s="10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>J1999/(86400) + DATE(1970,1,1)</f>
        <v>41847.930694444447</v>
      </c>
      <c r="P1999">
        <f>YEAR(O1999)</f>
        <v>2014</v>
      </c>
      <c r="Q1999" s="13" t="s">
        <v>8336</v>
      </c>
      <c r="R1999" t="s">
        <v>8348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 s="1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>J2000/(86400) + DATE(1970,1,1)</f>
        <v>41807.118495370371</v>
      </c>
      <c r="P2000">
        <f>YEAR(O2000)</f>
        <v>2014</v>
      </c>
      <c r="Q2000" s="13" t="s">
        <v>8336</v>
      </c>
      <c r="R2000" t="s">
        <v>8348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 s="10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>J2001/(86400) + DATE(1970,1,1)</f>
        <v>41926.482731481483</v>
      </c>
      <c r="P2001">
        <f>YEAR(O2001)</f>
        <v>2014</v>
      </c>
      <c r="Q2001" s="13" t="s">
        <v>8336</v>
      </c>
      <c r="R2001" t="s">
        <v>8348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 s="10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>J2002/(86400) + DATE(1970,1,1)</f>
        <v>42345.951539351852</v>
      </c>
      <c r="P2002">
        <f>YEAR(O2002)</f>
        <v>2015</v>
      </c>
      <c r="Q2002" s="13" t="s">
        <v>8336</v>
      </c>
      <c r="R2002" t="s">
        <v>8348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 s="10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>J2003/(86400) + DATE(1970,1,1)</f>
        <v>42136.209675925929</v>
      </c>
      <c r="P2003">
        <f>YEAR(O2003)</f>
        <v>2015</v>
      </c>
      <c r="Q2003" s="13" t="s">
        <v>8317</v>
      </c>
      <c r="R2003" t="s">
        <v>8347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 s="10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>J2004/(86400) + DATE(1970,1,1)</f>
        <v>42728.71230324074</v>
      </c>
      <c r="P2004">
        <f>YEAR(O2004)</f>
        <v>2016</v>
      </c>
      <c r="Q2004" s="13" t="s">
        <v>8317</v>
      </c>
      <c r="R2004" t="s">
        <v>8347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 s="10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>J2005/(86400) + DATE(1970,1,1)</f>
        <v>40347.125601851854</v>
      </c>
      <c r="P2005">
        <f>YEAR(O2005)</f>
        <v>2010</v>
      </c>
      <c r="Q2005" s="13" t="s">
        <v>8317</v>
      </c>
      <c r="R2005" t="s">
        <v>8347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 s="10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>J2006/(86400) + DATE(1970,1,1)</f>
        <v>41800.604895833334</v>
      </c>
      <c r="P2006">
        <f>YEAR(O2006)</f>
        <v>2014</v>
      </c>
      <c r="Q2006" s="13" t="s">
        <v>8317</v>
      </c>
      <c r="R2006" t="s">
        <v>8347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 s="10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>J2007/(86400) + DATE(1970,1,1)</f>
        <v>41535.812708333331</v>
      </c>
      <c r="P2007">
        <f>YEAR(O2007)</f>
        <v>2013</v>
      </c>
      <c r="Q2007" s="13" t="s">
        <v>8317</v>
      </c>
      <c r="R2007" t="s">
        <v>8347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 s="10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>J2008/(86400) + DATE(1970,1,1)</f>
        <v>41941.500520833331</v>
      </c>
      <c r="P2008">
        <f>YEAR(O2008)</f>
        <v>2014</v>
      </c>
      <c r="Q2008" s="13" t="s">
        <v>8317</v>
      </c>
      <c r="R2008" t="s">
        <v>8347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 s="10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>J2009/(86400) + DATE(1970,1,1)</f>
        <v>40347.837800925925</v>
      </c>
      <c r="P2009">
        <f>YEAR(O2009)</f>
        <v>2010</v>
      </c>
      <c r="Q2009" s="13" t="s">
        <v>8317</v>
      </c>
      <c r="R2009" t="s">
        <v>8347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 s="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>J2010/(86400) + DATE(1970,1,1)</f>
        <v>40761.604421296295</v>
      </c>
      <c r="P2010">
        <f>YEAR(O2010)</f>
        <v>2011</v>
      </c>
      <c r="Q2010" s="13" t="s">
        <v>8317</v>
      </c>
      <c r="R2010" t="s">
        <v>8347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 s="10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>J2011/(86400) + DATE(1970,1,1)</f>
        <v>42661.323414351849</v>
      </c>
      <c r="P2011">
        <f>YEAR(O2011)</f>
        <v>2016</v>
      </c>
      <c r="Q2011" s="13" t="s">
        <v>8317</v>
      </c>
      <c r="R2011" t="s">
        <v>8347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 s="10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>J2012/(86400) + DATE(1970,1,1)</f>
        <v>42570.996423611112</v>
      </c>
      <c r="P2012">
        <f>YEAR(O2012)</f>
        <v>2016</v>
      </c>
      <c r="Q2012" s="13" t="s">
        <v>8317</v>
      </c>
      <c r="R2012" t="s">
        <v>8347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 s="10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>J2013/(86400) + DATE(1970,1,1)</f>
        <v>42347.358483796299</v>
      </c>
      <c r="P2013">
        <f>YEAR(O2013)</f>
        <v>2015</v>
      </c>
      <c r="Q2013" s="13" t="s">
        <v>8317</v>
      </c>
      <c r="R2013" t="s">
        <v>8347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 s="10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>J2014/(86400) + DATE(1970,1,1)</f>
        <v>42010.822233796294</v>
      </c>
      <c r="P2014">
        <f>YEAR(O2014)</f>
        <v>2015</v>
      </c>
      <c r="Q2014" s="13" t="s">
        <v>8317</v>
      </c>
      <c r="R2014" t="s">
        <v>8347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 s="10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>J2015/(86400) + DATE(1970,1,1)</f>
        <v>42499.960810185185</v>
      </c>
      <c r="P2015">
        <f>YEAR(O2015)</f>
        <v>2016</v>
      </c>
      <c r="Q2015" s="13" t="s">
        <v>8317</v>
      </c>
      <c r="R2015" t="s">
        <v>8347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 s="10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>J2016/(86400) + DATE(1970,1,1)</f>
        <v>41324.214571759258</v>
      </c>
      <c r="P2016">
        <f>YEAR(O2016)</f>
        <v>2013</v>
      </c>
      <c r="Q2016" s="13" t="s">
        <v>8317</v>
      </c>
      <c r="R2016" t="s">
        <v>8347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 s="10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>J2017/(86400) + DATE(1970,1,1)</f>
        <v>40765.876886574071</v>
      </c>
      <c r="P2017">
        <f>YEAR(O2017)</f>
        <v>2011</v>
      </c>
      <c r="Q2017" s="13" t="s">
        <v>8317</v>
      </c>
      <c r="R2017" t="s">
        <v>8347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 s="10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>J2018/(86400) + DATE(1970,1,1)</f>
        <v>41312.880775462967</v>
      </c>
      <c r="P2018">
        <f>YEAR(O2018)</f>
        <v>2013</v>
      </c>
      <c r="Q2018" s="13" t="s">
        <v>8317</v>
      </c>
      <c r="R2018" t="s">
        <v>8347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 s="10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>J2019/(86400) + DATE(1970,1,1)</f>
        <v>40961.057349537034</v>
      </c>
      <c r="P2019">
        <f>YEAR(O2019)</f>
        <v>2012</v>
      </c>
      <c r="Q2019" s="13" t="s">
        <v>8317</v>
      </c>
      <c r="R2019" t="s">
        <v>8347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 s="1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>J2020/(86400) + DATE(1970,1,1)</f>
        <v>42199.365844907406</v>
      </c>
      <c r="P2020">
        <f>YEAR(O2020)</f>
        <v>2015</v>
      </c>
      <c r="Q2020" s="13" t="s">
        <v>8317</v>
      </c>
      <c r="R2020" t="s">
        <v>8347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 s="10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>J2021/(86400) + DATE(1970,1,1)</f>
        <v>42605.70857638889</v>
      </c>
      <c r="P2021">
        <f>YEAR(O2021)</f>
        <v>2016</v>
      </c>
      <c r="Q2021" s="13" t="s">
        <v>8317</v>
      </c>
      <c r="R2021" t="s">
        <v>8347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 s="10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>J2022/(86400) + DATE(1970,1,1)</f>
        <v>41737.097500000003</v>
      </c>
      <c r="P2022">
        <f>YEAR(O2022)</f>
        <v>2014</v>
      </c>
      <c r="Q2022" s="13" t="s">
        <v>8317</v>
      </c>
      <c r="R2022" t="s">
        <v>8347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 s="10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>J2023/(86400) + DATE(1970,1,1)</f>
        <v>41861.070567129631</v>
      </c>
      <c r="P2023">
        <f>YEAR(O2023)</f>
        <v>2014</v>
      </c>
      <c r="Q2023" s="13" t="s">
        <v>8317</v>
      </c>
      <c r="R2023" t="s">
        <v>8347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 s="10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>J2024/(86400) + DATE(1970,1,1)</f>
        <v>42502.569120370375</v>
      </c>
      <c r="P2024">
        <f>YEAR(O2024)</f>
        <v>2016</v>
      </c>
      <c r="Q2024" s="13" t="s">
        <v>8317</v>
      </c>
      <c r="R2024" t="s">
        <v>8347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 s="10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>J2025/(86400) + DATE(1970,1,1)</f>
        <v>42136.420752314814</v>
      </c>
      <c r="P2025">
        <f>YEAR(O2025)</f>
        <v>2015</v>
      </c>
      <c r="Q2025" s="13" t="s">
        <v>8317</v>
      </c>
      <c r="R2025" t="s">
        <v>8347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 s="10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>J2026/(86400) + DATE(1970,1,1)</f>
        <v>41099.966944444444</v>
      </c>
      <c r="P2026">
        <f>YEAR(O2026)</f>
        <v>2012</v>
      </c>
      <c r="Q2026" s="13" t="s">
        <v>8317</v>
      </c>
      <c r="R2026" t="s">
        <v>8347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 s="10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>J2027/(86400) + DATE(1970,1,1)</f>
        <v>42136.184560185182</v>
      </c>
      <c r="P2027">
        <f>YEAR(O2027)</f>
        <v>2015</v>
      </c>
      <c r="Q2027" s="13" t="s">
        <v>8317</v>
      </c>
      <c r="R2027" t="s">
        <v>8347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 s="10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>J2028/(86400) + DATE(1970,1,1)</f>
        <v>41704.735937500001</v>
      </c>
      <c r="P2028">
        <f>YEAR(O2028)</f>
        <v>2014</v>
      </c>
      <c r="Q2028" s="13" t="s">
        <v>8317</v>
      </c>
      <c r="R2028" t="s">
        <v>8347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 s="10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>J2029/(86400) + DATE(1970,1,1)</f>
        <v>42048.813877314809</v>
      </c>
      <c r="P2029">
        <f>YEAR(O2029)</f>
        <v>2015</v>
      </c>
      <c r="Q2029" s="13" t="s">
        <v>8317</v>
      </c>
      <c r="R2029" t="s">
        <v>8347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 s="1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>J2030/(86400) + DATE(1970,1,1)</f>
        <v>40215.919050925928</v>
      </c>
      <c r="P2030">
        <f>YEAR(O2030)</f>
        <v>2010</v>
      </c>
      <c r="Q2030" s="13" t="s">
        <v>8317</v>
      </c>
      <c r="R2030" t="s">
        <v>8347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 s="10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>J2031/(86400) + DATE(1970,1,1)</f>
        <v>41848.021770833337</v>
      </c>
      <c r="P2031">
        <f>YEAR(O2031)</f>
        <v>2014</v>
      </c>
      <c r="Q2031" s="13" t="s">
        <v>8317</v>
      </c>
      <c r="R2031" t="s">
        <v>8347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 s="10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>J2032/(86400) + DATE(1970,1,1)</f>
        <v>41212.996481481481</v>
      </c>
      <c r="P2032">
        <f>YEAR(O2032)</f>
        <v>2012</v>
      </c>
      <c r="Q2032" s="13" t="s">
        <v>8317</v>
      </c>
      <c r="R2032" t="s">
        <v>8347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 s="10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>J2033/(86400) + DATE(1970,1,1)</f>
        <v>41975.329317129625</v>
      </c>
      <c r="P2033">
        <f>YEAR(O2033)</f>
        <v>2014</v>
      </c>
      <c r="Q2033" s="13" t="s">
        <v>8317</v>
      </c>
      <c r="R2033" t="s">
        <v>8347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 s="10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>J2034/(86400) + DATE(1970,1,1)</f>
        <v>42689.565671296295</v>
      </c>
      <c r="P2034">
        <f>YEAR(O2034)</f>
        <v>2016</v>
      </c>
      <c r="Q2034" s="13" t="s">
        <v>8317</v>
      </c>
      <c r="R2034" t="s">
        <v>8347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 s="10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>J2035/(86400) + DATE(1970,1,1)</f>
        <v>41725.082384259258</v>
      </c>
      <c r="P2035">
        <f>YEAR(O2035)</f>
        <v>2014</v>
      </c>
      <c r="Q2035" s="13" t="s">
        <v>8317</v>
      </c>
      <c r="R2035" t="s">
        <v>8347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 s="10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>J2036/(86400) + DATE(1970,1,1)</f>
        <v>42076.130011574074</v>
      </c>
      <c r="P2036">
        <f>YEAR(O2036)</f>
        <v>2015</v>
      </c>
      <c r="Q2036" s="13" t="s">
        <v>8317</v>
      </c>
      <c r="R2036" t="s">
        <v>8347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 s="10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>J2037/(86400) + DATE(1970,1,1)</f>
        <v>42311.625081018516</v>
      </c>
      <c r="P2037">
        <f>YEAR(O2037)</f>
        <v>2015</v>
      </c>
      <c r="Q2037" s="13" t="s">
        <v>8317</v>
      </c>
      <c r="R2037" t="s">
        <v>8347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 s="10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>J2038/(86400) + DATE(1970,1,1)</f>
        <v>41738.864803240736</v>
      </c>
      <c r="P2038">
        <f>YEAR(O2038)</f>
        <v>2014</v>
      </c>
      <c r="Q2038" s="13" t="s">
        <v>8317</v>
      </c>
      <c r="R2038" t="s">
        <v>8347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 s="10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>J2039/(86400) + DATE(1970,1,1)</f>
        <v>41578.210104166668</v>
      </c>
      <c r="P2039">
        <f>YEAR(O2039)</f>
        <v>2013</v>
      </c>
      <c r="Q2039" s="13" t="s">
        <v>8317</v>
      </c>
      <c r="R2039" t="s">
        <v>8347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 s="1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>J2040/(86400) + DATE(1970,1,1)</f>
        <v>41424.27107638889</v>
      </c>
      <c r="P2040">
        <f>YEAR(O2040)</f>
        <v>2013</v>
      </c>
      <c r="Q2040" s="13" t="s">
        <v>8317</v>
      </c>
      <c r="R2040" t="s">
        <v>8347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 s="10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>J2041/(86400) + DATE(1970,1,1)</f>
        <v>42675.438946759255</v>
      </c>
      <c r="P2041">
        <f>YEAR(O2041)</f>
        <v>2016</v>
      </c>
      <c r="Q2041" s="13" t="s">
        <v>8317</v>
      </c>
      <c r="R2041" t="s">
        <v>8347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 s="10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>J2042/(86400) + DATE(1970,1,1)</f>
        <v>41578.927118055552</v>
      </c>
      <c r="P2042">
        <f>YEAR(O2042)</f>
        <v>2013</v>
      </c>
      <c r="Q2042" s="13" t="s">
        <v>8317</v>
      </c>
      <c r="R2042" t="s">
        <v>8347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 s="10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>J2043/(86400) + DATE(1970,1,1)</f>
        <v>42654.525775462964</v>
      </c>
      <c r="P2043">
        <f>YEAR(O2043)</f>
        <v>2016</v>
      </c>
      <c r="Q2043" s="13" t="s">
        <v>8317</v>
      </c>
      <c r="R2043" t="s">
        <v>8347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 s="10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>J2044/(86400) + DATE(1970,1,1)</f>
        <v>42331.708032407405</v>
      </c>
      <c r="P2044">
        <f>YEAR(O2044)</f>
        <v>2015</v>
      </c>
      <c r="Q2044" s="13" t="s">
        <v>8317</v>
      </c>
      <c r="R2044" t="s">
        <v>8347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 s="10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>J2045/(86400) + DATE(1970,1,1)</f>
        <v>42661.176817129628</v>
      </c>
      <c r="P2045">
        <f>YEAR(O2045)</f>
        <v>2016</v>
      </c>
      <c r="Q2045" s="13" t="s">
        <v>8317</v>
      </c>
      <c r="R2045" t="s">
        <v>8347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 s="10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>J2046/(86400) + DATE(1970,1,1)</f>
        <v>42138.684189814812</v>
      </c>
      <c r="P2046">
        <f>YEAR(O2046)</f>
        <v>2015</v>
      </c>
      <c r="Q2046" s="13" t="s">
        <v>8317</v>
      </c>
      <c r="R2046" t="s">
        <v>8347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 s="10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>J2047/(86400) + DATE(1970,1,1)</f>
        <v>41069.088506944448</v>
      </c>
      <c r="P2047">
        <f>YEAR(O2047)</f>
        <v>2012</v>
      </c>
      <c r="Q2047" s="13" t="s">
        <v>8317</v>
      </c>
      <c r="R2047" t="s">
        <v>8347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 s="10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>J2048/(86400) + DATE(1970,1,1)</f>
        <v>41387.171805555554</v>
      </c>
      <c r="P2048">
        <f>YEAR(O2048)</f>
        <v>2013</v>
      </c>
      <c r="Q2048" s="13" t="s">
        <v>8317</v>
      </c>
      <c r="R2048" t="s">
        <v>8347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 s="10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>J2049/(86400) + DATE(1970,1,1)</f>
        <v>42081.903587962966</v>
      </c>
      <c r="P2049">
        <f>YEAR(O2049)</f>
        <v>2015</v>
      </c>
      <c r="Q2049" s="13" t="s">
        <v>8317</v>
      </c>
      <c r="R2049" t="s">
        <v>8347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 s="1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>J2050/(86400) + DATE(1970,1,1)</f>
        <v>41387.651516203703</v>
      </c>
      <c r="P2050">
        <f>YEAR(O2050)</f>
        <v>2013</v>
      </c>
      <c r="Q2050" s="13" t="s">
        <v>8317</v>
      </c>
      <c r="R2050" t="s">
        <v>8347</v>
      </c>
    </row>
    <row r="2051" spans="1:18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 s="10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>J2051/(86400) + DATE(1970,1,1)</f>
        <v>41575.527349537035</v>
      </c>
      <c r="P2051">
        <f>YEAR(O2051)</f>
        <v>2013</v>
      </c>
      <c r="Q2051" s="13" t="s">
        <v>8317</v>
      </c>
      <c r="R2051" t="s">
        <v>8347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 s="10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>J2052/(86400) + DATE(1970,1,1)</f>
        <v>42115.071504629625</v>
      </c>
      <c r="P2052">
        <f>YEAR(O2052)</f>
        <v>2015</v>
      </c>
      <c r="Q2052" s="13" t="s">
        <v>8317</v>
      </c>
      <c r="R2052" t="s">
        <v>8347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 s="10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>J2053/(86400) + DATE(1970,1,1)</f>
        <v>41604.022418981483</v>
      </c>
      <c r="P2053">
        <f>YEAR(O2053)</f>
        <v>2013</v>
      </c>
      <c r="Q2053" s="13" t="s">
        <v>8317</v>
      </c>
      <c r="R2053" t="s">
        <v>8347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 s="10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>J2054/(86400) + DATE(1970,1,1)</f>
        <v>42375.08394675926</v>
      </c>
      <c r="P2054">
        <f>YEAR(O2054)</f>
        <v>2016</v>
      </c>
      <c r="Q2054" s="13" t="s">
        <v>8317</v>
      </c>
      <c r="R2054" t="s">
        <v>8347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 s="10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>J2055/(86400) + DATE(1970,1,1)</f>
        <v>42303.617488425924</v>
      </c>
      <c r="P2055">
        <f>YEAR(O2055)</f>
        <v>2015</v>
      </c>
      <c r="Q2055" s="13" t="s">
        <v>8317</v>
      </c>
      <c r="R2055" t="s">
        <v>8347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 s="10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>J2056/(86400) + DATE(1970,1,1)</f>
        <v>41731.520949074074</v>
      </c>
      <c r="P2056">
        <f>YEAR(O2056)</f>
        <v>2014</v>
      </c>
      <c r="Q2056" s="13" t="s">
        <v>8317</v>
      </c>
      <c r="R2056" t="s">
        <v>8347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 s="10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>J2057/(86400) + DATE(1970,1,1)</f>
        <v>41946.674108796295</v>
      </c>
      <c r="P2057">
        <f>YEAR(O2057)</f>
        <v>2014</v>
      </c>
      <c r="Q2057" s="13" t="s">
        <v>8317</v>
      </c>
      <c r="R2057" t="s">
        <v>8347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 s="10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>J2058/(86400) + DATE(1970,1,1)</f>
        <v>41351.76090277778</v>
      </c>
      <c r="P2058">
        <f>YEAR(O2058)</f>
        <v>2013</v>
      </c>
      <c r="Q2058" s="13" t="s">
        <v>8317</v>
      </c>
      <c r="R2058" t="s">
        <v>8347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 s="10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>J2059/(86400) + DATE(1970,1,1)</f>
        <v>42396.494583333333</v>
      </c>
      <c r="P2059">
        <f>YEAR(O2059)</f>
        <v>2016</v>
      </c>
      <c r="Q2059" s="13" t="s">
        <v>8317</v>
      </c>
      <c r="R2059" t="s">
        <v>8347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 s="1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>J2060/(86400) + DATE(1970,1,1)</f>
        <v>42026.370717592596</v>
      </c>
      <c r="P2060">
        <f>YEAR(O2060)</f>
        <v>2015</v>
      </c>
      <c r="Q2060" s="13" t="s">
        <v>8317</v>
      </c>
      <c r="R2060" t="s">
        <v>8347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 s="10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>J2061/(86400) + DATE(1970,1,1)</f>
        <v>42361.602476851855</v>
      </c>
      <c r="P2061">
        <f>YEAR(O2061)</f>
        <v>2015</v>
      </c>
      <c r="Q2061" s="13" t="s">
        <v>8317</v>
      </c>
      <c r="R2061" t="s">
        <v>8347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 s="10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>J2062/(86400) + DATE(1970,1,1)</f>
        <v>41783.642939814818</v>
      </c>
      <c r="P2062">
        <f>YEAR(O2062)</f>
        <v>2014</v>
      </c>
      <c r="Q2062" s="13" t="s">
        <v>8317</v>
      </c>
      <c r="R2062" t="s">
        <v>8347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 s="10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>J2063/(86400) + DATE(1970,1,1)</f>
        <v>42705.764513888891</v>
      </c>
      <c r="P2063">
        <f>YEAR(O2063)</f>
        <v>2016</v>
      </c>
      <c r="Q2063" s="13" t="s">
        <v>8317</v>
      </c>
      <c r="R2063" t="s">
        <v>8347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 s="10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>J2064/(86400) + DATE(1970,1,1)</f>
        <v>42423.3830787037</v>
      </c>
      <c r="P2064">
        <f>YEAR(O2064)</f>
        <v>2016</v>
      </c>
      <c r="Q2064" s="13" t="s">
        <v>8317</v>
      </c>
      <c r="R2064" t="s">
        <v>8347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 s="10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>J2065/(86400) + DATE(1970,1,1)</f>
        <v>42472.73265046296</v>
      </c>
      <c r="P2065">
        <f>YEAR(O2065)</f>
        <v>2016</v>
      </c>
      <c r="Q2065" s="13" t="s">
        <v>8317</v>
      </c>
      <c r="R2065" t="s">
        <v>8347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 s="10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>J2066/(86400) + DATE(1970,1,1)</f>
        <v>41389.364849537036</v>
      </c>
      <c r="P2066">
        <f>YEAR(O2066)</f>
        <v>2013</v>
      </c>
      <c r="Q2066" s="13" t="s">
        <v>8317</v>
      </c>
      <c r="R2066" t="s">
        <v>8347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 s="10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>J2067/(86400) + DATE(1970,1,1)</f>
        <v>41603.333668981482</v>
      </c>
      <c r="P2067">
        <f>YEAR(O2067)</f>
        <v>2013</v>
      </c>
      <c r="Q2067" s="13" t="s">
        <v>8317</v>
      </c>
      <c r="R2067" t="s">
        <v>8347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 s="10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>J2068/(86400) + DATE(1970,1,1)</f>
        <v>41844.771793981483</v>
      </c>
      <c r="P2068">
        <f>YEAR(O2068)</f>
        <v>2014</v>
      </c>
      <c r="Q2068" s="13" t="s">
        <v>8317</v>
      </c>
      <c r="R2068" t="s">
        <v>8347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 s="10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>J2069/(86400) + DATE(1970,1,1)</f>
        <v>42115.853888888887</v>
      </c>
      <c r="P2069">
        <f>YEAR(O2069)</f>
        <v>2015</v>
      </c>
      <c r="Q2069" s="13" t="s">
        <v>8317</v>
      </c>
      <c r="R2069" t="s">
        <v>8347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 s="1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>J2070/(86400) + DATE(1970,1,1)</f>
        <v>42633.841608796298</v>
      </c>
      <c r="P2070">
        <f>YEAR(O2070)</f>
        <v>2016</v>
      </c>
      <c r="Q2070" s="13" t="s">
        <v>8317</v>
      </c>
      <c r="R2070" t="s">
        <v>8347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 s="10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>J2071/(86400) + DATE(1970,1,1)</f>
        <v>42340.972118055557</v>
      </c>
      <c r="P2071">
        <f>YEAR(O2071)</f>
        <v>2015</v>
      </c>
      <c r="Q2071" s="13" t="s">
        <v>8317</v>
      </c>
      <c r="R2071" t="s">
        <v>8347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 s="10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>J2072/(86400) + DATE(1970,1,1)</f>
        <v>42519.6565162037</v>
      </c>
      <c r="P2072">
        <f>YEAR(O2072)</f>
        <v>2016</v>
      </c>
      <c r="Q2072" s="13" t="s">
        <v>8317</v>
      </c>
      <c r="R2072" t="s">
        <v>8347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 s="10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>J2073/(86400) + DATE(1970,1,1)</f>
        <v>42600.278749999998</v>
      </c>
      <c r="P2073">
        <f>YEAR(O2073)</f>
        <v>2016</v>
      </c>
      <c r="Q2073" s="13" t="s">
        <v>8317</v>
      </c>
      <c r="R2073" t="s">
        <v>8347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 s="10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>J2074/(86400) + DATE(1970,1,1)</f>
        <v>42467.581388888888</v>
      </c>
      <c r="P2074">
        <f>YEAR(O2074)</f>
        <v>2016</v>
      </c>
      <c r="Q2074" s="13" t="s">
        <v>8317</v>
      </c>
      <c r="R2074" t="s">
        <v>8347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 s="10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>J2075/(86400) + DATE(1970,1,1)</f>
        <v>42087.668032407411</v>
      </c>
      <c r="P2075">
        <f>YEAR(O2075)</f>
        <v>2015</v>
      </c>
      <c r="Q2075" s="13" t="s">
        <v>8317</v>
      </c>
      <c r="R2075" t="s">
        <v>8347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 s="10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>J2076/(86400) + DATE(1970,1,1)</f>
        <v>42466.826180555552</v>
      </c>
      <c r="P2076">
        <f>YEAR(O2076)</f>
        <v>2016</v>
      </c>
      <c r="Q2076" s="13" t="s">
        <v>8317</v>
      </c>
      <c r="R2076" t="s">
        <v>8347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 s="10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>J2077/(86400) + DATE(1970,1,1)</f>
        <v>41450.681574074071</v>
      </c>
      <c r="P2077">
        <f>YEAR(O2077)</f>
        <v>2013</v>
      </c>
      <c r="Q2077" s="13" t="s">
        <v>8317</v>
      </c>
      <c r="R2077" t="s">
        <v>8347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 s="10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>J2078/(86400) + DATE(1970,1,1)</f>
        <v>41803.880659722221</v>
      </c>
      <c r="P2078">
        <f>YEAR(O2078)</f>
        <v>2014</v>
      </c>
      <c r="Q2078" s="13" t="s">
        <v>8317</v>
      </c>
      <c r="R2078" t="s">
        <v>8347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 s="10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>J2079/(86400) + DATE(1970,1,1)</f>
        <v>42103.042546296296</v>
      </c>
      <c r="P2079">
        <f>YEAR(O2079)</f>
        <v>2015</v>
      </c>
      <c r="Q2079" s="13" t="s">
        <v>8317</v>
      </c>
      <c r="R2079" t="s">
        <v>8347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 s="1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>J2080/(86400) + DATE(1970,1,1)</f>
        <v>42692.771493055552</v>
      </c>
      <c r="P2080">
        <f>YEAR(O2080)</f>
        <v>2016</v>
      </c>
      <c r="Q2080" s="13" t="s">
        <v>8317</v>
      </c>
      <c r="R2080" t="s">
        <v>8347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 s="10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>J2081/(86400) + DATE(1970,1,1)</f>
        <v>42150.71056712963</v>
      </c>
      <c r="P2081">
        <f>YEAR(O2081)</f>
        <v>2015</v>
      </c>
      <c r="Q2081" s="13" t="s">
        <v>8317</v>
      </c>
      <c r="R2081" t="s">
        <v>8347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 s="10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>J2082/(86400) + DATE(1970,1,1)</f>
        <v>42289.957175925927</v>
      </c>
      <c r="P2082">
        <f>YEAR(O2082)</f>
        <v>2015</v>
      </c>
      <c r="Q2082" s="13" t="s">
        <v>8317</v>
      </c>
      <c r="R2082" t="s">
        <v>8347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 s="10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>J2083/(86400) + DATE(1970,1,1)</f>
        <v>41004.15688657407</v>
      </c>
      <c r="P2083">
        <f>YEAR(O2083)</f>
        <v>2012</v>
      </c>
      <c r="Q2083" s="13" t="s">
        <v>8323</v>
      </c>
      <c r="R2083" t="s">
        <v>8327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 s="10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>J2084/(86400) + DATE(1970,1,1)</f>
        <v>40811.120324074072</v>
      </c>
      <c r="P2084">
        <f>YEAR(O2084)</f>
        <v>2011</v>
      </c>
      <c r="Q2084" s="13" t="s">
        <v>8323</v>
      </c>
      <c r="R2084" t="s">
        <v>8327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 s="10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>J2085/(86400) + DATE(1970,1,1)</f>
        <v>41034.72216435185</v>
      </c>
      <c r="P2085">
        <f>YEAR(O2085)</f>
        <v>2012</v>
      </c>
      <c r="Q2085" s="13" t="s">
        <v>8323</v>
      </c>
      <c r="R2085" t="s">
        <v>8327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 s="10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>J2086/(86400) + DATE(1970,1,1)</f>
        <v>41731.833124999997</v>
      </c>
      <c r="P2086">
        <f>YEAR(O2086)</f>
        <v>2014</v>
      </c>
      <c r="Q2086" s="13" t="s">
        <v>8323</v>
      </c>
      <c r="R2086" t="s">
        <v>8327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 s="10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>J2087/(86400) + DATE(1970,1,1)</f>
        <v>41075.835497685184</v>
      </c>
      <c r="P2087">
        <f>YEAR(O2087)</f>
        <v>2012</v>
      </c>
      <c r="Q2087" s="13" t="s">
        <v>8323</v>
      </c>
      <c r="R2087" t="s">
        <v>8327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 s="10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>J2088/(86400) + DATE(1970,1,1)</f>
        <v>40860.67050925926</v>
      </c>
      <c r="P2088">
        <f>YEAR(O2088)</f>
        <v>2011</v>
      </c>
      <c r="Q2088" s="13" t="s">
        <v>8323</v>
      </c>
      <c r="R2088" t="s">
        <v>8327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 s="10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>J2089/(86400) + DATE(1970,1,1)</f>
        <v>40764.204375000001</v>
      </c>
      <c r="P2089">
        <f>YEAR(O2089)</f>
        <v>2011</v>
      </c>
      <c r="Q2089" s="13" t="s">
        <v>8323</v>
      </c>
      <c r="R2089" t="s">
        <v>8327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 s="1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>J2090/(86400) + DATE(1970,1,1)</f>
        <v>40395.714722222227</v>
      </c>
      <c r="P2090">
        <f>YEAR(O2090)</f>
        <v>2010</v>
      </c>
      <c r="Q2090" s="13" t="s">
        <v>8323</v>
      </c>
      <c r="R2090" t="s">
        <v>8327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 s="10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>J2091/(86400) + DATE(1970,1,1)</f>
        <v>41453.076319444444</v>
      </c>
      <c r="P2091">
        <f>YEAR(O2091)</f>
        <v>2013</v>
      </c>
      <c r="Q2091" s="13" t="s">
        <v>8323</v>
      </c>
      <c r="R2091" t="s">
        <v>8327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 s="10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>J2092/(86400) + DATE(1970,1,1)</f>
        <v>41299.381423611107</v>
      </c>
      <c r="P2092">
        <f>YEAR(O2092)</f>
        <v>2013</v>
      </c>
      <c r="Q2092" s="13" t="s">
        <v>8323</v>
      </c>
      <c r="R2092" t="s">
        <v>8327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 s="10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>J2093/(86400) + DATE(1970,1,1)</f>
        <v>40555.322662037041</v>
      </c>
      <c r="P2093">
        <f>YEAR(O2093)</f>
        <v>2011</v>
      </c>
      <c r="Q2093" s="13" t="s">
        <v>8323</v>
      </c>
      <c r="R2093" t="s">
        <v>8327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 s="10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>J2094/(86400) + DATE(1970,1,1)</f>
        <v>40763.707546296297</v>
      </c>
      <c r="P2094">
        <f>YEAR(O2094)</f>
        <v>2011</v>
      </c>
      <c r="Q2094" s="13" t="s">
        <v>8323</v>
      </c>
      <c r="R2094" t="s">
        <v>8327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 s="10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>J2095/(86400) + DATE(1970,1,1)</f>
        <v>41205.854537037041</v>
      </c>
      <c r="P2095">
        <f>YEAR(O2095)</f>
        <v>2012</v>
      </c>
      <c r="Q2095" s="13" t="s">
        <v>8323</v>
      </c>
      <c r="R2095" t="s">
        <v>8327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 s="10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>J2096/(86400) + DATE(1970,1,1)</f>
        <v>40939.02002314815</v>
      </c>
      <c r="P2096">
        <f>YEAR(O2096)</f>
        <v>2012</v>
      </c>
      <c r="Q2096" s="13" t="s">
        <v>8323</v>
      </c>
      <c r="R2096" t="s">
        <v>8327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 s="10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>J2097/(86400) + DATE(1970,1,1)</f>
        <v>40758.733483796299</v>
      </c>
      <c r="P2097">
        <f>YEAR(O2097)</f>
        <v>2011</v>
      </c>
      <c r="Q2097" s="13" t="s">
        <v>8323</v>
      </c>
      <c r="R2097" t="s">
        <v>8327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 s="10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>J2098/(86400) + DATE(1970,1,1)</f>
        <v>41192.758506944447</v>
      </c>
      <c r="P2098">
        <f>YEAR(O2098)</f>
        <v>2012</v>
      </c>
      <c r="Q2098" s="13" t="s">
        <v>8323</v>
      </c>
      <c r="R2098" t="s">
        <v>8327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 s="10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>J2099/(86400) + DATE(1970,1,1)</f>
        <v>40818.584895833337</v>
      </c>
      <c r="P2099">
        <f>YEAR(O2099)</f>
        <v>2011</v>
      </c>
      <c r="Q2099" s="13" t="s">
        <v>8323</v>
      </c>
      <c r="R2099" t="s">
        <v>8327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 s="1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>J2100/(86400) + DATE(1970,1,1)</f>
        <v>40946.11383101852</v>
      </c>
      <c r="P2100">
        <f>YEAR(O2100)</f>
        <v>2012</v>
      </c>
      <c r="Q2100" s="13" t="s">
        <v>8323</v>
      </c>
      <c r="R2100" t="s">
        <v>8327</v>
      </c>
    </row>
    <row r="2101" spans="1:18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 s="10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>J2101/(86400) + DATE(1970,1,1)</f>
        <v>42173.746342592596</v>
      </c>
      <c r="P2101">
        <f>YEAR(O2101)</f>
        <v>2015</v>
      </c>
      <c r="Q2101" s="13" t="s">
        <v>8323</v>
      </c>
      <c r="R2101" t="s">
        <v>8327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 s="10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>J2102/(86400) + DATE(1970,1,1)</f>
        <v>41074.834965277776</v>
      </c>
      <c r="P2102">
        <f>YEAR(O2102)</f>
        <v>2012</v>
      </c>
      <c r="Q2102" s="13" t="s">
        <v>8323</v>
      </c>
      <c r="R2102" t="s">
        <v>8327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 s="10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>J2103/(86400) + DATE(1970,1,1)</f>
        <v>40892.149467592593</v>
      </c>
      <c r="P2103">
        <f>YEAR(O2103)</f>
        <v>2011</v>
      </c>
      <c r="Q2103" s="13" t="s">
        <v>8323</v>
      </c>
      <c r="R2103" t="s">
        <v>8327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 s="10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>J2104/(86400) + DATE(1970,1,1)</f>
        <v>40638.868611111109</v>
      </c>
      <c r="P2104">
        <f>YEAR(O2104)</f>
        <v>2011</v>
      </c>
      <c r="Q2104" s="13" t="s">
        <v>8323</v>
      </c>
      <c r="R2104" t="s">
        <v>8327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 s="10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>J2105/(86400) + DATE(1970,1,1)</f>
        <v>41192.754942129628</v>
      </c>
      <c r="P2105">
        <f>YEAR(O2105)</f>
        <v>2012</v>
      </c>
      <c r="Q2105" s="13" t="s">
        <v>8323</v>
      </c>
      <c r="R2105" t="s">
        <v>8327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 s="10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>J2106/(86400) + DATE(1970,1,1)</f>
        <v>41394.074467592596</v>
      </c>
      <c r="P2106">
        <f>YEAR(O2106)</f>
        <v>2013</v>
      </c>
      <c r="Q2106" s="13" t="s">
        <v>8323</v>
      </c>
      <c r="R2106" t="s">
        <v>8327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 s="10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>J2107/(86400) + DATE(1970,1,1)</f>
        <v>41951.788807870369</v>
      </c>
      <c r="P2107">
        <f>YEAR(O2107)</f>
        <v>2014</v>
      </c>
      <c r="Q2107" s="13" t="s">
        <v>8323</v>
      </c>
      <c r="R2107" t="s">
        <v>8327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 s="10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>J2108/(86400) + DATE(1970,1,1)</f>
        <v>41270.21497685185</v>
      </c>
      <c r="P2108">
        <f>YEAR(O2108)</f>
        <v>2012</v>
      </c>
      <c r="Q2108" s="13" t="s">
        <v>8323</v>
      </c>
      <c r="R2108" t="s">
        <v>8327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 s="10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>J2109/(86400) + DATE(1970,1,1)</f>
        <v>41934.71056712963</v>
      </c>
      <c r="P2109">
        <f>YEAR(O2109)</f>
        <v>2014</v>
      </c>
      <c r="Q2109" s="13" t="s">
        <v>8323</v>
      </c>
      <c r="R2109" t="s">
        <v>8327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 s="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>J2110/(86400) + DATE(1970,1,1)</f>
        <v>41135.175694444442</v>
      </c>
      <c r="P2110">
        <f>YEAR(O2110)</f>
        <v>2012</v>
      </c>
      <c r="Q2110" s="13" t="s">
        <v>8323</v>
      </c>
      <c r="R2110" t="s">
        <v>8327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 s="10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>J2111/(86400) + DATE(1970,1,1)</f>
        <v>42160.708530092597</v>
      </c>
      <c r="P2111">
        <f>YEAR(O2111)</f>
        <v>2015</v>
      </c>
      <c r="Q2111" s="13" t="s">
        <v>8323</v>
      </c>
      <c r="R2111" t="s">
        <v>8327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 s="10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>J2112/(86400) + DATE(1970,1,1)</f>
        <v>41759.670937499999</v>
      </c>
      <c r="P2112">
        <f>YEAR(O2112)</f>
        <v>2014</v>
      </c>
      <c r="Q2112" s="13" t="s">
        <v>8323</v>
      </c>
      <c r="R2112" t="s">
        <v>8327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 s="10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>J2113/(86400) + DATE(1970,1,1)</f>
        <v>40703.197048611109</v>
      </c>
      <c r="P2113">
        <f>YEAR(O2113)</f>
        <v>2011</v>
      </c>
      <c r="Q2113" s="13" t="s">
        <v>8323</v>
      </c>
      <c r="R2113" t="s">
        <v>8327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 s="10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>J2114/(86400) + DATE(1970,1,1)</f>
        <v>41365.928159722222</v>
      </c>
      <c r="P2114">
        <f>YEAR(O2114)</f>
        <v>2013</v>
      </c>
      <c r="Q2114" s="13" t="s">
        <v>8323</v>
      </c>
      <c r="R2114" t="s">
        <v>8327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 s="10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>J2115/(86400) + DATE(1970,1,1)</f>
        <v>41870.86546296296</v>
      </c>
      <c r="P2115">
        <f>YEAR(O2115)</f>
        <v>2014</v>
      </c>
      <c r="Q2115" s="13" t="s">
        <v>8323</v>
      </c>
      <c r="R2115" t="s">
        <v>8327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 s="10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>J2116/(86400) + DATE(1970,1,1)</f>
        <v>40458.815625000003</v>
      </c>
      <c r="P2116">
        <f>YEAR(O2116)</f>
        <v>2010</v>
      </c>
      <c r="Q2116" s="13" t="s">
        <v>8323</v>
      </c>
      <c r="R2116" t="s">
        <v>8327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 s="10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>J2117/(86400) + DATE(1970,1,1)</f>
        <v>40564.081030092595</v>
      </c>
      <c r="P2117">
        <f>YEAR(O2117)</f>
        <v>2011</v>
      </c>
      <c r="Q2117" s="13" t="s">
        <v>8323</v>
      </c>
      <c r="R2117" t="s">
        <v>8327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 s="10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>J2118/(86400) + DATE(1970,1,1)</f>
        <v>41136.777812500004</v>
      </c>
      <c r="P2118">
        <f>YEAR(O2118)</f>
        <v>2012</v>
      </c>
      <c r="Q2118" s="13" t="s">
        <v>8323</v>
      </c>
      <c r="R2118" t="s">
        <v>8327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 s="10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>J2119/(86400) + DATE(1970,1,1)</f>
        <v>42290.059594907405</v>
      </c>
      <c r="P2119">
        <f>YEAR(O2119)</f>
        <v>2015</v>
      </c>
      <c r="Q2119" s="13" t="s">
        <v>8323</v>
      </c>
      <c r="R2119" t="s">
        <v>8327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 s="1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>J2120/(86400) + DATE(1970,1,1)</f>
        <v>40718.839537037034</v>
      </c>
      <c r="P2120">
        <f>YEAR(O2120)</f>
        <v>2011</v>
      </c>
      <c r="Q2120" s="13" t="s">
        <v>8323</v>
      </c>
      <c r="R2120" t="s">
        <v>8327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 s="10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>J2121/(86400) + DATE(1970,1,1)</f>
        <v>41107.130150462966</v>
      </c>
      <c r="P2121">
        <f>YEAR(O2121)</f>
        <v>2012</v>
      </c>
      <c r="Q2121" s="13" t="s">
        <v>8323</v>
      </c>
      <c r="R2121" t="s">
        <v>8327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 s="10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>J2122/(86400) + DATE(1970,1,1)</f>
        <v>41591.964537037034</v>
      </c>
      <c r="P2122">
        <f>YEAR(O2122)</f>
        <v>2013</v>
      </c>
      <c r="Q2122" s="13" t="s">
        <v>8323</v>
      </c>
      <c r="R2122" t="s">
        <v>8327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 s="10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>J2123/(86400) + DATE(1970,1,1)</f>
        <v>42716.7424537037</v>
      </c>
      <c r="P2123">
        <f>YEAR(O2123)</f>
        <v>2016</v>
      </c>
      <c r="Q2123" s="13" t="s">
        <v>8331</v>
      </c>
      <c r="R2123" t="s">
        <v>8332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 s="10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>J2124/(86400) + DATE(1970,1,1)</f>
        <v>42712.300567129627</v>
      </c>
      <c r="P2124">
        <f>YEAR(O2124)</f>
        <v>2016</v>
      </c>
      <c r="Q2124" s="13" t="s">
        <v>8331</v>
      </c>
      <c r="R2124" t="s">
        <v>8332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 s="10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>J2125/(86400) + DATE(1970,1,1)</f>
        <v>40198.424849537041</v>
      </c>
      <c r="P2125">
        <f>YEAR(O2125)</f>
        <v>2010</v>
      </c>
      <c r="Q2125" s="13" t="s">
        <v>8331</v>
      </c>
      <c r="R2125" t="s">
        <v>8332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 s="10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>J2126/(86400) + DATE(1970,1,1)</f>
        <v>40464.028182870374</v>
      </c>
      <c r="P2126">
        <f>YEAR(O2126)</f>
        <v>2010</v>
      </c>
      <c r="Q2126" s="13" t="s">
        <v>8331</v>
      </c>
      <c r="R2126" t="s">
        <v>8332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 s="10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>J2127/(86400) + DATE(1970,1,1)</f>
        <v>42191.023530092592</v>
      </c>
      <c r="P2127">
        <f>YEAR(O2127)</f>
        <v>2015</v>
      </c>
      <c r="Q2127" s="13" t="s">
        <v>8331</v>
      </c>
      <c r="R2127" t="s">
        <v>8332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 s="10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>J2128/(86400) + DATE(1970,1,1)</f>
        <v>41951.973229166666</v>
      </c>
      <c r="P2128">
        <f>YEAR(O2128)</f>
        <v>2014</v>
      </c>
      <c r="Q2128" s="13" t="s">
        <v>8331</v>
      </c>
      <c r="R2128" t="s">
        <v>8332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 s="10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>J2129/(86400) + DATE(1970,1,1)</f>
        <v>42045.505358796298</v>
      </c>
      <c r="P2129">
        <f>YEAR(O2129)</f>
        <v>2015</v>
      </c>
      <c r="Q2129" s="13" t="s">
        <v>8331</v>
      </c>
      <c r="R2129" t="s">
        <v>8332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 s="1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>J2130/(86400) + DATE(1970,1,1)</f>
        <v>41843.772789351853</v>
      </c>
      <c r="P2130">
        <f>YEAR(O2130)</f>
        <v>2014</v>
      </c>
      <c r="Q2130" s="13" t="s">
        <v>8331</v>
      </c>
      <c r="R2130" t="s">
        <v>8332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 s="10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>J2131/(86400) + DATE(1970,1,1)</f>
        <v>42409.024305555555</v>
      </c>
      <c r="P2131">
        <f>YEAR(O2131)</f>
        <v>2016</v>
      </c>
      <c r="Q2131" s="13" t="s">
        <v>8331</v>
      </c>
      <c r="R2131" t="s">
        <v>8332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 s="10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>J2132/(86400) + DATE(1970,1,1)</f>
        <v>41832.086377314816</v>
      </c>
      <c r="P2132">
        <f>YEAR(O2132)</f>
        <v>2014</v>
      </c>
      <c r="Q2132" s="13" t="s">
        <v>8331</v>
      </c>
      <c r="R2132" t="s">
        <v>8332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 s="10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>J2133/(86400) + DATE(1970,1,1)</f>
        <v>42167.207071759258</v>
      </c>
      <c r="P2133">
        <f>YEAR(O2133)</f>
        <v>2015</v>
      </c>
      <c r="Q2133" s="13" t="s">
        <v>8331</v>
      </c>
      <c r="R2133" t="s">
        <v>8332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 s="10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>J2134/(86400) + DATE(1970,1,1)</f>
        <v>41643.487175925926</v>
      </c>
      <c r="P2134">
        <f>YEAR(O2134)</f>
        <v>2014</v>
      </c>
      <c r="Q2134" s="13" t="s">
        <v>8331</v>
      </c>
      <c r="R2134" t="s">
        <v>8332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 s="10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>J2135/(86400) + DATE(1970,1,1)</f>
        <v>40619.097210648149</v>
      </c>
      <c r="P2135">
        <f>YEAR(O2135)</f>
        <v>2011</v>
      </c>
      <c r="Q2135" s="13" t="s">
        <v>8331</v>
      </c>
      <c r="R2135" t="s">
        <v>8332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 s="10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>J2136/(86400) + DATE(1970,1,1)</f>
        <v>41361.886469907404</v>
      </c>
      <c r="P2136">
        <f>YEAR(O2136)</f>
        <v>2013</v>
      </c>
      <c r="Q2136" s="13" t="s">
        <v>8331</v>
      </c>
      <c r="R2136" t="s">
        <v>8332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 s="10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>J2137/(86400) + DATE(1970,1,1)</f>
        <v>41156.96334490741</v>
      </c>
      <c r="P2137">
        <f>YEAR(O2137)</f>
        <v>2012</v>
      </c>
      <c r="Q2137" s="13" t="s">
        <v>8331</v>
      </c>
      <c r="R2137" t="s">
        <v>8332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 s="10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>J2138/(86400) + DATE(1970,1,1)</f>
        <v>41536.509097222224</v>
      </c>
      <c r="P2138">
        <f>YEAR(O2138)</f>
        <v>2013</v>
      </c>
      <c r="Q2138" s="13" t="s">
        <v>8331</v>
      </c>
      <c r="R2138" t="s">
        <v>8332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 s="10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>J2139/(86400) + DATE(1970,1,1)</f>
        <v>41948.771168981482</v>
      </c>
      <c r="P2139">
        <f>YEAR(O2139)</f>
        <v>2014</v>
      </c>
      <c r="Q2139" s="13" t="s">
        <v>8331</v>
      </c>
      <c r="R2139" t="s">
        <v>8332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 s="1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>J2140/(86400) + DATE(1970,1,1)</f>
        <v>41557.013182870374</v>
      </c>
      <c r="P2140">
        <f>YEAR(O2140)</f>
        <v>2013</v>
      </c>
      <c r="Q2140" s="13" t="s">
        <v>8331</v>
      </c>
      <c r="R2140" t="s">
        <v>8332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 s="10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>J2141/(86400) + DATE(1970,1,1)</f>
        <v>42647.750092592592</v>
      </c>
      <c r="P2141">
        <f>YEAR(O2141)</f>
        <v>2016</v>
      </c>
      <c r="Q2141" s="13" t="s">
        <v>8331</v>
      </c>
      <c r="R2141" t="s">
        <v>8332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 s="10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>J2142/(86400) + DATE(1970,1,1)</f>
        <v>41255.833611111113</v>
      </c>
      <c r="P2142">
        <f>YEAR(O2142)</f>
        <v>2012</v>
      </c>
      <c r="Q2142" s="13" t="s">
        <v>8331</v>
      </c>
      <c r="R2142" t="s">
        <v>8332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 s="10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>J2143/(86400) + DATE(1970,1,1)</f>
        <v>41927.235636574071</v>
      </c>
      <c r="P2143">
        <f>YEAR(O2143)</f>
        <v>2014</v>
      </c>
      <c r="Q2143" s="13" t="s">
        <v>8331</v>
      </c>
      <c r="R2143" t="s">
        <v>8332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 s="10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>J2144/(86400) + DATE(1970,1,1)</f>
        <v>42340.701504629629</v>
      </c>
      <c r="P2144">
        <f>YEAR(O2144)</f>
        <v>2015</v>
      </c>
      <c r="Q2144" s="13" t="s">
        <v>8331</v>
      </c>
      <c r="R2144" t="s">
        <v>8332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 s="10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>J2145/(86400) + DATE(1970,1,1)</f>
        <v>40332.886712962965</v>
      </c>
      <c r="P2145">
        <f>YEAR(O2145)</f>
        <v>2010</v>
      </c>
      <c r="Q2145" s="13" t="s">
        <v>8331</v>
      </c>
      <c r="R2145" t="s">
        <v>8332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 s="10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>J2146/(86400) + DATE(1970,1,1)</f>
        <v>41499.546759259261</v>
      </c>
      <c r="P2146">
        <f>YEAR(O2146)</f>
        <v>2013</v>
      </c>
      <c r="Q2146" s="13" t="s">
        <v>8331</v>
      </c>
      <c r="R2146" t="s">
        <v>8332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 s="10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>J2147/(86400) + DATE(1970,1,1)</f>
        <v>41575.237430555557</v>
      </c>
      <c r="P2147">
        <f>YEAR(O2147)</f>
        <v>2013</v>
      </c>
      <c r="Q2147" s="13" t="s">
        <v>8331</v>
      </c>
      <c r="R2147" t="s">
        <v>8332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 s="10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>J2148/(86400) + DATE(1970,1,1)</f>
        <v>42397.679513888885</v>
      </c>
      <c r="P2148">
        <f>YEAR(O2148)</f>
        <v>2016</v>
      </c>
      <c r="Q2148" s="13" t="s">
        <v>8331</v>
      </c>
      <c r="R2148" t="s">
        <v>8332</v>
      </c>
    </row>
    <row r="2149" spans="1:18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 s="10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>J2149/(86400) + DATE(1970,1,1)</f>
        <v>41927.295694444445</v>
      </c>
      <c r="P2149">
        <f>YEAR(O2149)</f>
        <v>2014</v>
      </c>
      <c r="Q2149" s="13" t="s">
        <v>8331</v>
      </c>
      <c r="R2149" t="s">
        <v>8332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 s="1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>J2150/(86400) + DATE(1970,1,1)</f>
        <v>42066.733587962968</v>
      </c>
      <c r="P2150">
        <f>YEAR(O2150)</f>
        <v>2015</v>
      </c>
      <c r="Q2150" s="13" t="s">
        <v>8331</v>
      </c>
      <c r="R2150" t="s">
        <v>8332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 s="10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>J2151/(86400) + DATE(1970,1,1)</f>
        <v>40355.024953703702</v>
      </c>
      <c r="P2151">
        <f>YEAR(O2151)</f>
        <v>2010</v>
      </c>
      <c r="Q2151" s="13" t="s">
        <v>8331</v>
      </c>
      <c r="R2151" t="s">
        <v>8332</v>
      </c>
    </row>
    <row r="2152" spans="1:18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 s="10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>J2152/(86400) + DATE(1970,1,1)</f>
        <v>42534.284710648149</v>
      </c>
      <c r="P2152">
        <f>YEAR(O2152)</f>
        <v>2016</v>
      </c>
      <c r="Q2152" s="13" t="s">
        <v>8331</v>
      </c>
      <c r="R2152" t="s">
        <v>8332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 s="10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>J2153/(86400) + DATE(1970,1,1)</f>
        <v>42520.847384259258</v>
      </c>
      <c r="P2153">
        <f>YEAR(O2153)</f>
        <v>2016</v>
      </c>
      <c r="Q2153" s="13" t="s">
        <v>8331</v>
      </c>
      <c r="R2153" t="s">
        <v>8332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 s="10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>J2154/(86400) + DATE(1970,1,1)</f>
        <v>41683.832280092596</v>
      </c>
      <c r="P2154">
        <f>YEAR(O2154)</f>
        <v>2014</v>
      </c>
      <c r="Q2154" s="13" t="s">
        <v>8331</v>
      </c>
      <c r="R2154" t="s">
        <v>8332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 s="10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>J2155/(86400) + DATE(1970,1,1)</f>
        <v>41974.911087962959</v>
      </c>
      <c r="P2155">
        <f>YEAR(O2155)</f>
        <v>2014</v>
      </c>
      <c r="Q2155" s="13" t="s">
        <v>8331</v>
      </c>
      <c r="R2155" t="s">
        <v>8332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 s="10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>J2156/(86400) + DATE(1970,1,1)</f>
        <v>41647.632256944446</v>
      </c>
      <c r="P2156">
        <f>YEAR(O2156)</f>
        <v>2014</v>
      </c>
      <c r="Q2156" s="13" t="s">
        <v>8331</v>
      </c>
      <c r="R2156" t="s">
        <v>8332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 s="10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>J2157/(86400) + DATE(1970,1,1)</f>
        <v>42430.747511574074</v>
      </c>
      <c r="P2157">
        <f>YEAR(O2157)</f>
        <v>2016</v>
      </c>
      <c r="Q2157" s="13" t="s">
        <v>8331</v>
      </c>
      <c r="R2157" t="s">
        <v>8332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 s="10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>J2158/(86400) + DATE(1970,1,1)</f>
        <v>41488.85423611111</v>
      </c>
      <c r="P2158">
        <f>YEAR(O2158)</f>
        <v>2013</v>
      </c>
      <c r="Q2158" s="13" t="s">
        <v>8331</v>
      </c>
      <c r="R2158" t="s">
        <v>8332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 s="10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>J2159/(86400) + DATE(1970,1,1)</f>
        <v>42694.98128472222</v>
      </c>
      <c r="P2159">
        <f>YEAR(O2159)</f>
        <v>2016</v>
      </c>
      <c r="Q2159" s="13" t="s">
        <v>8331</v>
      </c>
      <c r="R2159" t="s">
        <v>8332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 s="1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>J2160/(86400) + DATE(1970,1,1)</f>
        <v>41264.853865740741</v>
      </c>
      <c r="P2160">
        <f>YEAR(O2160)</f>
        <v>2012</v>
      </c>
      <c r="Q2160" s="13" t="s">
        <v>8331</v>
      </c>
      <c r="R2160" t="s">
        <v>8332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 s="10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>J2161/(86400) + DATE(1970,1,1)</f>
        <v>40710.731180555558</v>
      </c>
      <c r="P2161">
        <f>YEAR(O2161)</f>
        <v>2011</v>
      </c>
      <c r="Q2161" s="13" t="s">
        <v>8331</v>
      </c>
      <c r="R2161" t="s">
        <v>8332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 s="10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>J2162/(86400) + DATE(1970,1,1)</f>
        <v>41018.711863425924</v>
      </c>
      <c r="P2162">
        <f>YEAR(O2162)</f>
        <v>2012</v>
      </c>
      <c r="Q2162" s="13" t="s">
        <v>8331</v>
      </c>
      <c r="R2162" t="s">
        <v>8332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 s="10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>J2163/(86400) + DATE(1970,1,1)</f>
        <v>42240.852534722224</v>
      </c>
      <c r="P2163">
        <f>YEAR(O2163)</f>
        <v>2015</v>
      </c>
      <c r="Q2163" s="13" t="s">
        <v>8323</v>
      </c>
      <c r="R2163" t="s">
        <v>8324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 s="10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>J2164/(86400) + DATE(1970,1,1)</f>
        <v>41813.766099537039</v>
      </c>
      <c r="P2164">
        <f>YEAR(O2164)</f>
        <v>2014</v>
      </c>
      <c r="Q2164" s="13" t="s">
        <v>8323</v>
      </c>
      <c r="R2164" t="s">
        <v>8324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 s="10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>J2165/(86400) + DATE(1970,1,1)</f>
        <v>42111.899537037039</v>
      </c>
      <c r="P2165">
        <f>YEAR(O2165)</f>
        <v>2015</v>
      </c>
      <c r="Q2165" s="13" t="s">
        <v>8323</v>
      </c>
      <c r="R2165" t="s">
        <v>8324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 s="10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>J2166/(86400) + DATE(1970,1,1)</f>
        <v>42515.71775462963</v>
      </c>
      <c r="P2166">
        <f>YEAR(O2166)</f>
        <v>2016</v>
      </c>
      <c r="Q2166" s="13" t="s">
        <v>8323</v>
      </c>
      <c r="R2166" t="s">
        <v>8324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 s="10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>J2167/(86400) + DATE(1970,1,1)</f>
        <v>42438.667071759264</v>
      </c>
      <c r="P2167">
        <f>YEAR(O2167)</f>
        <v>2016</v>
      </c>
      <c r="Q2167" s="13" t="s">
        <v>8323</v>
      </c>
      <c r="R2167" t="s">
        <v>8324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 s="10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>J2168/(86400) + DATE(1970,1,1)</f>
        <v>41933.838171296295</v>
      </c>
      <c r="P2168">
        <f>YEAR(O2168)</f>
        <v>2014</v>
      </c>
      <c r="Q2168" s="13" t="s">
        <v>8323</v>
      </c>
      <c r="R2168" t="s">
        <v>8324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 s="10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>J2169/(86400) + DATE(1970,1,1)</f>
        <v>41153.066400462965</v>
      </c>
      <c r="P2169">
        <f>YEAR(O2169)</f>
        <v>2012</v>
      </c>
      <c r="Q2169" s="13" t="s">
        <v>8323</v>
      </c>
      <c r="R2169" t="s">
        <v>8324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 s="1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>J2170/(86400) + DATE(1970,1,1)</f>
        <v>42745.600243055553</v>
      </c>
      <c r="P2170">
        <f>YEAR(O2170)</f>
        <v>2017</v>
      </c>
      <c r="Q2170" s="13" t="s">
        <v>8323</v>
      </c>
      <c r="R2170" t="s">
        <v>8324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 s="10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>J2171/(86400) + DATE(1970,1,1)</f>
        <v>42793.700821759259</v>
      </c>
      <c r="P2171">
        <f>YEAR(O2171)</f>
        <v>2017</v>
      </c>
      <c r="Q2171" s="13" t="s">
        <v>8323</v>
      </c>
      <c r="R2171" t="s">
        <v>8324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 s="10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>J2172/(86400) + DATE(1970,1,1)</f>
        <v>42198.750254629631</v>
      </c>
      <c r="P2172">
        <f>YEAR(O2172)</f>
        <v>2015</v>
      </c>
      <c r="Q2172" s="13" t="s">
        <v>8323</v>
      </c>
      <c r="R2172" t="s">
        <v>8324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 s="10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>J2173/(86400) + DATE(1970,1,1)</f>
        <v>42141.95711805555</v>
      </c>
      <c r="P2173">
        <f>YEAR(O2173)</f>
        <v>2015</v>
      </c>
      <c r="Q2173" s="13" t="s">
        <v>8323</v>
      </c>
      <c r="R2173" t="s">
        <v>8324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 s="10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>J2174/(86400) + DATE(1970,1,1)</f>
        <v>42082.580092592594</v>
      </c>
      <c r="P2174">
        <f>YEAR(O2174)</f>
        <v>2015</v>
      </c>
      <c r="Q2174" s="13" t="s">
        <v>8323</v>
      </c>
      <c r="R2174" t="s">
        <v>8324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 s="10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>J2175/(86400) + DATE(1970,1,1)</f>
        <v>41495.692627314813</v>
      </c>
      <c r="P2175">
        <f>YEAR(O2175)</f>
        <v>2013</v>
      </c>
      <c r="Q2175" s="13" t="s">
        <v>8323</v>
      </c>
      <c r="R2175" t="s">
        <v>8324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 s="10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>J2176/(86400) + DATE(1970,1,1)</f>
        <v>42465.542905092589</v>
      </c>
      <c r="P2176">
        <f>YEAR(O2176)</f>
        <v>2016</v>
      </c>
      <c r="Q2176" s="13" t="s">
        <v>8323</v>
      </c>
      <c r="R2176" t="s">
        <v>8324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 s="10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>J2177/(86400) + DATE(1970,1,1)</f>
        <v>42565.009097222224</v>
      </c>
      <c r="P2177">
        <f>YEAR(O2177)</f>
        <v>2016</v>
      </c>
      <c r="Q2177" s="13" t="s">
        <v>8323</v>
      </c>
      <c r="R2177" t="s">
        <v>8324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 s="10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>J2178/(86400) + DATE(1970,1,1)</f>
        <v>42096.633206018523</v>
      </c>
      <c r="P2178">
        <f>YEAR(O2178)</f>
        <v>2015</v>
      </c>
      <c r="Q2178" s="13" t="s">
        <v>8323</v>
      </c>
      <c r="R2178" t="s">
        <v>8324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 s="10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>J2179/(86400) + DATE(1970,1,1)</f>
        <v>42502.250775462962</v>
      </c>
      <c r="P2179">
        <f>YEAR(O2179)</f>
        <v>2016</v>
      </c>
      <c r="Q2179" s="13" t="s">
        <v>8323</v>
      </c>
      <c r="R2179" t="s">
        <v>8324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 s="1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>J2180/(86400) + DATE(1970,1,1)</f>
        <v>42723.63653935185</v>
      </c>
      <c r="P2180">
        <f>YEAR(O2180)</f>
        <v>2016</v>
      </c>
      <c r="Q2180" s="13" t="s">
        <v>8323</v>
      </c>
      <c r="R2180" t="s">
        <v>8324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 s="10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>J2181/(86400) + DATE(1970,1,1)</f>
        <v>42075.171203703707</v>
      </c>
      <c r="P2181">
        <f>YEAR(O2181)</f>
        <v>2015</v>
      </c>
      <c r="Q2181" s="13" t="s">
        <v>8323</v>
      </c>
      <c r="R2181" t="s">
        <v>8324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 s="10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>J2182/(86400) + DATE(1970,1,1)</f>
        <v>42279.669768518521</v>
      </c>
      <c r="P2182">
        <f>YEAR(O2182)</f>
        <v>2015</v>
      </c>
      <c r="Q2182" s="13" t="s">
        <v>8323</v>
      </c>
      <c r="R2182" t="s">
        <v>8324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 s="10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>J2183/(86400) + DATE(1970,1,1)</f>
        <v>42773.005243055552</v>
      </c>
      <c r="P2183">
        <f>YEAR(O2183)</f>
        <v>2017</v>
      </c>
      <c r="Q2183" s="13" t="s">
        <v>8331</v>
      </c>
      <c r="R2183" t="s">
        <v>8349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 s="10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>J2184/(86400) + DATE(1970,1,1)</f>
        <v>41879.900752314818</v>
      </c>
      <c r="P2184">
        <f>YEAR(O2184)</f>
        <v>2014</v>
      </c>
      <c r="Q2184" s="13" t="s">
        <v>8331</v>
      </c>
      <c r="R2184" t="s">
        <v>8349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 s="10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>J2185/(86400) + DATE(1970,1,1)</f>
        <v>42745.365474537037</v>
      </c>
      <c r="P2185">
        <f>YEAR(O2185)</f>
        <v>2017</v>
      </c>
      <c r="Q2185" s="13" t="s">
        <v>8331</v>
      </c>
      <c r="R2185" t="s">
        <v>8349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 s="10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>J2186/(86400) + DATE(1970,1,1)</f>
        <v>42380.690289351856</v>
      </c>
      <c r="P2186">
        <f>YEAR(O2186)</f>
        <v>2016</v>
      </c>
      <c r="Q2186" s="13" t="s">
        <v>8331</v>
      </c>
      <c r="R2186" t="s">
        <v>8349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 s="10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>J2187/(86400) + DATE(1970,1,1)</f>
        <v>41319.349988425922</v>
      </c>
      <c r="P2187">
        <f>YEAR(O2187)</f>
        <v>2013</v>
      </c>
      <c r="Q2187" s="13" t="s">
        <v>8331</v>
      </c>
      <c r="R2187" t="s">
        <v>8349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 s="10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>J2188/(86400) + DATE(1970,1,1)</f>
        <v>42583.615081018521</v>
      </c>
      <c r="P2188">
        <f>YEAR(O2188)</f>
        <v>2016</v>
      </c>
      <c r="Q2188" s="13" t="s">
        <v>8331</v>
      </c>
      <c r="R2188" t="s">
        <v>8349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 s="10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>J2189/(86400) + DATE(1970,1,1)</f>
        <v>42068.209097222221</v>
      </c>
      <c r="P2189">
        <f>YEAR(O2189)</f>
        <v>2015</v>
      </c>
      <c r="Q2189" s="13" t="s">
        <v>8331</v>
      </c>
      <c r="R2189" t="s">
        <v>8349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 s="1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>J2190/(86400) + DATE(1970,1,1)</f>
        <v>42633.586122685185</v>
      </c>
      <c r="P2190">
        <f>YEAR(O2190)</f>
        <v>2016</v>
      </c>
      <c r="Q2190" s="13" t="s">
        <v>8331</v>
      </c>
      <c r="R2190" t="s">
        <v>8349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 s="10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>J2191/(86400) + DATE(1970,1,1)</f>
        <v>42467.788194444445</v>
      </c>
      <c r="P2191">
        <f>YEAR(O2191)</f>
        <v>2016</v>
      </c>
      <c r="Q2191" s="13" t="s">
        <v>8331</v>
      </c>
      <c r="R2191" t="s">
        <v>8349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 s="10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>J2192/(86400) + DATE(1970,1,1)</f>
        <v>42417.625046296293</v>
      </c>
      <c r="P2192">
        <f>YEAR(O2192)</f>
        <v>2016</v>
      </c>
      <c r="Q2192" s="13" t="s">
        <v>8331</v>
      </c>
      <c r="R2192" t="s">
        <v>8349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 s="10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>J2193/(86400) + DATE(1970,1,1)</f>
        <v>42768.833645833336</v>
      </c>
      <c r="P2193">
        <f>YEAR(O2193)</f>
        <v>2017</v>
      </c>
      <c r="Q2193" s="13" t="s">
        <v>8331</v>
      </c>
      <c r="R2193" t="s">
        <v>8349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 s="10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>J2194/(86400) + DATE(1970,1,1)</f>
        <v>42691.8512037037</v>
      </c>
      <c r="P2194">
        <f>YEAR(O2194)</f>
        <v>2016</v>
      </c>
      <c r="Q2194" s="13" t="s">
        <v>8331</v>
      </c>
      <c r="R2194" t="s">
        <v>8349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 s="10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>J2195/(86400) + DATE(1970,1,1)</f>
        <v>42664.405925925923</v>
      </c>
      <c r="P2195">
        <f>YEAR(O2195)</f>
        <v>2016</v>
      </c>
      <c r="Q2195" s="13" t="s">
        <v>8331</v>
      </c>
      <c r="R2195" t="s">
        <v>8349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 s="10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>J2196/(86400) + DATE(1970,1,1)</f>
        <v>42425.757986111115</v>
      </c>
      <c r="P2196">
        <f>YEAR(O2196)</f>
        <v>2016</v>
      </c>
      <c r="Q2196" s="13" t="s">
        <v>8331</v>
      </c>
      <c r="R2196" t="s">
        <v>8349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 s="10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>J2197/(86400) + DATE(1970,1,1)</f>
        <v>42197.771990740745</v>
      </c>
      <c r="P2197">
        <f>YEAR(O2197)</f>
        <v>2015</v>
      </c>
      <c r="Q2197" s="13" t="s">
        <v>8331</v>
      </c>
      <c r="R2197" t="s">
        <v>8349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 s="10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>J2198/(86400) + DATE(1970,1,1)</f>
        <v>42675.487291666665</v>
      </c>
      <c r="P2198">
        <f>YEAR(O2198)</f>
        <v>2016</v>
      </c>
      <c r="Q2198" s="13" t="s">
        <v>8331</v>
      </c>
      <c r="R2198" t="s">
        <v>8349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 s="10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>J2199/(86400) + DATE(1970,1,1)</f>
        <v>42033.584016203706</v>
      </c>
      <c r="P2199">
        <f>YEAR(O2199)</f>
        <v>2015</v>
      </c>
      <c r="Q2199" s="13" t="s">
        <v>8331</v>
      </c>
      <c r="R2199" t="s">
        <v>8349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 s="1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>J2200/(86400) + DATE(1970,1,1)</f>
        <v>42292.513888888891</v>
      </c>
      <c r="P2200">
        <f>YEAR(O2200)</f>
        <v>2015</v>
      </c>
      <c r="Q2200" s="13" t="s">
        <v>8331</v>
      </c>
      <c r="R2200" t="s">
        <v>8349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 s="10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>J2201/(86400) + DATE(1970,1,1)</f>
        <v>42262.416643518518</v>
      </c>
      <c r="P2201">
        <f>YEAR(O2201)</f>
        <v>2015</v>
      </c>
      <c r="Q2201" s="13" t="s">
        <v>8331</v>
      </c>
      <c r="R2201" t="s">
        <v>8349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 s="10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>J2202/(86400) + DATE(1970,1,1)</f>
        <v>42163.625787037032</v>
      </c>
      <c r="P2202">
        <f>YEAR(O2202)</f>
        <v>2015</v>
      </c>
      <c r="Q2202" s="13" t="s">
        <v>8331</v>
      </c>
      <c r="R2202" t="s">
        <v>8349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 s="10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>J2203/(86400) + DATE(1970,1,1)</f>
        <v>41276.846817129626</v>
      </c>
      <c r="P2203">
        <f>YEAR(O2203)</f>
        <v>2013</v>
      </c>
      <c r="Q2203" s="13" t="s">
        <v>8323</v>
      </c>
      <c r="R2203" t="s">
        <v>8328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 s="10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>J2204/(86400) + DATE(1970,1,1)</f>
        <v>41184.849166666667</v>
      </c>
      <c r="P2204">
        <f>YEAR(O2204)</f>
        <v>2012</v>
      </c>
      <c r="Q2204" s="13" t="s">
        <v>8323</v>
      </c>
      <c r="R2204" t="s">
        <v>8328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 s="10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>J2205/(86400) + DATE(1970,1,1)</f>
        <v>42241.85974537037</v>
      </c>
      <c r="P2205">
        <f>YEAR(O2205)</f>
        <v>2015</v>
      </c>
      <c r="Q2205" s="13" t="s">
        <v>8323</v>
      </c>
      <c r="R2205" t="s">
        <v>8328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 s="10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>J2206/(86400) + DATE(1970,1,1)</f>
        <v>41312.311562499999</v>
      </c>
      <c r="P2206">
        <f>YEAR(O2206)</f>
        <v>2013</v>
      </c>
      <c r="Q2206" s="13" t="s">
        <v>8323</v>
      </c>
      <c r="R2206" t="s">
        <v>8328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 s="10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>J2207/(86400) + DATE(1970,1,1)</f>
        <v>41031.821631944447</v>
      </c>
      <c r="P2207">
        <f>YEAR(O2207)</f>
        <v>2012</v>
      </c>
      <c r="Q2207" s="13" t="s">
        <v>8323</v>
      </c>
      <c r="R2207" t="s">
        <v>8328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 s="10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>J2208/(86400) + DATE(1970,1,1)</f>
        <v>40997.257222222222</v>
      </c>
      <c r="P2208">
        <f>YEAR(O2208)</f>
        <v>2012</v>
      </c>
      <c r="Q2208" s="13" t="s">
        <v>8323</v>
      </c>
      <c r="R2208" t="s">
        <v>8328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 s="10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>J2209/(86400) + DATE(1970,1,1)</f>
        <v>41564.194131944445</v>
      </c>
      <c r="P2209">
        <f>YEAR(O2209)</f>
        <v>2013</v>
      </c>
      <c r="Q2209" s="13" t="s">
        <v>8323</v>
      </c>
      <c r="R2209" t="s">
        <v>8328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 s="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>J2210/(86400) + DATE(1970,1,1)</f>
        <v>40946.882245370369</v>
      </c>
      <c r="P2210">
        <f>YEAR(O2210)</f>
        <v>2012</v>
      </c>
      <c r="Q2210" s="13" t="s">
        <v>8323</v>
      </c>
      <c r="R2210" t="s">
        <v>8328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 s="10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>J2211/(86400) + DATE(1970,1,1)</f>
        <v>41732.479675925926</v>
      </c>
      <c r="P2211">
        <f>YEAR(O2211)</f>
        <v>2014</v>
      </c>
      <c r="Q2211" s="13" t="s">
        <v>8323</v>
      </c>
      <c r="R2211" t="s">
        <v>8328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 s="10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>J2212/(86400) + DATE(1970,1,1)</f>
        <v>40956.066087962965</v>
      </c>
      <c r="P2212">
        <f>YEAR(O2212)</f>
        <v>2012</v>
      </c>
      <c r="Q2212" s="13" t="s">
        <v>8323</v>
      </c>
      <c r="R2212" t="s">
        <v>8328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 s="10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>J2213/(86400) + DATE(1970,1,1)</f>
        <v>41716.785011574073</v>
      </c>
      <c r="P2213">
        <f>YEAR(O2213)</f>
        <v>2014</v>
      </c>
      <c r="Q2213" s="13" t="s">
        <v>8323</v>
      </c>
      <c r="R2213" t="s">
        <v>8328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 s="10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>J2214/(86400) + DATE(1970,1,1)</f>
        <v>41548.747418981482</v>
      </c>
      <c r="P2214">
        <f>YEAR(O2214)</f>
        <v>2013</v>
      </c>
      <c r="Q2214" s="13" t="s">
        <v>8323</v>
      </c>
      <c r="R2214" t="s">
        <v>8328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 s="10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>J2215/(86400) + DATE(1970,1,1)</f>
        <v>42109.826145833329</v>
      </c>
      <c r="P2215">
        <f>YEAR(O2215)</f>
        <v>2015</v>
      </c>
      <c r="Q2215" s="13" t="s">
        <v>8323</v>
      </c>
      <c r="R2215" t="s">
        <v>8328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 s="10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>J2216/(86400) + DATE(1970,1,1)</f>
        <v>41646.792222222226</v>
      </c>
      <c r="P2216">
        <f>YEAR(O2216)</f>
        <v>2014</v>
      </c>
      <c r="Q2216" s="13" t="s">
        <v>8323</v>
      </c>
      <c r="R2216" t="s">
        <v>8328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 s="10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>J2217/(86400) + DATE(1970,1,1)</f>
        <v>40958.717268518521</v>
      </c>
      <c r="P2217">
        <f>YEAR(O2217)</f>
        <v>2012</v>
      </c>
      <c r="Q2217" s="13" t="s">
        <v>8323</v>
      </c>
      <c r="R2217" t="s">
        <v>8328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 s="10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>J2218/(86400) + DATE(1970,1,1)</f>
        <v>42194.75167824074</v>
      </c>
      <c r="P2218">
        <f>YEAR(O2218)</f>
        <v>2015</v>
      </c>
      <c r="Q2218" s="13" t="s">
        <v>8323</v>
      </c>
      <c r="R2218" t="s">
        <v>8328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 s="10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>J2219/(86400) + DATE(1970,1,1)</f>
        <v>42299.776770833334</v>
      </c>
      <c r="P2219">
        <f>YEAR(O2219)</f>
        <v>2015</v>
      </c>
      <c r="Q2219" s="13" t="s">
        <v>8323</v>
      </c>
      <c r="R2219" t="s">
        <v>8328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 s="1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>J2220/(86400) + DATE(1970,1,1)</f>
        <v>41127.812303240738</v>
      </c>
      <c r="P2220">
        <f>YEAR(O2220)</f>
        <v>2012</v>
      </c>
      <c r="Q2220" s="13" t="s">
        <v>8323</v>
      </c>
      <c r="R2220" t="s">
        <v>8328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 s="10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>J2221/(86400) + DATE(1970,1,1)</f>
        <v>42205.718888888892</v>
      </c>
      <c r="P2221">
        <f>YEAR(O2221)</f>
        <v>2015</v>
      </c>
      <c r="Q2221" s="13" t="s">
        <v>8323</v>
      </c>
      <c r="R2221" t="s">
        <v>8328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 s="10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>J2222/(86400) + DATE(1970,1,1)</f>
        <v>41452.060601851852</v>
      </c>
      <c r="P2222">
        <f>YEAR(O2222)</f>
        <v>2013</v>
      </c>
      <c r="Q2222" s="13" t="s">
        <v>8323</v>
      </c>
      <c r="R2222" t="s">
        <v>8328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 s="10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>J2223/(86400) + DATE(1970,1,1)</f>
        <v>42452.666770833333</v>
      </c>
      <c r="P2223">
        <f>YEAR(O2223)</f>
        <v>2016</v>
      </c>
      <c r="Q2223" s="13" t="s">
        <v>8331</v>
      </c>
      <c r="R2223" t="s">
        <v>8349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 s="10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>J2224/(86400) + DATE(1970,1,1)</f>
        <v>40906.787581018521</v>
      </c>
      <c r="P2224">
        <f>YEAR(O2224)</f>
        <v>2011</v>
      </c>
      <c r="Q2224" s="13" t="s">
        <v>8331</v>
      </c>
      <c r="R2224" t="s">
        <v>8349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 s="10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>J2225/(86400) + DATE(1970,1,1)</f>
        <v>42152.640833333338</v>
      </c>
      <c r="P2225">
        <f>YEAR(O2225)</f>
        <v>2015</v>
      </c>
      <c r="Q2225" s="13" t="s">
        <v>8331</v>
      </c>
      <c r="R2225" t="s">
        <v>8349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 s="10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>J2226/(86400) + DATE(1970,1,1)</f>
        <v>42644.667534722219</v>
      </c>
      <c r="P2226">
        <f>YEAR(O2226)</f>
        <v>2016</v>
      </c>
      <c r="Q2226" s="13" t="s">
        <v>8331</v>
      </c>
      <c r="R2226" t="s">
        <v>8349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 s="10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>J2227/(86400) + DATE(1970,1,1)</f>
        <v>41873.79184027778</v>
      </c>
      <c r="P2227">
        <f>YEAR(O2227)</f>
        <v>2014</v>
      </c>
      <c r="Q2227" s="13" t="s">
        <v>8331</v>
      </c>
      <c r="R2227" t="s">
        <v>8349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 s="10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>J2228/(86400) + DATE(1970,1,1)</f>
        <v>42381.79886574074</v>
      </c>
      <c r="P2228">
        <f>YEAR(O2228)</f>
        <v>2016</v>
      </c>
      <c r="Q2228" s="13" t="s">
        <v>8331</v>
      </c>
      <c r="R2228" t="s">
        <v>8349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 s="10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>J2229/(86400) + DATE(1970,1,1)</f>
        <v>41561.807349537034</v>
      </c>
      <c r="P2229">
        <f>YEAR(O2229)</f>
        <v>2013</v>
      </c>
      <c r="Q2229" s="13" t="s">
        <v>8331</v>
      </c>
      <c r="R2229" t="s">
        <v>8349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 s="1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>J2230/(86400) + DATE(1970,1,1)</f>
        <v>42202.278194444443</v>
      </c>
      <c r="P2230">
        <f>YEAR(O2230)</f>
        <v>2015</v>
      </c>
      <c r="Q2230" s="13" t="s">
        <v>8331</v>
      </c>
      <c r="R2230" t="s">
        <v>8349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 s="10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>J2231/(86400) + DATE(1970,1,1)</f>
        <v>41484.664247685185</v>
      </c>
      <c r="P2231">
        <f>YEAR(O2231)</f>
        <v>2013</v>
      </c>
      <c r="Q2231" s="13" t="s">
        <v>8331</v>
      </c>
      <c r="R2231" t="s">
        <v>8349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 s="10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>J2232/(86400) + DATE(1970,1,1)</f>
        <v>41724.881099537037</v>
      </c>
      <c r="P2232">
        <f>YEAR(O2232)</f>
        <v>2014</v>
      </c>
      <c r="Q2232" s="13" t="s">
        <v>8331</v>
      </c>
      <c r="R2232" t="s">
        <v>8349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 s="10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>J2233/(86400) + DATE(1970,1,1)</f>
        <v>41423.910891203705</v>
      </c>
      <c r="P2233">
        <f>YEAR(O2233)</f>
        <v>2013</v>
      </c>
      <c r="Q2233" s="13" t="s">
        <v>8331</v>
      </c>
      <c r="R2233" t="s">
        <v>8349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 s="10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>J2234/(86400) + DATE(1970,1,1)</f>
        <v>41806.794074074074</v>
      </c>
      <c r="P2234">
        <f>YEAR(O2234)</f>
        <v>2014</v>
      </c>
      <c r="Q2234" s="13" t="s">
        <v>8331</v>
      </c>
      <c r="R2234" t="s">
        <v>8349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 s="10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>J2235/(86400) + DATE(1970,1,1)</f>
        <v>42331.378923611112</v>
      </c>
      <c r="P2235">
        <f>YEAR(O2235)</f>
        <v>2015</v>
      </c>
      <c r="Q2235" s="13" t="s">
        <v>8331</v>
      </c>
      <c r="R2235" t="s">
        <v>8349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 s="10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>J2236/(86400) + DATE(1970,1,1)</f>
        <v>42710.824618055558</v>
      </c>
      <c r="P2236">
        <f>YEAR(O2236)</f>
        <v>2016</v>
      </c>
      <c r="Q2236" s="13" t="s">
        <v>8331</v>
      </c>
      <c r="R2236" t="s">
        <v>8349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 s="10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>J2237/(86400) + DATE(1970,1,1)</f>
        <v>42062.022118055553</v>
      </c>
      <c r="P2237">
        <f>YEAR(O2237)</f>
        <v>2015</v>
      </c>
      <c r="Q2237" s="13" t="s">
        <v>8331</v>
      </c>
      <c r="R2237" t="s">
        <v>8349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 s="10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>J2238/(86400) + DATE(1970,1,1)</f>
        <v>42371.617164351846</v>
      </c>
      <c r="P2238">
        <f>YEAR(O2238)</f>
        <v>2016</v>
      </c>
      <c r="Q2238" s="13" t="s">
        <v>8331</v>
      </c>
      <c r="R2238" t="s">
        <v>8349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 s="10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>J2239/(86400) + DATE(1970,1,1)</f>
        <v>41915.003275462965</v>
      </c>
      <c r="P2239">
        <f>YEAR(O2239)</f>
        <v>2014</v>
      </c>
      <c r="Q2239" s="13" t="s">
        <v>8331</v>
      </c>
      <c r="R2239" t="s">
        <v>8349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 s="1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>J2240/(86400) + DATE(1970,1,1)</f>
        <v>42774.621712962966</v>
      </c>
      <c r="P2240">
        <f>YEAR(O2240)</f>
        <v>2017</v>
      </c>
      <c r="Q2240" s="13" t="s">
        <v>8331</v>
      </c>
      <c r="R2240" t="s">
        <v>8349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 s="10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>J2241/(86400) + DATE(1970,1,1)</f>
        <v>41572.958495370374</v>
      </c>
      <c r="P2241">
        <f>YEAR(O2241)</f>
        <v>2013</v>
      </c>
      <c r="Q2241" s="13" t="s">
        <v>8331</v>
      </c>
      <c r="R2241" t="s">
        <v>8349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 s="10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>J2242/(86400) + DATE(1970,1,1)</f>
        <v>42452.825740740736</v>
      </c>
      <c r="P2242">
        <f>YEAR(O2242)</f>
        <v>2016</v>
      </c>
      <c r="Q2242" s="13" t="s">
        <v>8331</v>
      </c>
      <c r="R2242" t="s">
        <v>8349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 s="10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>J2243/(86400) + DATE(1970,1,1)</f>
        <v>42766.827546296292</v>
      </c>
      <c r="P2243">
        <f>YEAR(O2243)</f>
        <v>2017</v>
      </c>
      <c r="Q2243" s="13" t="s">
        <v>8331</v>
      </c>
      <c r="R2243" t="s">
        <v>8349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 s="10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>J2244/(86400) + DATE(1970,1,1)</f>
        <v>41569.575613425928</v>
      </c>
      <c r="P2244">
        <f>YEAR(O2244)</f>
        <v>2013</v>
      </c>
      <c r="Q2244" s="13" t="s">
        <v>8331</v>
      </c>
      <c r="R2244" t="s">
        <v>8349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 s="10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>J2245/(86400) + DATE(1970,1,1)</f>
        <v>42800.751041666663</v>
      </c>
      <c r="P2245">
        <f>YEAR(O2245)</f>
        <v>2017</v>
      </c>
      <c r="Q2245" s="13" t="s">
        <v>8331</v>
      </c>
      <c r="R2245" t="s">
        <v>8349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 s="10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>J2246/(86400) + DATE(1970,1,1)</f>
        <v>42647.818819444445</v>
      </c>
      <c r="P2246">
        <f>YEAR(O2246)</f>
        <v>2016</v>
      </c>
      <c r="Q2246" s="13" t="s">
        <v>8331</v>
      </c>
      <c r="R2246" t="s">
        <v>8349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 s="10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>J2247/(86400) + DATE(1970,1,1)</f>
        <v>41660.70853009259</v>
      </c>
      <c r="P2247">
        <f>YEAR(O2247)</f>
        <v>2014</v>
      </c>
      <c r="Q2247" s="13" t="s">
        <v>8331</v>
      </c>
      <c r="R2247" t="s">
        <v>8349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 s="10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>J2248/(86400) + DATE(1970,1,1)</f>
        <v>42221.79178240741</v>
      </c>
      <c r="P2248">
        <f>YEAR(O2248)</f>
        <v>2015</v>
      </c>
      <c r="Q2248" s="13" t="s">
        <v>8331</v>
      </c>
      <c r="R2248" t="s">
        <v>8349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 s="10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>J2249/(86400) + DATE(1970,1,1)</f>
        <v>42200.666261574079</v>
      </c>
      <c r="P2249">
        <f>YEAR(O2249)</f>
        <v>2015</v>
      </c>
      <c r="Q2249" s="13" t="s">
        <v>8331</v>
      </c>
      <c r="R2249" t="s">
        <v>8349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 s="1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>J2250/(86400) + DATE(1970,1,1)</f>
        <v>42688.875902777778</v>
      </c>
      <c r="P2250">
        <f>YEAR(O2250)</f>
        <v>2016</v>
      </c>
      <c r="Q2250" s="13" t="s">
        <v>8331</v>
      </c>
      <c r="R2250" t="s">
        <v>8349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 s="10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>J2251/(86400) + DATE(1970,1,1)</f>
        <v>41336.703298611115</v>
      </c>
      <c r="P2251">
        <f>YEAR(O2251)</f>
        <v>2013</v>
      </c>
      <c r="Q2251" s="13" t="s">
        <v>8331</v>
      </c>
      <c r="R2251" t="s">
        <v>8349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 s="10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>J2252/(86400) + DATE(1970,1,1)</f>
        <v>42677.005474537036</v>
      </c>
      <c r="P2252">
        <f>YEAR(O2252)</f>
        <v>2016</v>
      </c>
      <c r="Q2252" s="13" t="s">
        <v>8331</v>
      </c>
      <c r="R2252" t="s">
        <v>8349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 s="10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>J2253/(86400) + DATE(1970,1,1)</f>
        <v>41846.34579861111</v>
      </c>
      <c r="P2253">
        <f>YEAR(O2253)</f>
        <v>2014</v>
      </c>
      <c r="Q2253" s="13" t="s">
        <v>8331</v>
      </c>
      <c r="R2253" t="s">
        <v>8349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 s="10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>J2254/(86400) + DATE(1970,1,1)</f>
        <v>42573.327986111108</v>
      </c>
      <c r="P2254">
        <f>YEAR(O2254)</f>
        <v>2016</v>
      </c>
      <c r="Q2254" s="13" t="s">
        <v>8331</v>
      </c>
      <c r="R2254" t="s">
        <v>8349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 s="10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>J2255/(86400) + DATE(1970,1,1)</f>
        <v>42296.631331018521</v>
      </c>
      <c r="P2255">
        <f>YEAR(O2255)</f>
        <v>2015</v>
      </c>
      <c r="Q2255" s="13" t="s">
        <v>8331</v>
      </c>
      <c r="R2255" t="s">
        <v>8349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 s="10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>J2256/(86400) + DATE(1970,1,1)</f>
        <v>42752.647777777776</v>
      </c>
      <c r="P2256">
        <f>YEAR(O2256)</f>
        <v>2017</v>
      </c>
      <c r="Q2256" s="13" t="s">
        <v>8331</v>
      </c>
      <c r="R2256" t="s">
        <v>8349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 s="10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>J2257/(86400) + DATE(1970,1,1)</f>
        <v>42467.951979166668</v>
      </c>
      <c r="P2257">
        <f>YEAR(O2257)</f>
        <v>2016</v>
      </c>
      <c r="Q2257" s="13" t="s">
        <v>8331</v>
      </c>
      <c r="R2257" t="s">
        <v>8349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 s="10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>J2258/(86400) + DATE(1970,1,1)</f>
        <v>42682.451921296291</v>
      </c>
      <c r="P2258">
        <f>YEAR(O2258)</f>
        <v>2016</v>
      </c>
      <c r="Q2258" s="13" t="s">
        <v>8331</v>
      </c>
      <c r="R2258" t="s">
        <v>8349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 s="10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>J2259/(86400) + DATE(1970,1,1)</f>
        <v>42505.936678240745</v>
      </c>
      <c r="P2259">
        <f>YEAR(O2259)</f>
        <v>2016</v>
      </c>
      <c r="Q2259" s="13" t="s">
        <v>8331</v>
      </c>
      <c r="R2259" t="s">
        <v>8349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 s="1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>J2260/(86400) + DATE(1970,1,1)</f>
        <v>42136.75100694444</v>
      </c>
      <c r="P2260">
        <f>YEAR(O2260)</f>
        <v>2015</v>
      </c>
      <c r="Q2260" s="13" t="s">
        <v>8331</v>
      </c>
      <c r="R2260" t="s">
        <v>8349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 s="10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>J2261/(86400) + DATE(1970,1,1)</f>
        <v>42702.804814814815</v>
      </c>
      <c r="P2261">
        <f>YEAR(O2261)</f>
        <v>2016</v>
      </c>
      <c r="Q2261" s="13" t="s">
        <v>8331</v>
      </c>
      <c r="R2261" t="s">
        <v>8349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 s="10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>J2262/(86400) + DATE(1970,1,1)</f>
        <v>41695.016782407409</v>
      </c>
      <c r="P2262">
        <f>YEAR(O2262)</f>
        <v>2014</v>
      </c>
      <c r="Q2262" s="13" t="s">
        <v>8331</v>
      </c>
      <c r="R2262" t="s">
        <v>8349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 s="10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>J2263/(86400) + DATE(1970,1,1)</f>
        <v>42759.724768518514</v>
      </c>
      <c r="P2263">
        <f>YEAR(O2263)</f>
        <v>2017</v>
      </c>
      <c r="Q2263" s="13" t="s">
        <v>8331</v>
      </c>
      <c r="R2263" t="s">
        <v>8349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 s="10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>J2264/(86400) + DATE(1970,1,1)</f>
        <v>41926.585162037038</v>
      </c>
      <c r="P2264">
        <f>YEAR(O2264)</f>
        <v>2014</v>
      </c>
      <c r="Q2264" s="13" t="s">
        <v>8331</v>
      </c>
      <c r="R2264" t="s">
        <v>8349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 s="10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>J2265/(86400) + DATE(1970,1,1)</f>
        <v>42014.832326388889</v>
      </c>
      <c r="P2265">
        <f>YEAR(O2265)</f>
        <v>2015</v>
      </c>
      <c r="Q2265" s="13" t="s">
        <v>8331</v>
      </c>
      <c r="R2265" t="s">
        <v>8349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 s="10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>J2266/(86400) + DATE(1970,1,1)</f>
        <v>42496.582337962958</v>
      </c>
      <c r="P2266">
        <f>YEAR(O2266)</f>
        <v>2016</v>
      </c>
      <c r="Q2266" s="13" t="s">
        <v>8331</v>
      </c>
      <c r="R2266" t="s">
        <v>8349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 s="10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>J2267/(86400) + DATE(1970,1,1)</f>
        <v>42689.853090277778</v>
      </c>
      <c r="P2267">
        <f>YEAR(O2267)</f>
        <v>2016</v>
      </c>
      <c r="Q2267" s="13" t="s">
        <v>8331</v>
      </c>
      <c r="R2267" t="s">
        <v>8349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 s="10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>J2268/(86400) + DATE(1970,1,1)</f>
        <v>42469.874907407408</v>
      </c>
      <c r="P2268">
        <f>YEAR(O2268)</f>
        <v>2016</v>
      </c>
      <c r="Q2268" s="13" t="s">
        <v>8331</v>
      </c>
      <c r="R2268" t="s">
        <v>8349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 s="10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>J2269/(86400) + DATE(1970,1,1)</f>
        <v>41968.829826388886</v>
      </c>
      <c r="P2269">
        <f>YEAR(O2269)</f>
        <v>2014</v>
      </c>
      <c r="Q2269" s="13" t="s">
        <v>8331</v>
      </c>
      <c r="R2269" t="s">
        <v>8349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 s="1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>J2270/(86400) + DATE(1970,1,1)</f>
        <v>42776.082349537042</v>
      </c>
      <c r="P2270">
        <f>YEAR(O2270)</f>
        <v>2017</v>
      </c>
      <c r="Q2270" s="13" t="s">
        <v>8331</v>
      </c>
      <c r="R2270" t="s">
        <v>8349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 s="10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>J2271/(86400) + DATE(1970,1,1)</f>
        <v>42776.704432870371</v>
      </c>
      <c r="P2271">
        <f>YEAR(O2271)</f>
        <v>2017</v>
      </c>
      <c r="Q2271" s="13" t="s">
        <v>8331</v>
      </c>
      <c r="R2271" t="s">
        <v>8349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 s="10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>J2272/(86400) + DATE(1970,1,1)</f>
        <v>42725.869363425925</v>
      </c>
      <c r="P2272">
        <f>YEAR(O2272)</f>
        <v>2016</v>
      </c>
      <c r="Q2272" s="13" t="s">
        <v>8331</v>
      </c>
      <c r="R2272" t="s">
        <v>8349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 s="10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>J2273/(86400) + DATE(1970,1,1)</f>
        <v>42684.000046296293</v>
      </c>
      <c r="P2273">
        <f>YEAR(O2273)</f>
        <v>2016</v>
      </c>
      <c r="Q2273" s="13" t="s">
        <v>8331</v>
      </c>
      <c r="R2273" t="s">
        <v>8349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 s="10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>J2274/(86400) + DATE(1970,1,1)</f>
        <v>42315.699490740742</v>
      </c>
      <c r="P2274">
        <f>YEAR(O2274)</f>
        <v>2015</v>
      </c>
      <c r="Q2274" s="13" t="s">
        <v>8331</v>
      </c>
      <c r="R2274" t="s">
        <v>8349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 s="10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>J2275/(86400) + DATE(1970,1,1)</f>
        <v>42781.549097222218</v>
      </c>
      <c r="P2275">
        <f>YEAR(O2275)</f>
        <v>2017</v>
      </c>
      <c r="Q2275" s="13" t="s">
        <v>8331</v>
      </c>
      <c r="R2275" t="s">
        <v>8349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 s="10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>J2276/(86400) + DATE(1970,1,1)</f>
        <v>41663.500659722224</v>
      </c>
      <c r="P2276">
        <f>YEAR(O2276)</f>
        <v>2014</v>
      </c>
      <c r="Q2276" s="13" t="s">
        <v>8331</v>
      </c>
      <c r="R2276" t="s">
        <v>8349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 s="10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>J2277/(86400) + DATE(1970,1,1)</f>
        <v>41965.616655092592</v>
      </c>
      <c r="P2277">
        <f>YEAR(O2277)</f>
        <v>2014</v>
      </c>
      <c r="Q2277" s="13" t="s">
        <v>8331</v>
      </c>
      <c r="R2277" t="s">
        <v>8349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 s="10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>J2278/(86400) + DATE(1970,1,1)</f>
        <v>41614.651493055557</v>
      </c>
      <c r="P2278">
        <f>YEAR(O2278)</f>
        <v>2013</v>
      </c>
      <c r="Q2278" s="13" t="s">
        <v>8331</v>
      </c>
      <c r="R2278" t="s">
        <v>8349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 s="10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>J2279/(86400) + DATE(1970,1,1)</f>
        <v>40936.678506944445</v>
      </c>
      <c r="P2279">
        <f>YEAR(O2279)</f>
        <v>2012</v>
      </c>
      <c r="Q2279" s="13" t="s">
        <v>8331</v>
      </c>
      <c r="R2279" t="s">
        <v>8349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 s="1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>J2280/(86400) + DATE(1970,1,1)</f>
        <v>42338.709108796298</v>
      </c>
      <c r="P2280">
        <f>YEAR(O2280)</f>
        <v>2015</v>
      </c>
      <c r="Q2280" s="13" t="s">
        <v>8331</v>
      </c>
      <c r="R2280" t="s">
        <v>8349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 s="10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>J2281/(86400) + DATE(1970,1,1)</f>
        <v>42020.806701388894</v>
      </c>
      <c r="P2281">
        <f>YEAR(O2281)</f>
        <v>2015</v>
      </c>
      <c r="Q2281" s="13" t="s">
        <v>8331</v>
      </c>
      <c r="R2281" t="s">
        <v>8349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 s="10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>J2282/(86400) + DATE(1970,1,1)</f>
        <v>42234.624895833331</v>
      </c>
      <c r="P2282">
        <f>YEAR(O2282)</f>
        <v>2015</v>
      </c>
      <c r="Q2282" s="13" t="s">
        <v>8331</v>
      </c>
      <c r="R2282" t="s">
        <v>8349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 s="10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>J2283/(86400) + DATE(1970,1,1)</f>
        <v>40687.285844907405</v>
      </c>
      <c r="P2283">
        <f>YEAR(O2283)</f>
        <v>2011</v>
      </c>
      <c r="Q2283" s="13" t="s">
        <v>8323</v>
      </c>
      <c r="R2283" t="s">
        <v>8324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 s="10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>J2284/(86400) + DATE(1970,1,1)</f>
        <v>42323.17460648148</v>
      </c>
      <c r="P2284">
        <f>YEAR(O2284)</f>
        <v>2015</v>
      </c>
      <c r="Q2284" s="13" t="s">
        <v>8323</v>
      </c>
      <c r="R2284" t="s">
        <v>8324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 s="10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>J2285/(86400) + DATE(1970,1,1)</f>
        <v>40978.125046296293</v>
      </c>
      <c r="P2285">
        <f>YEAR(O2285)</f>
        <v>2012</v>
      </c>
      <c r="Q2285" s="13" t="s">
        <v>8323</v>
      </c>
      <c r="R2285" t="s">
        <v>8324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 s="10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>J2286/(86400) + DATE(1970,1,1)</f>
        <v>40585.796817129631</v>
      </c>
      <c r="P2286">
        <f>YEAR(O2286)</f>
        <v>2011</v>
      </c>
      <c r="Q2286" s="13" t="s">
        <v>8323</v>
      </c>
      <c r="R2286" t="s">
        <v>8324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 s="10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>J2287/(86400) + DATE(1970,1,1)</f>
        <v>41059.185682870375</v>
      </c>
      <c r="P2287">
        <f>YEAR(O2287)</f>
        <v>2012</v>
      </c>
      <c r="Q2287" s="13" t="s">
        <v>8323</v>
      </c>
      <c r="R2287" t="s">
        <v>8324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 s="10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>J2288/(86400) + DATE(1970,1,1)</f>
        <v>41494.963587962964</v>
      </c>
      <c r="P2288">
        <f>YEAR(O2288)</f>
        <v>2013</v>
      </c>
      <c r="Q2288" s="13" t="s">
        <v>8323</v>
      </c>
      <c r="R2288" t="s">
        <v>8324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 s="10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>J2289/(86400) + DATE(1970,1,1)</f>
        <v>41792.667361111111</v>
      </c>
      <c r="P2289">
        <f>YEAR(O2289)</f>
        <v>2014</v>
      </c>
      <c r="Q2289" s="13" t="s">
        <v>8323</v>
      </c>
      <c r="R2289" t="s">
        <v>8324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 s="1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>J2290/(86400) + DATE(1970,1,1)</f>
        <v>41067.827418981484</v>
      </c>
      <c r="P2290">
        <f>YEAR(O2290)</f>
        <v>2012</v>
      </c>
      <c r="Q2290" s="13" t="s">
        <v>8323</v>
      </c>
      <c r="R2290" t="s">
        <v>8324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 s="10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>J2291/(86400) + DATE(1970,1,1)</f>
        <v>41571.998379629629</v>
      </c>
      <c r="P2291">
        <f>YEAR(O2291)</f>
        <v>2013</v>
      </c>
      <c r="Q2291" s="13" t="s">
        <v>8323</v>
      </c>
      <c r="R2291" t="s">
        <v>8324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 s="10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>J2292/(86400) + DATE(1970,1,1)</f>
        <v>40070.253819444442</v>
      </c>
      <c r="P2292">
        <f>YEAR(O2292)</f>
        <v>2009</v>
      </c>
      <c r="Q2292" s="13" t="s">
        <v>8323</v>
      </c>
      <c r="R2292" t="s">
        <v>8324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 s="10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>J2293/(86400) + DATE(1970,1,1)</f>
        <v>40987.977060185185</v>
      </c>
      <c r="P2293">
        <f>YEAR(O2293)</f>
        <v>2012</v>
      </c>
      <c r="Q2293" s="13" t="s">
        <v>8323</v>
      </c>
      <c r="R2293" t="s">
        <v>8324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 s="10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>J2294/(86400) + DATE(1970,1,1)</f>
        <v>40987.697638888887</v>
      </c>
      <c r="P2294">
        <f>YEAR(O2294)</f>
        <v>2012</v>
      </c>
      <c r="Q2294" s="13" t="s">
        <v>8323</v>
      </c>
      <c r="R2294" t="s">
        <v>8324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 s="10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>J2295/(86400) + DATE(1970,1,1)</f>
        <v>41151.708321759259</v>
      </c>
      <c r="P2295">
        <f>YEAR(O2295)</f>
        <v>2012</v>
      </c>
      <c r="Q2295" s="13" t="s">
        <v>8323</v>
      </c>
      <c r="R2295" t="s">
        <v>8324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 s="10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>J2296/(86400) + DATE(1970,1,1)</f>
        <v>41264.72314814815</v>
      </c>
      <c r="P2296">
        <f>YEAR(O2296)</f>
        <v>2012</v>
      </c>
      <c r="Q2296" s="13" t="s">
        <v>8323</v>
      </c>
      <c r="R2296" t="s">
        <v>8324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 s="10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>J2297/(86400) + DATE(1970,1,1)</f>
        <v>41270.954351851848</v>
      </c>
      <c r="P2297">
        <f>YEAR(O2297)</f>
        <v>2012</v>
      </c>
      <c r="Q2297" s="13" t="s">
        <v>8323</v>
      </c>
      <c r="R2297" t="s">
        <v>8324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 s="10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>J2298/(86400) + DATE(1970,1,1)</f>
        <v>40927.731782407405</v>
      </c>
      <c r="P2298">
        <f>YEAR(O2298)</f>
        <v>2012</v>
      </c>
      <c r="Q2298" s="13" t="s">
        <v>8323</v>
      </c>
      <c r="R2298" t="s">
        <v>8324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 s="10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>J2299/(86400) + DATE(1970,1,1)</f>
        <v>40948.042233796295</v>
      </c>
      <c r="P2299">
        <f>YEAR(O2299)</f>
        <v>2012</v>
      </c>
      <c r="Q2299" s="13" t="s">
        <v>8323</v>
      </c>
      <c r="R2299" t="s">
        <v>8324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 s="1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>J2300/(86400) + DATE(1970,1,1)</f>
        <v>41694.84065972222</v>
      </c>
      <c r="P2300">
        <f>YEAR(O2300)</f>
        <v>2014</v>
      </c>
      <c r="Q2300" s="13" t="s">
        <v>8323</v>
      </c>
      <c r="R2300" t="s">
        <v>8324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 s="10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>J2301/(86400) + DATE(1970,1,1)</f>
        <v>40565.032511574071</v>
      </c>
      <c r="P2301">
        <f>YEAR(O2301)</f>
        <v>2011</v>
      </c>
      <c r="Q2301" s="13" t="s">
        <v>8323</v>
      </c>
      <c r="R2301" t="s">
        <v>8324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 s="10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>J2302/(86400) + DATE(1970,1,1)</f>
        <v>41074.727037037039</v>
      </c>
      <c r="P2302">
        <f>YEAR(O2302)</f>
        <v>2012</v>
      </c>
      <c r="Q2302" s="13" t="s">
        <v>8323</v>
      </c>
      <c r="R2302" t="s">
        <v>8324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 s="10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>J2303/(86400) + DATE(1970,1,1)</f>
        <v>41416.146944444445</v>
      </c>
      <c r="P2303">
        <f>YEAR(O2303)</f>
        <v>2013</v>
      </c>
      <c r="Q2303" s="13" t="s">
        <v>8323</v>
      </c>
      <c r="R2303" t="s">
        <v>8327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 s="10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>J2304/(86400) + DATE(1970,1,1)</f>
        <v>41605.868449074071</v>
      </c>
      <c r="P2304">
        <f>YEAR(O2304)</f>
        <v>2013</v>
      </c>
      <c r="Q2304" s="13" t="s">
        <v>8323</v>
      </c>
      <c r="R2304" t="s">
        <v>8327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 s="10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>J2305/(86400) + DATE(1970,1,1)</f>
        <v>40850.111064814817</v>
      </c>
      <c r="P2305">
        <f>YEAR(O2305)</f>
        <v>2011</v>
      </c>
      <c r="Q2305" s="13" t="s">
        <v>8323</v>
      </c>
      <c r="R2305" t="s">
        <v>8327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 s="10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>J2306/(86400) + DATE(1970,1,1)</f>
        <v>40502.815868055557</v>
      </c>
      <c r="P2306">
        <f>YEAR(O2306)</f>
        <v>2010</v>
      </c>
      <c r="Q2306" s="13" t="s">
        <v>8323</v>
      </c>
      <c r="R2306" t="s">
        <v>8327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 s="10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>J2307/(86400) + DATE(1970,1,1)</f>
        <v>41834.695277777777</v>
      </c>
      <c r="P2307">
        <f>YEAR(O2307)</f>
        <v>2014</v>
      </c>
      <c r="Q2307" s="13" t="s">
        <v>8323</v>
      </c>
      <c r="R2307" t="s">
        <v>8327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 s="10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>J2308/(86400) + DATE(1970,1,1)</f>
        <v>40948.16815972222</v>
      </c>
      <c r="P2308">
        <f>YEAR(O2308)</f>
        <v>2012</v>
      </c>
      <c r="Q2308" s="13" t="s">
        <v>8323</v>
      </c>
      <c r="R2308" t="s">
        <v>8327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 s="10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>J2309/(86400) + DATE(1970,1,1)</f>
        <v>41004.802465277782</v>
      </c>
      <c r="P2309">
        <f>YEAR(O2309)</f>
        <v>2012</v>
      </c>
      <c r="Q2309" s="13" t="s">
        <v>8323</v>
      </c>
      <c r="R2309" t="s">
        <v>8327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 s="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>J2310/(86400) + DATE(1970,1,1)</f>
        <v>41851.962916666671</v>
      </c>
      <c r="P2310">
        <f>YEAR(O2310)</f>
        <v>2014</v>
      </c>
      <c r="Q2310" s="13" t="s">
        <v>8323</v>
      </c>
      <c r="R2310" t="s">
        <v>8327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 s="10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>J2311/(86400) + DATE(1970,1,1)</f>
        <v>41307.987696759257</v>
      </c>
      <c r="P2311">
        <f>YEAR(O2311)</f>
        <v>2013</v>
      </c>
      <c r="Q2311" s="13" t="s">
        <v>8323</v>
      </c>
      <c r="R2311" t="s">
        <v>8327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 s="10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>J2312/(86400) + DATE(1970,1,1)</f>
        <v>41324.79415509259</v>
      </c>
      <c r="P2312">
        <f>YEAR(O2312)</f>
        <v>2013</v>
      </c>
      <c r="Q2312" s="13" t="s">
        <v>8323</v>
      </c>
      <c r="R2312" t="s">
        <v>8327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 s="10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>J2313/(86400) + DATE(1970,1,1)</f>
        <v>41736.004502314812</v>
      </c>
      <c r="P2313">
        <f>YEAR(O2313)</f>
        <v>2014</v>
      </c>
      <c r="Q2313" s="13" t="s">
        <v>8323</v>
      </c>
      <c r="R2313" t="s">
        <v>8327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 s="10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>J2314/(86400) + DATE(1970,1,1)</f>
        <v>41716.632847222223</v>
      </c>
      <c r="P2314">
        <f>YEAR(O2314)</f>
        <v>2014</v>
      </c>
      <c r="Q2314" s="13" t="s">
        <v>8323</v>
      </c>
      <c r="R2314" t="s">
        <v>8327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 s="10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>J2315/(86400) + DATE(1970,1,1)</f>
        <v>41002.958634259259</v>
      </c>
      <c r="P2315">
        <f>YEAR(O2315)</f>
        <v>2012</v>
      </c>
      <c r="Q2315" s="13" t="s">
        <v>8323</v>
      </c>
      <c r="R2315" t="s">
        <v>8327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 s="10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>J2316/(86400) + DATE(1970,1,1)</f>
        <v>41037.551585648151</v>
      </c>
      <c r="P2316">
        <f>YEAR(O2316)</f>
        <v>2012</v>
      </c>
      <c r="Q2316" s="13" t="s">
        <v>8323</v>
      </c>
      <c r="R2316" t="s">
        <v>8327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 s="10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>J2317/(86400) + DATE(1970,1,1)</f>
        <v>41004.72619212963</v>
      </c>
      <c r="P2317">
        <f>YEAR(O2317)</f>
        <v>2012</v>
      </c>
      <c r="Q2317" s="13" t="s">
        <v>8323</v>
      </c>
      <c r="R2317" t="s">
        <v>8327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 s="10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>J2318/(86400) + DATE(1970,1,1)</f>
        <v>40079.725115740745</v>
      </c>
      <c r="P2318">
        <f>YEAR(O2318)</f>
        <v>2009</v>
      </c>
      <c r="Q2318" s="13" t="s">
        <v>8323</v>
      </c>
      <c r="R2318" t="s">
        <v>8327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 s="10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>J2319/(86400) + DATE(1970,1,1)</f>
        <v>40192.542233796295</v>
      </c>
      <c r="P2319">
        <f>YEAR(O2319)</f>
        <v>2010</v>
      </c>
      <c r="Q2319" s="13" t="s">
        <v>8323</v>
      </c>
      <c r="R2319" t="s">
        <v>8327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 s="1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>J2320/(86400) + DATE(1970,1,1)</f>
        <v>40050.643680555557</v>
      </c>
      <c r="P2320">
        <f>YEAR(O2320)</f>
        <v>2009</v>
      </c>
      <c r="Q2320" s="13" t="s">
        <v>8323</v>
      </c>
      <c r="R2320" t="s">
        <v>8327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 s="10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>J2321/(86400) + DATE(1970,1,1)</f>
        <v>41593.082002314812</v>
      </c>
      <c r="P2321">
        <f>YEAR(O2321)</f>
        <v>2013</v>
      </c>
      <c r="Q2321" s="13" t="s">
        <v>8323</v>
      </c>
      <c r="R2321" t="s">
        <v>8327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 s="10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>J2322/(86400) + DATE(1970,1,1)</f>
        <v>41696.817129629628</v>
      </c>
      <c r="P2322">
        <f>YEAR(O2322)</f>
        <v>2014</v>
      </c>
      <c r="Q2322" s="13" t="s">
        <v>8323</v>
      </c>
      <c r="R2322" t="s">
        <v>8327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 s="10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>J2323/(86400) + DATE(1970,1,1)</f>
        <v>42799.260428240741</v>
      </c>
      <c r="P2323">
        <f>YEAR(O2323)</f>
        <v>2017</v>
      </c>
      <c r="Q2323" s="13" t="s">
        <v>8334</v>
      </c>
      <c r="R2323" t="s">
        <v>8350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 s="10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>J2324/(86400) + DATE(1970,1,1)</f>
        <v>42804.895474537036</v>
      </c>
      <c r="P2324">
        <f>YEAR(O2324)</f>
        <v>2017</v>
      </c>
      <c r="Q2324" s="13" t="s">
        <v>8334</v>
      </c>
      <c r="R2324" t="s">
        <v>8350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 s="10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>J2325/(86400) + DATE(1970,1,1)</f>
        <v>42807.755173611113</v>
      </c>
      <c r="P2325">
        <f>YEAR(O2325)</f>
        <v>2017</v>
      </c>
      <c r="Q2325" s="13" t="s">
        <v>8334</v>
      </c>
      <c r="R2325" t="s">
        <v>8350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 s="10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>J2326/(86400) + DATE(1970,1,1)</f>
        <v>42790.885243055556</v>
      </c>
      <c r="P2326">
        <f>YEAR(O2326)</f>
        <v>2017</v>
      </c>
      <c r="Q2326" s="13" t="s">
        <v>8334</v>
      </c>
      <c r="R2326" t="s">
        <v>8350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 s="10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>J2327/(86400) + DATE(1970,1,1)</f>
        <v>42794.022349537037</v>
      </c>
      <c r="P2327">
        <f>YEAR(O2327)</f>
        <v>2017</v>
      </c>
      <c r="Q2327" s="13" t="s">
        <v>8334</v>
      </c>
      <c r="R2327" t="s">
        <v>8350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 s="10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>J2328/(86400) + DATE(1970,1,1)</f>
        <v>42804.034120370372</v>
      </c>
      <c r="P2328">
        <f>YEAR(O2328)</f>
        <v>2017</v>
      </c>
      <c r="Q2328" s="13" t="s">
        <v>8334</v>
      </c>
      <c r="R2328" t="s">
        <v>8350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 s="10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>J2329/(86400) + DATE(1970,1,1)</f>
        <v>41842.917129629626</v>
      </c>
      <c r="P2329">
        <f>YEAR(O2329)</f>
        <v>2014</v>
      </c>
      <c r="Q2329" s="13" t="s">
        <v>8334</v>
      </c>
      <c r="R2329" t="s">
        <v>8350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 s="1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>J2330/(86400) + DATE(1970,1,1)</f>
        <v>42139.781678240739</v>
      </c>
      <c r="P2330">
        <f>YEAR(O2330)</f>
        <v>2015</v>
      </c>
      <c r="Q2330" s="13" t="s">
        <v>8334</v>
      </c>
      <c r="R2330" t="s">
        <v>8350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 s="10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>J2331/(86400) + DATE(1970,1,1)</f>
        <v>41807.624374999999</v>
      </c>
      <c r="P2331">
        <f>YEAR(O2331)</f>
        <v>2014</v>
      </c>
      <c r="Q2331" s="13" t="s">
        <v>8334</v>
      </c>
      <c r="R2331" t="s">
        <v>8350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 s="10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>J2332/(86400) + DATE(1970,1,1)</f>
        <v>42332.89980324074</v>
      </c>
      <c r="P2332">
        <f>YEAR(O2332)</f>
        <v>2015</v>
      </c>
      <c r="Q2332" s="13" t="s">
        <v>8334</v>
      </c>
      <c r="R2332" t="s">
        <v>8350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 s="10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>J2333/(86400) + DATE(1970,1,1)</f>
        <v>41839.005671296298</v>
      </c>
      <c r="P2333">
        <f>YEAR(O2333)</f>
        <v>2014</v>
      </c>
      <c r="Q2333" s="13" t="s">
        <v>8334</v>
      </c>
      <c r="R2333" t="s">
        <v>8350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 s="10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>J2334/(86400) + DATE(1970,1,1)</f>
        <v>42011.628136574072</v>
      </c>
      <c r="P2334">
        <f>YEAR(O2334)</f>
        <v>2015</v>
      </c>
      <c r="Q2334" s="13" t="s">
        <v>8334</v>
      </c>
      <c r="R2334" t="s">
        <v>8350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 s="10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>J2335/(86400) + DATE(1970,1,1)</f>
        <v>41767.650347222225</v>
      </c>
      <c r="P2335">
        <f>YEAR(O2335)</f>
        <v>2014</v>
      </c>
      <c r="Q2335" s="13" t="s">
        <v>8334</v>
      </c>
      <c r="R2335" t="s">
        <v>8350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 s="10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>J2336/(86400) + DATE(1970,1,1)</f>
        <v>41918.670115740737</v>
      </c>
      <c r="P2336">
        <f>YEAR(O2336)</f>
        <v>2014</v>
      </c>
      <c r="Q2336" s="13" t="s">
        <v>8334</v>
      </c>
      <c r="R2336" t="s">
        <v>8350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 s="10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>J2337/(86400) + DATE(1970,1,1)</f>
        <v>41771.572256944448</v>
      </c>
      <c r="P2337">
        <f>YEAR(O2337)</f>
        <v>2014</v>
      </c>
      <c r="Q2337" s="13" t="s">
        <v>8334</v>
      </c>
      <c r="R2337" t="s">
        <v>8350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 s="10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>J2338/(86400) + DATE(1970,1,1)</f>
        <v>41666.924710648149</v>
      </c>
      <c r="P2338">
        <f>YEAR(O2338)</f>
        <v>2014</v>
      </c>
      <c r="Q2338" s="13" t="s">
        <v>8334</v>
      </c>
      <c r="R2338" t="s">
        <v>8350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 s="10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>J2339/(86400) + DATE(1970,1,1)</f>
        <v>41786.640543981484</v>
      </c>
      <c r="P2339">
        <f>YEAR(O2339)</f>
        <v>2014</v>
      </c>
      <c r="Q2339" s="13" t="s">
        <v>8334</v>
      </c>
      <c r="R2339" t="s">
        <v>8350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 s="1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>J2340/(86400) + DATE(1970,1,1)</f>
        <v>41789.89680555556</v>
      </c>
      <c r="P2340">
        <f>YEAR(O2340)</f>
        <v>2014</v>
      </c>
      <c r="Q2340" s="13" t="s">
        <v>8334</v>
      </c>
      <c r="R2340" t="s">
        <v>8350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 s="10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>J2341/(86400) + DATE(1970,1,1)</f>
        <v>42692.79987268518</v>
      </c>
      <c r="P2341">
        <f>YEAR(O2341)</f>
        <v>2016</v>
      </c>
      <c r="Q2341" s="13" t="s">
        <v>8334</v>
      </c>
      <c r="R2341" t="s">
        <v>8350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 s="10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>J2342/(86400) + DATE(1970,1,1)</f>
        <v>42643.642800925925</v>
      </c>
      <c r="P2342">
        <f>YEAR(O2342)</f>
        <v>2016</v>
      </c>
      <c r="Q2342" s="13" t="s">
        <v>8334</v>
      </c>
      <c r="R2342" t="s">
        <v>8350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 s="10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>J2343/(86400) + DATE(1970,1,1)</f>
        <v>42167.813703703709</v>
      </c>
      <c r="P2343">
        <f>YEAR(O2343)</f>
        <v>2015</v>
      </c>
      <c r="Q2343" s="13" t="s">
        <v>8317</v>
      </c>
      <c r="R2343" t="s">
        <v>8318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 s="10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>J2344/(86400) + DATE(1970,1,1)</f>
        <v>41897.702199074076</v>
      </c>
      <c r="P2344">
        <f>YEAR(O2344)</f>
        <v>2014</v>
      </c>
      <c r="Q2344" s="13" t="s">
        <v>8317</v>
      </c>
      <c r="R2344" t="s">
        <v>8318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 s="10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>J2345/(86400) + DATE(1970,1,1)</f>
        <v>42327.825289351851</v>
      </c>
      <c r="P2345">
        <f>YEAR(O2345)</f>
        <v>2015</v>
      </c>
      <c r="Q2345" s="13" t="s">
        <v>8317</v>
      </c>
      <c r="R2345" t="s">
        <v>8318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 s="10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>J2346/(86400) + DATE(1970,1,1)</f>
        <v>42515.727650462963</v>
      </c>
      <c r="P2346">
        <f>YEAR(O2346)</f>
        <v>2016</v>
      </c>
      <c r="Q2346" s="13" t="s">
        <v>8317</v>
      </c>
      <c r="R2346" t="s">
        <v>8318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 s="10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>J2347/(86400) + DATE(1970,1,1)</f>
        <v>42060.001805555556</v>
      </c>
      <c r="P2347">
        <f>YEAR(O2347)</f>
        <v>2015</v>
      </c>
      <c r="Q2347" s="13" t="s">
        <v>8317</v>
      </c>
      <c r="R2347" t="s">
        <v>8318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 s="10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>J2348/(86400) + DATE(1970,1,1)</f>
        <v>42615.79896990741</v>
      </c>
      <c r="P2348">
        <f>YEAR(O2348)</f>
        <v>2016</v>
      </c>
      <c r="Q2348" s="13" t="s">
        <v>8317</v>
      </c>
      <c r="R2348" t="s">
        <v>8318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 s="10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>J2349/(86400) + DATE(1970,1,1)</f>
        <v>42577.607361111106</v>
      </c>
      <c r="P2349">
        <f>YEAR(O2349)</f>
        <v>2016</v>
      </c>
      <c r="Q2349" s="13" t="s">
        <v>8317</v>
      </c>
      <c r="R2349" t="s">
        <v>8318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 s="1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>J2350/(86400) + DATE(1970,1,1)</f>
        <v>42360.932152777779</v>
      </c>
      <c r="P2350">
        <f>YEAR(O2350)</f>
        <v>2015</v>
      </c>
      <c r="Q2350" s="13" t="s">
        <v>8317</v>
      </c>
      <c r="R2350" t="s">
        <v>8318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 s="10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>J2351/(86400) + DATE(1970,1,1)</f>
        <v>42198.775787037041</v>
      </c>
      <c r="P2351">
        <f>YEAR(O2351)</f>
        <v>2015</v>
      </c>
      <c r="Q2351" s="13" t="s">
        <v>8317</v>
      </c>
      <c r="R2351" t="s">
        <v>8318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 s="10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>J2352/(86400) + DATE(1970,1,1)</f>
        <v>42708.842245370368</v>
      </c>
      <c r="P2352">
        <f>YEAR(O2352)</f>
        <v>2016</v>
      </c>
      <c r="Q2352" s="13" t="s">
        <v>8317</v>
      </c>
      <c r="R2352" t="s">
        <v>8318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 s="10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>J2353/(86400) + DATE(1970,1,1)</f>
        <v>42094.101145833338</v>
      </c>
      <c r="P2353">
        <f>YEAR(O2353)</f>
        <v>2015</v>
      </c>
      <c r="Q2353" s="13" t="s">
        <v>8317</v>
      </c>
      <c r="R2353" t="s">
        <v>8318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 s="10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>J2354/(86400) + DATE(1970,1,1)</f>
        <v>42101.633703703701</v>
      </c>
      <c r="P2354">
        <f>YEAR(O2354)</f>
        <v>2015</v>
      </c>
      <c r="Q2354" s="13" t="s">
        <v>8317</v>
      </c>
      <c r="R2354" t="s">
        <v>8318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 s="10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>J2355/(86400) + DATE(1970,1,1)</f>
        <v>42103.676180555558</v>
      </c>
      <c r="P2355">
        <f>YEAR(O2355)</f>
        <v>2015</v>
      </c>
      <c r="Q2355" s="13" t="s">
        <v>8317</v>
      </c>
      <c r="R2355" t="s">
        <v>8318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 s="10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>J2356/(86400) + DATE(1970,1,1)</f>
        <v>41954.722916666666</v>
      </c>
      <c r="P2356">
        <f>YEAR(O2356)</f>
        <v>2014</v>
      </c>
      <c r="Q2356" s="13" t="s">
        <v>8317</v>
      </c>
      <c r="R2356" t="s">
        <v>8318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 s="10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>J2357/(86400) + DATE(1970,1,1)</f>
        <v>42096.918240740742</v>
      </c>
      <c r="P2357">
        <f>YEAR(O2357)</f>
        <v>2015</v>
      </c>
      <c r="Q2357" s="13" t="s">
        <v>8317</v>
      </c>
      <c r="R2357" t="s">
        <v>8318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 s="10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>J2358/(86400) + DATE(1970,1,1)</f>
        <v>42130.78361111111</v>
      </c>
      <c r="P2358">
        <f>YEAR(O2358)</f>
        <v>2015</v>
      </c>
      <c r="Q2358" s="13" t="s">
        <v>8317</v>
      </c>
      <c r="R2358" t="s">
        <v>8318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 s="10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>J2359/(86400) + DATE(1970,1,1)</f>
        <v>42264.620115740741</v>
      </c>
      <c r="P2359">
        <f>YEAR(O2359)</f>
        <v>2015</v>
      </c>
      <c r="Q2359" s="13" t="s">
        <v>8317</v>
      </c>
      <c r="R2359" t="s">
        <v>8318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 s="1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>J2360/(86400) + DATE(1970,1,1)</f>
        <v>41978.930972222224</v>
      </c>
      <c r="P2360">
        <f>YEAR(O2360)</f>
        <v>2014</v>
      </c>
      <c r="Q2360" s="13" t="s">
        <v>8317</v>
      </c>
      <c r="R2360" t="s">
        <v>8318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 s="10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>J2361/(86400) + DATE(1970,1,1)</f>
        <v>42159.649583333332</v>
      </c>
      <c r="P2361">
        <f>YEAR(O2361)</f>
        <v>2015</v>
      </c>
      <c r="Q2361" s="13" t="s">
        <v>8317</v>
      </c>
      <c r="R2361" t="s">
        <v>8318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 s="10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>J2362/(86400) + DATE(1970,1,1)</f>
        <v>42377.70694444445</v>
      </c>
      <c r="P2362">
        <f>YEAR(O2362)</f>
        <v>2016</v>
      </c>
      <c r="Q2362" s="13" t="s">
        <v>8317</v>
      </c>
      <c r="R2362" t="s">
        <v>8318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 s="10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>J2363/(86400) + DATE(1970,1,1)</f>
        <v>42466.858888888892</v>
      </c>
      <c r="P2363">
        <f>YEAR(O2363)</f>
        <v>2016</v>
      </c>
      <c r="Q2363" s="13" t="s">
        <v>8317</v>
      </c>
      <c r="R2363" t="s">
        <v>8318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 s="10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>J2364/(86400) + DATE(1970,1,1)</f>
        <v>41954.688310185185</v>
      </c>
      <c r="P2364">
        <f>YEAR(O2364)</f>
        <v>2014</v>
      </c>
      <c r="Q2364" s="13" t="s">
        <v>8317</v>
      </c>
      <c r="R2364" t="s">
        <v>8318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 s="10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>J2365/(86400) + DATE(1970,1,1)</f>
        <v>42322.011574074073</v>
      </c>
      <c r="P2365">
        <f>YEAR(O2365)</f>
        <v>2015</v>
      </c>
      <c r="Q2365" s="13" t="s">
        <v>8317</v>
      </c>
      <c r="R2365" t="s">
        <v>8318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 s="10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>J2366/(86400) + DATE(1970,1,1)</f>
        <v>42248.934675925921</v>
      </c>
      <c r="P2366">
        <f>YEAR(O2366)</f>
        <v>2015</v>
      </c>
      <c r="Q2366" s="13" t="s">
        <v>8317</v>
      </c>
      <c r="R2366" t="s">
        <v>8318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 s="10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>J2367/(86400) + DATE(1970,1,1)</f>
        <v>42346.736400462964</v>
      </c>
      <c r="P2367">
        <f>YEAR(O2367)</f>
        <v>2015</v>
      </c>
      <c r="Q2367" s="13" t="s">
        <v>8317</v>
      </c>
      <c r="R2367" t="s">
        <v>8318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 s="10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>J2368/(86400) + DATE(1970,1,1)</f>
        <v>42268.531631944439</v>
      </c>
      <c r="P2368">
        <f>YEAR(O2368)</f>
        <v>2015</v>
      </c>
      <c r="Q2368" s="13" t="s">
        <v>8317</v>
      </c>
      <c r="R2368" t="s">
        <v>8318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 s="10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>J2369/(86400) + DATE(1970,1,1)</f>
        <v>42425.970092592594</v>
      </c>
      <c r="P2369">
        <f>YEAR(O2369)</f>
        <v>2016</v>
      </c>
      <c r="Q2369" s="13" t="s">
        <v>8317</v>
      </c>
      <c r="R2369" t="s">
        <v>8318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 s="1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>J2370/(86400) + DATE(1970,1,1)</f>
        <v>42063.721817129626</v>
      </c>
      <c r="P2370">
        <f>YEAR(O2370)</f>
        <v>2015</v>
      </c>
      <c r="Q2370" s="13" t="s">
        <v>8317</v>
      </c>
      <c r="R2370" t="s">
        <v>8318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 s="10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>J2371/(86400) + DATE(1970,1,1)</f>
        <v>42380.812627314815</v>
      </c>
      <c r="P2371">
        <f>YEAR(O2371)</f>
        <v>2016</v>
      </c>
      <c r="Q2371" s="13" t="s">
        <v>8317</v>
      </c>
      <c r="R2371" t="s">
        <v>8318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 s="10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>J2372/(86400) + DATE(1970,1,1)</f>
        <v>41961.18913194444</v>
      </c>
      <c r="P2372">
        <f>YEAR(O2372)</f>
        <v>2014</v>
      </c>
      <c r="Q2372" s="13" t="s">
        <v>8317</v>
      </c>
      <c r="R2372" t="s">
        <v>8318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 s="10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>J2373/(86400) + DATE(1970,1,1)</f>
        <v>42150.777731481481</v>
      </c>
      <c r="P2373">
        <f>YEAR(O2373)</f>
        <v>2015</v>
      </c>
      <c r="Q2373" s="13" t="s">
        <v>8317</v>
      </c>
      <c r="R2373" t="s">
        <v>8318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 s="10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>J2374/(86400) + DATE(1970,1,1)</f>
        <v>42088.069108796291</v>
      </c>
      <c r="P2374">
        <f>YEAR(O2374)</f>
        <v>2015</v>
      </c>
      <c r="Q2374" s="13" t="s">
        <v>8317</v>
      </c>
      <c r="R2374" t="s">
        <v>8318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 s="10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>J2375/(86400) + DATE(1970,1,1)</f>
        <v>42215.662314814814</v>
      </c>
      <c r="P2375">
        <f>YEAR(O2375)</f>
        <v>2015</v>
      </c>
      <c r="Q2375" s="13" t="s">
        <v>8317</v>
      </c>
      <c r="R2375" t="s">
        <v>8318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 s="10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>J2376/(86400) + DATE(1970,1,1)</f>
        <v>42017.843287037038</v>
      </c>
      <c r="P2376">
        <f>YEAR(O2376)</f>
        <v>2015</v>
      </c>
      <c r="Q2376" s="13" t="s">
        <v>8317</v>
      </c>
      <c r="R2376" t="s">
        <v>8318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 s="10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>J2377/(86400) + DATE(1970,1,1)</f>
        <v>42592.836076388892</v>
      </c>
      <c r="P2377">
        <f>YEAR(O2377)</f>
        <v>2016</v>
      </c>
      <c r="Q2377" s="13" t="s">
        <v>8317</v>
      </c>
      <c r="R2377" t="s">
        <v>8318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 s="10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>J2378/(86400) + DATE(1970,1,1)</f>
        <v>42318.925532407404</v>
      </c>
      <c r="P2378">
        <f>YEAR(O2378)</f>
        <v>2015</v>
      </c>
      <c r="Q2378" s="13" t="s">
        <v>8317</v>
      </c>
      <c r="R2378" t="s">
        <v>8318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 s="10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>J2379/(86400) + DATE(1970,1,1)</f>
        <v>42669.870173611111</v>
      </c>
      <c r="P2379">
        <f>YEAR(O2379)</f>
        <v>2016</v>
      </c>
      <c r="Q2379" s="13" t="s">
        <v>8317</v>
      </c>
      <c r="R2379" t="s">
        <v>8318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 s="1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>J2380/(86400) + DATE(1970,1,1)</f>
        <v>42213.013078703705</v>
      </c>
      <c r="P2380">
        <f>YEAR(O2380)</f>
        <v>2015</v>
      </c>
      <c r="Q2380" s="13" t="s">
        <v>8317</v>
      </c>
      <c r="R2380" t="s">
        <v>8318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 s="10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>J2381/(86400) + DATE(1970,1,1)</f>
        <v>42237.016388888893</v>
      </c>
      <c r="P2381">
        <f>YEAR(O2381)</f>
        <v>2015</v>
      </c>
      <c r="Q2381" s="13" t="s">
        <v>8317</v>
      </c>
      <c r="R2381" t="s">
        <v>8318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 s="10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>J2382/(86400) + DATE(1970,1,1)</f>
        <v>42248.793310185181</v>
      </c>
      <c r="P2382">
        <f>YEAR(O2382)</f>
        <v>2015</v>
      </c>
      <c r="Q2382" s="13" t="s">
        <v>8317</v>
      </c>
      <c r="R2382" t="s">
        <v>8318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 s="10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>J2383/(86400) + DATE(1970,1,1)</f>
        <v>42074.935740740737</v>
      </c>
      <c r="P2383">
        <f>YEAR(O2383)</f>
        <v>2015</v>
      </c>
      <c r="Q2383" s="13" t="s">
        <v>8317</v>
      </c>
      <c r="R2383" t="s">
        <v>8318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 s="10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>J2384/(86400) + DATE(1970,1,1)</f>
        <v>42195.187534722223</v>
      </c>
      <c r="P2384">
        <f>YEAR(O2384)</f>
        <v>2015</v>
      </c>
      <c r="Q2384" s="13" t="s">
        <v>8317</v>
      </c>
      <c r="R2384" t="s">
        <v>8318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 s="10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>J2385/(86400) + DATE(1970,1,1)</f>
        <v>42027.056793981479</v>
      </c>
      <c r="P2385">
        <f>YEAR(O2385)</f>
        <v>2015</v>
      </c>
      <c r="Q2385" s="13" t="s">
        <v>8317</v>
      </c>
      <c r="R2385" t="s">
        <v>8318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 s="10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>J2386/(86400) + DATE(1970,1,1)</f>
        <v>41927.067627314813</v>
      </c>
      <c r="P2386">
        <f>YEAR(O2386)</f>
        <v>2014</v>
      </c>
      <c r="Q2386" s="13" t="s">
        <v>8317</v>
      </c>
      <c r="R2386" t="s">
        <v>8318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 s="10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>J2387/(86400) + DATE(1970,1,1)</f>
        <v>42191.70175925926</v>
      </c>
      <c r="P2387">
        <f>YEAR(O2387)</f>
        <v>2015</v>
      </c>
      <c r="Q2387" s="13" t="s">
        <v>8317</v>
      </c>
      <c r="R2387" t="s">
        <v>8318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 s="10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>J2388/(86400) + DATE(1970,1,1)</f>
        <v>41954.838240740741</v>
      </c>
      <c r="P2388">
        <f>YEAR(O2388)</f>
        <v>2014</v>
      </c>
      <c r="Q2388" s="13" t="s">
        <v>8317</v>
      </c>
      <c r="R2388" t="s">
        <v>8318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 s="10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>J2389/(86400) + DATE(1970,1,1)</f>
        <v>42528.626620370371</v>
      </c>
      <c r="P2389">
        <f>YEAR(O2389)</f>
        <v>2016</v>
      </c>
      <c r="Q2389" s="13" t="s">
        <v>8317</v>
      </c>
      <c r="R2389" t="s">
        <v>8318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 s="1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>J2390/(86400) + DATE(1970,1,1)</f>
        <v>41989.853692129633</v>
      </c>
      <c r="P2390">
        <f>YEAR(O2390)</f>
        <v>2014</v>
      </c>
      <c r="Q2390" s="13" t="s">
        <v>8317</v>
      </c>
      <c r="R2390" t="s">
        <v>8318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 s="10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>J2391/(86400) + DATE(1970,1,1)</f>
        <v>42179.653379629628</v>
      </c>
      <c r="P2391">
        <f>YEAR(O2391)</f>
        <v>2015</v>
      </c>
      <c r="Q2391" s="13" t="s">
        <v>8317</v>
      </c>
      <c r="R2391" t="s">
        <v>8318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 s="10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>J2392/(86400) + DATE(1970,1,1)</f>
        <v>41968.262314814812</v>
      </c>
      <c r="P2392">
        <f>YEAR(O2392)</f>
        <v>2014</v>
      </c>
      <c r="Q2392" s="13" t="s">
        <v>8317</v>
      </c>
      <c r="R2392" t="s">
        <v>8318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 s="10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>J2393/(86400) + DATE(1970,1,1)</f>
        <v>42064.794490740736</v>
      </c>
      <c r="P2393">
        <f>YEAR(O2393)</f>
        <v>2015</v>
      </c>
      <c r="Q2393" s="13" t="s">
        <v>8317</v>
      </c>
      <c r="R2393" t="s">
        <v>8318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 s="10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>J2394/(86400) + DATE(1970,1,1)</f>
        <v>42276.120636574073</v>
      </c>
      <c r="P2394">
        <f>YEAR(O2394)</f>
        <v>2015</v>
      </c>
      <c r="Q2394" s="13" t="s">
        <v>8317</v>
      </c>
      <c r="R2394" t="s">
        <v>8318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 s="10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>J2395/(86400) + DATE(1970,1,1)</f>
        <v>42194.648344907408</v>
      </c>
      <c r="P2395">
        <f>YEAR(O2395)</f>
        <v>2015</v>
      </c>
      <c r="Q2395" s="13" t="s">
        <v>8317</v>
      </c>
      <c r="R2395" t="s">
        <v>8318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 s="10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>J2396/(86400) + DATE(1970,1,1)</f>
        <v>42031.362187499995</v>
      </c>
      <c r="P2396">
        <f>YEAR(O2396)</f>
        <v>2015</v>
      </c>
      <c r="Q2396" s="13" t="s">
        <v>8317</v>
      </c>
      <c r="R2396" t="s">
        <v>8318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 s="10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>J2397/(86400) + DATE(1970,1,1)</f>
        <v>42717.121377314819</v>
      </c>
      <c r="P2397">
        <f>YEAR(O2397)</f>
        <v>2016</v>
      </c>
      <c r="Q2397" s="13" t="s">
        <v>8317</v>
      </c>
      <c r="R2397" t="s">
        <v>8318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 s="10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>J2398/(86400) + DATE(1970,1,1)</f>
        <v>42262.849050925928</v>
      </c>
      <c r="P2398">
        <f>YEAR(O2398)</f>
        <v>2015</v>
      </c>
      <c r="Q2398" s="13" t="s">
        <v>8317</v>
      </c>
      <c r="R2398" t="s">
        <v>8318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 s="10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>J2399/(86400) + DATE(1970,1,1)</f>
        <v>41976.88490740741</v>
      </c>
      <c r="P2399">
        <f>YEAR(O2399)</f>
        <v>2014</v>
      </c>
      <c r="Q2399" s="13" t="s">
        <v>8317</v>
      </c>
      <c r="R2399" t="s">
        <v>8318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 s="1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>J2400/(86400) + DATE(1970,1,1)</f>
        <v>42157.916481481487</v>
      </c>
      <c r="P2400">
        <f>YEAR(O2400)</f>
        <v>2015</v>
      </c>
      <c r="Q2400" s="13" t="s">
        <v>8317</v>
      </c>
      <c r="R2400" t="s">
        <v>8318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 s="10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>J2401/(86400) + DATE(1970,1,1)</f>
        <v>41956.853078703702</v>
      </c>
      <c r="P2401">
        <f>YEAR(O2401)</f>
        <v>2014</v>
      </c>
      <c r="Q2401" s="13" t="s">
        <v>8317</v>
      </c>
      <c r="R2401" t="s">
        <v>8318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 s="10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>J2402/(86400) + DATE(1970,1,1)</f>
        <v>42444.268101851849</v>
      </c>
      <c r="P2402">
        <f>YEAR(O2402)</f>
        <v>2016</v>
      </c>
      <c r="Q2402" s="13" t="s">
        <v>8317</v>
      </c>
      <c r="R2402" t="s">
        <v>8318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 s="10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>J2403/(86400) + DATE(1970,1,1)</f>
        <v>42374.822870370372</v>
      </c>
      <c r="P2403">
        <f>YEAR(O2403)</f>
        <v>2016</v>
      </c>
      <c r="Q2403" s="13" t="s">
        <v>8334</v>
      </c>
      <c r="R2403" t="s">
        <v>8335</v>
      </c>
    </row>
    <row r="2404" spans="1:18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 s="10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>J2404/(86400) + DATE(1970,1,1)</f>
        <v>42107.679756944446</v>
      </c>
      <c r="P2404">
        <f>YEAR(O2404)</f>
        <v>2015</v>
      </c>
      <c r="Q2404" s="13" t="s">
        <v>8334</v>
      </c>
      <c r="R2404" t="s">
        <v>8335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 s="10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>J2405/(86400) + DATE(1970,1,1)</f>
        <v>42399.882615740746</v>
      </c>
      <c r="P2405">
        <f>YEAR(O2405)</f>
        <v>2016</v>
      </c>
      <c r="Q2405" s="13" t="s">
        <v>8334</v>
      </c>
      <c r="R2405" t="s">
        <v>8335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 s="10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>J2406/(86400) + DATE(1970,1,1)</f>
        <v>42342.03943287037</v>
      </c>
      <c r="P2406">
        <f>YEAR(O2406)</f>
        <v>2015</v>
      </c>
      <c r="Q2406" s="13" t="s">
        <v>8334</v>
      </c>
      <c r="R2406" t="s">
        <v>8335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 s="10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>J2407/(86400) + DATE(1970,1,1)</f>
        <v>42595.585358796292</v>
      </c>
      <c r="P2407">
        <f>YEAR(O2407)</f>
        <v>2016</v>
      </c>
      <c r="Q2407" s="13" t="s">
        <v>8334</v>
      </c>
      <c r="R2407" t="s">
        <v>8335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 s="10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>J2408/(86400) + DATE(1970,1,1)</f>
        <v>41983.110995370371</v>
      </c>
      <c r="P2408">
        <f>YEAR(O2408)</f>
        <v>2014</v>
      </c>
      <c r="Q2408" s="13" t="s">
        <v>8334</v>
      </c>
      <c r="R2408" t="s">
        <v>8335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 s="10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>J2409/(86400) + DATE(1970,1,1)</f>
        <v>42082.575555555552</v>
      </c>
      <c r="P2409">
        <f>YEAR(O2409)</f>
        <v>2015</v>
      </c>
      <c r="Q2409" s="13" t="s">
        <v>8334</v>
      </c>
      <c r="R2409" t="s">
        <v>8335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 s="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>J2410/(86400) + DATE(1970,1,1)</f>
        <v>41919.140706018516</v>
      </c>
      <c r="P2410">
        <f>YEAR(O2410)</f>
        <v>2014</v>
      </c>
      <c r="Q2410" s="13" t="s">
        <v>8334</v>
      </c>
      <c r="R2410" t="s">
        <v>8335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 s="10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>J2411/(86400) + DATE(1970,1,1)</f>
        <v>42204.875868055555</v>
      </c>
      <c r="P2411">
        <f>YEAR(O2411)</f>
        <v>2015</v>
      </c>
      <c r="Q2411" s="13" t="s">
        <v>8334</v>
      </c>
      <c r="R2411" t="s">
        <v>8335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 s="10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>J2412/(86400) + DATE(1970,1,1)</f>
        <v>42224.408275462964</v>
      </c>
      <c r="P2412">
        <f>YEAR(O2412)</f>
        <v>2015</v>
      </c>
      <c r="Q2412" s="13" t="s">
        <v>8334</v>
      </c>
      <c r="R2412" t="s">
        <v>8335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 s="10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>J2413/(86400) + DATE(1970,1,1)</f>
        <v>42211.732430555552</v>
      </c>
      <c r="P2413">
        <f>YEAR(O2413)</f>
        <v>2015</v>
      </c>
      <c r="Q2413" s="13" t="s">
        <v>8334</v>
      </c>
      <c r="R2413" t="s">
        <v>8335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 s="10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>J2414/(86400) + DATE(1970,1,1)</f>
        <v>42655.736956018518</v>
      </c>
      <c r="P2414">
        <f>YEAR(O2414)</f>
        <v>2016</v>
      </c>
      <c r="Q2414" s="13" t="s">
        <v>8334</v>
      </c>
      <c r="R2414" t="s">
        <v>8335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 s="10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>J2415/(86400) + DATE(1970,1,1)</f>
        <v>41760.10974537037</v>
      </c>
      <c r="P2415">
        <f>YEAR(O2415)</f>
        <v>2014</v>
      </c>
      <c r="Q2415" s="13" t="s">
        <v>8334</v>
      </c>
      <c r="R2415" t="s">
        <v>8335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 s="10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>J2416/(86400) + DATE(1970,1,1)</f>
        <v>42198.695138888885</v>
      </c>
      <c r="P2416">
        <f>YEAR(O2416)</f>
        <v>2015</v>
      </c>
      <c r="Q2416" s="13" t="s">
        <v>8334</v>
      </c>
      <c r="R2416" t="s">
        <v>8335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 s="10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>J2417/(86400) + DATE(1970,1,1)</f>
        <v>42536.862800925926</v>
      </c>
      <c r="P2417">
        <f>YEAR(O2417)</f>
        <v>2016</v>
      </c>
      <c r="Q2417" s="13" t="s">
        <v>8334</v>
      </c>
      <c r="R2417" t="s">
        <v>8335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 s="10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>J2418/(86400) + DATE(1970,1,1)</f>
        <v>42019.737766203703</v>
      </c>
      <c r="P2418">
        <f>YEAR(O2418)</f>
        <v>2015</v>
      </c>
      <c r="Q2418" s="13" t="s">
        <v>8334</v>
      </c>
      <c r="R2418" t="s">
        <v>8335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 s="10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>J2419/(86400) + DATE(1970,1,1)</f>
        <v>41831.884108796294</v>
      </c>
      <c r="P2419">
        <f>YEAR(O2419)</f>
        <v>2014</v>
      </c>
      <c r="Q2419" s="13" t="s">
        <v>8334</v>
      </c>
      <c r="R2419" t="s">
        <v>8335</v>
      </c>
    </row>
    <row r="2420" spans="1:18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 s="1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>J2420/(86400) + DATE(1970,1,1)</f>
        <v>42027.856990740736</v>
      </c>
      <c r="P2420">
        <f>YEAR(O2420)</f>
        <v>2015</v>
      </c>
      <c r="Q2420" s="13" t="s">
        <v>8334</v>
      </c>
      <c r="R2420" t="s">
        <v>8335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 s="10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>J2421/(86400) + DATE(1970,1,1)</f>
        <v>41993.738298611112</v>
      </c>
      <c r="P2421">
        <f>YEAR(O2421)</f>
        <v>2014</v>
      </c>
      <c r="Q2421" s="13" t="s">
        <v>8334</v>
      </c>
      <c r="R2421" t="s">
        <v>8335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 s="10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>J2422/(86400) + DATE(1970,1,1)</f>
        <v>41893.028877314813</v>
      </c>
      <c r="P2422">
        <f>YEAR(O2422)</f>
        <v>2014</v>
      </c>
      <c r="Q2422" s="13" t="s">
        <v>8334</v>
      </c>
      <c r="R2422" t="s">
        <v>8335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 s="10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>J2423/(86400) + DATE(1970,1,1)</f>
        <v>42026.687453703707</v>
      </c>
      <c r="P2423">
        <f>YEAR(O2423)</f>
        <v>2015</v>
      </c>
      <c r="Q2423" s="13" t="s">
        <v>8334</v>
      </c>
      <c r="R2423" t="s">
        <v>8335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 s="10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>J2424/(86400) + DATE(1970,1,1)</f>
        <v>42044.724953703699</v>
      </c>
      <c r="P2424">
        <f>YEAR(O2424)</f>
        <v>2015</v>
      </c>
      <c r="Q2424" s="13" t="s">
        <v>8334</v>
      </c>
      <c r="R2424" t="s">
        <v>8335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 s="10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>J2425/(86400) + DATE(1970,1,1)</f>
        <v>41974.704745370371</v>
      </c>
      <c r="P2425">
        <f>YEAR(O2425)</f>
        <v>2014</v>
      </c>
      <c r="Q2425" s="13" t="s">
        <v>8334</v>
      </c>
      <c r="R2425" t="s">
        <v>8335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 s="10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>J2426/(86400) + DATE(1970,1,1)</f>
        <v>41909.892453703702</v>
      </c>
      <c r="P2426">
        <f>YEAR(O2426)</f>
        <v>2014</v>
      </c>
      <c r="Q2426" s="13" t="s">
        <v>8334</v>
      </c>
      <c r="R2426" t="s">
        <v>8335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 s="10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>J2427/(86400) + DATE(1970,1,1)</f>
        <v>42502.913761574076</v>
      </c>
      <c r="P2427">
        <f>YEAR(O2427)</f>
        <v>2016</v>
      </c>
      <c r="Q2427" s="13" t="s">
        <v>8334</v>
      </c>
      <c r="R2427" t="s">
        <v>8335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 s="10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>J2428/(86400) + DATE(1970,1,1)</f>
        <v>42164.170046296298</v>
      </c>
      <c r="P2428">
        <f>YEAR(O2428)</f>
        <v>2015</v>
      </c>
      <c r="Q2428" s="13" t="s">
        <v>8334</v>
      </c>
      <c r="R2428" t="s">
        <v>8335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 s="10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>J2429/(86400) + DATE(1970,1,1)</f>
        <v>42412.318668981483</v>
      </c>
      <c r="P2429">
        <f>YEAR(O2429)</f>
        <v>2016</v>
      </c>
      <c r="Q2429" s="13" t="s">
        <v>8334</v>
      </c>
      <c r="R2429" t="s">
        <v>8335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 s="1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>J2430/(86400) + DATE(1970,1,1)</f>
        <v>42045.784155092595</v>
      </c>
      <c r="P2430">
        <f>YEAR(O2430)</f>
        <v>2015</v>
      </c>
      <c r="Q2430" s="13" t="s">
        <v>8334</v>
      </c>
      <c r="R2430" t="s">
        <v>8335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 s="10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>J2431/(86400) + DATE(1970,1,1)</f>
        <v>42734.879236111112</v>
      </c>
      <c r="P2431">
        <f>YEAR(O2431)</f>
        <v>2016</v>
      </c>
      <c r="Q2431" s="13" t="s">
        <v>8334</v>
      </c>
      <c r="R2431" t="s">
        <v>8335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 s="10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>J2432/(86400) + DATE(1970,1,1)</f>
        <v>42382.130833333329</v>
      </c>
      <c r="P2432">
        <f>YEAR(O2432)</f>
        <v>2016</v>
      </c>
      <c r="Q2432" s="13" t="s">
        <v>8334</v>
      </c>
      <c r="R2432" t="s">
        <v>8335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 s="10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>J2433/(86400) + DATE(1970,1,1)</f>
        <v>42489.099687499998</v>
      </c>
      <c r="P2433">
        <f>YEAR(O2433)</f>
        <v>2016</v>
      </c>
      <c r="Q2433" s="13" t="s">
        <v>8334</v>
      </c>
      <c r="R2433" t="s">
        <v>8335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 s="10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>J2434/(86400) + DATE(1970,1,1)</f>
        <v>42041.218715277777</v>
      </c>
      <c r="P2434">
        <f>YEAR(O2434)</f>
        <v>2015</v>
      </c>
      <c r="Q2434" s="13" t="s">
        <v>8334</v>
      </c>
      <c r="R2434" t="s">
        <v>8335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 s="10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>J2435/(86400) + DATE(1970,1,1)</f>
        <v>42397.89980324074</v>
      </c>
      <c r="P2435">
        <f>YEAR(O2435)</f>
        <v>2016</v>
      </c>
      <c r="Q2435" s="13" t="s">
        <v>8334</v>
      </c>
      <c r="R2435" t="s">
        <v>8335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 s="10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>J2436/(86400) + DATE(1970,1,1)</f>
        <v>42180.186041666668</v>
      </c>
      <c r="P2436">
        <f>YEAR(O2436)</f>
        <v>2015</v>
      </c>
      <c r="Q2436" s="13" t="s">
        <v>8334</v>
      </c>
      <c r="R2436" t="s">
        <v>8335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 s="10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>J2437/(86400) + DATE(1970,1,1)</f>
        <v>42252.277615740742</v>
      </c>
      <c r="P2437">
        <f>YEAR(O2437)</f>
        <v>2015</v>
      </c>
      <c r="Q2437" s="13" t="s">
        <v>8334</v>
      </c>
      <c r="R2437" t="s">
        <v>8335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 s="10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>J2438/(86400) + DATE(1970,1,1)</f>
        <v>42338.615393518514</v>
      </c>
      <c r="P2438">
        <f>YEAR(O2438)</f>
        <v>2015</v>
      </c>
      <c r="Q2438" s="13" t="s">
        <v>8334</v>
      </c>
      <c r="R2438" t="s">
        <v>8335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 s="10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>J2439/(86400) + DATE(1970,1,1)</f>
        <v>42031.965138888889</v>
      </c>
      <c r="P2439">
        <f>YEAR(O2439)</f>
        <v>2015</v>
      </c>
      <c r="Q2439" s="13" t="s">
        <v>8334</v>
      </c>
      <c r="R2439" t="s">
        <v>8335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 s="1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>J2440/(86400) + DATE(1970,1,1)</f>
        <v>42285.91506944444</v>
      </c>
      <c r="P2440">
        <f>YEAR(O2440)</f>
        <v>2015</v>
      </c>
      <c r="Q2440" s="13" t="s">
        <v>8334</v>
      </c>
      <c r="R2440" t="s">
        <v>8335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 s="10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>J2441/(86400) + DATE(1970,1,1)</f>
        <v>42265.818622685183</v>
      </c>
      <c r="P2441">
        <f>YEAR(O2441)</f>
        <v>2015</v>
      </c>
      <c r="Q2441" s="13" t="s">
        <v>8334</v>
      </c>
      <c r="R2441" t="s">
        <v>8335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 s="10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>J2442/(86400) + DATE(1970,1,1)</f>
        <v>42383.899456018524</v>
      </c>
      <c r="P2442">
        <f>YEAR(O2442)</f>
        <v>2016</v>
      </c>
      <c r="Q2442" s="13" t="s">
        <v>8334</v>
      </c>
      <c r="R2442" t="s">
        <v>8335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 s="10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>J2443/(86400) + DATE(1970,1,1)</f>
        <v>42187.125625000001</v>
      </c>
      <c r="P2443">
        <f>YEAR(O2443)</f>
        <v>2015</v>
      </c>
      <c r="Q2443" s="13" t="s">
        <v>8334</v>
      </c>
      <c r="R2443" t="s">
        <v>8350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 s="10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>J2444/(86400) + DATE(1970,1,1)</f>
        <v>42052.666990740741</v>
      </c>
      <c r="P2444">
        <f>YEAR(O2444)</f>
        <v>2015</v>
      </c>
      <c r="Q2444" s="13" t="s">
        <v>8334</v>
      </c>
      <c r="R2444" t="s">
        <v>8350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 s="10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>J2445/(86400) + DATE(1970,1,1)</f>
        <v>41836.625254629631</v>
      </c>
      <c r="P2445">
        <f>YEAR(O2445)</f>
        <v>2014</v>
      </c>
      <c r="Q2445" s="13" t="s">
        <v>8334</v>
      </c>
      <c r="R2445" t="s">
        <v>8350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 s="10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>J2446/(86400) + DATE(1970,1,1)</f>
        <v>42485.754525462966</v>
      </c>
      <c r="P2446">
        <f>YEAR(O2446)</f>
        <v>2016</v>
      </c>
      <c r="Q2446" s="13" t="s">
        <v>8334</v>
      </c>
      <c r="R2446" t="s">
        <v>8350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 s="10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>J2447/(86400) + DATE(1970,1,1)</f>
        <v>42243.190057870372</v>
      </c>
      <c r="P2447">
        <f>YEAR(O2447)</f>
        <v>2015</v>
      </c>
      <c r="Q2447" s="13" t="s">
        <v>8334</v>
      </c>
      <c r="R2447" t="s">
        <v>8350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 s="10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>J2448/(86400) + DATE(1970,1,1)</f>
        <v>42670.602673611109</v>
      </c>
      <c r="P2448">
        <f>YEAR(O2448)</f>
        <v>2016</v>
      </c>
      <c r="Q2448" s="13" t="s">
        <v>8334</v>
      </c>
      <c r="R2448" t="s">
        <v>8350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 s="10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>J2449/(86400) + DATE(1970,1,1)</f>
        <v>42654.469826388886</v>
      </c>
      <c r="P2449">
        <f>YEAR(O2449)</f>
        <v>2016</v>
      </c>
      <c r="Q2449" s="13" t="s">
        <v>8334</v>
      </c>
      <c r="R2449" t="s">
        <v>8350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 s="1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>J2450/(86400) + DATE(1970,1,1)</f>
        <v>42607.316122685181</v>
      </c>
      <c r="P2450">
        <f>YEAR(O2450)</f>
        <v>2016</v>
      </c>
      <c r="Q2450" s="13" t="s">
        <v>8334</v>
      </c>
      <c r="R2450" t="s">
        <v>8350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 s="10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>J2451/(86400) + DATE(1970,1,1)</f>
        <v>41943.142534722225</v>
      </c>
      <c r="P2451">
        <f>YEAR(O2451)</f>
        <v>2014</v>
      </c>
      <c r="Q2451" s="13" t="s">
        <v>8334</v>
      </c>
      <c r="R2451" t="s">
        <v>8350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 s="10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>J2452/(86400) + DATE(1970,1,1)</f>
        <v>41902.07240740741</v>
      </c>
      <c r="P2452">
        <f>YEAR(O2452)</f>
        <v>2014</v>
      </c>
      <c r="Q2452" s="13" t="s">
        <v>8334</v>
      </c>
      <c r="R2452" t="s">
        <v>8350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 s="10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>J2453/(86400) + DATE(1970,1,1)</f>
        <v>42779.908449074079</v>
      </c>
      <c r="P2453">
        <f>YEAR(O2453)</f>
        <v>2017</v>
      </c>
      <c r="Q2453" s="13" t="s">
        <v>8334</v>
      </c>
      <c r="R2453" t="s">
        <v>8350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 s="10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>J2454/(86400) + DATE(1970,1,1)</f>
        <v>42338.84375</v>
      </c>
      <c r="P2454">
        <f>YEAR(O2454)</f>
        <v>2015</v>
      </c>
      <c r="Q2454" s="13" t="s">
        <v>8334</v>
      </c>
      <c r="R2454" t="s">
        <v>8350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 s="10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>J2455/(86400) + DATE(1970,1,1)</f>
        <v>42738.692233796297</v>
      </c>
      <c r="P2455">
        <f>YEAR(O2455)</f>
        <v>2017</v>
      </c>
      <c r="Q2455" s="13" t="s">
        <v>8334</v>
      </c>
      <c r="R2455" t="s">
        <v>8350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 s="10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>J2456/(86400) + DATE(1970,1,1)</f>
        <v>42770.201481481483</v>
      </c>
      <c r="P2456">
        <f>YEAR(O2456)</f>
        <v>2017</v>
      </c>
      <c r="Q2456" s="13" t="s">
        <v>8334</v>
      </c>
      <c r="R2456" t="s">
        <v>8350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 s="10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>J2457/(86400) + DATE(1970,1,1)</f>
        <v>42452.781828703708</v>
      </c>
      <c r="P2457">
        <f>YEAR(O2457)</f>
        <v>2016</v>
      </c>
      <c r="Q2457" s="13" t="s">
        <v>8334</v>
      </c>
      <c r="R2457" t="s">
        <v>8350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 s="10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>J2458/(86400) + DATE(1970,1,1)</f>
        <v>42761.961099537039</v>
      </c>
      <c r="P2458">
        <f>YEAR(O2458)</f>
        <v>2017</v>
      </c>
      <c r="Q2458" s="13" t="s">
        <v>8334</v>
      </c>
      <c r="R2458" t="s">
        <v>8350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 s="10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>J2459/(86400) + DATE(1970,1,1)</f>
        <v>42423.602500000001</v>
      </c>
      <c r="P2459">
        <f>YEAR(O2459)</f>
        <v>2016</v>
      </c>
      <c r="Q2459" s="13" t="s">
        <v>8334</v>
      </c>
      <c r="R2459" t="s">
        <v>8350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 s="1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>J2460/(86400) + DATE(1970,1,1)</f>
        <v>42495.871736111112</v>
      </c>
      <c r="P2460">
        <f>YEAR(O2460)</f>
        <v>2016</v>
      </c>
      <c r="Q2460" s="13" t="s">
        <v>8334</v>
      </c>
      <c r="R2460" t="s">
        <v>8350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 s="10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>J2461/(86400) + DATE(1970,1,1)</f>
        <v>42407.637557870374</v>
      </c>
      <c r="P2461">
        <f>YEAR(O2461)</f>
        <v>2016</v>
      </c>
      <c r="Q2461" s="13" t="s">
        <v>8334</v>
      </c>
      <c r="R2461" t="s">
        <v>8350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 s="10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>J2462/(86400) + DATE(1970,1,1)</f>
        <v>42704.187118055561</v>
      </c>
      <c r="P2462">
        <f>YEAR(O2462)</f>
        <v>2016</v>
      </c>
      <c r="Q2462" s="13" t="s">
        <v>8334</v>
      </c>
      <c r="R2462" t="s">
        <v>8350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 s="10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>J2463/(86400) + DATE(1970,1,1)</f>
        <v>40784.012696759259</v>
      </c>
      <c r="P2463">
        <f>YEAR(O2463)</f>
        <v>2011</v>
      </c>
      <c r="Q2463" s="13" t="s">
        <v>8323</v>
      </c>
      <c r="R2463" t="s">
        <v>8327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 s="10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>J2464/(86400) + DATE(1970,1,1)</f>
        <v>41089.186296296299</v>
      </c>
      <c r="P2464">
        <f>YEAR(O2464)</f>
        <v>2012</v>
      </c>
      <c r="Q2464" s="13" t="s">
        <v>8323</v>
      </c>
      <c r="R2464" t="s">
        <v>8327</v>
      </c>
    </row>
    <row r="2465" spans="1:18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 s="10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>J2465/(86400) + DATE(1970,1,1)</f>
        <v>41341.111400462964</v>
      </c>
      <c r="P2465">
        <f>YEAR(O2465)</f>
        <v>2013</v>
      </c>
      <c r="Q2465" s="13" t="s">
        <v>8323</v>
      </c>
      <c r="R2465" t="s">
        <v>8327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 s="10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>J2466/(86400) + DATE(1970,1,1)</f>
        <v>42248.90042824074</v>
      </c>
      <c r="P2466">
        <f>YEAR(O2466)</f>
        <v>2015</v>
      </c>
      <c r="Q2466" s="13" t="s">
        <v>8323</v>
      </c>
      <c r="R2466" t="s">
        <v>8327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 s="10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>J2467/(86400) + DATE(1970,1,1)</f>
        <v>41145.719305555554</v>
      </c>
      <c r="P2467">
        <f>YEAR(O2467)</f>
        <v>2012</v>
      </c>
      <c r="Q2467" s="13" t="s">
        <v>8323</v>
      </c>
      <c r="R2467" t="s">
        <v>8327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 s="10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>J2468/(86400) + DATE(1970,1,1)</f>
        <v>41373.102465277778</v>
      </c>
      <c r="P2468">
        <f>YEAR(O2468)</f>
        <v>2013</v>
      </c>
      <c r="Q2468" s="13" t="s">
        <v>8323</v>
      </c>
      <c r="R2468" t="s">
        <v>8327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 s="10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>J2469/(86400) + DATE(1970,1,1)</f>
        <v>41025.874201388891</v>
      </c>
      <c r="P2469">
        <f>YEAR(O2469)</f>
        <v>2012</v>
      </c>
      <c r="Q2469" s="13" t="s">
        <v>8323</v>
      </c>
      <c r="R2469" t="s">
        <v>8327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 s="1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>J2470/(86400) + DATE(1970,1,1)</f>
        <v>41174.154178240744</v>
      </c>
      <c r="P2470">
        <f>YEAR(O2470)</f>
        <v>2012</v>
      </c>
      <c r="Q2470" s="13" t="s">
        <v>8323</v>
      </c>
      <c r="R2470" t="s">
        <v>8327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 s="10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>J2471/(86400) + DATE(1970,1,1)</f>
        <v>40557.429733796293</v>
      </c>
      <c r="P2471">
        <f>YEAR(O2471)</f>
        <v>2011</v>
      </c>
      <c r="Q2471" s="13" t="s">
        <v>8323</v>
      </c>
      <c r="R2471" t="s">
        <v>8327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 s="10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>J2472/(86400) + DATE(1970,1,1)</f>
        <v>41023.07471064815</v>
      </c>
      <c r="P2472">
        <f>YEAR(O2472)</f>
        <v>2012</v>
      </c>
      <c r="Q2472" s="13" t="s">
        <v>8323</v>
      </c>
      <c r="R2472" t="s">
        <v>8327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 s="10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>J2473/(86400) + DATE(1970,1,1)</f>
        <v>40893.992962962962</v>
      </c>
      <c r="P2473">
        <f>YEAR(O2473)</f>
        <v>2011</v>
      </c>
      <c r="Q2473" s="13" t="s">
        <v>8323</v>
      </c>
      <c r="R2473" t="s">
        <v>8327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 s="10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>J2474/(86400) + DATE(1970,1,1)</f>
        <v>40354.11550925926</v>
      </c>
      <c r="P2474">
        <f>YEAR(O2474)</f>
        <v>2010</v>
      </c>
      <c r="Q2474" s="13" t="s">
        <v>8323</v>
      </c>
      <c r="R2474" t="s">
        <v>8327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 s="10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>J2475/(86400) + DATE(1970,1,1)</f>
        <v>41193.748483796298</v>
      </c>
      <c r="P2475">
        <f>YEAR(O2475)</f>
        <v>2012</v>
      </c>
      <c r="Q2475" s="13" t="s">
        <v>8323</v>
      </c>
      <c r="R2475" t="s">
        <v>8327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 s="10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>J2476/(86400) + DATE(1970,1,1)</f>
        <v>40417.011296296296</v>
      </c>
      <c r="P2476">
        <f>YEAR(O2476)</f>
        <v>2010</v>
      </c>
      <c r="Q2476" s="13" t="s">
        <v>8323</v>
      </c>
      <c r="R2476" t="s">
        <v>8327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 s="10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>J2477/(86400) + DATE(1970,1,1)</f>
        <v>40310.287673611107</v>
      </c>
      <c r="P2477">
        <f>YEAR(O2477)</f>
        <v>2010</v>
      </c>
      <c r="Q2477" s="13" t="s">
        <v>8323</v>
      </c>
      <c r="R2477" t="s">
        <v>8327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 s="10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>J2478/(86400) + DATE(1970,1,1)</f>
        <v>41913.328356481477</v>
      </c>
      <c r="P2478">
        <f>YEAR(O2478)</f>
        <v>2014</v>
      </c>
      <c r="Q2478" s="13" t="s">
        <v>8323</v>
      </c>
      <c r="R2478" t="s">
        <v>8327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 s="10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>J2479/(86400) + DATE(1970,1,1)</f>
        <v>41088.691493055558</v>
      </c>
      <c r="P2479">
        <f>YEAR(O2479)</f>
        <v>2012</v>
      </c>
      <c r="Q2479" s="13" t="s">
        <v>8323</v>
      </c>
      <c r="R2479" t="s">
        <v>8327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 s="1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>J2480/(86400) + DATE(1970,1,1)</f>
        <v>41257.950381944444</v>
      </c>
      <c r="P2480">
        <f>YEAR(O2480)</f>
        <v>2012</v>
      </c>
      <c r="Q2480" s="13" t="s">
        <v>8323</v>
      </c>
      <c r="R2480" t="s">
        <v>8327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 s="10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>J2481/(86400) + DATE(1970,1,1)</f>
        <v>41107.726782407408</v>
      </c>
      <c r="P2481">
        <f>YEAR(O2481)</f>
        <v>2012</v>
      </c>
      <c r="Q2481" s="13" t="s">
        <v>8323</v>
      </c>
      <c r="R2481" t="s">
        <v>8327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 s="10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>J2482/(86400) + DATE(1970,1,1)</f>
        <v>42227.936157407406</v>
      </c>
      <c r="P2482">
        <f>YEAR(O2482)</f>
        <v>2015</v>
      </c>
      <c r="Q2482" s="13" t="s">
        <v>8323</v>
      </c>
      <c r="R2482" t="s">
        <v>8327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 s="10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>J2483/(86400) + DATE(1970,1,1)</f>
        <v>40999.645925925928</v>
      </c>
      <c r="P2483">
        <f>YEAR(O2483)</f>
        <v>2012</v>
      </c>
      <c r="Q2483" s="13" t="s">
        <v>8323</v>
      </c>
      <c r="R2483" t="s">
        <v>8327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 s="10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>J2484/(86400) + DATE(1970,1,1)</f>
        <v>40711.782210648147</v>
      </c>
      <c r="P2484">
        <f>YEAR(O2484)</f>
        <v>2011</v>
      </c>
      <c r="Q2484" s="13" t="s">
        <v>8323</v>
      </c>
      <c r="R2484" t="s">
        <v>8327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 s="10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>J2485/(86400) + DATE(1970,1,1)</f>
        <v>40970.750034722223</v>
      </c>
      <c r="P2485">
        <f>YEAR(O2485)</f>
        <v>2012</v>
      </c>
      <c r="Q2485" s="13" t="s">
        <v>8323</v>
      </c>
      <c r="R2485" t="s">
        <v>8327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 s="10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>J2486/(86400) + DATE(1970,1,1)</f>
        <v>40771.916701388887</v>
      </c>
      <c r="P2486">
        <f>YEAR(O2486)</f>
        <v>2011</v>
      </c>
      <c r="Q2486" s="13" t="s">
        <v>8323</v>
      </c>
      <c r="R2486" t="s">
        <v>8327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 s="10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>J2487/(86400) + DATE(1970,1,1)</f>
        <v>40793.998599537037</v>
      </c>
      <c r="P2487">
        <f>YEAR(O2487)</f>
        <v>2011</v>
      </c>
      <c r="Q2487" s="13" t="s">
        <v>8323</v>
      </c>
      <c r="R2487" t="s">
        <v>8327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 s="10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>J2488/(86400) + DATE(1970,1,1)</f>
        <v>40991.708055555559</v>
      </c>
      <c r="P2488">
        <f>YEAR(O2488)</f>
        <v>2012</v>
      </c>
      <c r="Q2488" s="13" t="s">
        <v>8323</v>
      </c>
      <c r="R2488" t="s">
        <v>8327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 s="10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>J2489/(86400) + DATE(1970,1,1)</f>
        <v>41026.083298611113</v>
      </c>
      <c r="P2489">
        <f>YEAR(O2489)</f>
        <v>2012</v>
      </c>
      <c r="Q2489" s="13" t="s">
        <v>8323</v>
      </c>
      <c r="R2489" t="s">
        <v>8327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 s="1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>J2490/(86400) + DATE(1970,1,1)</f>
        <v>40833.633194444446</v>
      </c>
      <c r="P2490">
        <f>YEAR(O2490)</f>
        <v>2011</v>
      </c>
      <c r="Q2490" s="13" t="s">
        <v>8323</v>
      </c>
      <c r="R2490" t="s">
        <v>8327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 s="10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>J2491/(86400) + DATE(1970,1,1)</f>
        <v>41373.690266203703</v>
      </c>
      <c r="P2491">
        <f>YEAR(O2491)</f>
        <v>2013</v>
      </c>
      <c r="Q2491" s="13" t="s">
        <v>8323</v>
      </c>
      <c r="R2491" t="s">
        <v>8327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 s="10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>J2492/(86400) + DATE(1970,1,1)</f>
        <v>41023.227731481486</v>
      </c>
      <c r="P2492">
        <f>YEAR(O2492)</f>
        <v>2012</v>
      </c>
      <c r="Q2492" s="13" t="s">
        <v>8323</v>
      </c>
      <c r="R2492" t="s">
        <v>8327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 s="10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>J2493/(86400) + DATE(1970,1,1)</f>
        <v>40542.839282407411</v>
      </c>
      <c r="P2493">
        <f>YEAR(O2493)</f>
        <v>2010</v>
      </c>
      <c r="Q2493" s="13" t="s">
        <v>8323</v>
      </c>
      <c r="R2493" t="s">
        <v>8327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 s="10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>J2494/(86400) + DATE(1970,1,1)</f>
        <v>41024.985972222225</v>
      </c>
      <c r="P2494">
        <f>YEAR(O2494)</f>
        <v>2012</v>
      </c>
      <c r="Q2494" s="13" t="s">
        <v>8323</v>
      </c>
      <c r="R2494" t="s">
        <v>8327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 s="10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>J2495/(86400) + DATE(1970,1,1)</f>
        <v>41348.168287037035</v>
      </c>
      <c r="P2495">
        <f>YEAR(O2495)</f>
        <v>2013</v>
      </c>
      <c r="Q2495" s="13" t="s">
        <v>8323</v>
      </c>
      <c r="R2495" t="s">
        <v>8327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 s="10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>J2496/(86400) + DATE(1970,1,1)</f>
        <v>41022.645185185189</v>
      </c>
      <c r="P2496">
        <f>YEAR(O2496)</f>
        <v>2012</v>
      </c>
      <c r="Q2496" s="13" t="s">
        <v>8323</v>
      </c>
      <c r="R2496" t="s">
        <v>8327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 s="10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>J2497/(86400) + DATE(1970,1,1)</f>
        <v>41036.946469907409</v>
      </c>
      <c r="P2497">
        <f>YEAR(O2497)</f>
        <v>2012</v>
      </c>
      <c r="Q2497" s="13" t="s">
        <v>8323</v>
      </c>
      <c r="R2497" t="s">
        <v>8327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 s="10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>J2498/(86400) + DATE(1970,1,1)</f>
        <v>41327.996435185181</v>
      </c>
      <c r="P2498">
        <f>YEAR(O2498)</f>
        <v>2013</v>
      </c>
      <c r="Q2498" s="13" t="s">
        <v>8323</v>
      </c>
      <c r="R2498" t="s">
        <v>8327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 s="10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>J2499/(86400) + DATE(1970,1,1)</f>
        <v>40730.878912037035</v>
      </c>
      <c r="P2499">
        <f>YEAR(O2499)</f>
        <v>2011</v>
      </c>
      <c r="Q2499" s="13" t="s">
        <v>8323</v>
      </c>
      <c r="R2499" t="s">
        <v>8327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 s="1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>J2500/(86400) + DATE(1970,1,1)</f>
        <v>42017.967442129629</v>
      </c>
      <c r="P2500">
        <f>YEAR(O2500)</f>
        <v>2015</v>
      </c>
      <c r="Q2500" s="13" t="s">
        <v>8323</v>
      </c>
      <c r="R2500" t="s">
        <v>8327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 s="10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>J2501/(86400) + DATE(1970,1,1)</f>
        <v>41226.648576388892</v>
      </c>
      <c r="P2501">
        <f>YEAR(O2501)</f>
        <v>2012</v>
      </c>
      <c r="Q2501" s="13" t="s">
        <v>8323</v>
      </c>
      <c r="R2501" t="s">
        <v>8327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 s="10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>J2502/(86400) + DATE(1970,1,1)</f>
        <v>41053.772858796292</v>
      </c>
      <c r="P2502">
        <f>YEAR(O2502)</f>
        <v>2012</v>
      </c>
      <c r="Q2502" s="13" t="s">
        <v>8323</v>
      </c>
      <c r="R2502" t="s">
        <v>8327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 s="10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>J2503/(86400) + DATE(1970,1,1)</f>
        <v>42244.776666666672</v>
      </c>
      <c r="P2503">
        <f>YEAR(O2503)</f>
        <v>2015</v>
      </c>
      <c r="Q2503" s="13" t="s">
        <v>8334</v>
      </c>
      <c r="R2503" t="s">
        <v>8351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 s="10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>J2504/(86400) + DATE(1970,1,1)</f>
        <v>41858.825439814813</v>
      </c>
      <c r="P2504">
        <f>YEAR(O2504)</f>
        <v>2014</v>
      </c>
      <c r="Q2504" s="13" t="s">
        <v>8334</v>
      </c>
      <c r="R2504" t="s">
        <v>8351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 s="10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>J2505/(86400) + DATE(1970,1,1)</f>
        <v>42498.899398148147</v>
      </c>
      <c r="P2505">
        <f>YEAR(O2505)</f>
        <v>2016</v>
      </c>
      <c r="Q2505" s="13" t="s">
        <v>8334</v>
      </c>
      <c r="R2505" t="s">
        <v>8351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 s="10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>J2506/(86400) + DATE(1970,1,1)</f>
        <v>41928.015439814815</v>
      </c>
      <c r="P2506">
        <f>YEAR(O2506)</f>
        <v>2014</v>
      </c>
      <c r="Q2506" s="13" t="s">
        <v>8334</v>
      </c>
      <c r="R2506" t="s">
        <v>8351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 s="10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>J2507/(86400) + DATE(1970,1,1)</f>
        <v>42047.05574074074</v>
      </c>
      <c r="P2507">
        <f>YEAR(O2507)</f>
        <v>2015</v>
      </c>
      <c r="Q2507" s="13" t="s">
        <v>8334</v>
      </c>
      <c r="R2507" t="s">
        <v>8351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 s="10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>J2508/(86400) + DATE(1970,1,1)</f>
        <v>42258.297094907408</v>
      </c>
      <c r="P2508">
        <f>YEAR(O2508)</f>
        <v>2015</v>
      </c>
      <c r="Q2508" s="13" t="s">
        <v>8334</v>
      </c>
      <c r="R2508" t="s">
        <v>8351</v>
      </c>
    </row>
    <row r="2509" spans="1:18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 s="10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>J2509/(86400) + DATE(1970,1,1)</f>
        <v>42105.072962962964</v>
      </c>
      <c r="P2509">
        <f>YEAR(O2509)</f>
        <v>2015</v>
      </c>
      <c r="Q2509" s="13" t="s">
        <v>8334</v>
      </c>
      <c r="R2509" t="s">
        <v>8351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 s="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>J2510/(86400) + DATE(1970,1,1)</f>
        <v>41835.951782407406</v>
      </c>
      <c r="P2510">
        <f>YEAR(O2510)</f>
        <v>2014</v>
      </c>
      <c r="Q2510" s="13" t="s">
        <v>8334</v>
      </c>
      <c r="R2510" t="s">
        <v>8351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 s="10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>J2511/(86400) + DATE(1970,1,1)</f>
        <v>42058.809594907405</v>
      </c>
      <c r="P2511">
        <f>YEAR(O2511)</f>
        <v>2015</v>
      </c>
      <c r="Q2511" s="13" t="s">
        <v>8334</v>
      </c>
      <c r="R2511" t="s">
        <v>8351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 s="10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>J2512/(86400) + DATE(1970,1,1)</f>
        <v>42078.997361111113</v>
      </c>
      <c r="P2512">
        <f>YEAR(O2512)</f>
        <v>2015</v>
      </c>
      <c r="Q2512" s="13" t="s">
        <v>8334</v>
      </c>
      <c r="R2512" t="s">
        <v>8351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 s="10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>J2513/(86400) + DATE(1970,1,1)</f>
        <v>42371.446909722217</v>
      </c>
      <c r="P2513">
        <f>YEAR(O2513)</f>
        <v>2016</v>
      </c>
      <c r="Q2513" s="13" t="s">
        <v>8334</v>
      </c>
      <c r="R2513" t="s">
        <v>8351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 s="10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>J2514/(86400) + DATE(1970,1,1)</f>
        <v>41971.876863425925</v>
      </c>
      <c r="P2514">
        <f>YEAR(O2514)</f>
        <v>2014</v>
      </c>
      <c r="Q2514" s="13" t="s">
        <v>8334</v>
      </c>
      <c r="R2514" t="s">
        <v>8351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 s="10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>J2515/(86400) + DATE(1970,1,1)</f>
        <v>42732.00681712963</v>
      </c>
      <c r="P2515">
        <f>YEAR(O2515)</f>
        <v>2016</v>
      </c>
      <c r="Q2515" s="13" t="s">
        <v>8334</v>
      </c>
      <c r="R2515" t="s">
        <v>8351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 s="10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>J2516/(86400) + DATE(1970,1,1)</f>
        <v>41854.389780092592</v>
      </c>
      <c r="P2516">
        <f>YEAR(O2516)</f>
        <v>2014</v>
      </c>
      <c r="Q2516" s="13" t="s">
        <v>8334</v>
      </c>
      <c r="R2516" t="s">
        <v>8351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 s="10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>J2517/(86400) + DATE(1970,1,1)</f>
        <v>42027.839733796296</v>
      </c>
      <c r="P2517">
        <f>YEAR(O2517)</f>
        <v>2015</v>
      </c>
      <c r="Q2517" s="13" t="s">
        <v>8334</v>
      </c>
      <c r="R2517" t="s">
        <v>8351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 s="10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>J2518/(86400) + DATE(1970,1,1)</f>
        <v>41942.653379629628</v>
      </c>
      <c r="P2518">
        <f>YEAR(O2518)</f>
        <v>2014</v>
      </c>
      <c r="Q2518" s="13" t="s">
        <v>8334</v>
      </c>
      <c r="R2518" t="s">
        <v>8351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 s="10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>J2519/(86400) + DATE(1970,1,1)</f>
        <v>42052.802430555559</v>
      </c>
      <c r="P2519">
        <f>YEAR(O2519)</f>
        <v>2015</v>
      </c>
      <c r="Q2519" s="13" t="s">
        <v>8334</v>
      </c>
      <c r="R2519" t="s">
        <v>8351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 s="1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>J2520/(86400) + DATE(1970,1,1)</f>
        <v>41926.680879629632</v>
      </c>
      <c r="P2520">
        <f>YEAR(O2520)</f>
        <v>2014</v>
      </c>
      <c r="Q2520" s="13" t="s">
        <v>8334</v>
      </c>
      <c r="R2520" t="s">
        <v>8351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 s="10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>J2521/(86400) + DATE(1970,1,1)</f>
        <v>41809.155138888891</v>
      </c>
      <c r="P2521">
        <f>YEAR(O2521)</f>
        <v>2014</v>
      </c>
      <c r="Q2521" s="13" t="s">
        <v>8334</v>
      </c>
      <c r="R2521" t="s">
        <v>8351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 s="10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>J2522/(86400) + DATE(1970,1,1)</f>
        <v>42612.600520833337</v>
      </c>
      <c r="P2522">
        <f>YEAR(O2522)</f>
        <v>2016</v>
      </c>
      <c r="Q2522" s="13" t="s">
        <v>8334</v>
      </c>
      <c r="R2522" t="s">
        <v>8351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 s="10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>J2523/(86400) + DATE(1970,1,1)</f>
        <v>42269.967835648145</v>
      </c>
      <c r="P2523">
        <f>YEAR(O2523)</f>
        <v>2015</v>
      </c>
      <c r="Q2523" s="13" t="s">
        <v>8323</v>
      </c>
      <c r="R2523" t="s">
        <v>8352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 s="10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>J2524/(86400) + DATE(1970,1,1)</f>
        <v>42460.573611111111</v>
      </c>
      <c r="P2524">
        <f>YEAR(O2524)</f>
        <v>2016</v>
      </c>
      <c r="Q2524" s="13" t="s">
        <v>8323</v>
      </c>
      <c r="R2524" t="s">
        <v>8352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 s="10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>J2525/(86400) + DATE(1970,1,1)</f>
        <v>41930.975601851853</v>
      </c>
      <c r="P2525">
        <f>YEAR(O2525)</f>
        <v>2014</v>
      </c>
      <c r="Q2525" s="13" t="s">
        <v>8323</v>
      </c>
      <c r="R2525" t="s">
        <v>8352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 s="10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>J2526/(86400) + DATE(1970,1,1)</f>
        <v>41961.807372685187</v>
      </c>
      <c r="P2526">
        <f>YEAR(O2526)</f>
        <v>2014</v>
      </c>
      <c r="Q2526" s="13" t="s">
        <v>8323</v>
      </c>
      <c r="R2526" t="s">
        <v>8352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 s="10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>J2527/(86400) + DATE(1970,1,1)</f>
        <v>41058.844571759255</v>
      </c>
      <c r="P2527">
        <f>YEAR(O2527)</f>
        <v>2012</v>
      </c>
      <c r="Q2527" s="13" t="s">
        <v>8323</v>
      </c>
      <c r="R2527" t="s">
        <v>8352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 s="10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>J2528/(86400) + DATE(1970,1,1)</f>
        <v>41953.091134259259</v>
      </c>
      <c r="P2528">
        <f>YEAR(O2528)</f>
        <v>2014</v>
      </c>
      <c r="Q2528" s="13" t="s">
        <v>8323</v>
      </c>
      <c r="R2528" t="s">
        <v>8352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 s="10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>J2529/(86400) + DATE(1970,1,1)</f>
        <v>41546.75105324074</v>
      </c>
      <c r="P2529">
        <f>YEAR(O2529)</f>
        <v>2013</v>
      </c>
      <c r="Q2529" s="13" t="s">
        <v>8323</v>
      </c>
      <c r="R2529" t="s">
        <v>8352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 s="1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>J2530/(86400) + DATE(1970,1,1)</f>
        <v>42217.834525462968</v>
      </c>
      <c r="P2530">
        <f>YEAR(O2530)</f>
        <v>2015</v>
      </c>
      <c r="Q2530" s="13" t="s">
        <v>8323</v>
      </c>
      <c r="R2530" t="s">
        <v>8352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 s="10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>J2531/(86400) + DATE(1970,1,1)</f>
        <v>40948.080729166664</v>
      </c>
      <c r="P2531">
        <f>YEAR(O2531)</f>
        <v>2012</v>
      </c>
      <c r="Q2531" s="13" t="s">
        <v>8323</v>
      </c>
      <c r="R2531" t="s">
        <v>8352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 s="10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>J2532/(86400) + DATE(1970,1,1)</f>
        <v>42081.864641203705</v>
      </c>
      <c r="P2532">
        <f>YEAR(O2532)</f>
        <v>2015</v>
      </c>
      <c r="Q2532" s="13" t="s">
        <v>8323</v>
      </c>
      <c r="R2532" t="s">
        <v>8352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 s="10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>J2533/(86400) + DATE(1970,1,1)</f>
        <v>42208.680023148147</v>
      </c>
      <c r="P2533">
        <f>YEAR(O2533)</f>
        <v>2015</v>
      </c>
      <c r="Q2533" s="13" t="s">
        <v>8323</v>
      </c>
      <c r="R2533" t="s">
        <v>8352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 s="10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>J2534/(86400) + DATE(1970,1,1)</f>
        <v>41107.849143518521</v>
      </c>
      <c r="P2534">
        <f>YEAR(O2534)</f>
        <v>2012</v>
      </c>
      <c r="Q2534" s="13" t="s">
        <v>8323</v>
      </c>
      <c r="R2534" t="s">
        <v>8352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 s="10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>J2535/(86400) + DATE(1970,1,1)</f>
        <v>41304.751284722224</v>
      </c>
      <c r="P2535">
        <f>YEAR(O2535)</f>
        <v>2013</v>
      </c>
      <c r="Q2535" s="13" t="s">
        <v>8323</v>
      </c>
      <c r="R2535" t="s">
        <v>8352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 s="10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>J2536/(86400) + DATE(1970,1,1)</f>
        <v>40127.700370370367</v>
      </c>
      <c r="P2536">
        <f>YEAR(O2536)</f>
        <v>2009</v>
      </c>
      <c r="Q2536" s="13" t="s">
        <v>8323</v>
      </c>
      <c r="R2536" t="s">
        <v>8352</v>
      </c>
    </row>
    <row r="2537" spans="1:18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 s="10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>J2537/(86400) + DATE(1970,1,1)</f>
        <v>41943.791030092594</v>
      </c>
      <c r="P2537">
        <f>YEAR(O2537)</f>
        <v>2014</v>
      </c>
      <c r="Q2537" s="13" t="s">
        <v>8323</v>
      </c>
      <c r="R2537" t="s">
        <v>8352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 s="10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>J2538/(86400) + DATE(1970,1,1)</f>
        <v>41464.106087962966</v>
      </c>
      <c r="P2538">
        <f>YEAR(O2538)</f>
        <v>2013</v>
      </c>
      <c r="Q2538" s="13" t="s">
        <v>8323</v>
      </c>
      <c r="R2538" t="s">
        <v>8352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 s="10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>J2539/(86400) + DATE(1970,1,1)</f>
        <v>40696.648784722223</v>
      </c>
      <c r="P2539">
        <f>YEAR(O2539)</f>
        <v>2011</v>
      </c>
      <c r="Q2539" s="13" t="s">
        <v>8323</v>
      </c>
      <c r="R2539" t="s">
        <v>8352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 s="1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>J2540/(86400) + DATE(1970,1,1)</f>
        <v>41298.509965277779</v>
      </c>
      <c r="P2540">
        <f>YEAR(O2540)</f>
        <v>2013</v>
      </c>
      <c r="Q2540" s="13" t="s">
        <v>8323</v>
      </c>
      <c r="R2540" t="s">
        <v>8352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 s="10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>J2541/(86400) + DATE(1970,1,1)</f>
        <v>41977.902222222227</v>
      </c>
      <c r="P2541">
        <f>YEAR(O2541)</f>
        <v>2014</v>
      </c>
      <c r="Q2541" s="13" t="s">
        <v>8323</v>
      </c>
      <c r="R2541" t="s">
        <v>8352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 s="10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>J2542/(86400) + DATE(1970,1,1)</f>
        <v>40785.675011574072</v>
      </c>
      <c r="P2542">
        <f>YEAR(O2542)</f>
        <v>2011</v>
      </c>
      <c r="Q2542" s="13" t="s">
        <v>8323</v>
      </c>
      <c r="R2542" t="s">
        <v>8352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 s="10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>J2543/(86400) + DATE(1970,1,1)</f>
        <v>41483.449282407411</v>
      </c>
      <c r="P2543">
        <f>YEAR(O2543)</f>
        <v>2013</v>
      </c>
      <c r="Q2543" s="13" t="s">
        <v>8323</v>
      </c>
      <c r="R2543" t="s">
        <v>8352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 s="10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>J2544/(86400) + DATE(1970,1,1)</f>
        <v>41509.426585648151</v>
      </c>
      <c r="P2544">
        <f>YEAR(O2544)</f>
        <v>2013</v>
      </c>
      <c r="Q2544" s="13" t="s">
        <v>8323</v>
      </c>
      <c r="R2544" t="s">
        <v>8352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 s="10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>J2545/(86400) + DATE(1970,1,1)</f>
        <v>40514.107615740737</v>
      </c>
      <c r="P2545">
        <f>YEAR(O2545)</f>
        <v>2010</v>
      </c>
      <c r="Q2545" s="13" t="s">
        <v>8323</v>
      </c>
      <c r="R2545" t="s">
        <v>8352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 s="10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>J2546/(86400) + DATE(1970,1,1)</f>
        <v>41068.520474537036</v>
      </c>
      <c r="P2546">
        <f>YEAR(O2546)</f>
        <v>2012</v>
      </c>
      <c r="Q2546" s="13" t="s">
        <v>8323</v>
      </c>
      <c r="R2546" t="s">
        <v>8352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 s="10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>J2547/(86400) + DATE(1970,1,1)</f>
        <v>42027.138171296298</v>
      </c>
      <c r="P2547">
        <f>YEAR(O2547)</f>
        <v>2015</v>
      </c>
      <c r="Q2547" s="13" t="s">
        <v>8323</v>
      </c>
      <c r="R2547" t="s">
        <v>8352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 s="10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>J2548/(86400) + DATE(1970,1,1)</f>
        <v>41524.858553240745</v>
      </c>
      <c r="P2548">
        <f>YEAR(O2548)</f>
        <v>2013</v>
      </c>
      <c r="Q2548" s="13" t="s">
        <v>8323</v>
      </c>
      <c r="R2548" t="s">
        <v>8352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 s="10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>J2549/(86400) + DATE(1970,1,1)</f>
        <v>40973.773182870369</v>
      </c>
      <c r="P2549">
        <f>YEAR(O2549)</f>
        <v>2012</v>
      </c>
      <c r="Q2549" s="13" t="s">
        <v>8323</v>
      </c>
      <c r="R2549" t="s">
        <v>8352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 s="1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>J2550/(86400) + DATE(1970,1,1)</f>
        <v>42618.625428240739</v>
      </c>
      <c r="P2550">
        <f>YEAR(O2550)</f>
        <v>2016</v>
      </c>
      <c r="Q2550" s="13" t="s">
        <v>8323</v>
      </c>
      <c r="R2550" t="s">
        <v>8352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 s="10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>J2551/(86400) + DATE(1970,1,1)</f>
        <v>41390.757754629631</v>
      </c>
      <c r="P2551">
        <f>YEAR(O2551)</f>
        <v>2013</v>
      </c>
      <c r="Q2551" s="13" t="s">
        <v>8323</v>
      </c>
      <c r="R2551" t="s">
        <v>8352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 s="10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>J2552/(86400) + DATE(1970,1,1)</f>
        <v>42228.634328703702</v>
      </c>
      <c r="P2552">
        <f>YEAR(O2552)</f>
        <v>2015</v>
      </c>
      <c r="Q2552" s="13" t="s">
        <v>8323</v>
      </c>
      <c r="R2552" t="s">
        <v>8352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 s="10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>J2553/(86400) + DATE(1970,1,1)</f>
        <v>40961.252141203702</v>
      </c>
      <c r="P2553">
        <f>YEAR(O2553)</f>
        <v>2012</v>
      </c>
      <c r="Q2553" s="13" t="s">
        <v>8323</v>
      </c>
      <c r="R2553" t="s">
        <v>8352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 s="10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>J2554/(86400) + DATE(1970,1,1)</f>
        <v>42769.809965277775</v>
      </c>
      <c r="P2554">
        <f>YEAR(O2554)</f>
        <v>2017</v>
      </c>
      <c r="Q2554" s="13" t="s">
        <v>8323</v>
      </c>
      <c r="R2554" t="s">
        <v>8352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 s="10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>J2555/(86400) + DATE(1970,1,1)</f>
        <v>41113.199155092589</v>
      </c>
      <c r="P2555">
        <f>YEAR(O2555)</f>
        <v>2012</v>
      </c>
      <c r="Q2555" s="13" t="s">
        <v>8323</v>
      </c>
      <c r="R2555" t="s">
        <v>8352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 s="10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>J2556/(86400) + DATE(1970,1,1)</f>
        <v>42125.078275462962</v>
      </c>
      <c r="P2556">
        <f>YEAR(O2556)</f>
        <v>2015</v>
      </c>
      <c r="Q2556" s="13" t="s">
        <v>8323</v>
      </c>
      <c r="R2556" t="s">
        <v>8352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 s="10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>J2557/(86400) + DATE(1970,1,1)</f>
        <v>41026.655011574076</v>
      </c>
      <c r="P2557">
        <f>YEAR(O2557)</f>
        <v>2012</v>
      </c>
      <c r="Q2557" s="13" t="s">
        <v>8323</v>
      </c>
      <c r="R2557" t="s">
        <v>8352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 s="10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>J2558/(86400) + DATE(1970,1,1)</f>
        <v>41222.991400462961</v>
      </c>
      <c r="P2558">
        <f>YEAR(O2558)</f>
        <v>2012</v>
      </c>
      <c r="Q2558" s="13" t="s">
        <v>8323</v>
      </c>
      <c r="R2558" t="s">
        <v>8352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 s="10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>J2559/(86400) + DATE(1970,1,1)</f>
        <v>41744.745208333334</v>
      </c>
      <c r="P2559">
        <f>YEAR(O2559)</f>
        <v>2014</v>
      </c>
      <c r="Q2559" s="13" t="s">
        <v>8323</v>
      </c>
      <c r="R2559" t="s">
        <v>8352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 s="1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>J2560/(86400) + DATE(1970,1,1)</f>
        <v>42093.860023148147</v>
      </c>
      <c r="P2560">
        <f>YEAR(O2560)</f>
        <v>2015</v>
      </c>
      <c r="Q2560" s="13" t="s">
        <v>8323</v>
      </c>
      <c r="R2560" t="s">
        <v>8352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 s="10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>J2561/(86400) + DATE(1970,1,1)</f>
        <v>40829.873657407406</v>
      </c>
      <c r="P2561">
        <f>YEAR(O2561)</f>
        <v>2011</v>
      </c>
      <c r="Q2561" s="13" t="s">
        <v>8323</v>
      </c>
      <c r="R2561" t="s">
        <v>8352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 s="10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>J2562/(86400) + DATE(1970,1,1)</f>
        <v>42039.951087962967</v>
      </c>
      <c r="P2562">
        <f>YEAR(O2562)</f>
        <v>2015</v>
      </c>
      <c r="Q2562" s="13" t="s">
        <v>8323</v>
      </c>
      <c r="R2562" t="s">
        <v>8352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 s="10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>J2563/(86400) + DATE(1970,1,1)</f>
        <v>42260.528807870374</v>
      </c>
      <c r="P2563">
        <f>YEAR(O2563)</f>
        <v>2015</v>
      </c>
      <c r="Q2563" s="13" t="s">
        <v>8334</v>
      </c>
      <c r="R2563" t="s">
        <v>8335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 s="10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>J2564/(86400) + DATE(1970,1,1)</f>
        <v>42594.524756944447</v>
      </c>
      <c r="P2564">
        <f>YEAR(O2564)</f>
        <v>2016</v>
      </c>
      <c r="Q2564" s="13" t="s">
        <v>8334</v>
      </c>
      <c r="R2564" t="s">
        <v>8335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 s="10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>J2565/(86400) + DATE(1970,1,1)</f>
        <v>42155.139479166668</v>
      </c>
      <c r="P2565">
        <f>YEAR(O2565)</f>
        <v>2015</v>
      </c>
      <c r="Q2565" s="13" t="s">
        <v>8334</v>
      </c>
      <c r="R2565" t="s">
        <v>8335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 s="10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>J2566/(86400) + DATE(1970,1,1)</f>
        <v>41822.040497685186</v>
      </c>
      <c r="P2566">
        <f>YEAR(O2566)</f>
        <v>2014</v>
      </c>
      <c r="Q2566" s="13" t="s">
        <v>8334</v>
      </c>
      <c r="R2566" t="s">
        <v>8335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 s="10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>J2567/(86400) + DATE(1970,1,1)</f>
        <v>42440.650335648148</v>
      </c>
      <c r="P2567">
        <f>YEAR(O2567)</f>
        <v>2016</v>
      </c>
      <c r="Q2567" s="13" t="s">
        <v>8334</v>
      </c>
      <c r="R2567" t="s">
        <v>8335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 s="10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>J2568/(86400) + DATE(1970,1,1)</f>
        <v>41842.980879629627</v>
      </c>
      <c r="P2568">
        <f>YEAR(O2568)</f>
        <v>2014</v>
      </c>
      <c r="Q2568" s="13" t="s">
        <v>8334</v>
      </c>
      <c r="R2568" t="s">
        <v>8335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 s="10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>J2569/(86400) + DATE(1970,1,1)</f>
        <v>42087.878912037035</v>
      </c>
      <c r="P2569">
        <f>YEAR(O2569)</f>
        <v>2015</v>
      </c>
      <c r="Q2569" s="13" t="s">
        <v>8334</v>
      </c>
      <c r="R2569" t="s">
        <v>8335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 s="1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>J2570/(86400) + DATE(1970,1,1)</f>
        <v>42584.666597222225</v>
      </c>
      <c r="P2570">
        <f>YEAR(O2570)</f>
        <v>2016</v>
      </c>
      <c r="Q2570" s="13" t="s">
        <v>8334</v>
      </c>
      <c r="R2570" t="s">
        <v>8335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 s="10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>J2571/(86400) + DATE(1970,1,1)</f>
        <v>42234.105462962965</v>
      </c>
      <c r="P2571">
        <f>YEAR(O2571)</f>
        <v>2015</v>
      </c>
      <c r="Q2571" s="13" t="s">
        <v>8334</v>
      </c>
      <c r="R2571" t="s">
        <v>8335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 s="10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>J2572/(86400) + DATE(1970,1,1)</f>
        <v>42744.903182870374</v>
      </c>
      <c r="P2572">
        <f>YEAR(O2572)</f>
        <v>2017</v>
      </c>
      <c r="Q2572" s="13" t="s">
        <v>8334</v>
      </c>
      <c r="R2572" t="s">
        <v>8335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 s="10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>J2573/(86400) + DATE(1970,1,1)</f>
        <v>42449.341678240744</v>
      </c>
      <c r="P2573">
        <f>YEAR(O2573)</f>
        <v>2016</v>
      </c>
      <c r="Q2573" s="13" t="s">
        <v>8334</v>
      </c>
      <c r="R2573" t="s">
        <v>8335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 s="10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>J2574/(86400) + DATE(1970,1,1)</f>
        <v>42077.119409722218</v>
      </c>
      <c r="P2574">
        <f>YEAR(O2574)</f>
        <v>2015</v>
      </c>
      <c r="Q2574" s="13" t="s">
        <v>8334</v>
      </c>
      <c r="R2574" t="s">
        <v>8335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 s="10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>J2575/(86400) + DATE(1970,1,1)</f>
        <v>41829.592002314814</v>
      </c>
      <c r="P2575">
        <f>YEAR(O2575)</f>
        <v>2014</v>
      </c>
      <c r="Q2575" s="13" t="s">
        <v>8334</v>
      </c>
      <c r="R2575" t="s">
        <v>8335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 s="10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>J2576/(86400) + DATE(1970,1,1)</f>
        <v>42487.825752314813</v>
      </c>
      <c r="P2576">
        <f>YEAR(O2576)</f>
        <v>2016</v>
      </c>
      <c r="Q2576" s="13" t="s">
        <v>8334</v>
      </c>
      <c r="R2576" t="s">
        <v>8335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 s="10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>J2577/(86400) + DATE(1970,1,1)</f>
        <v>41986.108726851853</v>
      </c>
      <c r="P2577">
        <f>YEAR(O2577)</f>
        <v>2014</v>
      </c>
      <c r="Q2577" s="13" t="s">
        <v>8334</v>
      </c>
      <c r="R2577" t="s">
        <v>8335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 s="10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>J2578/(86400) + DATE(1970,1,1)</f>
        <v>42060.00980324074</v>
      </c>
      <c r="P2578">
        <f>YEAR(O2578)</f>
        <v>2015</v>
      </c>
      <c r="Q2578" s="13" t="s">
        <v>8334</v>
      </c>
      <c r="R2578" t="s">
        <v>8335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 s="10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>J2579/(86400) + DATE(1970,1,1)</f>
        <v>41830.820567129631</v>
      </c>
      <c r="P2579">
        <f>YEAR(O2579)</f>
        <v>2014</v>
      </c>
      <c r="Q2579" s="13" t="s">
        <v>8334</v>
      </c>
      <c r="R2579" t="s">
        <v>8335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 s="1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>J2580/(86400) + DATE(1970,1,1)</f>
        <v>42238.022905092592</v>
      </c>
      <c r="P2580">
        <f>YEAR(O2580)</f>
        <v>2015</v>
      </c>
      <c r="Q2580" s="13" t="s">
        <v>8334</v>
      </c>
      <c r="R2580" t="s">
        <v>8335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 s="10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>J2581/(86400) + DATE(1970,1,1)</f>
        <v>41837.829895833333</v>
      </c>
      <c r="P2581">
        <f>YEAR(O2581)</f>
        <v>2014</v>
      </c>
      <c r="Q2581" s="13" t="s">
        <v>8334</v>
      </c>
      <c r="R2581" t="s">
        <v>8335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 s="10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>J2582/(86400) + DATE(1970,1,1)</f>
        <v>42110.326423611114</v>
      </c>
      <c r="P2582">
        <f>YEAR(O2582)</f>
        <v>2015</v>
      </c>
      <c r="Q2582" s="13" t="s">
        <v>8334</v>
      </c>
      <c r="R2582" t="s">
        <v>8335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 s="10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>J2583/(86400) + DATE(1970,1,1)</f>
        <v>42294.628449074073</v>
      </c>
      <c r="P2583">
        <f>YEAR(O2583)</f>
        <v>2015</v>
      </c>
      <c r="Q2583" s="13" t="s">
        <v>8334</v>
      </c>
      <c r="R2583" t="s">
        <v>8335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 s="10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>J2584/(86400) + DATE(1970,1,1)</f>
        <v>42642.988819444443</v>
      </c>
      <c r="P2584">
        <f>YEAR(O2584)</f>
        <v>2016</v>
      </c>
      <c r="Q2584" s="13" t="s">
        <v>8334</v>
      </c>
      <c r="R2584" t="s">
        <v>8335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 s="10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>J2585/(86400) + DATE(1970,1,1)</f>
        <v>42019.76944444445</v>
      </c>
      <c r="P2585">
        <f>YEAR(O2585)</f>
        <v>2015</v>
      </c>
      <c r="Q2585" s="13" t="s">
        <v>8334</v>
      </c>
      <c r="R2585" t="s">
        <v>8335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 s="10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>J2586/(86400) + DATE(1970,1,1)</f>
        <v>42140.173252314809</v>
      </c>
      <c r="P2586">
        <f>YEAR(O2586)</f>
        <v>2015</v>
      </c>
      <c r="Q2586" s="13" t="s">
        <v>8334</v>
      </c>
      <c r="R2586" t="s">
        <v>8335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 s="10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>J2587/(86400) + DATE(1970,1,1)</f>
        <v>41795.963333333333</v>
      </c>
      <c r="P2587">
        <f>YEAR(O2587)</f>
        <v>2014</v>
      </c>
      <c r="Q2587" s="13" t="s">
        <v>8334</v>
      </c>
      <c r="R2587" t="s">
        <v>8335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 s="10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>J2588/(86400) + DATE(1970,1,1)</f>
        <v>42333.330277777779</v>
      </c>
      <c r="P2588">
        <f>YEAR(O2588)</f>
        <v>2015</v>
      </c>
      <c r="Q2588" s="13" t="s">
        <v>8334</v>
      </c>
      <c r="R2588" t="s">
        <v>8335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 s="10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>J2589/(86400) + DATE(1970,1,1)</f>
        <v>42338.675381944442</v>
      </c>
      <c r="P2589">
        <f>YEAR(O2589)</f>
        <v>2015</v>
      </c>
      <c r="Q2589" s="13" t="s">
        <v>8334</v>
      </c>
      <c r="R2589" t="s">
        <v>8335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 s="1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>J2590/(86400) + DATE(1970,1,1)</f>
        <v>42042.676226851851</v>
      </c>
      <c r="P2590">
        <f>YEAR(O2590)</f>
        <v>2015</v>
      </c>
      <c r="Q2590" s="13" t="s">
        <v>8334</v>
      </c>
      <c r="R2590" t="s">
        <v>8335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 s="10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>J2591/(86400) + DATE(1970,1,1)</f>
        <v>42422.536192129628</v>
      </c>
      <c r="P2591">
        <f>YEAR(O2591)</f>
        <v>2016</v>
      </c>
      <c r="Q2591" s="13" t="s">
        <v>8334</v>
      </c>
      <c r="R2591" t="s">
        <v>8335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 s="10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>J2592/(86400) + DATE(1970,1,1)</f>
        <v>42388.589085648149</v>
      </c>
      <c r="P2592">
        <f>YEAR(O2592)</f>
        <v>2016</v>
      </c>
      <c r="Q2592" s="13" t="s">
        <v>8334</v>
      </c>
      <c r="R2592" t="s">
        <v>8335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 s="10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>J2593/(86400) + DATE(1970,1,1)</f>
        <v>42382.906527777777</v>
      </c>
      <c r="P2593">
        <f>YEAR(O2593)</f>
        <v>2016</v>
      </c>
      <c r="Q2593" s="13" t="s">
        <v>8334</v>
      </c>
      <c r="R2593" t="s">
        <v>8335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 s="10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>J2594/(86400) + DATE(1970,1,1)</f>
        <v>41887.801168981481</v>
      </c>
      <c r="P2594">
        <f>YEAR(O2594)</f>
        <v>2014</v>
      </c>
      <c r="Q2594" s="13" t="s">
        <v>8334</v>
      </c>
      <c r="R2594" t="s">
        <v>8335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 s="10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>J2595/(86400) + DATE(1970,1,1)</f>
        <v>42089.845208333332</v>
      </c>
      <c r="P2595">
        <f>YEAR(O2595)</f>
        <v>2015</v>
      </c>
      <c r="Q2595" s="13" t="s">
        <v>8334</v>
      </c>
      <c r="R2595" t="s">
        <v>8335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 s="10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>J2596/(86400) + DATE(1970,1,1)</f>
        <v>41828.967916666668</v>
      </c>
      <c r="P2596">
        <f>YEAR(O2596)</f>
        <v>2014</v>
      </c>
      <c r="Q2596" s="13" t="s">
        <v>8334</v>
      </c>
      <c r="R2596" t="s">
        <v>8335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 s="10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>J2597/(86400) + DATE(1970,1,1)</f>
        <v>42760.244212962964</v>
      </c>
      <c r="P2597">
        <f>YEAR(O2597)</f>
        <v>2017</v>
      </c>
      <c r="Q2597" s="13" t="s">
        <v>8334</v>
      </c>
      <c r="R2597" t="s">
        <v>8335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 s="10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>J2598/(86400) + DATE(1970,1,1)</f>
        <v>41828.664456018516</v>
      </c>
      <c r="P2598">
        <f>YEAR(O2598)</f>
        <v>2014</v>
      </c>
      <c r="Q2598" s="13" t="s">
        <v>8334</v>
      </c>
      <c r="R2598" t="s">
        <v>8335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 s="10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>J2599/(86400) + DATE(1970,1,1)</f>
        <v>42510.341631944444</v>
      </c>
      <c r="P2599">
        <f>YEAR(O2599)</f>
        <v>2016</v>
      </c>
      <c r="Q2599" s="13" t="s">
        <v>8334</v>
      </c>
      <c r="R2599" t="s">
        <v>8335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 s="1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>J2600/(86400) + DATE(1970,1,1)</f>
        <v>42240.840289351851</v>
      </c>
      <c r="P2600">
        <f>YEAR(O2600)</f>
        <v>2015</v>
      </c>
      <c r="Q2600" s="13" t="s">
        <v>8334</v>
      </c>
      <c r="R2600" t="s">
        <v>8335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 s="10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>J2601/(86400) + DATE(1970,1,1)</f>
        <v>41809.754016203704</v>
      </c>
      <c r="P2601">
        <f>YEAR(O2601)</f>
        <v>2014</v>
      </c>
      <c r="Q2601" s="13" t="s">
        <v>8334</v>
      </c>
      <c r="R2601" t="s">
        <v>8335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 s="10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>J2602/(86400) + DATE(1970,1,1)</f>
        <v>42394.900462962964</v>
      </c>
      <c r="P2602">
        <f>YEAR(O2602)</f>
        <v>2016</v>
      </c>
      <c r="Q2602" s="13" t="s">
        <v>8334</v>
      </c>
      <c r="R2602" t="s">
        <v>8335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 s="10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>J2603/(86400) + DATE(1970,1,1)</f>
        <v>41150.902187500003</v>
      </c>
      <c r="P2603">
        <f>YEAR(O2603)</f>
        <v>2012</v>
      </c>
      <c r="Q2603" s="13" t="s">
        <v>8317</v>
      </c>
      <c r="R2603" t="s">
        <v>8353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 s="10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>J2604/(86400) + DATE(1970,1,1)</f>
        <v>41915.747314814813</v>
      </c>
      <c r="P2604">
        <f>YEAR(O2604)</f>
        <v>2014</v>
      </c>
      <c r="Q2604" s="13" t="s">
        <v>8317</v>
      </c>
      <c r="R2604" t="s">
        <v>8353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 s="10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>J2605/(86400) + DATE(1970,1,1)</f>
        <v>41617.912662037037</v>
      </c>
      <c r="P2605">
        <f>YEAR(O2605)</f>
        <v>2013</v>
      </c>
      <c r="Q2605" s="13" t="s">
        <v>8317</v>
      </c>
      <c r="R2605" t="s">
        <v>8353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 s="10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>J2606/(86400) + DATE(1970,1,1)</f>
        <v>40998.051192129627</v>
      </c>
      <c r="P2606">
        <f>YEAR(O2606)</f>
        <v>2012</v>
      </c>
      <c r="Q2606" s="13" t="s">
        <v>8317</v>
      </c>
      <c r="R2606" t="s">
        <v>8353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 s="10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>J2607/(86400) + DATE(1970,1,1)</f>
        <v>42508.541550925926</v>
      </c>
      <c r="P2607">
        <f>YEAR(O2607)</f>
        <v>2016</v>
      </c>
      <c r="Q2607" s="13" t="s">
        <v>8317</v>
      </c>
      <c r="R2607" t="s">
        <v>8353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 s="10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>J2608/(86400) + DATE(1970,1,1)</f>
        <v>41726.712754629625</v>
      </c>
      <c r="P2608">
        <f>YEAR(O2608)</f>
        <v>2014</v>
      </c>
      <c r="Q2608" s="13" t="s">
        <v>8317</v>
      </c>
      <c r="R2608" t="s">
        <v>8353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 s="10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>J2609/(86400) + DATE(1970,1,1)</f>
        <v>42184.874675925923</v>
      </c>
      <c r="P2609">
        <f>YEAR(O2609)</f>
        <v>2015</v>
      </c>
      <c r="Q2609" s="13" t="s">
        <v>8317</v>
      </c>
      <c r="R2609" t="s">
        <v>8353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 s="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>J2610/(86400) + DATE(1970,1,1)</f>
        <v>42767.801712962959</v>
      </c>
      <c r="P2610">
        <f>YEAR(O2610)</f>
        <v>2017</v>
      </c>
      <c r="Q2610" s="13" t="s">
        <v>8317</v>
      </c>
      <c r="R2610" t="s">
        <v>8353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 s="10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>J2611/(86400) + DATE(1970,1,1)</f>
        <v>41075.237858796296</v>
      </c>
      <c r="P2611">
        <f>YEAR(O2611)</f>
        <v>2012</v>
      </c>
      <c r="Q2611" s="13" t="s">
        <v>8317</v>
      </c>
      <c r="R2611" t="s">
        <v>8353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 s="10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>J2612/(86400) + DATE(1970,1,1)</f>
        <v>42564.881076388891</v>
      </c>
      <c r="P2612">
        <f>YEAR(O2612)</f>
        <v>2016</v>
      </c>
      <c r="Q2612" s="13" t="s">
        <v>8317</v>
      </c>
      <c r="R2612" t="s">
        <v>8353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 s="10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>J2613/(86400) + DATE(1970,1,1)</f>
        <v>42704.335810185185</v>
      </c>
      <c r="P2613">
        <f>YEAR(O2613)</f>
        <v>2016</v>
      </c>
      <c r="Q2613" s="13" t="s">
        <v>8317</v>
      </c>
      <c r="R2613" t="s">
        <v>8353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 s="10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>J2614/(86400) + DATE(1970,1,1)</f>
        <v>41982.143171296295</v>
      </c>
      <c r="P2614">
        <f>YEAR(O2614)</f>
        <v>2014</v>
      </c>
      <c r="Q2614" s="13" t="s">
        <v>8317</v>
      </c>
      <c r="R2614" t="s">
        <v>8353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 s="10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>J2615/(86400) + DATE(1970,1,1)</f>
        <v>41143.81821759259</v>
      </c>
      <c r="P2615">
        <f>YEAR(O2615)</f>
        <v>2012</v>
      </c>
      <c r="Q2615" s="13" t="s">
        <v>8317</v>
      </c>
      <c r="R2615" t="s">
        <v>8353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 s="10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>J2616/(86400) + DATE(1970,1,1)</f>
        <v>41730.708472222221</v>
      </c>
      <c r="P2616">
        <f>YEAR(O2616)</f>
        <v>2014</v>
      </c>
      <c r="Q2616" s="13" t="s">
        <v>8317</v>
      </c>
      <c r="R2616" t="s">
        <v>8353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 s="10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>J2617/(86400) + DATE(1970,1,1)</f>
        <v>42453.49726851852</v>
      </c>
      <c r="P2617">
        <f>YEAR(O2617)</f>
        <v>2016</v>
      </c>
      <c r="Q2617" s="13" t="s">
        <v>8317</v>
      </c>
      <c r="R2617" t="s">
        <v>8353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 s="10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>J2618/(86400) + DATE(1970,1,1)</f>
        <v>42211.99454861111</v>
      </c>
      <c r="P2618">
        <f>YEAR(O2618)</f>
        <v>2015</v>
      </c>
      <c r="Q2618" s="13" t="s">
        <v>8317</v>
      </c>
      <c r="R2618" t="s">
        <v>8353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 s="10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>J2619/(86400) + DATE(1970,1,1)</f>
        <v>41902.874432870369</v>
      </c>
      <c r="P2619">
        <f>YEAR(O2619)</f>
        <v>2014</v>
      </c>
      <c r="Q2619" s="13" t="s">
        <v>8317</v>
      </c>
      <c r="R2619" t="s">
        <v>8353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 s="1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>J2620/(86400) + DATE(1970,1,1)</f>
        <v>42279.792372685188</v>
      </c>
      <c r="P2620">
        <f>YEAR(O2620)</f>
        <v>2015</v>
      </c>
      <c r="Q2620" s="13" t="s">
        <v>8317</v>
      </c>
      <c r="R2620" t="s">
        <v>8353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 s="10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>J2621/(86400) + DATE(1970,1,1)</f>
        <v>42273.884305555555</v>
      </c>
      <c r="P2621">
        <f>YEAR(O2621)</f>
        <v>2015</v>
      </c>
      <c r="Q2621" s="13" t="s">
        <v>8317</v>
      </c>
      <c r="R2621" t="s">
        <v>8353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 s="10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>J2622/(86400) + DATE(1970,1,1)</f>
        <v>42251.16715277778</v>
      </c>
      <c r="P2622">
        <f>YEAR(O2622)</f>
        <v>2015</v>
      </c>
      <c r="Q2622" s="13" t="s">
        <v>8317</v>
      </c>
      <c r="R2622" t="s">
        <v>8353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 s="10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>J2623/(86400) + DATE(1970,1,1)</f>
        <v>42115.747546296298</v>
      </c>
      <c r="P2623">
        <f>YEAR(O2623)</f>
        <v>2015</v>
      </c>
      <c r="Q2623" s="13" t="s">
        <v>8317</v>
      </c>
      <c r="R2623" t="s">
        <v>8353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 s="10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>J2624/(86400) + DATE(1970,1,1)</f>
        <v>42689.74324074074</v>
      </c>
      <c r="P2624">
        <f>YEAR(O2624)</f>
        <v>2016</v>
      </c>
      <c r="Q2624" s="13" t="s">
        <v>8317</v>
      </c>
      <c r="R2624" t="s">
        <v>8353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 s="10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>J2625/(86400) + DATE(1970,1,1)</f>
        <v>42692.256550925929</v>
      </c>
      <c r="P2625">
        <f>YEAR(O2625)</f>
        <v>2016</v>
      </c>
      <c r="Q2625" s="13" t="s">
        <v>8317</v>
      </c>
      <c r="R2625" t="s">
        <v>8353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 s="10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>J2626/(86400) + DATE(1970,1,1)</f>
        <v>41144.421550925923</v>
      </c>
      <c r="P2626">
        <f>YEAR(O2626)</f>
        <v>2012</v>
      </c>
      <c r="Q2626" s="13" t="s">
        <v>8317</v>
      </c>
      <c r="R2626" t="s">
        <v>8353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 s="10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>J2627/(86400) + DATE(1970,1,1)</f>
        <v>42658.810277777782</v>
      </c>
      <c r="P2627">
        <f>YEAR(O2627)</f>
        <v>2016</v>
      </c>
      <c r="Q2627" s="13" t="s">
        <v>8317</v>
      </c>
      <c r="R2627" t="s">
        <v>8353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 s="10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>J2628/(86400) + DATE(1970,1,1)</f>
        <v>42128.628113425926</v>
      </c>
      <c r="P2628">
        <f>YEAR(O2628)</f>
        <v>2015</v>
      </c>
      <c r="Q2628" s="13" t="s">
        <v>8317</v>
      </c>
      <c r="R2628" t="s">
        <v>8353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 s="10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>J2629/(86400) + DATE(1970,1,1)</f>
        <v>42304.829409722224</v>
      </c>
      <c r="P2629">
        <f>YEAR(O2629)</f>
        <v>2015</v>
      </c>
      <c r="Q2629" s="13" t="s">
        <v>8317</v>
      </c>
      <c r="R2629" t="s">
        <v>8353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 s="1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>J2630/(86400) + DATE(1970,1,1)</f>
        <v>41953.966053240743</v>
      </c>
      <c r="P2630">
        <f>YEAR(O2630)</f>
        <v>2014</v>
      </c>
      <c r="Q2630" s="13" t="s">
        <v>8317</v>
      </c>
      <c r="R2630" t="s">
        <v>8353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 s="10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>J2631/(86400) + DATE(1970,1,1)</f>
        <v>42108.538449074069</v>
      </c>
      <c r="P2631">
        <f>YEAR(O2631)</f>
        <v>2015</v>
      </c>
      <c r="Q2631" s="13" t="s">
        <v>8317</v>
      </c>
      <c r="R2631" t="s">
        <v>8353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 s="10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>J2632/(86400) + DATE(1970,1,1)</f>
        <v>42524.105462962965</v>
      </c>
      <c r="P2632">
        <f>YEAR(O2632)</f>
        <v>2016</v>
      </c>
      <c r="Q2632" s="13" t="s">
        <v>8317</v>
      </c>
      <c r="R2632" t="s">
        <v>8353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 s="10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>J2633/(86400) + DATE(1970,1,1)</f>
        <v>42218.169293981482</v>
      </c>
      <c r="P2633">
        <f>YEAR(O2633)</f>
        <v>2015</v>
      </c>
      <c r="Q2633" s="13" t="s">
        <v>8317</v>
      </c>
      <c r="R2633" t="s">
        <v>8353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 s="10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>J2634/(86400) + DATE(1970,1,1)</f>
        <v>42494.061793981484</v>
      </c>
      <c r="P2634">
        <f>YEAR(O2634)</f>
        <v>2016</v>
      </c>
      <c r="Q2634" s="13" t="s">
        <v>8317</v>
      </c>
      <c r="R2634" t="s">
        <v>8353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 s="10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>J2635/(86400) + DATE(1970,1,1)</f>
        <v>41667.823287037041</v>
      </c>
      <c r="P2635">
        <f>YEAR(O2635)</f>
        <v>2014</v>
      </c>
      <c r="Q2635" s="13" t="s">
        <v>8317</v>
      </c>
      <c r="R2635" t="s">
        <v>8353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 s="10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>J2636/(86400) + DATE(1970,1,1)</f>
        <v>42612.656493055554</v>
      </c>
      <c r="P2636">
        <f>YEAR(O2636)</f>
        <v>2016</v>
      </c>
      <c r="Q2636" s="13" t="s">
        <v>8317</v>
      </c>
      <c r="R2636" t="s">
        <v>8353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 s="10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>J2637/(86400) + DATE(1970,1,1)</f>
        <v>42037.950937500005</v>
      </c>
      <c r="P2637">
        <f>YEAR(O2637)</f>
        <v>2015</v>
      </c>
      <c r="Q2637" s="13" t="s">
        <v>8317</v>
      </c>
      <c r="R2637" t="s">
        <v>8353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 s="10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>J2638/(86400) + DATE(1970,1,1)</f>
        <v>42636.614745370374</v>
      </c>
      <c r="P2638">
        <f>YEAR(O2638)</f>
        <v>2016</v>
      </c>
      <c r="Q2638" s="13" t="s">
        <v>8317</v>
      </c>
      <c r="R2638" t="s">
        <v>8353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 s="10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>J2639/(86400) + DATE(1970,1,1)</f>
        <v>42639.549479166672</v>
      </c>
      <c r="P2639">
        <f>YEAR(O2639)</f>
        <v>2016</v>
      </c>
      <c r="Q2639" s="13" t="s">
        <v>8317</v>
      </c>
      <c r="R2639" t="s">
        <v>8353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 s="1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>J2640/(86400) + DATE(1970,1,1)</f>
        <v>41989.913136574076</v>
      </c>
      <c r="P2640">
        <f>YEAR(O2640)</f>
        <v>2014</v>
      </c>
      <c r="Q2640" s="13" t="s">
        <v>8317</v>
      </c>
      <c r="R2640" t="s">
        <v>8353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 s="10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>J2641/(86400) + DATE(1970,1,1)</f>
        <v>42024.86513888889</v>
      </c>
      <c r="P2641">
        <f>YEAR(O2641)</f>
        <v>2015</v>
      </c>
      <c r="Q2641" s="13" t="s">
        <v>8317</v>
      </c>
      <c r="R2641" t="s">
        <v>8353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 s="10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>J2642/(86400) + DATE(1970,1,1)</f>
        <v>42103.160578703704</v>
      </c>
      <c r="P2642">
        <f>YEAR(O2642)</f>
        <v>2015</v>
      </c>
      <c r="Q2642" s="13" t="s">
        <v>8317</v>
      </c>
      <c r="R2642" t="s">
        <v>8353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 s="10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>J2643/(86400) + DATE(1970,1,1)</f>
        <v>41880.827118055553</v>
      </c>
      <c r="P2643">
        <f>YEAR(O2643)</f>
        <v>2014</v>
      </c>
      <c r="Q2643" s="13" t="s">
        <v>8317</v>
      </c>
      <c r="R2643" t="s">
        <v>8353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 s="10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>J2644/(86400) + DATE(1970,1,1)</f>
        <v>42536.246620370366</v>
      </c>
      <c r="P2644">
        <f>YEAR(O2644)</f>
        <v>2016</v>
      </c>
      <c r="Q2644" s="13" t="s">
        <v>8317</v>
      </c>
      <c r="R2644" t="s">
        <v>8353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 s="10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>J2645/(86400) + DATE(1970,1,1)</f>
        <v>42689.582349537042</v>
      </c>
      <c r="P2645">
        <f>YEAR(O2645)</f>
        <v>2016</v>
      </c>
      <c r="Q2645" s="13" t="s">
        <v>8317</v>
      </c>
      <c r="R2645" t="s">
        <v>8353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 s="10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>J2646/(86400) + DATE(1970,1,1)</f>
        <v>42774.792071759264</v>
      </c>
      <c r="P2646">
        <f>YEAR(O2646)</f>
        <v>2017</v>
      </c>
      <c r="Q2646" s="13" t="s">
        <v>8317</v>
      </c>
      <c r="R2646" t="s">
        <v>8353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 s="10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>J2647/(86400) + DATE(1970,1,1)</f>
        <v>41921.842627314814</v>
      </c>
      <c r="P2647">
        <f>YEAR(O2647)</f>
        <v>2014</v>
      </c>
      <c r="Q2647" s="13" t="s">
        <v>8317</v>
      </c>
      <c r="R2647" t="s">
        <v>8353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 s="10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>J2648/(86400) + DATE(1970,1,1)</f>
        <v>42226.313298611116</v>
      </c>
      <c r="P2648">
        <f>YEAR(O2648)</f>
        <v>2015</v>
      </c>
      <c r="Q2648" s="13" t="s">
        <v>8317</v>
      </c>
      <c r="R2648" t="s">
        <v>8353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 s="10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>J2649/(86400) + DATE(1970,1,1)</f>
        <v>42200.261793981481</v>
      </c>
      <c r="P2649">
        <f>YEAR(O2649)</f>
        <v>2015</v>
      </c>
      <c r="Q2649" s="13" t="s">
        <v>8317</v>
      </c>
      <c r="R2649" t="s">
        <v>8353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 s="1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>J2650/(86400) + DATE(1970,1,1)</f>
        <v>42408.714814814812</v>
      </c>
      <c r="P2650">
        <f>YEAR(O2650)</f>
        <v>2016</v>
      </c>
      <c r="Q2650" s="13" t="s">
        <v>8317</v>
      </c>
      <c r="R2650" t="s">
        <v>8353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 s="10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>J2651/(86400) + DATE(1970,1,1)</f>
        <v>42341.99700231482</v>
      </c>
      <c r="P2651">
        <f>YEAR(O2651)</f>
        <v>2015</v>
      </c>
      <c r="Q2651" s="13" t="s">
        <v>8317</v>
      </c>
      <c r="R2651" t="s">
        <v>8353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 s="10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>J2652/(86400) + DATE(1970,1,1)</f>
        <v>42695.624340277776</v>
      </c>
      <c r="P2652">
        <f>YEAR(O2652)</f>
        <v>2016</v>
      </c>
      <c r="Q2652" s="13" t="s">
        <v>8317</v>
      </c>
      <c r="R2652" t="s">
        <v>8353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 s="10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>J2653/(86400) + DATE(1970,1,1)</f>
        <v>42327.805659722224</v>
      </c>
      <c r="P2653">
        <f>YEAR(O2653)</f>
        <v>2015</v>
      </c>
      <c r="Q2653" s="13" t="s">
        <v>8317</v>
      </c>
      <c r="R2653" t="s">
        <v>8353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 s="10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>J2654/(86400) + DATE(1970,1,1)</f>
        <v>41953.158854166672</v>
      </c>
      <c r="P2654">
        <f>YEAR(O2654)</f>
        <v>2014</v>
      </c>
      <c r="Q2654" s="13" t="s">
        <v>8317</v>
      </c>
      <c r="R2654" t="s">
        <v>8353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 s="10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>J2655/(86400) + DATE(1970,1,1)</f>
        <v>41771.651932870373</v>
      </c>
      <c r="P2655">
        <f>YEAR(O2655)</f>
        <v>2014</v>
      </c>
      <c r="Q2655" s="13" t="s">
        <v>8317</v>
      </c>
      <c r="R2655" t="s">
        <v>8353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 s="10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>J2656/(86400) + DATE(1970,1,1)</f>
        <v>42055.600995370369</v>
      </c>
      <c r="P2656">
        <f>YEAR(O2656)</f>
        <v>2015</v>
      </c>
      <c r="Q2656" s="13" t="s">
        <v>8317</v>
      </c>
      <c r="R2656" t="s">
        <v>8353</v>
      </c>
    </row>
    <row r="2657" spans="1:18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 s="10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>J2657/(86400) + DATE(1970,1,1)</f>
        <v>42381.866284722222</v>
      </c>
      <c r="P2657">
        <f>YEAR(O2657)</f>
        <v>2016</v>
      </c>
      <c r="Q2657" s="13" t="s">
        <v>8317</v>
      </c>
      <c r="R2657" t="s">
        <v>8353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 s="10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>J2658/(86400) + DATE(1970,1,1)</f>
        <v>42767.688518518524</v>
      </c>
      <c r="P2658">
        <f>YEAR(O2658)</f>
        <v>2017</v>
      </c>
      <c r="Q2658" s="13" t="s">
        <v>8317</v>
      </c>
      <c r="R2658" t="s">
        <v>8353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 s="10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>J2659/(86400) + DATE(1970,1,1)</f>
        <v>42551.928854166668</v>
      </c>
      <c r="P2659">
        <f>YEAR(O2659)</f>
        <v>2016</v>
      </c>
      <c r="Q2659" s="13" t="s">
        <v>8317</v>
      </c>
      <c r="R2659" t="s">
        <v>8353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 s="1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>J2660/(86400) + DATE(1970,1,1)</f>
        <v>42551.884189814809</v>
      </c>
      <c r="P2660">
        <f>YEAR(O2660)</f>
        <v>2016</v>
      </c>
      <c r="Q2660" s="13" t="s">
        <v>8317</v>
      </c>
      <c r="R2660" t="s">
        <v>8353</v>
      </c>
    </row>
    <row r="2661" spans="1:18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 s="10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>J2661/(86400) + DATE(1970,1,1)</f>
        <v>42082.069560185184</v>
      </c>
      <c r="P2661">
        <f>YEAR(O2661)</f>
        <v>2015</v>
      </c>
      <c r="Q2661" s="13" t="s">
        <v>8317</v>
      </c>
      <c r="R2661" t="s">
        <v>8353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 s="10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>J2662/(86400) + DATE(1970,1,1)</f>
        <v>42272.713171296295</v>
      </c>
      <c r="P2662">
        <f>YEAR(O2662)</f>
        <v>2015</v>
      </c>
      <c r="Q2662" s="13" t="s">
        <v>8317</v>
      </c>
      <c r="R2662" t="s">
        <v>8353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 s="10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>J2663/(86400) + DATE(1970,1,1)</f>
        <v>41542.958449074074</v>
      </c>
      <c r="P2663">
        <f>YEAR(O2663)</f>
        <v>2013</v>
      </c>
      <c r="Q2663" s="13" t="s">
        <v>8317</v>
      </c>
      <c r="R2663" t="s">
        <v>8354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 s="10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>J2664/(86400) + DATE(1970,1,1)</f>
        <v>42207.746678240743</v>
      </c>
      <c r="P2664">
        <f>YEAR(O2664)</f>
        <v>2015</v>
      </c>
      <c r="Q2664" s="13" t="s">
        <v>8317</v>
      </c>
      <c r="R2664" t="s">
        <v>8354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 s="10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>J2665/(86400) + DATE(1970,1,1)</f>
        <v>42222.622766203705</v>
      </c>
      <c r="P2665">
        <f>YEAR(O2665)</f>
        <v>2015</v>
      </c>
      <c r="Q2665" s="13" t="s">
        <v>8317</v>
      </c>
      <c r="R2665" t="s">
        <v>8354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 s="10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>J2666/(86400) + DATE(1970,1,1)</f>
        <v>42313.02542824074</v>
      </c>
      <c r="P2666">
        <f>YEAR(O2666)</f>
        <v>2015</v>
      </c>
      <c r="Q2666" s="13" t="s">
        <v>8317</v>
      </c>
      <c r="R2666" t="s">
        <v>8354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 s="10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>J2667/(86400) + DATE(1970,1,1)</f>
        <v>42083.895532407405</v>
      </c>
      <c r="P2667">
        <f>YEAR(O2667)</f>
        <v>2015</v>
      </c>
      <c r="Q2667" s="13" t="s">
        <v>8317</v>
      </c>
      <c r="R2667" t="s">
        <v>8354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 s="10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>J2668/(86400) + DATE(1970,1,1)</f>
        <v>42235.764340277776</v>
      </c>
      <c r="P2668">
        <f>YEAR(O2668)</f>
        <v>2015</v>
      </c>
      <c r="Q2668" s="13" t="s">
        <v>8317</v>
      </c>
      <c r="R2668" t="s">
        <v>8354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 s="10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>J2669/(86400) + DATE(1970,1,1)</f>
        <v>42380.926111111112</v>
      </c>
      <c r="P2669">
        <f>YEAR(O2669)</f>
        <v>2016</v>
      </c>
      <c r="Q2669" s="13" t="s">
        <v>8317</v>
      </c>
      <c r="R2669" t="s">
        <v>8354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 s="1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>J2670/(86400) + DATE(1970,1,1)</f>
        <v>42275.58871527778</v>
      </c>
      <c r="P2670">
        <f>YEAR(O2670)</f>
        <v>2015</v>
      </c>
      <c r="Q2670" s="13" t="s">
        <v>8317</v>
      </c>
      <c r="R2670" t="s">
        <v>8354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 s="10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>J2671/(86400) + DATE(1970,1,1)</f>
        <v>42319.035833333328</v>
      </c>
      <c r="P2671">
        <f>YEAR(O2671)</f>
        <v>2015</v>
      </c>
      <c r="Q2671" s="13" t="s">
        <v>8317</v>
      </c>
      <c r="R2671" t="s">
        <v>8354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 s="10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>J2672/(86400) + DATE(1970,1,1)</f>
        <v>41821.020601851851</v>
      </c>
      <c r="P2672">
        <f>YEAR(O2672)</f>
        <v>2014</v>
      </c>
      <c r="Q2672" s="13" t="s">
        <v>8317</v>
      </c>
      <c r="R2672" t="s">
        <v>8354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 s="10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>J2673/(86400) + DATE(1970,1,1)</f>
        <v>41962.749027777776</v>
      </c>
      <c r="P2673">
        <f>YEAR(O2673)</f>
        <v>2014</v>
      </c>
      <c r="Q2673" s="13" t="s">
        <v>8317</v>
      </c>
      <c r="R2673" t="s">
        <v>8354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 s="10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>J2674/(86400) + DATE(1970,1,1)</f>
        <v>42344.884143518517</v>
      </c>
      <c r="P2674">
        <f>YEAR(O2674)</f>
        <v>2015</v>
      </c>
      <c r="Q2674" s="13" t="s">
        <v>8317</v>
      </c>
      <c r="R2674" t="s">
        <v>8354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 s="10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>J2675/(86400) + DATE(1970,1,1)</f>
        <v>41912.541655092595</v>
      </c>
      <c r="P2675">
        <f>YEAR(O2675)</f>
        <v>2014</v>
      </c>
      <c r="Q2675" s="13" t="s">
        <v>8317</v>
      </c>
      <c r="R2675" t="s">
        <v>8354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 s="10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>J2676/(86400) + DATE(1970,1,1)</f>
        <v>42529.632754629631</v>
      </c>
      <c r="P2676">
        <f>YEAR(O2676)</f>
        <v>2016</v>
      </c>
      <c r="Q2676" s="13" t="s">
        <v>8317</v>
      </c>
      <c r="R2676" t="s">
        <v>8354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 s="10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>J2677/(86400) + DATE(1970,1,1)</f>
        <v>41923.857511574075</v>
      </c>
      <c r="P2677">
        <f>YEAR(O2677)</f>
        <v>2014</v>
      </c>
      <c r="Q2677" s="13" t="s">
        <v>8317</v>
      </c>
      <c r="R2677" t="s">
        <v>8354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 s="10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>J2678/(86400) + DATE(1970,1,1)</f>
        <v>42482.624699074076</v>
      </c>
      <c r="P2678">
        <f>YEAR(O2678)</f>
        <v>2016</v>
      </c>
      <c r="Q2678" s="13" t="s">
        <v>8317</v>
      </c>
      <c r="R2678" t="s">
        <v>8354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 s="10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>J2679/(86400) + DATE(1970,1,1)</f>
        <v>41793.029432870375</v>
      </c>
      <c r="P2679">
        <f>YEAR(O2679)</f>
        <v>2014</v>
      </c>
      <c r="Q2679" s="13" t="s">
        <v>8317</v>
      </c>
      <c r="R2679" t="s">
        <v>8354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 s="1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>J2680/(86400) + DATE(1970,1,1)</f>
        <v>42241.798206018517</v>
      </c>
      <c r="P2680">
        <f>YEAR(O2680)</f>
        <v>2015</v>
      </c>
      <c r="Q2680" s="13" t="s">
        <v>8317</v>
      </c>
      <c r="R2680" t="s">
        <v>8354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 s="10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>J2681/(86400) + DATE(1970,1,1)</f>
        <v>42033.001087962963</v>
      </c>
      <c r="P2681">
        <f>YEAR(O2681)</f>
        <v>2015</v>
      </c>
      <c r="Q2681" s="13" t="s">
        <v>8317</v>
      </c>
      <c r="R2681" t="s">
        <v>8354</v>
      </c>
    </row>
    <row r="2682" spans="1:18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 s="10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>J2682/(86400) + DATE(1970,1,1)</f>
        <v>42436.211701388893</v>
      </c>
      <c r="P2682">
        <f>YEAR(O2682)</f>
        <v>2016</v>
      </c>
      <c r="Q2682" s="13" t="s">
        <v>8317</v>
      </c>
      <c r="R2682" t="s">
        <v>8354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 s="10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>J2683/(86400) + DATE(1970,1,1)</f>
        <v>41805.895254629628</v>
      </c>
      <c r="P2683">
        <f>YEAR(O2683)</f>
        <v>2014</v>
      </c>
      <c r="Q2683" s="13" t="s">
        <v>8334</v>
      </c>
      <c r="R2683" t="s">
        <v>8335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 s="10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>J2684/(86400) + DATE(1970,1,1)</f>
        <v>41932.871990740743</v>
      </c>
      <c r="P2684">
        <f>YEAR(O2684)</f>
        <v>2014</v>
      </c>
      <c r="Q2684" s="13" t="s">
        <v>8334</v>
      </c>
      <c r="R2684" t="s">
        <v>8335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 s="10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>J2685/(86400) + DATE(1970,1,1)</f>
        <v>42034.75509259259</v>
      </c>
      <c r="P2685">
        <f>YEAR(O2685)</f>
        <v>2015</v>
      </c>
      <c r="Q2685" s="13" t="s">
        <v>8334</v>
      </c>
      <c r="R2685" t="s">
        <v>8335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 s="10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>J2686/(86400) + DATE(1970,1,1)</f>
        <v>41820.914641203708</v>
      </c>
      <c r="P2686">
        <f>YEAR(O2686)</f>
        <v>2014</v>
      </c>
      <c r="Q2686" s="13" t="s">
        <v>8334</v>
      </c>
      <c r="R2686" t="s">
        <v>8335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 s="10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>J2687/(86400) + DATE(1970,1,1)</f>
        <v>42061.69594907407</v>
      </c>
      <c r="P2687">
        <f>YEAR(O2687)</f>
        <v>2015</v>
      </c>
      <c r="Q2687" s="13" t="s">
        <v>8334</v>
      </c>
      <c r="R2687" t="s">
        <v>8335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 s="10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>J2688/(86400) + DATE(1970,1,1)</f>
        <v>41892.974803240737</v>
      </c>
      <c r="P2688">
        <f>YEAR(O2688)</f>
        <v>2014</v>
      </c>
      <c r="Q2688" s="13" t="s">
        <v>8334</v>
      </c>
      <c r="R2688" t="s">
        <v>8335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 s="10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>J2689/(86400) + DATE(1970,1,1)</f>
        <v>42154.64025462963</v>
      </c>
      <c r="P2689">
        <f>YEAR(O2689)</f>
        <v>2015</v>
      </c>
      <c r="Q2689" s="13" t="s">
        <v>8334</v>
      </c>
      <c r="R2689" t="s">
        <v>8335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 s="1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>J2690/(86400) + DATE(1970,1,1)</f>
        <v>42028.11886574074</v>
      </c>
      <c r="P2690">
        <f>YEAR(O2690)</f>
        <v>2015</v>
      </c>
      <c r="Q2690" s="13" t="s">
        <v>8334</v>
      </c>
      <c r="R2690" t="s">
        <v>8335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 s="10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>J2691/(86400) + DATE(1970,1,1)</f>
        <v>42551.961689814816</v>
      </c>
      <c r="P2691">
        <f>YEAR(O2691)</f>
        <v>2016</v>
      </c>
      <c r="Q2691" s="13" t="s">
        <v>8334</v>
      </c>
      <c r="R2691" t="s">
        <v>8335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 s="10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>J2692/(86400) + DATE(1970,1,1)</f>
        <v>42113.105046296296</v>
      </c>
      <c r="P2692">
        <f>YEAR(O2692)</f>
        <v>2015</v>
      </c>
      <c r="Q2692" s="13" t="s">
        <v>8334</v>
      </c>
      <c r="R2692" t="s">
        <v>8335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 s="10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>J2693/(86400) + DATE(1970,1,1)</f>
        <v>42089.724039351851</v>
      </c>
      <c r="P2693">
        <f>YEAR(O2693)</f>
        <v>2015</v>
      </c>
      <c r="Q2693" s="13" t="s">
        <v>8334</v>
      </c>
      <c r="R2693" t="s">
        <v>8335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 s="10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>J2694/(86400) + DATE(1970,1,1)</f>
        <v>42058.334027777775</v>
      </c>
      <c r="P2694">
        <f>YEAR(O2694)</f>
        <v>2015</v>
      </c>
      <c r="Q2694" s="13" t="s">
        <v>8334</v>
      </c>
      <c r="R2694" t="s">
        <v>8335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 s="10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>J2695/(86400) + DATE(1970,1,1)</f>
        <v>41834.138495370367</v>
      </c>
      <c r="P2695">
        <f>YEAR(O2695)</f>
        <v>2014</v>
      </c>
      <c r="Q2695" s="13" t="s">
        <v>8334</v>
      </c>
      <c r="R2695" t="s">
        <v>8335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 s="10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>J2696/(86400) + DATE(1970,1,1)</f>
        <v>41878.140497685185</v>
      </c>
      <c r="P2696">
        <f>YEAR(O2696)</f>
        <v>2014</v>
      </c>
      <c r="Q2696" s="13" t="s">
        <v>8334</v>
      </c>
      <c r="R2696" t="s">
        <v>8335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 s="10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>J2697/(86400) + DATE(1970,1,1)</f>
        <v>42048.181921296295</v>
      </c>
      <c r="P2697">
        <f>YEAR(O2697)</f>
        <v>2015</v>
      </c>
      <c r="Q2697" s="13" t="s">
        <v>8334</v>
      </c>
      <c r="R2697" t="s">
        <v>8335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 s="10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>J2698/(86400) + DATE(1970,1,1)</f>
        <v>41964.844444444447</v>
      </c>
      <c r="P2698">
        <f>YEAR(O2698)</f>
        <v>2014</v>
      </c>
      <c r="Q2698" s="13" t="s">
        <v>8334</v>
      </c>
      <c r="R2698" t="s">
        <v>8335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 s="10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>J2699/(86400) + DATE(1970,1,1)</f>
        <v>42187.940081018518</v>
      </c>
      <c r="P2699">
        <f>YEAR(O2699)</f>
        <v>2015</v>
      </c>
      <c r="Q2699" s="13" t="s">
        <v>8334</v>
      </c>
      <c r="R2699" t="s">
        <v>8335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 s="1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>J2700/(86400) + DATE(1970,1,1)</f>
        <v>41787.898240740738</v>
      </c>
      <c r="P2700">
        <f>YEAR(O2700)</f>
        <v>2014</v>
      </c>
      <c r="Q2700" s="13" t="s">
        <v>8334</v>
      </c>
      <c r="R2700" t="s">
        <v>8335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 s="10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>J2701/(86400) + DATE(1970,1,1)</f>
        <v>41829.896562499998</v>
      </c>
      <c r="P2701">
        <f>YEAR(O2701)</f>
        <v>2014</v>
      </c>
      <c r="Q2701" s="13" t="s">
        <v>8334</v>
      </c>
      <c r="R2701" t="s">
        <v>8335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 s="10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>J2702/(86400) + DATE(1970,1,1)</f>
        <v>41870.874675925923</v>
      </c>
      <c r="P2702">
        <f>YEAR(O2702)</f>
        <v>2014</v>
      </c>
      <c r="Q2702" s="13" t="s">
        <v>8334</v>
      </c>
      <c r="R2702" t="s">
        <v>8335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 s="10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>J2703/(86400) + DATE(1970,1,1)</f>
        <v>42801.774699074071</v>
      </c>
      <c r="P2703">
        <f>YEAR(O2703)</f>
        <v>2017</v>
      </c>
      <c r="Q2703" s="13" t="s">
        <v>8315</v>
      </c>
      <c r="R2703" t="s">
        <v>8355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 s="10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>J2704/(86400) + DATE(1970,1,1)</f>
        <v>42800.801817129628</v>
      </c>
      <c r="P2704">
        <f>YEAR(O2704)</f>
        <v>2017</v>
      </c>
      <c r="Q2704" s="13" t="s">
        <v>8315</v>
      </c>
      <c r="R2704" t="s">
        <v>8355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 s="10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>J2705/(86400) + DATE(1970,1,1)</f>
        <v>42756.690162037034</v>
      </c>
      <c r="P2705">
        <f>YEAR(O2705)</f>
        <v>2017</v>
      </c>
      <c r="Q2705" s="13" t="s">
        <v>8315</v>
      </c>
      <c r="R2705" t="s">
        <v>8355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 s="10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>J2706/(86400) + DATE(1970,1,1)</f>
        <v>42787.862430555557</v>
      </c>
      <c r="P2706">
        <f>YEAR(O2706)</f>
        <v>2017</v>
      </c>
      <c r="Q2706" s="13" t="s">
        <v>8315</v>
      </c>
      <c r="R2706" t="s">
        <v>8355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 s="10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>J2707/(86400) + DATE(1970,1,1)</f>
        <v>42773.916180555556</v>
      </c>
      <c r="P2707">
        <f>YEAR(O2707)</f>
        <v>2017</v>
      </c>
      <c r="Q2707" s="13" t="s">
        <v>8315</v>
      </c>
      <c r="R2707" t="s">
        <v>8355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 s="10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>J2708/(86400) + DATE(1970,1,1)</f>
        <v>41899.294942129629</v>
      </c>
      <c r="P2708">
        <f>YEAR(O2708)</f>
        <v>2014</v>
      </c>
      <c r="Q2708" s="13" t="s">
        <v>8315</v>
      </c>
      <c r="R2708" t="s">
        <v>8355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 s="10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>J2709/(86400) + DATE(1970,1,1)</f>
        <v>41391.782905092594</v>
      </c>
      <c r="P2709">
        <f>YEAR(O2709)</f>
        <v>2013</v>
      </c>
      <c r="Q2709" s="13" t="s">
        <v>8315</v>
      </c>
      <c r="R2709" t="s">
        <v>8355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 s="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>J2710/(86400) + DATE(1970,1,1)</f>
        <v>42512.698217592595</v>
      </c>
      <c r="P2710">
        <f>YEAR(O2710)</f>
        <v>2016</v>
      </c>
      <c r="Q2710" s="13" t="s">
        <v>8315</v>
      </c>
      <c r="R2710" t="s">
        <v>8355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 s="10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>J2711/(86400) + DATE(1970,1,1)</f>
        <v>42612.149780092594</v>
      </c>
      <c r="P2711">
        <f>YEAR(O2711)</f>
        <v>2016</v>
      </c>
      <c r="Q2711" s="13" t="s">
        <v>8315</v>
      </c>
      <c r="R2711" t="s">
        <v>8355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 s="10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>J2712/(86400) + DATE(1970,1,1)</f>
        <v>41828.229490740741</v>
      </c>
      <c r="P2712">
        <f>YEAR(O2712)</f>
        <v>2014</v>
      </c>
      <c r="Q2712" s="13" t="s">
        <v>8315</v>
      </c>
      <c r="R2712" t="s">
        <v>8355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 s="10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>J2713/(86400) + DATE(1970,1,1)</f>
        <v>41780.745254629626</v>
      </c>
      <c r="P2713">
        <f>YEAR(O2713)</f>
        <v>2014</v>
      </c>
      <c r="Q2713" s="13" t="s">
        <v>8315</v>
      </c>
      <c r="R2713" t="s">
        <v>8355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 s="10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>J2714/(86400) + DATE(1970,1,1)</f>
        <v>41432.062037037038</v>
      </c>
      <c r="P2714">
        <f>YEAR(O2714)</f>
        <v>2013</v>
      </c>
      <c r="Q2714" s="13" t="s">
        <v>8315</v>
      </c>
      <c r="R2714" t="s">
        <v>8355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 s="10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>J2715/(86400) + DATE(1970,1,1)</f>
        <v>42322.653749999998</v>
      </c>
      <c r="P2715">
        <f>YEAR(O2715)</f>
        <v>2015</v>
      </c>
      <c r="Q2715" s="13" t="s">
        <v>8315</v>
      </c>
      <c r="R2715" t="s">
        <v>8355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 s="10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>J2716/(86400) + DATE(1970,1,1)</f>
        <v>42629.655046296291</v>
      </c>
      <c r="P2716">
        <f>YEAR(O2716)</f>
        <v>2016</v>
      </c>
      <c r="Q2716" s="13" t="s">
        <v>8315</v>
      </c>
      <c r="R2716" t="s">
        <v>8355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 s="10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>J2717/(86400) + DATE(1970,1,1)</f>
        <v>42387.398472222223</v>
      </c>
      <c r="P2717">
        <f>YEAR(O2717)</f>
        <v>2016</v>
      </c>
      <c r="Q2717" s="13" t="s">
        <v>8315</v>
      </c>
      <c r="R2717" t="s">
        <v>8355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 s="10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>J2718/(86400) + DATE(1970,1,1)</f>
        <v>42255.333252314813</v>
      </c>
      <c r="P2718">
        <f>YEAR(O2718)</f>
        <v>2015</v>
      </c>
      <c r="Q2718" s="13" t="s">
        <v>8315</v>
      </c>
      <c r="R2718" t="s">
        <v>8355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 s="10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>J2719/(86400) + DATE(1970,1,1)</f>
        <v>41934.914918981478</v>
      </c>
      <c r="P2719">
        <f>YEAR(O2719)</f>
        <v>2014</v>
      </c>
      <c r="Q2719" s="13" t="s">
        <v>8315</v>
      </c>
      <c r="R2719" t="s">
        <v>8355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 s="1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>J2720/(86400) + DATE(1970,1,1)</f>
        <v>42465.596585648149</v>
      </c>
      <c r="P2720">
        <f>YEAR(O2720)</f>
        <v>2016</v>
      </c>
      <c r="Q2720" s="13" t="s">
        <v>8315</v>
      </c>
      <c r="R2720" t="s">
        <v>8355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 s="10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>J2721/(86400) + DATE(1970,1,1)</f>
        <v>42418.031180555554</v>
      </c>
      <c r="P2721">
        <f>YEAR(O2721)</f>
        <v>2016</v>
      </c>
      <c r="Q2721" s="13" t="s">
        <v>8315</v>
      </c>
      <c r="R2721" t="s">
        <v>8355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 s="10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>J2722/(86400) + DATE(1970,1,1)</f>
        <v>42655.465891203705</v>
      </c>
      <c r="P2722">
        <f>YEAR(O2722)</f>
        <v>2016</v>
      </c>
      <c r="Q2722" s="13" t="s">
        <v>8315</v>
      </c>
      <c r="R2722" t="s">
        <v>8355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 s="10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>J2723/(86400) + DATE(1970,1,1)</f>
        <v>41493.543958333335</v>
      </c>
      <c r="P2723">
        <f>YEAR(O2723)</f>
        <v>2013</v>
      </c>
      <c r="Q2723" s="13" t="s">
        <v>8317</v>
      </c>
      <c r="R2723" t="s">
        <v>8347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 s="10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>J2724/(86400) + DATE(1970,1,1)</f>
        <v>42704.857094907406</v>
      </c>
      <c r="P2724">
        <f>YEAR(O2724)</f>
        <v>2016</v>
      </c>
      <c r="Q2724" s="13" t="s">
        <v>8317</v>
      </c>
      <c r="R2724" t="s">
        <v>8347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 s="10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>J2725/(86400) + DATE(1970,1,1)</f>
        <v>41944.83898148148</v>
      </c>
      <c r="P2725">
        <f>YEAR(O2725)</f>
        <v>2014</v>
      </c>
      <c r="Q2725" s="13" t="s">
        <v>8317</v>
      </c>
      <c r="R2725" t="s">
        <v>8347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 s="10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>J2726/(86400) + DATE(1970,1,1)</f>
        <v>42199.32707175926</v>
      </c>
      <c r="P2726">
        <f>YEAR(O2726)</f>
        <v>2015</v>
      </c>
      <c r="Q2726" s="13" t="s">
        <v>8317</v>
      </c>
      <c r="R2726" t="s">
        <v>8347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 s="10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>J2727/(86400) + DATE(1970,1,1)</f>
        <v>42745.744618055556</v>
      </c>
      <c r="P2727">
        <f>YEAR(O2727)</f>
        <v>2017</v>
      </c>
      <c r="Q2727" s="13" t="s">
        <v>8317</v>
      </c>
      <c r="R2727" t="s">
        <v>8347</v>
      </c>
    </row>
    <row r="2728" spans="1:18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 s="10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>J2728/(86400) + DATE(1970,1,1)</f>
        <v>42452.579988425925</v>
      </c>
      <c r="P2728">
        <f>YEAR(O2728)</f>
        <v>2016</v>
      </c>
      <c r="Q2728" s="13" t="s">
        <v>8317</v>
      </c>
      <c r="R2728" t="s">
        <v>8347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 s="10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>J2729/(86400) + DATE(1970,1,1)</f>
        <v>42198.676655092597</v>
      </c>
      <c r="P2729">
        <f>YEAR(O2729)</f>
        <v>2015</v>
      </c>
      <c r="Q2729" s="13" t="s">
        <v>8317</v>
      </c>
      <c r="R2729" t="s">
        <v>8347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 s="1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>J2730/(86400) + DATE(1970,1,1)</f>
        <v>42333.59993055556</v>
      </c>
      <c r="P2730">
        <f>YEAR(O2730)</f>
        <v>2015</v>
      </c>
      <c r="Q2730" s="13" t="s">
        <v>8317</v>
      </c>
      <c r="R2730" t="s">
        <v>8347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 s="10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>J2731/(86400) + DATE(1970,1,1)</f>
        <v>42095.240706018521</v>
      </c>
      <c r="P2731">
        <f>YEAR(O2731)</f>
        <v>2015</v>
      </c>
      <c r="Q2731" s="13" t="s">
        <v>8317</v>
      </c>
      <c r="R2731" t="s">
        <v>8347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 s="10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>J2732/(86400) + DATE(1970,1,1)</f>
        <v>41351.541377314818</v>
      </c>
      <c r="P2732">
        <f>YEAR(O2732)</f>
        <v>2013</v>
      </c>
      <c r="Q2732" s="13" t="s">
        <v>8317</v>
      </c>
      <c r="R2732" t="s">
        <v>8347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 s="10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>J2733/(86400) + DATE(1970,1,1)</f>
        <v>41872.525717592594</v>
      </c>
      <c r="P2733">
        <f>YEAR(O2733)</f>
        <v>2014</v>
      </c>
      <c r="Q2733" s="13" t="s">
        <v>8317</v>
      </c>
      <c r="R2733" t="s">
        <v>8347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 s="10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>J2734/(86400) + DATE(1970,1,1)</f>
        <v>41389.808194444442</v>
      </c>
      <c r="P2734">
        <f>YEAR(O2734)</f>
        <v>2013</v>
      </c>
      <c r="Q2734" s="13" t="s">
        <v>8317</v>
      </c>
      <c r="R2734" t="s">
        <v>8347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 s="10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>J2735/(86400) + DATE(1970,1,1)</f>
        <v>42044.272847222222</v>
      </c>
      <c r="P2735">
        <f>YEAR(O2735)</f>
        <v>2015</v>
      </c>
      <c r="Q2735" s="13" t="s">
        <v>8317</v>
      </c>
      <c r="R2735" t="s">
        <v>8347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 s="10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>J2736/(86400) + DATE(1970,1,1)</f>
        <v>42626.668888888889</v>
      </c>
      <c r="P2736">
        <f>YEAR(O2736)</f>
        <v>2016</v>
      </c>
      <c r="Q2736" s="13" t="s">
        <v>8317</v>
      </c>
      <c r="R2736" t="s">
        <v>8347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 s="10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>J2737/(86400) + DATE(1970,1,1)</f>
        <v>41316.120949074073</v>
      </c>
      <c r="P2737">
        <f>YEAR(O2737)</f>
        <v>2013</v>
      </c>
      <c r="Q2737" s="13" t="s">
        <v>8317</v>
      </c>
      <c r="R2737" t="s">
        <v>8347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 s="10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>J2738/(86400) + DATE(1970,1,1)</f>
        <v>41722.666354166664</v>
      </c>
      <c r="P2738">
        <f>YEAR(O2738)</f>
        <v>2014</v>
      </c>
      <c r="Q2738" s="13" t="s">
        <v>8317</v>
      </c>
      <c r="R2738" t="s">
        <v>8347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 s="10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>J2739/(86400) + DATE(1970,1,1)</f>
        <v>41611.917673611111</v>
      </c>
      <c r="P2739">
        <f>YEAR(O2739)</f>
        <v>2013</v>
      </c>
      <c r="Q2739" s="13" t="s">
        <v>8317</v>
      </c>
      <c r="R2739" t="s">
        <v>8347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 s="1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>J2740/(86400) + DATE(1970,1,1)</f>
        <v>42620.143564814818</v>
      </c>
      <c r="P2740">
        <f>YEAR(O2740)</f>
        <v>2016</v>
      </c>
      <c r="Q2740" s="13" t="s">
        <v>8317</v>
      </c>
      <c r="R2740" t="s">
        <v>8347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 s="10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>J2741/(86400) + DATE(1970,1,1)</f>
        <v>41719.887928240743</v>
      </c>
      <c r="P2741">
        <f>YEAR(O2741)</f>
        <v>2014</v>
      </c>
      <c r="Q2741" s="13" t="s">
        <v>8317</v>
      </c>
      <c r="R2741" t="s">
        <v>8347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 s="10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>J2742/(86400) + DATE(1970,1,1)</f>
        <v>42045.031851851847</v>
      </c>
      <c r="P2742">
        <f>YEAR(O2742)</f>
        <v>2015</v>
      </c>
      <c r="Q2742" s="13" t="s">
        <v>8317</v>
      </c>
      <c r="R2742" t="s">
        <v>8347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 s="10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>J2743/(86400) + DATE(1970,1,1)</f>
        <v>41911.657430555555</v>
      </c>
      <c r="P2743">
        <f>YEAR(O2743)</f>
        <v>2014</v>
      </c>
      <c r="Q2743" s="13" t="s">
        <v>8320</v>
      </c>
      <c r="R2743" t="s">
        <v>8356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 s="10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>J2744/(86400) + DATE(1970,1,1)</f>
        <v>41030.719756944447</v>
      </c>
      <c r="P2744">
        <f>YEAR(O2744)</f>
        <v>2012</v>
      </c>
      <c r="Q2744" s="13" t="s">
        <v>8320</v>
      </c>
      <c r="R2744" t="s">
        <v>8356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 s="10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>J2745/(86400) + DATE(1970,1,1)</f>
        <v>42632.328784722224</v>
      </c>
      <c r="P2745">
        <f>YEAR(O2745)</f>
        <v>2016</v>
      </c>
      <c r="Q2745" s="13" t="s">
        <v>8320</v>
      </c>
      <c r="R2745" t="s">
        <v>8356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 s="10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>J2746/(86400) + DATE(1970,1,1)</f>
        <v>40938.062476851854</v>
      </c>
      <c r="P2746">
        <f>YEAR(O2746)</f>
        <v>2012</v>
      </c>
      <c r="Q2746" s="13" t="s">
        <v>8320</v>
      </c>
      <c r="R2746" t="s">
        <v>8356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 s="10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>J2747/(86400) + DATE(1970,1,1)</f>
        <v>41044.988055555557</v>
      </c>
      <c r="P2747">
        <f>YEAR(O2747)</f>
        <v>2012</v>
      </c>
      <c r="Q2747" s="13" t="s">
        <v>8320</v>
      </c>
      <c r="R2747" t="s">
        <v>8356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 s="10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>J2748/(86400) + DATE(1970,1,1)</f>
        <v>41850.781377314815</v>
      </c>
      <c r="P2748">
        <f>YEAR(O2748)</f>
        <v>2014</v>
      </c>
      <c r="Q2748" s="13" t="s">
        <v>8320</v>
      </c>
      <c r="R2748" t="s">
        <v>8356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 s="10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>J2749/(86400) + DATE(1970,1,1)</f>
        <v>41044.648113425923</v>
      </c>
      <c r="P2749">
        <f>YEAR(O2749)</f>
        <v>2012</v>
      </c>
      <c r="Q2749" s="13" t="s">
        <v>8320</v>
      </c>
      <c r="R2749" t="s">
        <v>8356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 s="1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>J2750/(86400) + DATE(1970,1,1)</f>
        <v>42585.7106712963</v>
      </c>
      <c r="P2750">
        <f>YEAR(O2750)</f>
        <v>2016</v>
      </c>
      <c r="Q2750" s="13" t="s">
        <v>8320</v>
      </c>
      <c r="R2750" t="s">
        <v>8356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 s="10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>J2751/(86400) + DATE(1970,1,1)</f>
        <v>42068.799039351856</v>
      </c>
      <c r="P2751">
        <f>YEAR(O2751)</f>
        <v>2015</v>
      </c>
      <c r="Q2751" s="13" t="s">
        <v>8320</v>
      </c>
      <c r="R2751" t="s">
        <v>8356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 s="10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>J2752/(86400) + DATE(1970,1,1)</f>
        <v>41078.899826388893</v>
      </c>
      <c r="P2752">
        <f>YEAR(O2752)</f>
        <v>2012</v>
      </c>
      <c r="Q2752" s="13" t="s">
        <v>8320</v>
      </c>
      <c r="R2752" t="s">
        <v>8356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 s="10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>J2753/(86400) + DATE(1970,1,1)</f>
        <v>41747.887060185181</v>
      </c>
      <c r="P2753">
        <f>YEAR(O2753)</f>
        <v>2014</v>
      </c>
      <c r="Q2753" s="13" t="s">
        <v>8320</v>
      </c>
      <c r="R2753" t="s">
        <v>8356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 s="10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>J2754/(86400) + DATE(1970,1,1)</f>
        <v>40855.765092592592</v>
      </c>
      <c r="P2754">
        <f>YEAR(O2754)</f>
        <v>2011</v>
      </c>
      <c r="Q2754" s="13" t="s">
        <v>8320</v>
      </c>
      <c r="R2754" t="s">
        <v>8356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 s="10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>J2755/(86400) + DATE(1970,1,1)</f>
        <v>41117.900729166664</v>
      </c>
      <c r="P2755">
        <f>YEAR(O2755)</f>
        <v>2012</v>
      </c>
      <c r="Q2755" s="13" t="s">
        <v>8320</v>
      </c>
      <c r="R2755" t="s">
        <v>8356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 s="10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>J2756/(86400) + DATE(1970,1,1)</f>
        <v>41863.636006944442</v>
      </c>
      <c r="P2756">
        <f>YEAR(O2756)</f>
        <v>2014</v>
      </c>
      <c r="Q2756" s="13" t="s">
        <v>8320</v>
      </c>
      <c r="R2756" t="s">
        <v>8356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 s="10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>J2757/(86400) + DATE(1970,1,1)</f>
        <v>42072.790821759263</v>
      </c>
      <c r="P2757">
        <f>YEAR(O2757)</f>
        <v>2015</v>
      </c>
      <c r="Q2757" s="13" t="s">
        <v>8320</v>
      </c>
      <c r="R2757" t="s">
        <v>8356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 s="10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>J2758/(86400) + DATE(1970,1,1)</f>
        <v>41620.900474537033</v>
      </c>
      <c r="P2758">
        <f>YEAR(O2758)</f>
        <v>2013</v>
      </c>
      <c r="Q2758" s="13" t="s">
        <v>8320</v>
      </c>
      <c r="R2758" t="s">
        <v>8356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 s="10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>J2759/(86400) + DATE(1970,1,1)</f>
        <v>42573.65662037037</v>
      </c>
      <c r="P2759">
        <f>YEAR(O2759)</f>
        <v>2016</v>
      </c>
      <c r="Q2759" s="13" t="s">
        <v>8320</v>
      </c>
      <c r="R2759" t="s">
        <v>8356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 s="1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>J2760/(86400) + DATE(1970,1,1)</f>
        <v>42639.441932870366</v>
      </c>
      <c r="P2760">
        <f>YEAR(O2760)</f>
        <v>2016</v>
      </c>
      <c r="Q2760" s="13" t="s">
        <v>8320</v>
      </c>
      <c r="R2760" t="s">
        <v>8356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 s="10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>J2761/(86400) + DATE(1970,1,1)</f>
        <v>42524.36650462963</v>
      </c>
      <c r="P2761">
        <f>YEAR(O2761)</f>
        <v>2016</v>
      </c>
      <c r="Q2761" s="13" t="s">
        <v>8320</v>
      </c>
      <c r="R2761" t="s">
        <v>8356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 s="10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>J2762/(86400) + DATE(1970,1,1)</f>
        <v>41415.461319444446</v>
      </c>
      <c r="P2762">
        <f>YEAR(O2762)</f>
        <v>2013</v>
      </c>
      <c r="Q2762" s="13" t="s">
        <v>8320</v>
      </c>
      <c r="R2762" t="s">
        <v>8356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 s="10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>J2763/(86400) + DATE(1970,1,1)</f>
        <v>41247.063576388886</v>
      </c>
      <c r="P2763">
        <f>YEAR(O2763)</f>
        <v>2012</v>
      </c>
      <c r="Q2763" s="13" t="s">
        <v>8320</v>
      </c>
      <c r="R2763" t="s">
        <v>8356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 s="10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>J2764/(86400) + DATE(1970,1,1)</f>
        <v>40927.036979166667</v>
      </c>
      <c r="P2764">
        <f>YEAR(O2764)</f>
        <v>2012</v>
      </c>
      <c r="Q2764" s="13" t="s">
        <v>8320</v>
      </c>
      <c r="R2764" t="s">
        <v>8356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 s="10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>J2765/(86400) + DATE(1970,1,1)</f>
        <v>41373.579675925925</v>
      </c>
      <c r="P2765">
        <f>YEAR(O2765)</f>
        <v>2013</v>
      </c>
      <c r="Q2765" s="13" t="s">
        <v>8320</v>
      </c>
      <c r="R2765" t="s">
        <v>8356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 s="10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>J2766/(86400) + DATE(1970,1,1)</f>
        <v>41030.292025462964</v>
      </c>
      <c r="P2766">
        <f>YEAR(O2766)</f>
        <v>2012</v>
      </c>
      <c r="Q2766" s="13" t="s">
        <v>8320</v>
      </c>
      <c r="R2766" t="s">
        <v>8356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 s="10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>J2767/(86400) + DATE(1970,1,1)</f>
        <v>41194.579027777778</v>
      </c>
      <c r="P2767">
        <f>YEAR(O2767)</f>
        <v>2012</v>
      </c>
      <c r="Q2767" s="13" t="s">
        <v>8320</v>
      </c>
      <c r="R2767" t="s">
        <v>8356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 s="10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>J2768/(86400) + DATE(1970,1,1)</f>
        <v>40736.668032407411</v>
      </c>
      <c r="P2768">
        <f>YEAR(O2768)</f>
        <v>2011</v>
      </c>
      <c r="Q2768" s="13" t="s">
        <v>8320</v>
      </c>
      <c r="R2768" t="s">
        <v>8356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 s="10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>J2769/(86400) + DATE(1970,1,1)</f>
        <v>42172.958912037036</v>
      </c>
      <c r="P2769">
        <f>YEAR(O2769)</f>
        <v>2015</v>
      </c>
      <c r="Q2769" s="13" t="s">
        <v>8320</v>
      </c>
      <c r="R2769" t="s">
        <v>8356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 s="1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>J2770/(86400) + DATE(1970,1,1)</f>
        <v>40967.614849537036</v>
      </c>
      <c r="P2770">
        <f>YEAR(O2770)</f>
        <v>2012</v>
      </c>
      <c r="Q2770" s="13" t="s">
        <v>8320</v>
      </c>
      <c r="R2770" t="s">
        <v>8356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 s="10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>J2771/(86400) + DATE(1970,1,1)</f>
        <v>41745.826273148152</v>
      </c>
      <c r="P2771">
        <f>YEAR(O2771)</f>
        <v>2014</v>
      </c>
      <c r="Q2771" s="13" t="s">
        <v>8320</v>
      </c>
      <c r="R2771" t="s">
        <v>8356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 s="10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>J2772/(86400) + DATE(1970,1,1)</f>
        <v>41686.705208333333</v>
      </c>
      <c r="P2772">
        <f>YEAR(O2772)</f>
        <v>2014</v>
      </c>
      <c r="Q2772" s="13" t="s">
        <v>8320</v>
      </c>
      <c r="R2772" t="s">
        <v>8356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 s="10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>J2773/(86400) + DATE(1970,1,1)</f>
        <v>41257.531712962962</v>
      </c>
      <c r="P2773">
        <f>YEAR(O2773)</f>
        <v>2012</v>
      </c>
      <c r="Q2773" s="13" t="s">
        <v>8320</v>
      </c>
      <c r="R2773" t="s">
        <v>8356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 s="10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>J2774/(86400) + DATE(1970,1,1)</f>
        <v>41537.869143518517</v>
      </c>
      <c r="P2774">
        <f>YEAR(O2774)</f>
        <v>2013</v>
      </c>
      <c r="Q2774" s="13" t="s">
        <v>8320</v>
      </c>
      <c r="R2774" t="s">
        <v>8356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 s="10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>J2775/(86400) + DATE(1970,1,1)</f>
        <v>42474.86482638889</v>
      </c>
      <c r="P2775">
        <f>YEAR(O2775)</f>
        <v>2016</v>
      </c>
      <c r="Q2775" s="13" t="s">
        <v>8320</v>
      </c>
      <c r="R2775" t="s">
        <v>8356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 s="10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>J2776/(86400) + DATE(1970,1,1)</f>
        <v>41311.126481481479</v>
      </c>
      <c r="P2776">
        <f>YEAR(O2776)</f>
        <v>2013</v>
      </c>
      <c r="Q2776" s="13" t="s">
        <v>8320</v>
      </c>
      <c r="R2776" t="s">
        <v>8356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 s="10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>J2777/(86400) + DATE(1970,1,1)</f>
        <v>40863.013356481482</v>
      </c>
      <c r="P2777">
        <f>YEAR(O2777)</f>
        <v>2011</v>
      </c>
      <c r="Q2777" s="13" t="s">
        <v>8320</v>
      </c>
      <c r="R2777" t="s">
        <v>8356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 s="10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>J2778/(86400) + DATE(1970,1,1)</f>
        <v>42136.297175925924</v>
      </c>
      <c r="P2778">
        <f>YEAR(O2778)</f>
        <v>2015</v>
      </c>
      <c r="Q2778" s="13" t="s">
        <v>8320</v>
      </c>
      <c r="R2778" t="s">
        <v>8356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 s="10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>J2779/(86400) + DATE(1970,1,1)</f>
        <v>42172.669027777782</v>
      </c>
      <c r="P2779">
        <f>YEAR(O2779)</f>
        <v>2015</v>
      </c>
      <c r="Q2779" s="13" t="s">
        <v>8320</v>
      </c>
      <c r="R2779" t="s">
        <v>8356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 s="1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>J2780/(86400) + DATE(1970,1,1)</f>
        <v>41846.978078703702</v>
      </c>
      <c r="P2780">
        <f>YEAR(O2780)</f>
        <v>2014</v>
      </c>
      <c r="Q2780" s="13" t="s">
        <v>8320</v>
      </c>
      <c r="R2780" t="s">
        <v>8356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 s="10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>J2781/(86400) + DATE(1970,1,1)</f>
        <v>42300.585891203707</v>
      </c>
      <c r="P2781">
        <f>YEAR(O2781)</f>
        <v>2015</v>
      </c>
      <c r="Q2781" s="13" t="s">
        <v>8320</v>
      </c>
      <c r="R2781" t="s">
        <v>8356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 s="10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>J2782/(86400) + DATE(1970,1,1)</f>
        <v>42774.447777777779</v>
      </c>
      <c r="P2782">
        <f>YEAR(O2782)</f>
        <v>2017</v>
      </c>
      <c r="Q2782" s="13" t="s">
        <v>8320</v>
      </c>
      <c r="R2782" t="s">
        <v>8356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 s="10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>J2783/(86400) + DATE(1970,1,1)</f>
        <v>42018.94159722222</v>
      </c>
      <c r="P2783">
        <f>YEAR(O2783)</f>
        <v>2015</v>
      </c>
      <c r="Q2783" s="13" t="s">
        <v>8315</v>
      </c>
      <c r="R2783" t="s">
        <v>8316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 s="10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>J2784/(86400) + DATE(1970,1,1)</f>
        <v>42026.924976851849</v>
      </c>
      <c r="P2784">
        <f>YEAR(O2784)</f>
        <v>2015</v>
      </c>
      <c r="Q2784" s="13" t="s">
        <v>8315</v>
      </c>
      <c r="R2784" t="s">
        <v>8316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 s="10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>J2785/(86400) + DATE(1970,1,1)</f>
        <v>42103.535254629634</v>
      </c>
      <c r="P2785">
        <f>YEAR(O2785)</f>
        <v>2015</v>
      </c>
      <c r="Q2785" s="13" t="s">
        <v>8315</v>
      </c>
      <c r="R2785" t="s">
        <v>8316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 s="10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>J2786/(86400) + DATE(1970,1,1)</f>
        <v>41920.787534722222</v>
      </c>
      <c r="P2786">
        <f>YEAR(O2786)</f>
        <v>2014</v>
      </c>
      <c r="Q2786" s="13" t="s">
        <v>8315</v>
      </c>
      <c r="R2786" t="s">
        <v>8316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 s="10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>J2787/(86400) + DATE(1970,1,1)</f>
        <v>42558.189432870371</v>
      </c>
      <c r="P2787">
        <f>YEAR(O2787)</f>
        <v>2016</v>
      </c>
      <c r="Q2787" s="13" t="s">
        <v>8315</v>
      </c>
      <c r="R2787" t="s">
        <v>8316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 s="10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>J2788/(86400) + DATE(1970,1,1)</f>
        <v>41815.569212962961</v>
      </c>
      <c r="P2788">
        <f>YEAR(O2788)</f>
        <v>2014</v>
      </c>
      <c r="Q2788" s="13" t="s">
        <v>8315</v>
      </c>
      <c r="R2788" t="s">
        <v>8316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 s="10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>J2789/(86400) + DATE(1970,1,1)</f>
        <v>41808.198518518519</v>
      </c>
      <c r="P2789">
        <f>YEAR(O2789)</f>
        <v>2014</v>
      </c>
      <c r="Q2789" s="13" t="s">
        <v>8315</v>
      </c>
      <c r="R2789" t="s">
        <v>8316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 s="1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>J2790/(86400) + DATE(1970,1,1)</f>
        <v>42550.701886574076</v>
      </c>
      <c r="P2790">
        <f>YEAR(O2790)</f>
        <v>2016</v>
      </c>
      <c r="Q2790" s="13" t="s">
        <v>8315</v>
      </c>
      <c r="R2790" t="s">
        <v>8316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 s="10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>J2791/(86400) + DATE(1970,1,1)</f>
        <v>42056.013124999998</v>
      </c>
      <c r="P2791">
        <f>YEAR(O2791)</f>
        <v>2015</v>
      </c>
      <c r="Q2791" s="13" t="s">
        <v>8315</v>
      </c>
      <c r="R2791" t="s">
        <v>8316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 s="10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>J2792/(86400) + DATE(1970,1,1)</f>
        <v>42016.938692129625</v>
      </c>
      <c r="P2792">
        <f>YEAR(O2792)</f>
        <v>2015</v>
      </c>
      <c r="Q2792" s="13" t="s">
        <v>8315</v>
      </c>
      <c r="R2792" t="s">
        <v>8316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 s="10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>J2793/(86400) + DATE(1970,1,1)</f>
        <v>42591.899988425925</v>
      </c>
      <c r="P2793">
        <f>YEAR(O2793)</f>
        <v>2016</v>
      </c>
      <c r="Q2793" s="13" t="s">
        <v>8315</v>
      </c>
      <c r="R2793" t="s">
        <v>8316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 s="10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>J2794/(86400) + DATE(1970,1,1)</f>
        <v>42183.231006944443</v>
      </c>
      <c r="P2794">
        <f>YEAR(O2794)</f>
        <v>2015</v>
      </c>
      <c r="Q2794" s="13" t="s">
        <v>8315</v>
      </c>
      <c r="R2794" t="s">
        <v>8316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 s="10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>J2795/(86400) + DATE(1970,1,1)</f>
        <v>42176.419039351851</v>
      </c>
      <c r="P2795">
        <f>YEAR(O2795)</f>
        <v>2015</v>
      </c>
      <c r="Q2795" s="13" t="s">
        <v>8315</v>
      </c>
      <c r="R2795" t="s">
        <v>8316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 s="10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>J2796/(86400) + DATE(1970,1,1)</f>
        <v>42416.691655092596</v>
      </c>
      <c r="P2796">
        <f>YEAR(O2796)</f>
        <v>2016</v>
      </c>
      <c r="Q2796" s="13" t="s">
        <v>8315</v>
      </c>
      <c r="R2796" t="s">
        <v>8316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 s="10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>J2797/(86400) + DATE(1970,1,1)</f>
        <v>41780.525937500002</v>
      </c>
      <c r="P2797">
        <f>YEAR(O2797)</f>
        <v>2014</v>
      </c>
      <c r="Q2797" s="13" t="s">
        <v>8315</v>
      </c>
      <c r="R2797" t="s">
        <v>8316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 s="10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>J2798/(86400) + DATE(1970,1,1)</f>
        <v>41795.528101851851</v>
      </c>
      <c r="P2798">
        <f>YEAR(O2798)</f>
        <v>2014</v>
      </c>
      <c r="Q2798" s="13" t="s">
        <v>8315</v>
      </c>
      <c r="R2798" t="s">
        <v>8316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 s="10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>J2799/(86400) + DATE(1970,1,1)</f>
        <v>41798.94027777778</v>
      </c>
      <c r="P2799">
        <f>YEAR(O2799)</f>
        <v>2014</v>
      </c>
      <c r="Q2799" s="13" t="s">
        <v>8315</v>
      </c>
      <c r="R2799" t="s">
        <v>8316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 s="1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>J2800/(86400) + DATE(1970,1,1)</f>
        <v>42201.675011574072</v>
      </c>
      <c r="P2800">
        <f>YEAR(O2800)</f>
        <v>2015</v>
      </c>
      <c r="Q2800" s="13" t="s">
        <v>8315</v>
      </c>
      <c r="R2800" t="s">
        <v>8316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 s="10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>J2801/(86400) + DATE(1970,1,1)</f>
        <v>42507.264699074076</v>
      </c>
      <c r="P2801">
        <f>YEAR(O2801)</f>
        <v>2016</v>
      </c>
      <c r="Q2801" s="13" t="s">
        <v>8315</v>
      </c>
      <c r="R2801" t="s">
        <v>8316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 s="10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>J2802/(86400) + DATE(1970,1,1)</f>
        <v>41948.552847222221</v>
      </c>
      <c r="P2802">
        <f>YEAR(O2802)</f>
        <v>2014</v>
      </c>
      <c r="Q2802" s="13" t="s">
        <v>8315</v>
      </c>
      <c r="R2802" t="s">
        <v>8316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 s="10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>J2803/(86400) + DATE(1970,1,1)</f>
        <v>41900.243159722224</v>
      </c>
      <c r="P2803">
        <f>YEAR(O2803)</f>
        <v>2014</v>
      </c>
      <c r="Q2803" s="13" t="s">
        <v>8315</v>
      </c>
      <c r="R2803" t="s">
        <v>8316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 s="10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>J2804/(86400) + DATE(1970,1,1)</f>
        <v>42192.64707175926</v>
      </c>
      <c r="P2804">
        <f>YEAR(O2804)</f>
        <v>2015</v>
      </c>
      <c r="Q2804" s="13" t="s">
        <v>8315</v>
      </c>
      <c r="R2804" t="s">
        <v>8316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 s="10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>J2805/(86400) + DATE(1970,1,1)</f>
        <v>42158.065694444449</v>
      </c>
      <c r="P2805">
        <f>YEAR(O2805)</f>
        <v>2015</v>
      </c>
      <c r="Q2805" s="13" t="s">
        <v>8315</v>
      </c>
      <c r="R2805" t="s">
        <v>8316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 s="10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>J2806/(86400) + DATE(1970,1,1)</f>
        <v>41881.453587962962</v>
      </c>
      <c r="P2806">
        <f>YEAR(O2806)</f>
        <v>2014</v>
      </c>
      <c r="Q2806" s="13" t="s">
        <v>8315</v>
      </c>
      <c r="R2806" t="s">
        <v>8316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 s="10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>J2807/(86400) + DATE(1970,1,1)</f>
        <v>42213.505474537036</v>
      </c>
      <c r="P2807">
        <f>YEAR(O2807)</f>
        <v>2015</v>
      </c>
      <c r="Q2807" s="13" t="s">
        <v>8315</v>
      </c>
      <c r="R2807" t="s">
        <v>8316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 s="10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>J2808/(86400) + DATE(1970,1,1)</f>
        <v>42185.267245370371</v>
      </c>
      <c r="P2808">
        <f>YEAR(O2808)</f>
        <v>2015</v>
      </c>
      <c r="Q2808" s="13" t="s">
        <v>8315</v>
      </c>
      <c r="R2808" t="s">
        <v>8316</v>
      </c>
    </row>
    <row r="2809" spans="1:18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 s="10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>J2809/(86400) + DATE(1970,1,1)</f>
        <v>42154.873124999998</v>
      </c>
      <c r="P2809">
        <f>YEAR(O2809)</f>
        <v>2015</v>
      </c>
      <c r="Q2809" s="13" t="s">
        <v>8315</v>
      </c>
      <c r="R2809" t="s">
        <v>8316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 s="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>J2810/(86400) + DATE(1970,1,1)</f>
        <v>42208.84646990741</v>
      </c>
      <c r="P2810">
        <f>YEAR(O2810)</f>
        <v>2015</v>
      </c>
      <c r="Q2810" s="13" t="s">
        <v>8315</v>
      </c>
      <c r="R2810" t="s">
        <v>8316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 s="10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>J2811/(86400) + DATE(1970,1,1)</f>
        <v>42451.496817129635</v>
      </c>
      <c r="P2811">
        <f>YEAR(O2811)</f>
        <v>2016</v>
      </c>
      <c r="Q2811" s="13" t="s">
        <v>8315</v>
      </c>
      <c r="R2811" t="s">
        <v>8316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 s="10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>J2812/(86400) + DATE(1970,1,1)</f>
        <v>41759.13962962963</v>
      </c>
      <c r="P2812">
        <f>YEAR(O2812)</f>
        <v>2014</v>
      </c>
      <c r="Q2812" s="13" t="s">
        <v>8315</v>
      </c>
      <c r="R2812" t="s">
        <v>8316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 s="10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>J2813/(86400) + DATE(1970,1,1)</f>
        <v>42028.496562500004</v>
      </c>
      <c r="P2813">
        <f>YEAR(O2813)</f>
        <v>2015</v>
      </c>
      <c r="Q2813" s="13" t="s">
        <v>8315</v>
      </c>
      <c r="R2813" t="s">
        <v>8316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 s="10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>J2814/(86400) + DATE(1970,1,1)</f>
        <v>42054.74418981481</v>
      </c>
      <c r="P2814">
        <f>YEAR(O2814)</f>
        <v>2015</v>
      </c>
      <c r="Q2814" s="13" t="s">
        <v>8315</v>
      </c>
      <c r="R2814" t="s">
        <v>8316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 s="10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>J2815/(86400) + DATE(1970,1,1)</f>
        <v>42693.742604166662</v>
      </c>
      <c r="P2815">
        <f>YEAR(O2815)</f>
        <v>2016</v>
      </c>
      <c r="Q2815" s="13" t="s">
        <v>8315</v>
      </c>
      <c r="R2815" t="s">
        <v>8316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 s="10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>J2816/(86400) + DATE(1970,1,1)</f>
        <v>42103.399479166663</v>
      </c>
      <c r="P2816">
        <f>YEAR(O2816)</f>
        <v>2015</v>
      </c>
      <c r="Q2816" s="13" t="s">
        <v>8315</v>
      </c>
      <c r="R2816" t="s">
        <v>8316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 s="10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>J2817/(86400) + DATE(1970,1,1)</f>
        <v>42559.776724537034</v>
      </c>
      <c r="P2817">
        <f>YEAR(O2817)</f>
        <v>2016</v>
      </c>
      <c r="Q2817" s="13" t="s">
        <v>8315</v>
      </c>
      <c r="R2817" t="s">
        <v>8316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 s="10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>J2818/(86400) + DATE(1970,1,1)</f>
        <v>42188.467499999999</v>
      </c>
      <c r="P2818">
        <f>YEAR(O2818)</f>
        <v>2015</v>
      </c>
      <c r="Q2818" s="13" t="s">
        <v>8315</v>
      </c>
      <c r="R2818" t="s">
        <v>8316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 s="10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>J2819/(86400) + DATE(1970,1,1)</f>
        <v>42023.634976851856</v>
      </c>
      <c r="P2819">
        <f>YEAR(O2819)</f>
        <v>2015</v>
      </c>
      <c r="Q2819" s="13" t="s">
        <v>8315</v>
      </c>
      <c r="R2819" t="s">
        <v>8316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 s="1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>J2820/(86400) + DATE(1970,1,1)</f>
        <v>42250.598217592589</v>
      </c>
      <c r="P2820">
        <f>YEAR(O2820)</f>
        <v>2015</v>
      </c>
      <c r="Q2820" s="13" t="s">
        <v>8315</v>
      </c>
      <c r="R2820" t="s">
        <v>8316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 s="10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>J2821/(86400) + DATE(1970,1,1)</f>
        <v>42139.525567129633</v>
      </c>
      <c r="P2821">
        <f>YEAR(O2821)</f>
        <v>2015</v>
      </c>
      <c r="Q2821" s="13" t="s">
        <v>8315</v>
      </c>
      <c r="R2821" t="s">
        <v>8316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 s="10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>J2822/(86400) + DATE(1970,1,1)</f>
        <v>42401.610983796301</v>
      </c>
      <c r="P2822">
        <f>YEAR(O2822)</f>
        <v>2016</v>
      </c>
      <c r="Q2822" s="13" t="s">
        <v>8315</v>
      </c>
      <c r="R2822" t="s">
        <v>8316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 s="10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>J2823/(86400) + DATE(1970,1,1)</f>
        <v>41875.922858796301</v>
      </c>
      <c r="P2823">
        <f>YEAR(O2823)</f>
        <v>2014</v>
      </c>
      <c r="Q2823" s="13" t="s">
        <v>8315</v>
      </c>
      <c r="R2823" t="s">
        <v>8316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 s="10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>J2824/(86400) + DATE(1970,1,1)</f>
        <v>42060.683935185181</v>
      </c>
      <c r="P2824">
        <f>YEAR(O2824)</f>
        <v>2015</v>
      </c>
      <c r="Q2824" s="13" t="s">
        <v>8315</v>
      </c>
      <c r="R2824" t="s">
        <v>8316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 s="10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>J2825/(86400) + DATE(1970,1,1)</f>
        <v>42067.011643518519</v>
      </c>
      <c r="P2825">
        <f>YEAR(O2825)</f>
        <v>2015</v>
      </c>
      <c r="Q2825" s="13" t="s">
        <v>8315</v>
      </c>
      <c r="R2825" t="s">
        <v>8316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 s="10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>J2826/(86400) + DATE(1970,1,1)</f>
        <v>42136.270787037036</v>
      </c>
      <c r="P2826">
        <f>YEAR(O2826)</f>
        <v>2015</v>
      </c>
      <c r="Q2826" s="13" t="s">
        <v>8315</v>
      </c>
      <c r="R2826" t="s">
        <v>8316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 s="10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>J2827/(86400) + DATE(1970,1,1)</f>
        <v>42312.792662037042</v>
      </c>
      <c r="P2827">
        <f>YEAR(O2827)</f>
        <v>2015</v>
      </c>
      <c r="Q2827" s="13" t="s">
        <v>8315</v>
      </c>
      <c r="R2827" t="s">
        <v>8316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 s="10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>J2828/(86400) + DATE(1970,1,1)</f>
        <v>42171.034861111111</v>
      </c>
      <c r="P2828">
        <f>YEAR(O2828)</f>
        <v>2015</v>
      </c>
      <c r="Q2828" s="13" t="s">
        <v>8315</v>
      </c>
      <c r="R2828" t="s">
        <v>8316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 s="10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>J2829/(86400) + DATE(1970,1,1)</f>
        <v>42494.683634259258</v>
      </c>
      <c r="P2829">
        <f>YEAR(O2829)</f>
        <v>2016</v>
      </c>
      <c r="Q2829" s="13" t="s">
        <v>8315</v>
      </c>
      <c r="R2829" t="s">
        <v>8316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 s="1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>J2830/(86400) + DATE(1970,1,1)</f>
        <v>42254.264687499999</v>
      </c>
      <c r="P2830">
        <f>YEAR(O2830)</f>
        <v>2015</v>
      </c>
      <c r="Q2830" s="13" t="s">
        <v>8315</v>
      </c>
      <c r="R2830" t="s">
        <v>8316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 s="10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>J2831/(86400) + DATE(1970,1,1)</f>
        <v>42495.434236111112</v>
      </c>
      <c r="P2831">
        <f>YEAR(O2831)</f>
        <v>2016</v>
      </c>
      <c r="Q2831" s="13" t="s">
        <v>8315</v>
      </c>
      <c r="R2831" t="s">
        <v>8316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 s="10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>J2832/(86400) + DATE(1970,1,1)</f>
        <v>41758.839675925927</v>
      </c>
      <c r="P2832">
        <f>YEAR(O2832)</f>
        <v>2014</v>
      </c>
      <c r="Q2832" s="13" t="s">
        <v>8315</v>
      </c>
      <c r="R2832" t="s">
        <v>8316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 s="10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>J2833/(86400) + DATE(1970,1,1)</f>
        <v>42171.824884259258</v>
      </c>
      <c r="P2833">
        <f>YEAR(O2833)</f>
        <v>2015</v>
      </c>
      <c r="Q2833" s="13" t="s">
        <v>8315</v>
      </c>
      <c r="R2833" t="s">
        <v>8316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 s="10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>J2834/(86400) + DATE(1970,1,1)</f>
        <v>41938.709421296298</v>
      </c>
      <c r="P2834">
        <f>YEAR(O2834)</f>
        <v>2014</v>
      </c>
      <c r="Q2834" s="13" t="s">
        <v>8315</v>
      </c>
      <c r="R2834" t="s">
        <v>8316</v>
      </c>
    </row>
    <row r="2835" spans="1:18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 s="10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>J2835/(86400) + DATE(1970,1,1)</f>
        <v>42268.127696759257</v>
      </c>
      <c r="P2835">
        <f>YEAR(O2835)</f>
        <v>2015</v>
      </c>
      <c r="Q2835" s="13" t="s">
        <v>8315</v>
      </c>
      <c r="R2835" t="s">
        <v>8316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 s="10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>J2836/(86400) + DATE(1970,1,1)</f>
        <v>42019.959837962961</v>
      </c>
      <c r="P2836">
        <f>YEAR(O2836)</f>
        <v>2015</v>
      </c>
      <c r="Q2836" s="13" t="s">
        <v>8315</v>
      </c>
      <c r="R2836" t="s">
        <v>8316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 s="10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>J2837/(86400) + DATE(1970,1,1)</f>
        <v>42313.703900462962</v>
      </c>
      <c r="P2837">
        <f>YEAR(O2837)</f>
        <v>2015</v>
      </c>
      <c r="Q2837" s="13" t="s">
        <v>8315</v>
      </c>
      <c r="R2837" t="s">
        <v>8316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 s="10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>J2838/(86400) + DATE(1970,1,1)</f>
        <v>42746.261782407411</v>
      </c>
      <c r="P2838">
        <f>YEAR(O2838)</f>
        <v>2017</v>
      </c>
      <c r="Q2838" s="13" t="s">
        <v>8315</v>
      </c>
      <c r="R2838" t="s">
        <v>8316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 s="10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>J2839/(86400) + DATE(1970,1,1)</f>
        <v>42307.908379629633</v>
      </c>
      <c r="P2839">
        <f>YEAR(O2839)</f>
        <v>2015</v>
      </c>
      <c r="Q2839" s="13" t="s">
        <v>8315</v>
      </c>
      <c r="R2839" t="s">
        <v>8316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 s="1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>J2840/(86400) + DATE(1970,1,1)</f>
        <v>41842.607592592591</v>
      </c>
      <c r="P2840">
        <f>YEAR(O2840)</f>
        <v>2014</v>
      </c>
      <c r="Q2840" s="13" t="s">
        <v>8315</v>
      </c>
      <c r="R2840" t="s">
        <v>8316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 s="10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>J2841/(86400) + DATE(1970,1,1)</f>
        <v>41853.240208333329</v>
      </c>
      <c r="P2841">
        <f>YEAR(O2841)</f>
        <v>2014</v>
      </c>
      <c r="Q2841" s="13" t="s">
        <v>8315</v>
      </c>
      <c r="R2841" t="s">
        <v>8316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 s="10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>J2842/(86400) + DATE(1970,1,1)</f>
        <v>42060.035636574074</v>
      </c>
      <c r="P2842">
        <f>YEAR(O2842)</f>
        <v>2015</v>
      </c>
      <c r="Q2842" s="13" t="s">
        <v>8315</v>
      </c>
      <c r="R2842" t="s">
        <v>8316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 s="10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>J2843/(86400) + DATE(1970,1,1)</f>
        <v>42291.739548611113</v>
      </c>
      <c r="P2843">
        <f>YEAR(O2843)</f>
        <v>2015</v>
      </c>
      <c r="Q2843" s="13" t="s">
        <v>8315</v>
      </c>
      <c r="R2843" t="s">
        <v>8316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 s="10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>J2844/(86400) + DATE(1970,1,1)</f>
        <v>41784.95248842593</v>
      </c>
      <c r="P2844">
        <f>YEAR(O2844)</f>
        <v>2014</v>
      </c>
      <c r="Q2844" s="13" t="s">
        <v>8315</v>
      </c>
      <c r="R2844" t="s">
        <v>8316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 s="10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>J2845/(86400) + DATE(1970,1,1)</f>
        <v>42492.737847222219</v>
      </c>
      <c r="P2845">
        <f>YEAR(O2845)</f>
        <v>2016</v>
      </c>
      <c r="Q2845" s="13" t="s">
        <v>8315</v>
      </c>
      <c r="R2845" t="s">
        <v>8316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 s="10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>J2846/(86400) + DATE(1970,1,1)</f>
        <v>42709.546064814815</v>
      </c>
      <c r="P2846">
        <f>YEAR(O2846)</f>
        <v>2016</v>
      </c>
      <c r="Q2846" s="13" t="s">
        <v>8315</v>
      </c>
      <c r="R2846" t="s">
        <v>8316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 s="10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>J2847/(86400) + DATE(1970,1,1)</f>
        <v>42103.016585648147</v>
      </c>
      <c r="P2847">
        <f>YEAR(O2847)</f>
        <v>2015</v>
      </c>
      <c r="Q2847" s="13" t="s">
        <v>8315</v>
      </c>
      <c r="R2847" t="s">
        <v>8316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 s="10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>J2848/(86400) + DATE(1970,1,1)</f>
        <v>42108.692060185189</v>
      </c>
      <c r="P2848">
        <f>YEAR(O2848)</f>
        <v>2015</v>
      </c>
      <c r="Q2848" s="13" t="s">
        <v>8315</v>
      </c>
      <c r="R2848" t="s">
        <v>8316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 s="10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>J2849/(86400) + DATE(1970,1,1)</f>
        <v>42453.806307870371</v>
      </c>
      <c r="P2849">
        <f>YEAR(O2849)</f>
        <v>2016</v>
      </c>
      <c r="Q2849" s="13" t="s">
        <v>8315</v>
      </c>
      <c r="R2849" t="s">
        <v>8316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 s="1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>J2850/(86400) + DATE(1970,1,1)</f>
        <v>42123.648831018523</v>
      </c>
      <c r="P2850">
        <f>YEAR(O2850)</f>
        <v>2015</v>
      </c>
      <c r="Q2850" s="13" t="s">
        <v>8315</v>
      </c>
      <c r="R2850" t="s">
        <v>8316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 s="10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>J2851/(86400) + DATE(1970,1,1)</f>
        <v>42453.428240740745</v>
      </c>
      <c r="P2851">
        <f>YEAR(O2851)</f>
        <v>2016</v>
      </c>
      <c r="Q2851" s="13" t="s">
        <v>8315</v>
      </c>
      <c r="R2851" t="s">
        <v>8316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 s="10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>J2852/(86400) + DATE(1970,1,1)</f>
        <v>41858.007071759261</v>
      </c>
      <c r="P2852">
        <f>YEAR(O2852)</f>
        <v>2014</v>
      </c>
      <c r="Q2852" s="13" t="s">
        <v>8315</v>
      </c>
      <c r="R2852" t="s">
        <v>8316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 s="10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>J2853/(86400) + DATE(1970,1,1)</f>
        <v>42390.002650462964</v>
      </c>
      <c r="P2853">
        <f>YEAR(O2853)</f>
        <v>2016</v>
      </c>
      <c r="Q2853" s="13" t="s">
        <v>8315</v>
      </c>
      <c r="R2853" t="s">
        <v>8316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 s="10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>J2854/(86400) + DATE(1970,1,1)</f>
        <v>41781.045173611114</v>
      </c>
      <c r="P2854">
        <f>YEAR(O2854)</f>
        <v>2014</v>
      </c>
      <c r="Q2854" s="13" t="s">
        <v>8315</v>
      </c>
      <c r="R2854" t="s">
        <v>8316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 s="10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>J2855/(86400) + DATE(1970,1,1)</f>
        <v>41836.190937499996</v>
      </c>
      <c r="P2855">
        <f>YEAR(O2855)</f>
        <v>2014</v>
      </c>
      <c r="Q2855" s="13" t="s">
        <v>8315</v>
      </c>
      <c r="R2855" t="s">
        <v>8316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 s="10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>J2856/(86400) + DATE(1970,1,1)</f>
        <v>42111.71665509259</v>
      </c>
      <c r="P2856">
        <f>YEAR(O2856)</f>
        <v>2015</v>
      </c>
      <c r="Q2856" s="13" t="s">
        <v>8315</v>
      </c>
      <c r="R2856" t="s">
        <v>8316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 s="10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>J2857/(86400) + DATE(1970,1,1)</f>
        <v>42370.007766203707</v>
      </c>
      <c r="P2857">
        <f>YEAR(O2857)</f>
        <v>2016</v>
      </c>
      <c r="Q2857" s="13" t="s">
        <v>8315</v>
      </c>
      <c r="R2857" t="s">
        <v>8316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 s="10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>J2858/(86400) + DATE(1970,1,1)</f>
        <v>42165.037581018521</v>
      </c>
      <c r="P2858">
        <f>YEAR(O2858)</f>
        <v>2015</v>
      </c>
      <c r="Q2858" s="13" t="s">
        <v>8315</v>
      </c>
      <c r="R2858" t="s">
        <v>8316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 s="10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>J2859/(86400) + DATE(1970,1,1)</f>
        <v>42726.920081018514</v>
      </c>
      <c r="P2859">
        <f>YEAR(O2859)</f>
        <v>2016</v>
      </c>
      <c r="Q2859" s="13" t="s">
        <v>8315</v>
      </c>
      <c r="R2859" t="s">
        <v>8316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 s="1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>J2860/(86400) + DATE(1970,1,1)</f>
        <v>41954.545081018514</v>
      </c>
      <c r="P2860">
        <f>YEAR(O2860)</f>
        <v>2014</v>
      </c>
      <c r="Q2860" s="13" t="s">
        <v>8315</v>
      </c>
      <c r="R2860" t="s">
        <v>8316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 s="10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>J2861/(86400) + DATE(1970,1,1)</f>
        <v>42233.362314814818</v>
      </c>
      <c r="P2861">
        <f>YEAR(O2861)</f>
        <v>2015</v>
      </c>
      <c r="Q2861" s="13" t="s">
        <v>8315</v>
      </c>
      <c r="R2861" t="s">
        <v>8316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 s="10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>J2862/(86400) + DATE(1970,1,1)</f>
        <v>42480.80064814815</v>
      </c>
      <c r="P2862">
        <f>YEAR(O2862)</f>
        <v>2016</v>
      </c>
      <c r="Q2862" s="13" t="s">
        <v>8315</v>
      </c>
      <c r="R2862" t="s">
        <v>8316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 s="10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>J2863/(86400) + DATE(1970,1,1)</f>
        <v>42257.590833333335</v>
      </c>
      <c r="P2863">
        <f>YEAR(O2863)</f>
        <v>2015</v>
      </c>
      <c r="Q2863" s="13" t="s">
        <v>8315</v>
      </c>
      <c r="R2863" t="s">
        <v>8316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 s="10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>J2864/(86400) + DATE(1970,1,1)</f>
        <v>41784.789687500001</v>
      </c>
      <c r="P2864">
        <f>YEAR(O2864)</f>
        <v>2014</v>
      </c>
      <c r="Q2864" s="13" t="s">
        <v>8315</v>
      </c>
      <c r="R2864" t="s">
        <v>8316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 s="10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>J2865/(86400) + DATE(1970,1,1)</f>
        <v>41831.675034722226</v>
      </c>
      <c r="P2865">
        <f>YEAR(O2865)</f>
        <v>2014</v>
      </c>
      <c r="Q2865" s="13" t="s">
        <v>8315</v>
      </c>
      <c r="R2865" t="s">
        <v>8316</v>
      </c>
    </row>
    <row r="2866" spans="1:18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 s="10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>J2866/(86400) + DATE(1970,1,1)</f>
        <v>42172.613506944443</v>
      </c>
      <c r="P2866">
        <f>YEAR(O2866)</f>
        <v>2015</v>
      </c>
      <c r="Q2866" s="13" t="s">
        <v>8315</v>
      </c>
      <c r="R2866" t="s">
        <v>8316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 s="10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>J2867/(86400) + DATE(1970,1,1)</f>
        <v>41950.114108796297</v>
      </c>
      <c r="P2867">
        <f>YEAR(O2867)</f>
        <v>2014</v>
      </c>
      <c r="Q2867" s="13" t="s">
        <v>8315</v>
      </c>
      <c r="R2867" t="s">
        <v>8316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 s="10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>J2868/(86400) + DATE(1970,1,1)</f>
        <v>42627.955104166671</v>
      </c>
      <c r="P2868">
        <f>YEAR(O2868)</f>
        <v>2016</v>
      </c>
      <c r="Q2868" s="13" t="s">
        <v>8315</v>
      </c>
      <c r="R2868" t="s">
        <v>8316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 s="10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>J2869/(86400) + DATE(1970,1,1)</f>
        <v>42531.195277777777</v>
      </c>
      <c r="P2869">
        <f>YEAR(O2869)</f>
        <v>2016</v>
      </c>
      <c r="Q2869" s="13" t="s">
        <v>8315</v>
      </c>
      <c r="R2869" t="s">
        <v>8316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 s="1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>J2870/(86400) + DATE(1970,1,1)</f>
        <v>42618.827013888891</v>
      </c>
      <c r="P2870">
        <f>YEAR(O2870)</f>
        <v>2016</v>
      </c>
      <c r="Q2870" s="13" t="s">
        <v>8315</v>
      </c>
      <c r="R2870" t="s">
        <v>8316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 s="10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>J2871/(86400) + DATE(1970,1,1)</f>
        <v>42540.593530092592</v>
      </c>
      <c r="P2871">
        <f>YEAR(O2871)</f>
        <v>2016</v>
      </c>
      <c r="Q2871" s="13" t="s">
        <v>8315</v>
      </c>
      <c r="R2871" t="s">
        <v>8316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 s="10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>J2872/(86400) + DATE(1970,1,1)</f>
        <v>41746.189409722225</v>
      </c>
      <c r="P2872">
        <f>YEAR(O2872)</f>
        <v>2014</v>
      </c>
      <c r="Q2872" s="13" t="s">
        <v>8315</v>
      </c>
      <c r="R2872" t="s">
        <v>8316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 s="10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>J2873/(86400) + DATE(1970,1,1)</f>
        <v>41974.738576388889</v>
      </c>
      <c r="P2873">
        <f>YEAR(O2873)</f>
        <v>2014</v>
      </c>
      <c r="Q2873" s="13" t="s">
        <v>8315</v>
      </c>
      <c r="R2873" t="s">
        <v>8316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 s="10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>J2874/(86400) + DATE(1970,1,1)</f>
        <v>42115.11618055556</v>
      </c>
      <c r="P2874">
        <f>YEAR(O2874)</f>
        <v>2015</v>
      </c>
      <c r="Q2874" s="13" t="s">
        <v>8315</v>
      </c>
      <c r="R2874" t="s">
        <v>8316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 s="10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>J2875/(86400) + DATE(1970,1,1)</f>
        <v>42002.817488425921</v>
      </c>
      <c r="P2875">
        <f>YEAR(O2875)</f>
        <v>2014</v>
      </c>
      <c r="Q2875" s="13" t="s">
        <v>8315</v>
      </c>
      <c r="R2875" t="s">
        <v>8316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 s="10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>J2876/(86400) + DATE(1970,1,1)</f>
        <v>42722.84474537037</v>
      </c>
      <c r="P2876">
        <f>YEAR(O2876)</f>
        <v>2016</v>
      </c>
      <c r="Q2876" s="13" t="s">
        <v>8315</v>
      </c>
      <c r="R2876" t="s">
        <v>8316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 s="10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>J2877/(86400) + DATE(1970,1,1)</f>
        <v>42465.128391203703</v>
      </c>
      <c r="P2877">
        <f>YEAR(O2877)</f>
        <v>2016</v>
      </c>
      <c r="Q2877" s="13" t="s">
        <v>8315</v>
      </c>
      <c r="R2877" t="s">
        <v>8316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 s="10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>J2878/(86400) + DATE(1970,1,1)</f>
        <v>42171.743969907402</v>
      </c>
      <c r="P2878">
        <f>YEAR(O2878)</f>
        <v>2015</v>
      </c>
      <c r="Q2878" s="13" t="s">
        <v>8315</v>
      </c>
      <c r="R2878" t="s">
        <v>8316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 s="10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>J2879/(86400) + DATE(1970,1,1)</f>
        <v>42672.955138888894</v>
      </c>
      <c r="P2879">
        <f>YEAR(O2879)</f>
        <v>2016</v>
      </c>
      <c r="Q2879" s="13" t="s">
        <v>8315</v>
      </c>
      <c r="R2879" t="s">
        <v>8316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 s="1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>J2880/(86400) + DATE(1970,1,1)</f>
        <v>42128.615682870368</v>
      </c>
      <c r="P2880">
        <f>YEAR(O2880)</f>
        <v>2015</v>
      </c>
      <c r="Q2880" s="13" t="s">
        <v>8315</v>
      </c>
      <c r="R2880" t="s">
        <v>8316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 s="10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>J2881/(86400) + DATE(1970,1,1)</f>
        <v>42359.725243055553</v>
      </c>
      <c r="P2881">
        <f>YEAR(O2881)</f>
        <v>2015</v>
      </c>
      <c r="Q2881" s="13" t="s">
        <v>8315</v>
      </c>
      <c r="R2881" t="s">
        <v>8316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 s="10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>J2882/(86400) + DATE(1970,1,1)</f>
        <v>42192.905694444446</v>
      </c>
      <c r="P2882">
        <f>YEAR(O2882)</f>
        <v>2015</v>
      </c>
      <c r="Q2882" s="13" t="s">
        <v>8315</v>
      </c>
      <c r="R2882" t="s">
        <v>8316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 s="10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>J2883/(86400) + DATE(1970,1,1)</f>
        <v>41916.597638888888</v>
      </c>
      <c r="P2883">
        <f>YEAR(O2883)</f>
        <v>2014</v>
      </c>
      <c r="Q2883" s="13" t="s">
        <v>8315</v>
      </c>
      <c r="R2883" t="s">
        <v>8316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 s="10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>J2884/(86400) + DATE(1970,1,1)</f>
        <v>42461.596273148149</v>
      </c>
      <c r="P2884">
        <f>YEAR(O2884)</f>
        <v>2016</v>
      </c>
      <c r="Q2884" s="13" t="s">
        <v>8315</v>
      </c>
      <c r="R2884" t="s">
        <v>8316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 s="10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>J2885/(86400) + DATE(1970,1,1)</f>
        <v>42370.90320601852</v>
      </c>
      <c r="P2885">
        <f>YEAR(O2885)</f>
        <v>2016</v>
      </c>
      <c r="Q2885" s="13" t="s">
        <v>8315</v>
      </c>
      <c r="R2885" t="s">
        <v>8316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 s="10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>J2886/(86400) + DATE(1970,1,1)</f>
        <v>41948.727256944447</v>
      </c>
      <c r="P2886">
        <f>YEAR(O2886)</f>
        <v>2014</v>
      </c>
      <c r="Q2886" s="13" t="s">
        <v>8315</v>
      </c>
      <c r="R2886" t="s">
        <v>8316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 s="10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>J2887/(86400) + DATE(1970,1,1)</f>
        <v>42047.07640046296</v>
      </c>
      <c r="P2887">
        <f>YEAR(O2887)</f>
        <v>2015</v>
      </c>
      <c r="Q2887" s="13" t="s">
        <v>8315</v>
      </c>
      <c r="R2887" t="s">
        <v>8316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 s="10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>J2888/(86400) + DATE(1970,1,1)</f>
        <v>42261.632916666669</v>
      </c>
      <c r="P2888">
        <f>YEAR(O2888)</f>
        <v>2015</v>
      </c>
      <c r="Q2888" s="13" t="s">
        <v>8315</v>
      </c>
      <c r="R2888" t="s">
        <v>8316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 s="10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>J2889/(86400) + DATE(1970,1,1)</f>
        <v>41985.427361111113</v>
      </c>
      <c r="P2889">
        <f>YEAR(O2889)</f>
        <v>2014</v>
      </c>
      <c r="Q2889" s="13" t="s">
        <v>8315</v>
      </c>
      <c r="R2889" t="s">
        <v>8316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 s="1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>J2890/(86400) + DATE(1970,1,1)</f>
        <v>41922.535185185188</v>
      </c>
      <c r="P2890">
        <f>YEAR(O2890)</f>
        <v>2014</v>
      </c>
      <c r="Q2890" s="13" t="s">
        <v>8315</v>
      </c>
      <c r="R2890" t="s">
        <v>8316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 s="10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>J2891/(86400) + DATE(1970,1,1)</f>
        <v>41850.863252314812</v>
      </c>
      <c r="P2891">
        <f>YEAR(O2891)</f>
        <v>2014</v>
      </c>
      <c r="Q2891" s="13" t="s">
        <v>8315</v>
      </c>
      <c r="R2891" t="s">
        <v>8316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 s="10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>J2892/(86400) + DATE(1970,1,1)</f>
        <v>41831.742962962962</v>
      </c>
      <c r="P2892">
        <f>YEAR(O2892)</f>
        <v>2014</v>
      </c>
      <c r="Q2892" s="13" t="s">
        <v>8315</v>
      </c>
      <c r="R2892" t="s">
        <v>8316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 s="10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>J2893/(86400) + DATE(1970,1,1)</f>
        <v>42415.883425925931</v>
      </c>
      <c r="P2893">
        <f>YEAR(O2893)</f>
        <v>2016</v>
      </c>
      <c r="Q2893" s="13" t="s">
        <v>8315</v>
      </c>
      <c r="R2893" t="s">
        <v>8316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 s="10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>J2894/(86400) + DATE(1970,1,1)</f>
        <v>41869.714166666665</v>
      </c>
      <c r="P2894">
        <f>YEAR(O2894)</f>
        <v>2014</v>
      </c>
      <c r="Q2894" s="13" t="s">
        <v>8315</v>
      </c>
      <c r="R2894" t="s">
        <v>8316</v>
      </c>
    </row>
    <row r="2895" spans="1:18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 s="10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>J2895/(86400) + DATE(1970,1,1)</f>
        <v>41953.773090277777</v>
      </c>
      <c r="P2895">
        <f>YEAR(O2895)</f>
        <v>2014</v>
      </c>
      <c r="Q2895" s="13" t="s">
        <v>8315</v>
      </c>
      <c r="R2895" t="s">
        <v>8316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 s="10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>J2896/(86400) + DATE(1970,1,1)</f>
        <v>42037.986284722225</v>
      </c>
      <c r="P2896">
        <f>YEAR(O2896)</f>
        <v>2015</v>
      </c>
      <c r="Q2896" s="13" t="s">
        <v>8315</v>
      </c>
      <c r="R2896" t="s">
        <v>8316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 s="10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>J2897/(86400) + DATE(1970,1,1)</f>
        <v>41811.555462962962</v>
      </c>
      <c r="P2897">
        <f>YEAR(O2897)</f>
        <v>2014</v>
      </c>
      <c r="Q2897" s="13" t="s">
        <v>8315</v>
      </c>
      <c r="R2897" t="s">
        <v>8316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 s="10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>J2898/(86400) + DATE(1970,1,1)</f>
        <v>42701.908807870372</v>
      </c>
      <c r="P2898">
        <f>YEAR(O2898)</f>
        <v>2016</v>
      </c>
      <c r="Q2898" s="13" t="s">
        <v>8315</v>
      </c>
      <c r="R2898" t="s">
        <v>8316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 s="10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>J2899/(86400) + DATE(1970,1,1)</f>
        <v>42258.646504629629</v>
      </c>
      <c r="P2899">
        <f>YEAR(O2899)</f>
        <v>2015</v>
      </c>
      <c r="Q2899" s="13" t="s">
        <v>8315</v>
      </c>
      <c r="R2899" t="s">
        <v>8316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 s="1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>J2900/(86400) + DATE(1970,1,1)</f>
        <v>42278.664965277778</v>
      </c>
      <c r="P2900">
        <f>YEAR(O2900)</f>
        <v>2015</v>
      </c>
      <c r="Q2900" s="13" t="s">
        <v>8315</v>
      </c>
      <c r="R2900" t="s">
        <v>8316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 s="10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>J2901/(86400) + DATE(1970,1,1)</f>
        <v>42515.078217592592</v>
      </c>
      <c r="P2901">
        <f>YEAR(O2901)</f>
        <v>2016</v>
      </c>
      <c r="Q2901" s="13" t="s">
        <v>8315</v>
      </c>
      <c r="R2901" t="s">
        <v>8316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 s="10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>J2902/(86400) + DATE(1970,1,1)</f>
        <v>41830.234166666669</v>
      </c>
      <c r="P2902">
        <f>YEAR(O2902)</f>
        <v>2014</v>
      </c>
      <c r="Q2902" s="13" t="s">
        <v>8315</v>
      </c>
      <c r="R2902" t="s">
        <v>8316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 s="10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>J2903/(86400) + DATE(1970,1,1)</f>
        <v>41982.904386574075</v>
      </c>
      <c r="P2903">
        <f>YEAR(O2903)</f>
        <v>2014</v>
      </c>
      <c r="Q2903" s="13" t="s">
        <v>8315</v>
      </c>
      <c r="R2903" t="s">
        <v>8316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 s="10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>J2904/(86400) + DATE(1970,1,1)</f>
        <v>42210.439768518518</v>
      </c>
      <c r="P2904">
        <f>YEAR(O2904)</f>
        <v>2015</v>
      </c>
      <c r="Q2904" s="13" t="s">
        <v>8315</v>
      </c>
      <c r="R2904" t="s">
        <v>8316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 s="10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>J2905/(86400) + DATE(1970,1,1)</f>
        <v>42196.166874999995</v>
      </c>
      <c r="P2905">
        <f>YEAR(O2905)</f>
        <v>2015</v>
      </c>
      <c r="Q2905" s="13" t="s">
        <v>8315</v>
      </c>
      <c r="R2905" t="s">
        <v>8316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 s="10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>J2906/(86400) + DATE(1970,1,1)</f>
        <v>41940.967951388891</v>
      </c>
      <c r="P2906">
        <f>YEAR(O2906)</f>
        <v>2014</v>
      </c>
      <c r="Q2906" s="13" t="s">
        <v>8315</v>
      </c>
      <c r="R2906" t="s">
        <v>8316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 s="10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>J2907/(86400) + DATE(1970,1,1)</f>
        <v>42606.056863425925</v>
      </c>
      <c r="P2907">
        <f>YEAR(O2907)</f>
        <v>2016</v>
      </c>
      <c r="Q2907" s="13" t="s">
        <v>8315</v>
      </c>
      <c r="R2907" t="s">
        <v>8316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 s="10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>J2908/(86400) + DATE(1970,1,1)</f>
        <v>42199.648912037039</v>
      </c>
      <c r="P2908">
        <f>YEAR(O2908)</f>
        <v>2015</v>
      </c>
      <c r="Q2908" s="13" t="s">
        <v>8315</v>
      </c>
      <c r="R2908" t="s">
        <v>8316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 s="10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>J2909/(86400) + DATE(1970,1,1)</f>
        <v>42444.877743055556</v>
      </c>
      <c r="P2909">
        <f>YEAR(O2909)</f>
        <v>2016</v>
      </c>
      <c r="Q2909" s="13" t="s">
        <v>8315</v>
      </c>
      <c r="R2909" t="s">
        <v>8316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 s="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>J2910/(86400) + DATE(1970,1,1)</f>
        <v>42499.73170138889</v>
      </c>
      <c r="P2910">
        <f>YEAR(O2910)</f>
        <v>2016</v>
      </c>
      <c r="Q2910" s="13" t="s">
        <v>8315</v>
      </c>
      <c r="R2910" t="s">
        <v>8316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 s="10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>J2911/(86400) + DATE(1970,1,1)</f>
        <v>41929.266215277778</v>
      </c>
      <c r="P2911">
        <f>YEAR(O2911)</f>
        <v>2014</v>
      </c>
      <c r="Q2911" s="13" t="s">
        <v>8315</v>
      </c>
      <c r="R2911" t="s">
        <v>8316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 s="10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>J2912/(86400) + DATE(1970,1,1)</f>
        <v>42107.841284722221</v>
      </c>
      <c r="P2912">
        <f>YEAR(O2912)</f>
        <v>2015</v>
      </c>
      <c r="Q2912" s="13" t="s">
        <v>8315</v>
      </c>
      <c r="R2912" t="s">
        <v>8316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 s="10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>J2913/(86400) + DATE(1970,1,1)</f>
        <v>42142.768819444449</v>
      </c>
      <c r="P2913">
        <f>YEAR(O2913)</f>
        <v>2015</v>
      </c>
      <c r="Q2913" s="13" t="s">
        <v>8315</v>
      </c>
      <c r="R2913" t="s">
        <v>8316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 s="10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>J2914/(86400) + DATE(1970,1,1)</f>
        <v>42354.131643518514</v>
      </c>
      <c r="P2914">
        <f>YEAR(O2914)</f>
        <v>2015</v>
      </c>
      <c r="Q2914" s="13" t="s">
        <v>8315</v>
      </c>
      <c r="R2914" t="s">
        <v>8316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 s="10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>J2915/(86400) + DATE(1970,1,1)</f>
        <v>41828.922905092593</v>
      </c>
      <c r="P2915">
        <f>YEAR(O2915)</f>
        <v>2014</v>
      </c>
      <c r="Q2915" s="13" t="s">
        <v>8315</v>
      </c>
      <c r="R2915" t="s">
        <v>8316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 s="10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>J2916/(86400) + DATE(1970,1,1)</f>
        <v>42017.907337962963</v>
      </c>
      <c r="P2916">
        <f>YEAR(O2916)</f>
        <v>2015</v>
      </c>
      <c r="Q2916" s="13" t="s">
        <v>8315</v>
      </c>
      <c r="R2916" t="s">
        <v>8316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 s="10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>J2917/(86400) + DATE(1970,1,1)</f>
        <v>42415.398032407407</v>
      </c>
      <c r="P2917">
        <f>YEAR(O2917)</f>
        <v>2016</v>
      </c>
      <c r="Q2917" s="13" t="s">
        <v>8315</v>
      </c>
      <c r="R2917" t="s">
        <v>8316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 s="10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>J2918/(86400) + DATE(1970,1,1)</f>
        <v>41755.476724537039</v>
      </c>
      <c r="P2918">
        <f>YEAR(O2918)</f>
        <v>2014</v>
      </c>
      <c r="Q2918" s="13" t="s">
        <v>8315</v>
      </c>
      <c r="R2918" t="s">
        <v>8316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 s="10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>J2919/(86400) + DATE(1970,1,1)</f>
        <v>42245.234340277777</v>
      </c>
      <c r="P2919">
        <f>YEAR(O2919)</f>
        <v>2015</v>
      </c>
      <c r="Q2919" s="13" t="s">
        <v>8315</v>
      </c>
      <c r="R2919" t="s">
        <v>8316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 s="1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>J2920/(86400) + DATE(1970,1,1)</f>
        <v>42278.629710648151</v>
      </c>
      <c r="P2920">
        <f>YEAR(O2920)</f>
        <v>2015</v>
      </c>
      <c r="Q2920" s="13" t="s">
        <v>8315</v>
      </c>
      <c r="R2920" t="s">
        <v>8316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 s="10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>J2921/(86400) + DATE(1970,1,1)</f>
        <v>41826.61954861111</v>
      </c>
      <c r="P2921">
        <f>YEAR(O2921)</f>
        <v>2014</v>
      </c>
      <c r="Q2921" s="13" t="s">
        <v>8315</v>
      </c>
      <c r="R2921" t="s">
        <v>8316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 s="10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>J2922/(86400) + DATE(1970,1,1)</f>
        <v>42058.792476851857</v>
      </c>
      <c r="P2922">
        <f>YEAR(O2922)</f>
        <v>2015</v>
      </c>
      <c r="Q2922" s="13" t="s">
        <v>8315</v>
      </c>
      <c r="R2922" t="s">
        <v>8316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 s="10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>J2923/(86400) + DATE(1970,1,1)</f>
        <v>41877.886620370373</v>
      </c>
      <c r="P2923">
        <f>YEAR(O2923)</f>
        <v>2014</v>
      </c>
      <c r="Q2923" s="13" t="s">
        <v>8315</v>
      </c>
      <c r="R2923" t="s">
        <v>8357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 s="10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>J2924/(86400) + DATE(1970,1,1)</f>
        <v>42097.874155092592</v>
      </c>
      <c r="P2924">
        <f>YEAR(O2924)</f>
        <v>2015</v>
      </c>
      <c r="Q2924" s="13" t="s">
        <v>8315</v>
      </c>
      <c r="R2924" t="s">
        <v>8357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 s="10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>J2925/(86400) + DATE(1970,1,1)</f>
        <v>42013.15253472222</v>
      </c>
      <c r="P2925">
        <f>YEAR(O2925)</f>
        <v>2015</v>
      </c>
      <c r="Q2925" s="13" t="s">
        <v>8315</v>
      </c>
      <c r="R2925" t="s">
        <v>8357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 s="10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>J2926/(86400) + DATE(1970,1,1)</f>
        <v>42103.556828703702</v>
      </c>
      <c r="P2926">
        <f>YEAR(O2926)</f>
        <v>2015</v>
      </c>
      <c r="Q2926" s="13" t="s">
        <v>8315</v>
      </c>
      <c r="R2926" t="s">
        <v>8357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 s="10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>J2927/(86400) + DATE(1970,1,1)</f>
        <v>41863.584120370375</v>
      </c>
      <c r="P2927">
        <f>YEAR(O2927)</f>
        <v>2014</v>
      </c>
      <c r="Q2927" s="13" t="s">
        <v>8315</v>
      </c>
      <c r="R2927" t="s">
        <v>8357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 s="10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>J2928/(86400) + DATE(1970,1,1)</f>
        <v>42044.765960648147</v>
      </c>
      <c r="P2928">
        <f>YEAR(O2928)</f>
        <v>2015</v>
      </c>
      <c r="Q2928" s="13" t="s">
        <v>8315</v>
      </c>
      <c r="R2928" t="s">
        <v>8357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 s="10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>J2929/(86400) + DATE(1970,1,1)</f>
        <v>41806.669317129628</v>
      </c>
      <c r="P2929">
        <f>YEAR(O2929)</f>
        <v>2014</v>
      </c>
      <c r="Q2929" s="13" t="s">
        <v>8315</v>
      </c>
      <c r="R2929" t="s">
        <v>8357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 s="1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>J2930/(86400) + DATE(1970,1,1)</f>
        <v>42403.998217592598</v>
      </c>
      <c r="P2930">
        <f>YEAR(O2930)</f>
        <v>2016</v>
      </c>
      <c r="Q2930" s="13" t="s">
        <v>8315</v>
      </c>
      <c r="R2930" t="s">
        <v>8357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 s="10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>J2931/(86400) + DATE(1970,1,1)</f>
        <v>41754.564328703702</v>
      </c>
      <c r="P2931">
        <f>YEAR(O2931)</f>
        <v>2014</v>
      </c>
      <c r="Q2931" s="13" t="s">
        <v>8315</v>
      </c>
      <c r="R2931" t="s">
        <v>8357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 s="10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>J2932/(86400) + DATE(1970,1,1)</f>
        <v>42101.584074074075</v>
      </c>
      <c r="P2932">
        <f>YEAR(O2932)</f>
        <v>2015</v>
      </c>
      <c r="Q2932" s="13" t="s">
        <v>8315</v>
      </c>
      <c r="R2932" t="s">
        <v>8357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 s="10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>J2933/(86400) + DATE(1970,1,1)</f>
        <v>41872.291238425925</v>
      </c>
      <c r="P2933">
        <f>YEAR(O2933)</f>
        <v>2014</v>
      </c>
      <c r="Q2933" s="13" t="s">
        <v>8315</v>
      </c>
      <c r="R2933" t="s">
        <v>8357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 s="10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>J2934/(86400) + DATE(1970,1,1)</f>
        <v>42025.164780092593</v>
      </c>
      <c r="P2934">
        <f>YEAR(O2934)</f>
        <v>2015</v>
      </c>
      <c r="Q2934" s="13" t="s">
        <v>8315</v>
      </c>
      <c r="R2934" t="s">
        <v>8357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 s="10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>J2935/(86400) + DATE(1970,1,1)</f>
        <v>42495.956631944442</v>
      </c>
      <c r="P2935">
        <f>YEAR(O2935)</f>
        <v>2016</v>
      </c>
      <c r="Q2935" s="13" t="s">
        <v>8315</v>
      </c>
      <c r="R2935" t="s">
        <v>8357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 s="10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>J2936/(86400) + DATE(1970,1,1)</f>
        <v>41775.636157407411</v>
      </c>
      <c r="P2936">
        <f>YEAR(O2936)</f>
        <v>2014</v>
      </c>
      <c r="Q2936" s="13" t="s">
        <v>8315</v>
      </c>
      <c r="R2936" t="s">
        <v>8357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 s="10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>J2937/(86400) + DATE(1970,1,1)</f>
        <v>42553.583425925928</v>
      </c>
      <c r="P2937">
        <f>YEAR(O2937)</f>
        <v>2016</v>
      </c>
      <c r="Q2937" s="13" t="s">
        <v>8315</v>
      </c>
      <c r="R2937" t="s">
        <v>8357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 s="10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>J2938/(86400) + DATE(1970,1,1)</f>
        <v>41912.650729166664</v>
      </c>
      <c r="P2938">
        <f>YEAR(O2938)</f>
        <v>2014</v>
      </c>
      <c r="Q2938" s="13" t="s">
        <v>8315</v>
      </c>
      <c r="R2938" t="s">
        <v>8357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 s="10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>J2939/(86400) + DATE(1970,1,1)</f>
        <v>41803.457326388889</v>
      </c>
      <c r="P2939">
        <f>YEAR(O2939)</f>
        <v>2014</v>
      </c>
      <c r="Q2939" s="13" t="s">
        <v>8315</v>
      </c>
      <c r="R2939" t="s">
        <v>8357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 s="1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>J2940/(86400) + DATE(1970,1,1)</f>
        <v>42004.703865740739</v>
      </c>
      <c r="P2940">
        <f>YEAR(O2940)</f>
        <v>2014</v>
      </c>
      <c r="Q2940" s="13" t="s">
        <v>8315</v>
      </c>
      <c r="R2940" t="s">
        <v>8357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 s="10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>J2941/(86400) + DATE(1970,1,1)</f>
        <v>41845.809166666666</v>
      </c>
      <c r="P2941">
        <f>YEAR(O2941)</f>
        <v>2014</v>
      </c>
      <c r="Q2941" s="13" t="s">
        <v>8315</v>
      </c>
      <c r="R2941" t="s">
        <v>8357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 s="10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>J2942/(86400) + DATE(1970,1,1)</f>
        <v>41982.773356481484</v>
      </c>
      <c r="P2942">
        <f>YEAR(O2942)</f>
        <v>2014</v>
      </c>
      <c r="Q2942" s="13" t="s">
        <v>8315</v>
      </c>
      <c r="R2942" t="s">
        <v>8357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 s="10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>J2943/(86400) + DATE(1970,1,1)</f>
        <v>42034.960127314815</v>
      </c>
      <c r="P2943">
        <f>YEAR(O2943)</f>
        <v>2015</v>
      </c>
      <c r="Q2943" s="13" t="s">
        <v>8315</v>
      </c>
      <c r="R2943" t="s">
        <v>8355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 s="10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>J2944/(86400) + DATE(1970,1,1)</f>
        <v>42334.803923611107</v>
      </c>
      <c r="P2944">
        <f>YEAR(O2944)</f>
        <v>2015</v>
      </c>
      <c r="Q2944" s="13" t="s">
        <v>8315</v>
      </c>
      <c r="R2944" t="s">
        <v>8355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 s="10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>J2945/(86400) + DATE(1970,1,1)</f>
        <v>42077.129398148143</v>
      </c>
      <c r="P2945">
        <f>YEAR(O2945)</f>
        <v>2015</v>
      </c>
      <c r="Q2945" s="13" t="s">
        <v>8315</v>
      </c>
      <c r="R2945" t="s">
        <v>8355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 s="10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>J2946/(86400) + DATE(1970,1,1)</f>
        <v>42132.9143287037</v>
      </c>
      <c r="P2946">
        <f>YEAR(O2946)</f>
        <v>2015</v>
      </c>
      <c r="Q2946" s="13" t="s">
        <v>8315</v>
      </c>
      <c r="R2946" t="s">
        <v>8355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 s="10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>J2947/(86400) + DATE(1970,1,1)</f>
        <v>42118.139583333337</v>
      </c>
      <c r="P2947">
        <f>YEAR(O2947)</f>
        <v>2015</v>
      </c>
      <c r="Q2947" s="13" t="s">
        <v>8315</v>
      </c>
      <c r="R2947" t="s">
        <v>8355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 s="10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>J2948/(86400) + DATE(1970,1,1)</f>
        <v>42567.531157407408</v>
      </c>
      <c r="P2948">
        <f>YEAR(O2948)</f>
        <v>2016</v>
      </c>
      <c r="Q2948" s="13" t="s">
        <v>8315</v>
      </c>
      <c r="R2948" t="s">
        <v>8355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 s="10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>J2949/(86400) + DATE(1970,1,1)</f>
        <v>42649.562118055561</v>
      </c>
      <c r="P2949">
        <f>YEAR(O2949)</f>
        <v>2016</v>
      </c>
      <c r="Q2949" s="13" t="s">
        <v>8315</v>
      </c>
      <c r="R2949" t="s">
        <v>8355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 s="1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>J2950/(86400) + DATE(1970,1,1)</f>
        <v>42097.649224537032</v>
      </c>
      <c r="P2950">
        <f>YEAR(O2950)</f>
        <v>2015</v>
      </c>
      <c r="Q2950" s="13" t="s">
        <v>8315</v>
      </c>
      <c r="R2950" t="s">
        <v>8355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 s="10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>J2951/(86400) + DATE(1970,1,1)</f>
        <v>42297.823113425926</v>
      </c>
      <c r="P2951">
        <f>YEAR(O2951)</f>
        <v>2015</v>
      </c>
      <c r="Q2951" s="13" t="s">
        <v>8315</v>
      </c>
      <c r="R2951" t="s">
        <v>8355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 s="10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>J2952/(86400) + DATE(1970,1,1)</f>
        <v>42362.36518518519</v>
      </c>
      <c r="P2952">
        <f>YEAR(O2952)</f>
        <v>2015</v>
      </c>
      <c r="Q2952" s="13" t="s">
        <v>8315</v>
      </c>
      <c r="R2952" t="s">
        <v>8355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 s="10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>J2953/(86400) + DATE(1970,1,1)</f>
        <v>41872.802928240737</v>
      </c>
      <c r="P2953">
        <f>YEAR(O2953)</f>
        <v>2014</v>
      </c>
      <c r="Q2953" s="13" t="s">
        <v>8315</v>
      </c>
      <c r="R2953" t="s">
        <v>8355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 s="10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>J2954/(86400) + DATE(1970,1,1)</f>
        <v>42628.690266203703</v>
      </c>
      <c r="P2954">
        <f>YEAR(O2954)</f>
        <v>2016</v>
      </c>
      <c r="Q2954" s="13" t="s">
        <v>8315</v>
      </c>
      <c r="R2954" t="s">
        <v>8355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 s="10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>J2955/(86400) + DATE(1970,1,1)</f>
        <v>42255.791909722218</v>
      </c>
      <c r="P2955">
        <f>YEAR(O2955)</f>
        <v>2015</v>
      </c>
      <c r="Q2955" s="13" t="s">
        <v>8315</v>
      </c>
      <c r="R2955" t="s">
        <v>8355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 s="10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>J2956/(86400) + DATE(1970,1,1)</f>
        <v>42790.583368055552</v>
      </c>
      <c r="P2956">
        <f>YEAR(O2956)</f>
        <v>2017</v>
      </c>
      <c r="Q2956" s="13" t="s">
        <v>8315</v>
      </c>
      <c r="R2956" t="s">
        <v>8355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 s="10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>J2957/(86400) + DATE(1970,1,1)</f>
        <v>42141.741307870368</v>
      </c>
      <c r="P2957">
        <f>YEAR(O2957)</f>
        <v>2015</v>
      </c>
      <c r="Q2957" s="13" t="s">
        <v>8315</v>
      </c>
      <c r="R2957" t="s">
        <v>8355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 s="10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>J2958/(86400) + DATE(1970,1,1)</f>
        <v>42464.958912037036</v>
      </c>
      <c r="P2958">
        <f>YEAR(O2958)</f>
        <v>2016</v>
      </c>
      <c r="Q2958" s="13" t="s">
        <v>8315</v>
      </c>
      <c r="R2958" t="s">
        <v>8355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 s="10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>J2959/(86400) + DATE(1970,1,1)</f>
        <v>42031.011249999996</v>
      </c>
      <c r="P2959">
        <f>YEAR(O2959)</f>
        <v>2015</v>
      </c>
      <c r="Q2959" s="13" t="s">
        <v>8315</v>
      </c>
      <c r="R2959" t="s">
        <v>8355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 s="1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>J2960/(86400) + DATE(1970,1,1)</f>
        <v>42438.779131944444</v>
      </c>
      <c r="P2960">
        <f>YEAR(O2960)</f>
        <v>2016</v>
      </c>
      <c r="Q2960" s="13" t="s">
        <v>8315</v>
      </c>
      <c r="R2960" t="s">
        <v>8355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 s="10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>J2961/(86400) + DATE(1970,1,1)</f>
        <v>42498.008391203708</v>
      </c>
      <c r="P2961">
        <f>YEAR(O2961)</f>
        <v>2016</v>
      </c>
      <c r="Q2961" s="13" t="s">
        <v>8315</v>
      </c>
      <c r="R2961" t="s">
        <v>8355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 s="10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>J2962/(86400) + DATE(1970,1,1)</f>
        <v>41863.757210648146</v>
      </c>
      <c r="P2962">
        <f>YEAR(O2962)</f>
        <v>2014</v>
      </c>
      <c r="Q2962" s="13" t="s">
        <v>8315</v>
      </c>
      <c r="R2962" t="s">
        <v>8355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 s="10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>J2963/(86400) + DATE(1970,1,1)</f>
        <v>42061.212488425925</v>
      </c>
      <c r="P2963">
        <f>YEAR(O2963)</f>
        <v>2015</v>
      </c>
      <c r="Q2963" s="13" t="s">
        <v>8315</v>
      </c>
      <c r="R2963" t="s">
        <v>8316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 s="10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>J2964/(86400) + DATE(1970,1,1)</f>
        <v>42036.24428240741</v>
      </c>
      <c r="P2964">
        <f>YEAR(O2964)</f>
        <v>2015</v>
      </c>
      <c r="Q2964" s="13" t="s">
        <v>8315</v>
      </c>
      <c r="R2964" t="s">
        <v>8316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 s="10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>J2965/(86400) + DATE(1970,1,1)</f>
        <v>42157.470185185186</v>
      </c>
      <c r="P2965">
        <f>YEAR(O2965)</f>
        <v>2015</v>
      </c>
      <c r="Q2965" s="13" t="s">
        <v>8315</v>
      </c>
      <c r="R2965" t="s">
        <v>8316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 s="10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>J2966/(86400) + DATE(1970,1,1)</f>
        <v>41827.909942129627</v>
      </c>
      <c r="P2966">
        <f>YEAR(O2966)</f>
        <v>2014</v>
      </c>
      <c r="Q2966" s="13" t="s">
        <v>8315</v>
      </c>
      <c r="R2966" t="s">
        <v>8316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 s="10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>J2967/(86400) + DATE(1970,1,1)</f>
        <v>42162.729548611111</v>
      </c>
      <c r="P2967">
        <f>YEAR(O2967)</f>
        <v>2015</v>
      </c>
      <c r="Q2967" s="13" t="s">
        <v>8315</v>
      </c>
      <c r="R2967" t="s">
        <v>8316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 s="10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>J2968/(86400) + DATE(1970,1,1)</f>
        <v>42233.738564814819</v>
      </c>
      <c r="P2968">
        <f>YEAR(O2968)</f>
        <v>2015</v>
      </c>
      <c r="Q2968" s="13" t="s">
        <v>8315</v>
      </c>
      <c r="R2968" t="s">
        <v>8316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 s="10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>J2969/(86400) + DATE(1970,1,1)</f>
        <v>42042.197824074072</v>
      </c>
      <c r="P2969">
        <f>YEAR(O2969)</f>
        <v>2015</v>
      </c>
      <c r="Q2969" s="13" t="s">
        <v>8315</v>
      </c>
      <c r="R2969" t="s">
        <v>8316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 s="1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>J2970/(86400) + DATE(1970,1,1)</f>
        <v>42585.523842592593</v>
      </c>
      <c r="P2970">
        <f>YEAR(O2970)</f>
        <v>2016</v>
      </c>
      <c r="Q2970" s="13" t="s">
        <v>8315</v>
      </c>
      <c r="R2970" t="s">
        <v>8316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 s="10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>J2971/(86400) + DATE(1970,1,1)</f>
        <v>42097.786493055552</v>
      </c>
      <c r="P2971">
        <f>YEAR(O2971)</f>
        <v>2015</v>
      </c>
      <c r="Q2971" s="13" t="s">
        <v>8315</v>
      </c>
      <c r="R2971" t="s">
        <v>8316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 s="10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>J2972/(86400) + DATE(1970,1,1)</f>
        <v>41808.669571759259</v>
      </c>
      <c r="P2972">
        <f>YEAR(O2972)</f>
        <v>2014</v>
      </c>
      <c r="Q2972" s="13" t="s">
        <v>8315</v>
      </c>
      <c r="R2972" t="s">
        <v>8316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 s="10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>J2973/(86400) + DATE(1970,1,1)</f>
        <v>41852.658310185187</v>
      </c>
      <c r="P2973">
        <f>YEAR(O2973)</f>
        <v>2014</v>
      </c>
      <c r="Q2973" s="13" t="s">
        <v>8315</v>
      </c>
      <c r="R2973" t="s">
        <v>8316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 s="10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>J2974/(86400) + DATE(1970,1,1)</f>
        <v>42694.110185185185</v>
      </c>
      <c r="P2974">
        <f>YEAR(O2974)</f>
        <v>2016</v>
      </c>
      <c r="Q2974" s="13" t="s">
        <v>8315</v>
      </c>
      <c r="R2974" t="s">
        <v>8316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 s="10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>J2975/(86400) + DATE(1970,1,1)</f>
        <v>42341.818379629629</v>
      </c>
      <c r="P2975">
        <f>YEAR(O2975)</f>
        <v>2015</v>
      </c>
      <c r="Q2975" s="13" t="s">
        <v>8315</v>
      </c>
      <c r="R2975" t="s">
        <v>8316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 s="10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>J2976/(86400) + DATE(1970,1,1)</f>
        <v>41880.061006944445</v>
      </c>
      <c r="P2976">
        <f>YEAR(O2976)</f>
        <v>2014</v>
      </c>
      <c r="Q2976" s="13" t="s">
        <v>8315</v>
      </c>
      <c r="R2976" t="s">
        <v>8316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 s="10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>J2977/(86400) + DATE(1970,1,1)</f>
        <v>41941.683865740742</v>
      </c>
      <c r="P2977">
        <f>YEAR(O2977)</f>
        <v>2014</v>
      </c>
      <c r="Q2977" s="13" t="s">
        <v>8315</v>
      </c>
      <c r="R2977" t="s">
        <v>8316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 s="10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>J2978/(86400) + DATE(1970,1,1)</f>
        <v>42425.730671296296</v>
      </c>
      <c r="P2978">
        <f>YEAR(O2978)</f>
        <v>2016</v>
      </c>
      <c r="Q2978" s="13" t="s">
        <v>8315</v>
      </c>
      <c r="R2978" t="s">
        <v>8316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 s="10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>J2979/(86400) + DATE(1970,1,1)</f>
        <v>42026.88118055556</v>
      </c>
      <c r="P2979">
        <f>YEAR(O2979)</f>
        <v>2015</v>
      </c>
      <c r="Q2979" s="13" t="s">
        <v>8315</v>
      </c>
      <c r="R2979" t="s">
        <v>8316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 s="1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>J2980/(86400) + DATE(1970,1,1)</f>
        <v>41922.640590277777</v>
      </c>
      <c r="P2980">
        <f>YEAR(O2980)</f>
        <v>2014</v>
      </c>
      <c r="Q2980" s="13" t="s">
        <v>8315</v>
      </c>
      <c r="R2980" t="s">
        <v>8316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 s="10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>J2981/(86400) + DATE(1970,1,1)</f>
        <v>41993.824340277773</v>
      </c>
      <c r="P2981">
        <f>YEAR(O2981)</f>
        <v>2014</v>
      </c>
      <c r="Q2981" s="13" t="s">
        <v>8315</v>
      </c>
      <c r="R2981" t="s">
        <v>8316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 s="10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>J2982/(86400) + DATE(1970,1,1)</f>
        <v>42219.915856481486</v>
      </c>
      <c r="P2982">
        <f>YEAR(O2982)</f>
        <v>2015</v>
      </c>
      <c r="Q2982" s="13" t="s">
        <v>8315</v>
      </c>
      <c r="R2982" t="s">
        <v>8316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 s="10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>J2983/(86400) + DATE(1970,1,1)</f>
        <v>42225.559675925921</v>
      </c>
      <c r="P2983">
        <f>YEAR(O2983)</f>
        <v>2015</v>
      </c>
      <c r="Q2983" s="13" t="s">
        <v>8315</v>
      </c>
      <c r="R2983" t="s">
        <v>8355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 s="10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>J2984/(86400) + DATE(1970,1,1)</f>
        <v>42381.686840277776</v>
      </c>
      <c r="P2984">
        <f>YEAR(O2984)</f>
        <v>2016</v>
      </c>
      <c r="Q2984" s="13" t="s">
        <v>8315</v>
      </c>
      <c r="R2984" t="s">
        <v>8355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 s="10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>J2985/(86400) + DATE(1970,1,1)</f>
        <v>41894.632361111115</v>
      </c>
      <c r="P2985">
        <f>YEAR(O2985)</f>
        <v>2014</v>
      </c>
      <c r="Q2985" s="13" t="s">
        <v>8315</v>
      </c>
      <c r="R2985" t="s">
        <v>8355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 s="10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>J2986/(86400) + DATE(1970,1,1)</f>
        <v>42576.278715277775</v>
      </c>
      <c r="P2986">
        <f>YEAR(O2986)</f>
        <v>2016</v>
      </c>
      <c r="Q2986" s="13" t="s">
        <v>8315</v>
      </c>
      <c r="R2986" t="s">
        <v>8355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 s="10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>J2987/(86400) + DATE(1970,1,1)</f>
        <v>42654.973703703705</v>
      </c>
      <c r="P2987">
        <f>YEAR(O2987)</f>
        <v>2016</v>
      </c>
      <c r="Q2987" s="13" t="s">
        <v>8315</v>
      </c>
      <c r="R2987" t="s">
        <v>8355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 s="10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>J2988/(86400) + DATE(1970,1,1)</f>
        <v>42431.500069444446</v>
      </c>
      <c r="P2988">
        <f>YEAR(O2988)</f>
        <v>2016</v>
      </c>
      <c r="Q2988" s="13" t="s">
        <v>8315</v>
      </c>
      <c r="R2988" t="s">
        <v>8355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 s="10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>J2989/(86400) + DATE(1970,1,1)</f>
        <v>42627.307303240741</v>
      </c>
      <c r="P2989">
        <f>YEAR(O2989)</f>
        <v>2016</v>
      </c>
      <c r="Q2989" s="13" t="s">
        <v>8315</v>
      </c>
      <c r="R2989" t="s">
        <v>8355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 s="1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>J2990/(86400) + DATE(1970,1,1)</f>
        <v>42511.36204861111</v>
      </c>
      <c r="P2990">
        <f>YEAR(O2990)</f>
        <v>2016</v>
      </c>
      <c r="Q2990" s="13" t="s">
        <v>8315</v>
      </c>
      <c r="R2990" t="s">
        <v>8355</v>
      </c>
    </row>
    <row r="2991" spans="1:18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 s="10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>J2991/(86400) + DATE(1970,1,1)</f>
        <v>42337.02039351852</v>
      </c>
      <c r="P2991">
        <f>YEAR(O2991)</f>
        <v>2015</v>
      </c>
      <c r="Q2991" s="13" t="s">
        <v>8315</v>
      </c>
      <c r="R2991" t="s">
        <v>8355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 s="10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>J2992/(86400) + DATE(1970,1,1)</f>
        <v>42341.57430555555</v>
      </c>
      <c r="P2992">
        <f>YEAR(O2992)</f>
        <v>2015</v>
      </c>
      <c r="Q2992" s="13" t="s">
        <v>8315</v>
      </c>
      <c r="R2992" t="s">
        <v>8355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 s="10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>J2993/(86400) + DATE(1970,1,1)</f>
        <v>42740.837152777778</v>
      </c>
      <c r="P2993">
        <f>YEAR(O2993)</f>
        <v>2017</v>
      </c>
      <c r="Q2993" s="13" t="s">
        <v>8315</v>
      </c>
      <c r="R2993" t="s">
        <v>8355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 s="10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>J2994/(86400) + DATE(1970,1,1)</f>
        <v>42622.767476851848</v>
      </c>
      <c r="P2994">
        <f>YEAR(O2994)</f>
        <v>2016</v>
      </c>
      <c r="Q2994" s="13" t="s">
        <v>8315</v>
      </c>
      <c r="R2994" t="s">
        <v>8355</v>
      </c>
    </row>
    <row r="2995" spans="1:18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 s="10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>J2995/(86400) + DATE(1970,1,1)</f>
        <v>42390.838738425926</v>
      </c>
      <c r="P2995">
        <f>YEAR(O2995)</f>
        <v>2016</v>
      </c>
      <c r="Q2995" s="13" t="s">
        <v>8315</v>
      </c>
      <c r="R2995" t="s">
        <v>8355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 s="10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>J2996/(86400) + DATE(1970,1,1)</f>
        <v>41885.478842592594</v>
      </c>
      <c r="P2996">
        <f>YEAR(O2996)</f>
        <v>2014</v>
      </c>
      <c r="Q2996" s="13" t="s">
        <v>8315</v>
      </c>
      <c r="R2996" t="s">
        <v>8355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 s="10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>J2997/(86400) + DATE(1970,1,1)</f>
        <v>42724.665173611109</v>
      </c>
      <c r="P2997">
        <f>YEAR(O2997)</f>
        <v>2016</v>
      </c>
      <c r="Q2997" s="13" t="s">
        <v>8315</v>
      </c>
      <c r="R2997" t="s">
        <v>8355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 s="10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>J2998/(86400) + DATE(1970,1,1)</f>
        <v>42090.912499999999</v>
      </c>
      <c r="P2998">
        <f>YEAR(O2998)</f>
        <v>2015</v>
      </c>
      <c r="Q2998" s="13" t="s">
        <v>8315</v>
      </c>
      <c r="R2998" t="s">
        <v>8355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 s="10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>J2999/(86400) + DATE(1970,1,1)</f>
        <v>42775.733715277776</v>
      </c>
      <c r="P2999">
        <f>YEAR(O2999)</f>
        <v>2017</v>
      </c>
      <c r="Q2999" s="13" t="s">
        <v>8315</v>
      </c>
      <c r="R2999" t="s">
        <v>8355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 s="1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>J3000/(86400) + DATE(1970,1,1)</f>
        <v>41778.193622685183</v>
      </c>
      <c r="P3000">
        <f>YEAR(O3000)</f>
        <v>2014</v>
      </c>
      <c r="Q3000" s="13" t="s">
        <v>8315</v>
      </c>
      <c r="R3000" t="s">
        <v>8355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 s="10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>J3001/(86400) + DATE(1970,1,1)</f>
        <v>42780.740277777775</v>
      </c>
      <c r="P3001">
        <f>YEAR(O3001)</f>
        <v>2017</v>
      </c>
      <c r="Q3001" s="13" t="s">
        <v>8315</v>
      </c>
      <c r="R3001" t="s">
        <v>8355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 s="10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>J3002/(86400) + DATE(1970,1,1)</f>
        <v>42752.827199074076</v>
      </c>
      <c r="P3002">
        <f>YEAR(O3002)</f>
        <v>2017</v>
      </c>
      <c r="Q3002" s="13" t="s">
        <v>8315</v>
      </c>
      <c r="R3002" t="s">
        <v>8355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 s="10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>J3003/(86400) + DATE(1970,1,1)</f>
        <v>42534.895625000005</v>
      </c>
      <c r="P3003">
        <f>YEAR(O3003)</f>
        <v>2016</v>
      </c>
      <c r="Q3003" s="13" t="s">
        <v>8315</v>
      </c>
      <c r="R3003" t="s">
        <v>8355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 s="10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>J3004/(86400) + DATE(1970,1,1)</f>
        <v>41239.83625</v>
      </c>
      <c r="P3004">
        <f>YEAR(O3004)</f>
        <v>2012</v>
      </c>
      <c r="Q3004" s="13" t="s">
        <v>8315</v>
      </c>
      <c r="R3004" t="s">
        <v>8355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 s="10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>J3005/(86400) + DATE(1970,1,1)</f>
        <v>42398.849259259259</v>
      </c>
      <c r="P3005">
        <f>YEAR(O3005)</f>
        <v>2016</v>
      </c>
      <c r="Q3005" s="13" t="s">
        <v>8315</v>
      </c>
      <c r="R3005" t="s">
        <v>8355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 s="10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>J3006/(86400) + DATE(1970,1,1)</f>
        <v>41928.881064814814</v>
      </c>
      <c r="P3006">
        <f>YEAR(O3006)</f>
        <v>2014</v>
      </c>
      <c r="Q3006" s="13" t="s">
        <v>8315</v>
      </c>
      <c r="R3006" t="s">
        <v>8355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 s="10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>J3007/(86400) + DATE(1970,1,1)</f>
        <v>41888.674826388888</v>
      </c>
      <c r="P3007">
        <f>YEAR(O3007)</f>
        <v>2014</v>
      </c>
      <c r="Q3007" s="13" t="s">
        <v>8315</v>
      </c>
      <c r="R3007" t="s">
        <v>8355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 s="10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>J3008/(86400) + DATE(1970,1,1)</f>
        <v>41957.756840277776</v>
      </c>
      <c r="P3008">
        <f>YEAR(O3008)</f>
        <v>2014</v>
      </c>
      <c r="Q3008" s="13" t="s">
        <v>8315</v>
      </c>
      <c r="R3008" t="s">
        <v>8355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 s="10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>J3009/(86400) + DATE(1970,1,1)</f>
        <v>42098.216238425928</v>
      </c>
      <c r="P3009">
        <f>YEAR(O3009)</f>
        <v>2015</v>
      </c>
      <c r="Q3009" s="13" t="s">
        <v>8315</v>
      </c>
      <c r="R3009" t="s">
        <v>8355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 s="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>J3010/(86400) + DATE(1970,1,1)</f>
        <v>42360.212025462963</v>
      </c>
      <c r="P3010">
        <f>YEAR(O3010)</f>
        <v>2015</v>
      </c>
      <c r="Q3010" s="13" t="s">
        <v>8315</v>
      </c>
      <c r="R3010" t="s">
        <v>8355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 s="10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>J3011/(86400) + DATE(1970,1,1)</f>
        <v>41939.569907407407</v>
      </c>
      <c r="P3011">
        <f>YEAR(O3011)</f>
        <v>2014</v>
      </c>
      <c r="Q3011" s="13" t="s">
        <v>8315</v>
      </c>
      <c r="R3011" t="s">
        <v>8355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 s="10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>J3012/(86400) + DATE(1970,1,1)</f>
        <v>41996.832395833335</v>
      </c>
      <c r="P3012">
        <f>YEAR(O3012)</f>
        <v>2014</v>
      </c>
      <c r="Q3012" s="13" t="s">
        <v>8315</v>
      </c>
      <c r="R3012" t="s">
        <v>8355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 s="10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>J3013/(86400) + DATE(1970,1,1)</f>
        <v>42334.468935185185</v>
      </c>
      <c r="P3013">
        <f>YEAR(O3013)</f>
        <v>2015</v>
      </c>
      <c r="Q3013" s="13" t="s">
        <v>8315</v>
      </c>
      <c r="R3013" t="s">
        <v>8355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 s="10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>J3014/(86400) + DATE(1970,1,1)</f>
        <v>42024.702893518523</v>
      </c>
      <c r="P3014">
        <f>YEAR(O3014)</f>
        <v>2015</v>
      </c>
      <c r="Q3014" s="13" t="s">
        <v>8315</v>
      </c>
      <c r="R3014" t="s">
        <v>8355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 s="10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>J3015/(86400) + DATE(1970,1,1)</f>
        <v>42146.836215277777</v>
      </c>
      <c r="P3015">
        <f>YEAR(O3015)</f>
        <v>2015</v>
      </c>
      <c r="Q3015" s="13" t="s">
        <v>8315</v>
      </c>
      <c r="R3015" t="s">
        <v>8355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 s="10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>J3016/(86400) + DATE(1970,1,1)</f>
        <v>41920.123611111107</v>
      </c>
      <c r="P3016">
        <f>YEAR(O3016)</f>
        <v>2014</v>
      </c>
      <c r="Q3016" s="13" t="s">
        <v>8315</v>
      </c>
      <c r="R3016" t="s">
        <v>8355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 s="10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>J3017/(86400) + DATE(1970,1,1)</f>
        <v>41785.72729166667</v>
      </c>
      <c r="P3017">
        <f>YEAR(O3017)</f>
        <v>2014</v>
      </c>
      <c r="Q3017" s="13" t="s">
        <v>8315</v>
      </c>
      <c r="R3017" t="s">
        <v>8355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 s="10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>J3018/(86400) + DATE(1970,1,1)</f>
        <v>41778.548055555555</v>
      </c>
      <c r="P3018">
        <f>YEAR(O3018)</f>
        <v>2014</v>
      </c>
      <c r="Q3018" s="13" t="s">
        <v>8315</v>
      </c>
      <c r="R3018" t="s">
        <v>8355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 s="10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>J3019/(86400) + DATE(1970,1,1)</f>
        <v>41841.850034722222</v>
      </c>
      <c r="P3019">
        <f>YEAR(O3019)</f>
        <v>2014</v>
      </c>
      <c r="Q3019" s="13" t="s">
        <v>8315</v>
      </c>
      <c r="R3019" t="s">
        <v>8355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 s="1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>J3020/(86400) + DATE(1970,1,1)</f>
        <v>42163.298333333332</v>
      </c>
      <c r="P3020">
        <f>YEAR(O3020)</f>
        <v>2015</v>
      </c>
      <c r="Q3020" s="13" t="s">
        <v>8315</v>
      </c>
      <c r="R3020" t="s">
        <v>8355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 s="10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>J3021/(86400) + DATE(1970,1,1)</f>
        <v>41758.833564814813</v>
      </c>
      <c r="P3021">
        <f>YEAR(O3021)</f>
        <v>2014</v>
      </c>
      <c r="Q3021" s="13" t="s">
        <v>8315</v>
      </c>
      <c r="R3021" t="s">
        <v>8355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 s="10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>J3022/(86400) + DATE(1970,1,1)</f>
        <v>42170.846446759257</v>
      </c>
      <c r="P3022">
        <f>YEAR(O3022)</f>
        <v>2015</v>
      </c>
      <c r="Q3022" s="13" t="s">
        <v>8315</v>
      </c>
      <c r="R3022" t="s">
        <v>8355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 s="10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>J3023/(86400) + DATE(1970,1,1)</f>
        <v>42660.618854166663</v>
      </c>
      <c r="P3023">
        <f>YEAR(O3023)</f>
        <v>2016</v>
      </c>
      <c r="Q3023" s="13" t="s">
        <v>8315</v>
      </c>
      <c r="R3023" t="s">
        <v>8355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 s="10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>J3024/(86400) + DATE(1970,1,1)</f>
        <v>42564.95380787037</v>
      </c>
      <c r="P3024">
        <f>YEAR(O3024)</f>
        <v>2016</v>
      </c>
      <c r="Q3024" s="13" t="s">
        <v>8315</v>
      </c>
      <c r="R3024" t="s">
        <v>8355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 s="10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>J3025/(86400) + DATE(1970,1,1)</f>
        <v>42121.675763888888</v>
      </c>
      <c r="P3025">
        <f>YEAR(O3025)</f>
        <v>2015</v>
      </c>
      <c r="Q3025" s="13" t="s">
        <v>8315</v>
      </c>
      <c r="R3025" t="s">
        <v>8355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 s="10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>J3026/(86400) + DATE(1970,1,1)</f>
        <v>41158.993923611109</v>
      </c>
      <c r="P3026">
        <f>YEAR(O3026)</f>
        <v>2012</v>
      </c>
      <c r="Q3026" s="13" t="s">
        <v>8315</v>
      </c>
      <c r="R3026" t="s">
        <v>8355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 s="10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>J3027/(86400) + DATE(1970,1,1)</f>
        <v>41761.509409722225</v>
      </c>
      <c r="P3027">
        <f>YEAR(O3027)</f>
        <v>2014</v>
      </c>
      <c r="Q3027" s="13" t="s">
        <v>8315</v>
      </c>
      <c r="R3027" t="s">
        <v>8355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 s="10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>J3028/(86400) + DATE(1970,1,1)</f>
        <v>42783.459398148145</v>
      </c>
      <c r="P3028">
        <f>YEAR(O3028)</f>
        <v>2017</v>
      </c>
      <c r="Q3028" s="13" t="s">
        <v>8315</v>
      </c>
      <c r="R3028" t="s">
        <v>8355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 s="10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>J3029/(86400) + DATE(1970,1,1)</f>
        <v>42053.704293981486</v>
      </c>
      <c r="P3029">
        <f>YEAR(O3029)</f>
        <v>2015</v>
      </c>
      <c r="Q3029" s="13" t="s">
        <v>8315</v>
      </c>
      <c r="R3029" t="s">
        <v>8355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 s="1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>J3030/(86400) + DATE(1970,1,1)</f>
        <v>42567.264178240745</v>
      </c>
      <c r="P3030">
        <f>YEAR(O3030)</f>
        <v>2016</v>
      </c>
      <c r="Q3030" s="13" t="s">
        <v>8315</v>
      </c>
      <c r="R3030" t="s">
        <v>8355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 s="10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>J3031/(86400) + DATE(1970,1,1)</f>
        <v>41932.708877314813</v>
      </c>
      <c r="P3031">
        <f>YEAR(O3031)</f>
        <v>2014</v>
      </c>
      <c r="Q3031" s="13" t="s">
        <v>8315</v>
      </c>
      <c r="R3031" t="s">
        <v>8355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 s="10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>J3032/(86400) + DATE(1970,1,1)</f>
        <v>42233.747349537036</v>
      </c>
      <c r="P3032">
        <f>YEAR(O3032)</f>
        <v>2015</v>
      </c>
      <c r="Q3032" s="13" t="s">
        <v>8315</v>
      </c>
      <c r="R3032" t="s">
        <v>8355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 s="10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>J3033/(86400) + DATE(1970,1,1)</f>
        <v>42597.882488425923</v>
      </c>
      <c r="P3033">
        <f>YEAR(O3033)</f>
        <v>2016</v>
      </c>
      <c r="Q3033" s="13" t="s">
        <v>8315</v>
      </c>
      <c r="R3033" t="s">
        <v>8355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 s="10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>J3034/(86400) + DATE(1970,1,1)</f>
        <v>42228.044664351852</v>
      </c>
      <c r="P3034">
        <f>YEAR(O3034)</f>
        <v>2015</v>
      </c>
      <c r="Q3034" s="13" t="s">
        <v>8315</v>
      </c>
      <c r="R3034" t="s">
        <v>8355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 s="10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>J3035/(86400) + DATE(1970,1,1)</f>
        <v>42570.110243055555</v>
      </c>
      <c r="P3035">
        <f>YEAR(O3035)</f>
        <v>2016</v>
      </c>
      <c r="Q3035" s="13" t="s">
        <v>8315</v>
      </c>
      <c r="R3035" t="s">
        <v>8355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 s="10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>J3036/(86400) + DATE(1970,1,1)</f>
        <v>42644.535358796296</v>
      </c>
      <c r="P3036">
        <f>YEAR(O3036)</f>
        <v>2016</v>
      </c>
      <c r="Q3036" s="13" t="s">
        <v>8315</v>
      </c>
      <c r="R3036" t="s">
        <v>8355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 s="10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>J3037/(86400) + DATE(1970,1,1)</f>
        <v>41368.560289351852</v>
      </c>
      <c r="P3037">
        <f>YEAR(O3037)</f>
        <v>2013</v>
      </c>
      <c r="Q3037" s="13" t="s">
        <v>8315</v>
      </c>
      <c r="R3037" t="s">
        <v>8355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 s="10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>J3038/(86400) + DATE(1970,1,1)</f>
        <v>41466.785231481481</v>
      </c>
      <c r="P3038">
        <f>YEAR(O3038)</f>
        <v>2013</v>
      </c>
      <c r="Q3038" s="13" t="s">
        <v>8315</v>
      </c>
      <c r="R3038" t="s">
        <v>8355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 s="10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>J3039/(86400) + DATE(1970,1,1)</f>
        <v>40378.893206018518</v>
      </c>
      <c r="P3039">
        <f>YEAR(O3039)</f>
        <v>2010</v>
      </c>
      <c r="Q3039" s="13" t="s">
        <v>8315</v>
      </c>
      <c r="R3039" t="s">
        <v>8355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 s="1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>J3040/(86400) + DATE(1970,1,1)</f>
        <v>42373.252280092594</v>
      </c>
      <c r="P3040">
        <f>YEAR(O3040)</f>
        <v>2016</v>
      </c>
      <c r="Q3040" s="13" t="s">
        <v>8315</v>
      </c>
      <c r="R3040" t="s">
        <v>8355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 s="10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>J3041/(86400) + DATE(1970,1,1)</f>
        <v>41610.794421296298</v>
      </c>
      <c r="P3041">
        <f>YEAR(O3041)</f>
        <v>2013</v>
      </c>
      <c r="Q3041" s="13" t="s">
        <v>8315</v>
      </c>
      <c r="R3041" t="s">
        <v>8355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 s="10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>J3042/(86400) + DATE(1970,1,1)</f>
        <v>42177.791909722218</v>
      </c>
      <c r="P3042">
        <f>YEAR(O3042)</f>
        <v>2015</v>
      </c>
      <c r="Q3042" s="13" t="s">
        <v>8315</v>
      </c>
      <c r="R3042" t="s">
        <v>8355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 s="10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>J3043/(86400) + DATE(1970,1,1)</f>
        <v>42359.868611111116</v>
      </c>
      <c r="P3043">
        <f>YEAR(O3043)</f>
        <v>2015</v>
      </c>
      <c r="Q3043" s="13" t="s">
        <v>8315</v>
      </c>
      <c r="R3043" t="s">
        <v>8355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 s="10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>J3044/(86400) + DATE(1970,1,1)</f>
        <v>42253.688043981485</v>
      </c>
      <c r="P3044">
        <f>YEAR(O3044)</f>
        <v>2015</v>
      </c>
      <c r="Q3044" s="13" t="s">
        <v>8315</v>
      </c>
      <c r="R3044" t="s">
        <v>8355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 s="10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>J3045/(86400) + DATE(1970,1,1)</f>
        <v>42083.070590277777</v>
      </c>
      <c r="P3045">
        <f>YEAR(O3045)</f>
        <v>2015</v>
      </c>
      <c r="Q3045" s="13" t="s">
        <v>8315</v>
      </c>
      <c r="R3045" t="s">
        <v>8355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 s="10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>J3046/(86400) + DATE(1970,1,1)</f>
        <v>42387.7268287037</v>
      </c>
      <c r="P3046">
        <f>YEAR(O3046)</f>
        <v>2016</v>
      </c>
      <c r="Q3046" s="13" t="s">
        <v>8315</v>
      </c>
      <c r="R3046" t="s">
        <v>8355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 s="10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>J3047/(86400) + DATE(1970,1,1)</f>
        <v>41843.155729166669</v>
      </c>
      <c r="P3047">
        <f>YEAR(O3047)</f>
        <v>2014</v>
      </c>
      <c r="Q3047" s="13" t="s">
        <v>8315</v>
      </c>
      <c r="R3047" t="s">
        <v>8355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 s="10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>J3048/(86400) + DATE(1970,1,1)</f>
        <v>41862.803078703706</v>
      </c>
      <c r="P3048">
        <f>YEAR(O3048)</f>
        <v>2014</v>
      </c>
      <c r="Q3048" s="13" t="s">
        <v>8315</v>
      </c>
      <c r="R3048" t="s">
        <v>8355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 s="10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>J3049/(86400) + DATE(1970,1,1)</f>
        <v>42443.989050925928</v>
      </c>
      <c r="P3049">
        <f>YEAR(O3049)</f>
        <v>2016</v>
      </c>
      <c r="Q3049" s="13" t="s">
        <v>8315</v>
      </c>
      <c r="R3049" t="s">
        <v>8355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 s="1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>J3050/(86400) + DATE(1970,1,1)</f>
        <v>41975.901180555556</v>
      </c>
      <c r="P3050">
        <f>YEAR(O3050)</f>
        <v>2014</v>
      </c>
      <c r="Q3050" s="13" t="s">
        <v>8315</v>
      </c>
      <c r="R3050" t="s">
        <v>8355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 s="10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>J3051/(86400) + DATE(1970,1,1)</f>
        <v>42139.014525462961</v>
      </c>
      <c r="P3051">
        <f>YEAR(O3051)</f>
        <v>2015</v>
      </c>
      <c r="Q3051" s="13" t="s">
        <v>8315</v>
      </c>
      <c r="R3051" t="s">
        <v>8355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 s="10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>J3052/(86400) + DATE(1970,1,1)</f>
        <v>42465.16851851852</v>
      </c>
      <c r="P3052">
        <f>YEAR(O3052)</f>
        <v>2016</v>
      </c>
      <c r="Q3052" s="13" t="s">
        <v>8315</v>
      </c>
      <c r="R3052" t="s">
        <v>8355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 s="10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>J3053/(86400) + DATE(1970,1,1)</f>
        <v>42744.416030092594</v>
      </c>
      <c r="P3053">
        <f>YEAR(O3053)</f>
        <v>2017</v>
      </c>
      <c r="Q3053" s="13" t="s">
        <v>8315</v>
      </c>
      <c r="R3053" t="s">
        <v>8355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 s="10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>J3054/(86400) + DATE(1970,1,1)</f>
        <v>42122.670069444444</v>
      </c>
      <c r="P3054">
        <f>YEAR(O3054)</f>
        <v>2015</v>
      </c>
      <c r="Q3054" s="13" t="s">
        <v>8315</v>
      </c>
      <c r="R3054" t="s">
        <v>8355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 s="10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>J3055/(86400) + DATE(1970,1,1)</f>
        <v>41862.761724537035</v>
      </c>
      <c r="P3055">
        <f>YEAR(O3055)</f>
        <v>2014</v>
      </c>
      <c r="Q3055" s="13" t="s">
        <v>8315</v>
      </c>
      <c r="R3055" t="s">
        <v>8355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 s="10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>J3056/(86400) + DATE(1970,1,1)</f>
        <v>42027.832800925928</v>
      </c>
      <c r="P3056">
        <f>YEAR(O3056)</f>
        <v>2015</v>
      </c>
      <c r="Q3056" s="13" t="s">
        <v>8315</v>
      </c>
      <c r="R3056" t="s">
        <v>8355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 s="10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>J3057/(86400) + DATE(1970,1,1)</f>
        <v>41953.95821759259</v>
      </c>
      <c r="P3057">
        <f>YEAR(O3057)</f>
        <v>2014</v>
      </c>
      <c r="Q3057" s="13" t="s">
        <v>8315</v>
      </c>
      <c r="R3057" t="s">
        <v>8355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 s="10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>J3058/(86400) + DATE(1970,1,1)</f>
        <v>41851.636388888888</v>
      </c>
      <c r="P3058">
        <f>YEAR(O3058)</f>
        <v>2014</v>
      </c>
      <c r="Q3058" s="13" t="s">
        <v>8315</v>
      </c>
      <c r="R3058" t="s">
        <v>8355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 s="10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>J3059/(86400) + DATE(1970,1,1)</f>
        <v>42433.650590277779</v>
      </c>
      <c r="P3059">
        <f>YEAR(O3059)</f>
        <v>2016</v>
      </c>
      <c r="Q3059" s="13" t="s">
        <v>8315</v>
      </c>
      <c r="R3059" t="s">
        <v>8355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 s="1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>J3060/(86400) + DATE(1970,1,1)</f>
        <v>42460.374305555553</v>
      </c>
      <c r="P3060">
        <f>YEAR(O3060)</f>
        <v>2016</v>
      </c>
      <c r="Q3060" s="13" t="s">
        <v>8315</v>
      </c>
      <c r="R3060" t="s">
        <v>8355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 s="10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>J3061/(86400) + DATE(1970,1,1)</f>
        <v>41829.935717592591</v>
      </c>
      <c r="P3061">
        <f>YEAR(O3061)</f>
        <v>2014</v>
      </c>
      <c r="Q3061" s="13" t="s">
        <v>8315</v>
      </c>
      <c r="R3061" t="s">
        <v>8355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 s="10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>J3062/(86400) + DATE(1970,1,1)</f>
        <v>42245.274699074071</v>
      </c>
      <c r="P3062">
        <f>YEAR(O3062)</f>
        <v>2015</v>
      </c>
      <c r="Q3062" s="13" t="s">
        <v>8315</v>
      </c>
      <c r="R3062" t="s">
        <v>8355</v>
      </c>
    </row>
    <row r="3063" spans="1:18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 s="10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>J3063/(86400) + DATE(1970,1,1)</f>
        <v>41834.784120370372</v>
      </c>
      <c r="P3063">
        <f>YEAR(O3063)</f>
        <v>2014</v>
      </c>
      <c r="Q3063" s="13" t="s">
        <v>8315</v>
      </c>
      <c r="R3063" t="s">
        <v>8355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 s="10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>J3064/(86400) + DATE(1970,1,1)</f>
        <v>42248.535787037035</v>
      </c>
      <c r="P3064">
        <f>YEAR(O3064)</f>
        <v>2015</v>
      </c>
      <c r="Q3064" s="13" t="s">
        <v>8315</v>
      </c>
      <c r="R3064" t="s">
        <v>8355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 s="10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>J3065/(86400) + DATE(1970,1,1)</f>
        <v>42630.922893518524</v>
      </c>
      <c r="P3065">
        <f>YEAR(O3065)</f>
        <v>2016</v>
      </c>
      <c r="Q3065" s="13" t="s">
        <v>8315</v>
      </c>
      <c r="R3065" t="s">
        <v>8355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 s="10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>J3066/(86400) + DATE(1970,1,1)</f>
        <v>42299.130162037036</v>
      </c>
      <c r="P3066">
        <f>YEAR(O3066)</f>
        <v>2015</v>
      </c>
      <c r="Q3066" s="13" t="s">
        <v>8315</v>
      </c>
      <c r="R3066" t="s">
        <v>8355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 s="10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>J3067/(86400) + DATE(1970,1,1)</f>
        <v>41825.055231481485</v>
      </c>
      <c r="P3067">
        <f>YEAR(O3067)</f>
        <v>2014</v>
      </c>
      <c r="Q3067" s="13" t="s">
        <v>8315</v>
      </c>
      <c r="R3067" t="s">
        <v>8355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 s="10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>J3068/(86400) + DATE(1970,1,1)</f>
        <v>42531.228437500002</v>
      </c>
      <c r="P3068">
        <f>YEAR(O3068)</f>
        <v>2016</v>
      </c>
      <c r="Q3068" s="13" t="s">
        <v>8315</v>
      </c>
      <c r="R3068" t="s">
        <v>8355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 s="10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>J3069/(86400) + DATE(1970,1,1)</f>
        <v>42226.938414351855</v>
      </c>
      <c r="P3069">
        <f>YEAR(O3069)</f>
        <v>2015</v>
      </c>
      <c r="Q3069" s="13" t="s">
        <v>8315</v>
      </c>
      <c r="R3069" t="s">
        <v>8355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 s="1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>J3070/(86400) + DATE(1970,1,1)</f>
        <v>42263.691574074073</v>
      </c>
      <c r="P3070">
        <f>YEAR(O3070)</f>
        <v>2015</v>
      </c>
      <c r="Q3070" s="13" t="s">
        <v>8315</v>
      </c>
      <c r="R3070" t="s">
        <v>8355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 s="10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>J3071/(86400) + DATE(1970,1,1)</f>
        <v>41957.833726851852</v>
      </c>
      <c r="P3071">
        <f>YEAR(O3071)</f>
        <v>2014</v>
      </c>
      <c r="Q3071" s="13" t="s">
        <v>8315</v>
      </c>
      <c r="R3071" t="s">
        <v>8355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 s="10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>J3072/(86400) + DATE(1970,1,1)</f>
        <v>42690.733437499999</v>
      </c>
      <c r="P3072">
        <f>YEAR(O3072)</f>
        <v>2016</v>
      </c>
      <c r="Q3072" s="13" t="s">
        <v>8315</v>
      </c>
      <c r="R3072" t="s">
        <v>8355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 s="10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>J3073/(86400) + DATE(1970,1,1)</f>
        <v>42097.732418981483</v>
      </c>
      <c r="P3073">
        <f>YEAR(O3073)</f>
        <v>2015</v>
      </c>
      <c r="Q3073" s="13" t="s">
        <v>8315</v>
      </c>
      <c r="R3073" t="s">
        <v>8355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 s="10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>J3074/(86400) + DATE(1970,1,1)</f>
        <v>42658.690532407403</v>
      </c>
      <c r="P3074">
        <f>YEAR(O3074)</f>
        <v>2016</v>
      </c>
      <c r="Q3074" s="13" t="s">
        <v>8315</v>
      </c>
      <c r="R3074" t="s">
        <v>8355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 s="10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>J3075/(86400) + DATE(1970,1,1)</f>
        <v>42111.684027777781</v>
      </c>
      <c r="P3075">
        <f>YEAR(O3075)</f>
        <v>2015</v>
      </c>
      <c r="Q3075" s="13" t="s">
        <v>8315</v>
      </c>
      <c r="R3075" t="s">
        <v>8355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 s="10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>J3076/(86400) + DATE(1970,1,1)</f>
        <v>42409.571284722224</v>
      </c>
      <c r="P3076">
        <f>YEAR(O3076)</f>
        <v>2016</v>
      </c>
      <c r="Q3076" s="13" t="s">
        <v>8315</v>
      </c>
      <c r="R3076" t="s">
        <v>8355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 s="10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>J3077/(86400) + DATE(1970,1,1)</f>
        <v>42551.102314814816</v>
      </c>
      <c r="P3077">
        <f>YEAR(O3077)</f>
        <v>2016</v>
      </c>
      <c r="Q3077" s="13" t="s">
        <v>8315</v>
      </c>
      <c r="R3077" t="s">
        <v>8355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 s="10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>J3078/(86400) + DATE(1970,1,1)</f>
        <v>42226.651886574073</v>
      </c>
      <c r="P3078">
        <f>YEAR(O3078)</f>
        <v>2015</v>
      </c>
      <c r="Q3078" s="13" t="s">
        <v>8315</v>
      </c>
      <c r="R3078" t="s">
        <v>8355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 s="10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>J3079/(86400) + DATE(1970,1,1)</f>
        <v>42766.956921296296</v>
      </c>
      <c r="P3079">
        <f>YEAR(O3079)</f>
        <v>2017</v>
      </c>
      <c r="Q3079" s="13" t="s">
        <v>8315</v>
      </c>
      <c r="R3079" t="s">
        <v>8355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 s="1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>J3080/(86400) + DATE(1970,1,1)</f>
        <v>42031.138831018514</v>
      </c>
      <c r="P3080">
        <f>YEAR(O3080)</f>
        <v>2015</v>
      </c>
      <c r="Q3080" s="13" t="s">
        <v>8315</v>
      </c>
      <c r="R3080" t="s">
        <v>8355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 s="10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>J3081/(86400) + DATE(1970,1,1)</f>
        <v>42055.713368055556</v>
      </c>
      <c r="P3081">
        <f>YEAR(O3081)</f>
        <v>2015</v>
      </c>
      <c r="Q3081" s="13" t="s">
        <v>8315</v>
      </c>
      <c r="R3081" t="s">
        <v>8355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 s="10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>J3082/(86400) + DATE(1970,1,1)</f>
        <v>41940.028287037036</v>
      </c>
      <c r="P3082">
        <f>YEAR(O3082)</f>
        <v>2014</v>
      </c>
      <c r="Q3082" s="13" t="s">
        <v>8315</v>
      </c>
      <c r="R3082" t="s">
        <v>8355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 s="10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>J3083/(86400) + DATE(1970,1,1)</f>
        <v>42237.181608796294</v>
      </c>
      <c r="P3083">
        <f>YEAR(O3083)</f>
        <v>2015</v>
      </c>
      <c r="Q3083" s="13" t="s">
        <v>8315</v>
      </c>
      <c r="R3083" t="s">
        <v>8355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 s="10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>J3084/(86400) + DATE(1970,1,1)</f>
        <v>42293.922986111109</v>
      </c>
      <c r="P3084">
        <f>YEAR(O3084)</f>
        <v>2015</v>
      </c>
      <c r="Q3084" s="13" t="s">
        <v>8315</v>
      </c>
      <c r="R3084" t="s">
        <v>8355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 s="10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>J3085/(86400) + DATE(1970,1,1)</f>
        <v>41853.563402777778</v>
      </c>
      <c r="P3085">
        <f>YEAR(O3085)</f>
        <v>2014</v>
      </c>
      <c r="Q3085" s="13" t="s">
        <v>8315</v>
      </c>
      <c r="R3085" t="s">
        <v>8355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 s="10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>J3086/(86400) + DATE(1970,1,1)</f>
        <v>42100.723738425921</v>
      </c>
      <c r="P3086">
        <f>YEAR(O3086)</f>
        <v>2015</v>
      </c>
      <c r="Q3086" s="13" t="s">
        <v>8315</v>
      </c>
      <c r="R3086" t="s">
        <v>8355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 s="10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>J3087/(86400) + DATE(1970,1,1)</f>
        <v>42246.883784722224</v>
      </c>
      <c r="P3087">
        <f>YEAR(O3087)</f>
        <v>2015</v>
      </c>
      <c r="Q3087" s="13" t="s">
        <v>8315</v>
      </c>
      <c r="R3087" t="s">
        <v>8355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 s="10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>J3088/(86400) + DATE(1970,1,1)</f>
        <v>42173.67082175926</v>
      </c>
      <c r="P3088">
        <f>YEAR(O3088)</f>
        <v>2015</v>
      </c>
      <c r="Q3088" s="13" t="s">
        <v>8315</v>
      </c>
      <c r="R3088" t="s">
        <v>8355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 s="10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>J3089/(86400) + DATE(1970,1,1)</f>
        <v>42665.150347222225</v>
      </c>
      <c r="P3089">
        <f>YEAR(O3089)</f>
        <v>2016</v>
      </c>
      <c r="Q3089" s="13" t="s">
        <v>8315</v>
      </c>
      <c r="R3089" t="s">
        <v>8355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 s="1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>J3090/(86400) + DATE(1970,1,1)</f>
        <v>41981.57230324074</v>
      </c>
      <c r="P3090">
        <f>YEAR(O3090)</f>
        <v>2014</v>
      </c>
      <c r="Q3090" s="13" t="s">
        <v>8315</v>
      </c>
      <c r="R3090" t="s">
        <v>8355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 s="10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>J3091/(86400) + DATE(1970,1,1)</f>
        <v>42528.542627314819</v>
      </c>
      <c r="P3091">
        <f>YEAR(O3091)</f>
        <v>2016</v>
      </c>
      <c r="Q3091" s="13" t="s">
        <v>8315</v>
      </c>
      <c r="R3091" t="s">
        <v>8355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 s="10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>J3092/(86400) + DATE(1970,1,1)</f>
        <v>42065.818807870368</v>
      </c>
      <c r="P3092">
        <f>YEAR(O3092)</f>
        <v>2015</v>
      </c>
      <c r="Q3092" s="13" t="s">
        <v>8315</v>
      </c>
      <c r="R3092" t="s">
        <v>8355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 s="10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>J3093/(86400) + DATE(1970,1,1)</f>
        <v>42566.948414351849</v>
      </c>
      <c r="P3093">
        <f>YEAR(O3093)</f>
        <v>2016</v>
      </c>
      <c r="Q3093" s="13" t="s">
        <v>8315</v>
      </c>
      <c r="R3093" t="s">
        <v>8355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 s="10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>J3094/(86400) + DATE(1970,1,1)</f>
        <v>42255.619351851856</v>
      </c>
      <c r="P3094">
        <f>YEAR(O3094)</f>
        <v>2015</v>
      </c>
      <c r="Q3094" s="13" t="s">
        <v>8315</v>
      </c>
      <c r="R3094" t="s">
        <v>8355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 s="10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>J3095/(86400) + DATE(1970,1,1)</f>
        <v>41760.909039351856</v>
      </c>
      <c r="P3095">
        <f>YEAR(O3095)</f>
        <v>2014</v>
      </c>
      <c r="Q3095" s="13" t="s">
        <v>8315</v>
      </c>
      <c r="R3095" t="s">
        <v>8355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 s="10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>J3096/(86400) + DATE(1970,1,1)</f>
        <v>42207.795787037037</v>
      </c>
      <c r="P3096">
        <f>YEAR(O3096)</f>
        <v>2015</v>
      </c>
      <c r="Q3096" s="13" t="s">
        <v>8315</v>
      </c>
      <c r="R3096" t="s">
        <v>8355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 s="10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>J3097/(86400) + DATE(1970,1,1)</f>
        <v>42523.025231481486</v>
      </c>
      <c r="P3097">
        <f>YEAR(O3097)</f>
        <v>2016</v>
      </c>
      <c r="Q3097" s="13" t="s">
        <v>8315</v>
      </c>
      <c r="R3097" t="s">
        <v>8355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 s="10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>J3098/(86400) + DATE(1970,1,1)</f>
        <v>42114.825532407413</v>
      </c>
      <c r="P3098">
        <f>YEAR(O3098)</f>
        <v>2015</v>
      </c>
      <c r="Q3098" s="13" t="s">
        <v>8315</v>
      </c>
      <c r="R3098" t="s">
        <v>8355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 s="10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>J3099/(86400) + DATE(1970,1,1)</f>
        <v>42629.503483796296</v>
      </c>
      <c r="P3099">
        <f>YEAR(O3099)</f>
        <v>2016</v>
      </c>
      <c r="Q3099" s="13" t="s">
        <v>8315</v>
      </c>
      <c r="R3099" t="s">
        <v>8355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 s="1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>J3100/(86400) + DATE(1970,1,1)</f>
        <v>42359.792233796295</v>
      </c>
      <c r="P3100">
        <f>YEAR(O3100)</f>
        <v>2015</v>
      </c>
      <c r="Q3100" s="13" t="s">
        <v>8315</v>
      </c>
      <c r="R3100" t="s">
        <v>8355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 s="10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>J3101/(86400) + DATE(1970,1,1)</f>
        <v>42382.189710648148</v>
      </c>
      <c r="P3101">
        <f>YEAR(O3101)</f>
        <v>2016</v>
      </c>
      <c r="Q3101" s="13" t="s">
        <v>8315</v>
      </c>
      <c r="R3101" t="s">
        <v>8355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 s="10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>J3102/(86400) + DATE(1970,1,1)</f>
        <v>41902.622395833336</v>
      </c>
      <c r="P3102">
        <f>YEAR(O3102)</f>
        <v>2014</v>
      </c>
      <c r="Q3102" s="13" t="s">
        <v>8315</v>
      </c>
      <c r="R3102" t="s">
        <v>8355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 s="10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>J3103/(86400) + DATE(1970,1,1)</f>
        <v>42171.383530092593</v>
      </c>
      <c r="P3103">
        <f>YEAR(O3103)</f>
        <v>2015</v>
      </c>
      <c r="Q3103" s="13" t="s">
        <v>8315</v>
      </c>
      <c r="R3103" t="s">
        <v>8355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 s="10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>J3104/(86400) + DATE(1970,1,1)</f>
        <v>42555.340486111112</v>
      </c>
      <c r="P3104">
        <f>YEAR(O3104)</f>
        <v>2016</v>
      </c>
      <c r="Q3104" s="13" t="s">
        <v>8315</v>
      </c>
      <c r="R3104" t="s">
        <v>8355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 s="10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>J3105/(86400) + DATE(1970,1,1)</f>
        <v>42107.156319444446</v>
      </c>
      <c r="P3105">
        <f>YEAR(O3105)</f>
        <v>2015</v>
      </c>
      <c r="Q3105" s="13" t="s">
        <v>8315</v>
      </c>
      <c r="R3105" t="s">
        <v>8355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 s="10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>J3106/(86400) + DATE(1970,1,1)</f>
        <v>42006.908692129626</v>
      </c>
      <c r="P3106">
        <f>YEAR(O3106)</f>
        <v>2015</v>
      </c>
      <c r="Q3106" s="13" t="s">
        <v>8315</v>
      </c>
      <c r="R3106" t="s">
        <v>8355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 s="10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>J3107/(86400) + DATE(1970,1,1)</f>
        <v>41876.718935185185</v>
      </c>
      <c r="P3107">
        <f>YEAR(O3107)</f>
        <v>2014</v>
      </c>
      <c r="Q3107" s="13" t="s">
        <v>8315</v>
      </c>
      <c r="R3107" t="s">
        <v>8355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 s="10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>J3108/(86400) + DATE(1970,1,1)</f>
        <v>42241.429120370369</v>
      </c>
      <c r="P3108">
        <f>YEAR(O3108)</f>
        <v>2015</v>
      </c>
      <c r="Q3108" s="13" t="s">
        <v>8315</v>
      </c>
      <c r="R3108" t="s">
        <v>8355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 s="10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>J3109/(86400) + DATE(1970,1,1)</f>
        <v>42128.814247685186</v>
      </c>
      <c r="P3109">
        <f>YEAR(O3109)</f>
        <v>2015</v>
      </c>
      <c r="Q3109" s="13" t="s">
        <v>8315</v>
      </c>
      <c r="R3109" t="s">
        <v>8355</v>
      </c>
    </row>
    <row r="3110" spans="1:18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 s="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>J3110/(86400) + DATE(1970,1,1)</f>
        <v>42062.680486111116</v>
      </c>
      <c r="P3110">
        <f>YEAR(O3110)</f>
        <v>2015</v>
      </c>
      <c r="Q3110" s="13" t="s">
        <v>8315</v>
      </c>
      <c r="R3110" t="s">
        <v>8355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 s="10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>J3111/(86400) + DATE(1970,1,1)</f>
        <v>41844.125115740739</v>
      </c>
      <c r="P3111">
        <f>YEAR(O3111)</f>
        <v>2014</v>
      </c>
      <c r="Q3111" s="13" t="s">
        <v>8315</v>
      </c>
      <c r="R3111" t="s">
        <v>8355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 s="10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>J3112/(86400) + DATE(1970,1,1)</f>
        <v>42745.031469907408</v>
      </c>
      <c r="P3112">
        <f>YEAR(O3112)</f>
        <v>2017</v>
      </c>
      <c r="Q3112" s="13" t="s">
        <v>8315</v>
      </c>
      <c r="R3112" t="s">
        <v>8355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 s="10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>J3113/(86400) + DATE(1970,1,1)</f>
        <v>41885.595138888893</v>
      </c>
      <c r="P3113">
        <f>YEAR(O3113)</f>
        <v>2014</v>
      </c>
      <c r="Q3113" s="13" t="s">
        <v>8315</v>
      </c>
      <c r="R3113" t="s">
        <v>8355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 s="10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>J3114/(86400) + DATE(1970,1,1)</f>
        <v>42615.121921296297</v>
      </c>
      <c r="P3114">
        <f>YEAR(O3114)</f>
        <v>2016</v>
      </c>
      <c r="Q3114" s="13" t="s">
        <v>8315</v>
      </c>
      <c r="R3114" t="s">
        <v>8355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 s="10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>J3115/(86400) + DATE(1970,1,1)</f>
        <v>42081.731273148151</v>
      </c>
      <c r="P3115">
        <f>YEAR(O3115)</f>
        <v>2015</v>
      </c>
      <c r="Q3115" s="13" t="s">
        <v>8315</v>
      </c>
      <c r="R3115" t="s">
        <v>8355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 s="10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>J3116/(86400) + DATE(1970,1,1)</f>
        <v>41843.632523148146</v>
      </c>
      <c r="P3116">
        <f>YEAR(O3116)</f>
        <v>2014</v>
      </c>
      <c r="Q3116" s="13" t="s">
        <v>8315</v>
      </c>
      <c r="R3116" t="s">
        <v>8355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 s="10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>J3117/(86400) + DATE(1970,1,1)</f>
        <v>42496.447071759263</v>
      </c>
      <c r="P3117">
        <f>YEAR(O3117)</f>
        <v>2016</v>
      </c>
      <c r="Q3117" s="13" t="s">
        <v>8315</v>
      </c>
      <c r="R3117" t="s">
        <v>8355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 s="10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>J3118/(86400) + DATE(1970,1,1)</f>
        <v>42081.515335648146</v>
      </c>
      <c r="P3118">
        <f>YEAR(O3118)</f>
        <v>2015</v>
      </c>
      <c r="Q3118" s="13" t="s">
        <v>8315</v>
      </c>
      <c r="R3118" t="s">
        <v>8355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 s="10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>J3119/(86400) + DATE(1970,1,1)</f>
        <v>42509.374537037038</v>
      </c>
      <c r="P3119">
        <f>YEAR(O3119)</f>
        <v>2016</v>
      </c>
      <c r="Q3119" s="13" t="s">
        <v>8315</v>
      </c>
      <c r="R3119" t="s">
        <v>8355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 s="1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>J3120/(86400) + DATE(1970,1,1)</f>
        <v>42534.649571759262</v>
      </c>
      <c r="P3120">
        <f>YEAR(O3120)</f>
        <v>2016</v>
      </c>
      <c r="Q3120" s="13" t="s">
        <v>8315</v>
      </c>
      <c r="R3120" t="s">
        <v>8355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 s="10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>J3121/(86400) + DATE(1970,1,1)</f>
        <v>42060.04550925926</v>
      </c>
      <c r="P3121">
        <f>YEAR(O3121)</f>
        <v>2015</v>
      </c>
      <c r="Q3121" s="13" t="s">
        <v>8315</v>
      </c>
      <c r="R3121" t="s">
        <v>8355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 s="10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>J3122/(86400) + DATE(1970,1,1)</f>
        <v>42435.942083333328</v>
      </c>
      <c r="P3122">
        <f>YEAR(O3122)</f>
        <v>2016</v>
      </c>
      <c r="Q3122" s="13" t="s">
        <v>8315</v>
      </c>
      <c r="R3122" t="s">
        <v>8355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 s="10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>J3123/(86400) + DATE(1970,1,1)</f>
        <v>41848.679803240739</v>
      </c>
      <c r="P3123">
        <f>YEAR(O3123)</f>
        <v>2014</v>
      </c>
      <c r="Q3123" s="13" t="s">
        <v>8315</v>
      </c>
      <c r="R3123" t="s">
        <v>8355</v>
      </c>
    </row>
    <row r="3124" spans="1:18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 s="10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>J3124/(86400) + DATE(1970,1,1)</f>
        <v>42678.932083333333</v>
      </c>
      <c r="P3124">
        <f>YEAR(O3124)</f>
        <v>2016</v>
      </c>
      <c r="Q3124" s="13" t="s">
        <v>8315</v>
      </c>
      <c r="R3124" t="s">
        <v>8355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 s="10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>J3125/(86400) + DATE(1970,1,1)</f>
        <v>42530.993032407408</v>
      </c>
      <c r="P3125">
        <f>YEAR(O3125)</f>
        <v>2016</v>
      </c>
      <c r="Q3125" s="13" t="s">
        <v>8315</v>
      </c>
      <c r="R3125" t="s">
        <v>8355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 s="10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>J3126/(86400) + DATE(1970,1,1)</f>
        <v>41977.780104166668</v>
      </c>
      <c r="P3126">
        <f>YEAR(O3126)</f>
        <v>2014</v>
      </c>
      <c r="Q3126" s="13" t="s">
        <v>8315</v>
      </c>
      <c r="R3126" t="s">
        <v>8355</v>
      </c>
    </row>
    <row r="3127" spans="1:18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 s="10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>J3127/(86400) + DATE(1970,1,1)</f>
        <v>42346.20685185185</v>
      </c>
      <c r="P3127">
        <f>YEAR(O3127)</f>
        <v>2015</v>
      </c>
      <c r="Q3127" s="13" t="s">
        <v>8315</v>
      </c>
      <c r="R3127" t="s">
        <v>8355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 s="10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>J3128/(86400) + DATE(1970,1,1)</f>
        <v>42427.018078703702</v>
      </c>
      <c r="P3128">
        <f>YEAR(O3128)</f>
        <v>2016</v>
      </c>
      <c r="Q3128" s="13" t="s">
        <v>8315</v>
      </c>
      <c r="R3128" t="s">
        <v>8355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 s="10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>J3129/(86400) + DATE(1970,1,1)</f>
        <v>42034.856817129628</v>
      </c>
      <c r="P3129">
        <f>YEAR(O3129)</f>
        <v>2015</v>
      </c>
      <c r="Q3129" s="13" t="s">
        <v>8315</v>
      </c>
      <c r="R3129" t="s">
        <v>8355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 s="1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>J3130/(86400) + DATE(1970,1,1)</f>
        <v>42780.825706018513</v>
      </c>
      <c r="P3130">
        <f>YEAR(O3130)</f>
        <v>2017</v>
      </c>
      <c r="Q3130" s="13" t="s">
        <v>8315</v>
      </c>
      <c r="R3130" t="s">
        <v>8316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 s="10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>J3131/(86400) + DATE(1970,1,1)</f>
        <v>42803.842812499999</v>
      </c>
      <c r="P3131">
        <f>YEAR(O3131)</f>
        <v>2017</v>
      </c>
      <c r="Q3131" s="13" t="s">
        <v>8315</v>
      </c>
      <c r="R3131" t="s">
        <v>8316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 s="10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>J3132/(86400) + DATE(1970,1,1)</f>
        <v>42808.640231481477</v>
      </c>
      <c r="P3132">
        <f>YEAR(O3132)</f>
        <v>2017</v>
      </c>
      <c r="Q3132" s="13" t="s">
        <v>8315</v>
      </c>
      <c r="R3132" t="s">
        <v>8316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 s="10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>J3133/(86400) + DATE(1970,1,1)</f>
        <v>42803.579224537039</v>
      </c>
      <c r="P3133">
        <f>YEAR(O3133)</f>
        <v>2017</v>
      </c>
      <c r="Q3133" s="13" t="s">
        <v>8315</v>
      </c>
      <c r="R3133" t="s">
        <v>8316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 s="10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>J3134/(86400) + DATE(1970,1,1)</f>
        <v>42786.350231481483</v>
      </c>
      <c r="P3134">
        <f>YEAR(O3134)</f>
        <v>2017</v>
      </c>
      <c r="Q3134" s="13" t="s">
        <v>8315</v>
      </c>
      <c r="R3134" t="s">
        <v>8316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 s="10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>J3135/(86400) + DATE(1970,1,1)</f>
        <v>42788.565208333333</v>
      </c>
      <c r="P3135">
        <f>YEAR(O3135)</f>
        <v>2017</v>
      </c>
      <c r="Q3135" s="13" t="s">
        <v>8315</v>
      </c>
      <c r="R3135" t="s">
        <v>8316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 s="10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>J3136/(86400) + DATE(1970,1,1)</f>
        <v>42800.720127314809</v>
      </c>
      <c r="P3136">
        <f>YEAR(O3136)</f>
        <v>2017</v>
      </c>
      <c r="Q3136" s="13" t="s">
        <v>8315</v>
      </c>
      <c r="R3136" t="s">
        <v>8316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 s="10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>J3137/(86400) + DATE(1970,1,1)</f>
        <v>42807.151863425926</v>
      </c>
      <c r="P3137">
        <f>YEAR(O3137)</f>
        <v>2017</v>
      </c>
      <c r="Q3137" s="13" t="s">
        <v>8315</v>
      </c>
      <c r="R3137" t="s">
        <v>8316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 s="10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>J3138/(86400) + DATE(1970,1,1)</f>
        <v>42789.462430555555</v>
      </c>
      <c r="P3138">
        <f>YEAR(O3138)</f>
        <v>2017</v>
      </c>
      <c r="Q3138" s="13" t="s">
        <v>8315</v>
      </c>
      <c r="R3138" t="s">
        <v>8316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 s="10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>J3139/(86400) + DATE(1970,1,1)</f>
        <v>42807.885057870371</v>
      </c>
      <c r="P3139">
        <f>YEAR(O3139)</f>
        <v>2017</v>
      </c>
      <c r="Q3139" s="13" t="s">
        <v>8315</v>
      </c>
      <c r="R3139" t="s">
        <v>8316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 s="1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>J3140/(86400) + DATE(1970,1,1)</f>
        <v>42809.645914351851</v>
      </c>
      <c r="P3140">
        <f>YEAR(O3140)</f>
        <v>2017</v>
      </c>
      <c r="Q3140" s="13" t="s">
        <v>8315</v>
      </c>
      <c r="R3140" t="s">
        <v>8316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 s="10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>J3141/(86400) + DATE(1970,1,1)</f>
        <v>42785.270370370374</v>
      </c>
      <c r="P3141">
        <f>YEAR(O3141)</f>
        <v>2017</v>
      </c>
      <c r="Q3141" s="13" t="s">
        <v>8315</v>
      </c>
      <c r="R3141" t="s">
        <v>8316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 s="10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>J3142/(86400) + DATE(1970,1,1)</f>
        <v>42802.718784722223</v>
      </c>
      <c r="P3142">
        <f>YEAR(O3142)</f>
        <v>2017</v>
      </c>
      <c r="Q3142" s="13" t="s">
        <v>8315</v>
      </c>
      <c r="R3142" t="s">
        <v>8316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 s="10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>J3143/(86400) + DATE(1970,1,1)</f>
        <v>42800.753333333334</v>
      </c>
      <c r="P3143">
        <f>YEAR(O3143)</f>
        <v>2017</v>
      </c>
      <c r="Q3143" s="13" t="s">
        <v>8315</v>
      </c>
      <c r="R3143" t="s">
        <v>8316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 s="10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>J3144/(86400) + DATE(1970,1,1)</f>
        <v>42783.513182870374</v>
      </c>
      <c r="P3144">
        <f>YEAR(O3144)</f>
        <v>2017</v>
      </c>
      <c r="Q3144" s="13" t="s">
        <v>8315</v>
      </c>
      <c r="R3144" t="s">
        <v>8316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 s="10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>J3145/(86400) + DATE(1970,1,1)</f>
        <v>42808.358287037037</v>
      </c>
      <c r="P3145">
        <f>YEAR(O3145)</f>
        <v>2017</v>
      </c>
      <c r="Q3145" s="13" t="s">
        <v>8315</v>
      </c>
      <c r="R3145" t="s">
        <v>8316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 s="10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>J3146/(86400) + DATE(1970,1,1)</f>
        <v>42796.538275462968</v>
      </c>
      <c r="P3146">
        <f>YEAR(O3146)</f>
        <v>2017</v>
      </c>
      <c r="Q3146" s="13" t="s">
        <v>8315</v>
      </c>
      <c r="R3146" t="s">
        <v>8316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 s="10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>J3147/(86400) + DATE(1970,1,1)</f>
        <v>42762.040902777779</v>
      </c>
      <c r="P3147">
        <f>YEAR(O3147)</f>
        <v>2017</v>
      </c>
      <c r="Q3147" s="13" t="s">
        <v>8315</v>
      </c>
      <c r="R3147" t="s">
        <v>8316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 s="10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>J3148/(86400) + DATE(1970,1,1)</f>
        <v>42796.682476851856</v>
      </c>
      <c r="P3148">
        <f>YEAR(O3148)</f>
        <v>2017</v>
      </c>
      <c r="Q3148" s="13" t="s">
        <v>8315</v>
      </c>
      <c r="R3148" t="s">
        <v>8316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 s="10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>J3149/(86400) + DATE(1970,1,1)</f>
        <v>41909.96938657407</v>
      </c>
      <c r="P3149">
        <f>YEAR(O3149)</f>
        <v>2014</v>
      </c>
      <c r="Q3149" s="13" t="s">
        <v>8315</v>
      </c>
      <c r="R3149" t="s">
        <v>8316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 s="1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>J3150/(86400) + DATE(1970,1,1)</f>
        <v>41891.665324074071</v>
      </c>
      <c r="P3150">
        <f>YEAR(O3150)</f>
        <v>2014</v>
      </c>
      <c r="Q3150" s="13" t="s">
        <v>8315</v>
      </c>
      <c r="R3150" t="s">
        <v>8316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 s="10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>J3151/(86400) + DATE(1970,1,1)</f>
        <v>41226.017361111109</v>
      </c>
      <c r="P3151">
        <f>YEAR(O3151)</f>
        <v>2012</v>
      </c>
      <c r="Q3151" s="13" t="s">
        <v>8315</v>
      </c>
      <c r="R3151" t="s">
        <v>8316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 s="10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>J3152/(86400) + DATE(1970,1,1)</f>
        <v>40478.263923611114</v>
      </c>
      <c r="P3152">
        <f>YEAR(O3152)</f>
        <v>2010</v>
      </c>
      <c r="Q3152" s="13" t="s">
        <v>8315</v>
      </c>
      <c r="R3152" t="s">
        <v>8316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 s="10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>J3153/(86400) + DATE(1970,1,1)</f>
        <v>41862.83997685185</v>
      </c>
      <c r="P3153">
        <f>YEAR(O3153)</f>
        <v>2014</v>
      </c>
      <c r="Q3153" s="13" t="s">
        <v>8315</v>
      </c>
      <c r="R3153" t="s">
        <v>8316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 s="10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>J3154/(86400) + DATE(1970,1,1)</f>
        <v>41550.867673611108</v>
      </c>
      <c r="P3154">
        <f>YEAR(O3154)</f>
        <v>2013</v>
      </c>
      <c r="Q3154" s="13" t="s">
        <v>8315</v>
      </c>
      <c r="R3154" t="s">
        <v>8316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 s="10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>J3155/(86400) + DATE(1970,1,1)</f>
        <v>40633.154363425929</v>
      </c>
      <c r="P3155">
        <f>YEAR(O3155)</f>
        <v>2011</v>
      </c>
      <c r="Q3155" s="13" t="s">
        <v>8315</v>
      </c>
      <c r="R3155" t="s">
        <v>8316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 s="10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>J3156/(86400) + DATE(1970,1,1)</f>
        <v>40970.875671296293</v>
      </c>
      <c r="P3156">
        <f>YEAR(O3156)</f>
        <v>2012</v>
      </c>
      <c r="Q3156" s="13" t="s">
        <v>8315</v>
      </c>
      <c r="R3156" t="s">
        <v>8316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 s="10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>J3157/(86400) + DATE(1970,1,1)</f>
        <v>41233.499131944445</v>
      </c>
      <c r="P3157">
        <f>YEAR(O3157)</f>
        <v>2012</v>
      </c>
      <c r="Q3157" s="13" t="s">
        <v>8315</v>
      </c>
      <c r="R3157" t="s">
        <v>8316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 s="10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>J3158/(86400) + DATE(1970,1,1)</f>
        <v>41026.953055555554</v>
      </c>
      <c r="P3158">
        <f>YEAR(O3158)</f>
        <v>2012</v>
      </c>
      <c r="Q3158" s="13" t="s">
        <v>8315</v>
      </c>
      <c r="R3158" t="s">
        <v>8316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 s="10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>J3159/(86400) + DATE(1970,1,1)</f>
        <v>41829.788252314815</v>
      </c>
      <c r="P3159">
        <f>YEAR(O3159)</f>
        <v>2014</v>
      </c>
      <c r="Q3159" s="13" t="s">
        <v>8315</v>
      </c>
      <c r="R3159" t="s">
        <v>8316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 s="1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>J3160/(86400) + DATE(1970,1,1)</f>
        <v>41447.839722222227</v>
      </c>
      <c r="P3160">
        <f>YEAR(O3160)</f>
        <v>2013</v>
      </c>
      <c r="Q3160" s="13" t="s">
        <v>8315</v>
      </c>
      <c r="R3160" t="s">
        <v>8316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 s="10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>J3161/(86400) + DATE(1970,1,1)</f>
        <v>40884.066678240742</v>
      </c>
      <c r="P3161">
        <f>YEAR(O3161)</f>
        <v>2011</v>
      </c>
      <c r="Q3161" s="13" t="s">
        <v>8315</v>
      </c>
      <c r="R3161" t="s">
        <v>8316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 s="10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>J3162/(86400) + DATE(1970,1,1)</f>
        <v>41841.26489583333</v>
      </c>
      <c r="P3162">
        <f>YEAR(O3162)</f>
        <v>2014</v>
      </c>
      <c r="Q3162" s="13" t="s">
        <v>8315</v>
      </c>
      <c r="R3162" t="s">
        <v>8316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 s="10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>J3163/(86400) + DATE(1970,1,1)</f>
        <v>41897.536134259259</v>
      </c>
      <c r="P3163">
        <f>YEAR(O3163)</f>
        <v>2014</v>
      </c>
      <c r="Q3163" s="13" t="s">
        <v>8315</v>
      </c>
      <c r="R3163" t="s">
        <v>8316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 s="10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>J3164/(86400) + DATE(1970,1,1)</f>
        <v>41799.685902777775</v>
      </c>
      <c r="P3164">
        <f>YEAR(O3164)</f>
        <v>2014</v>
      </c>
      <c r="Q3164" s="13" t="s">
        <v>8315</v>
      </c>
      <c r="R3164" t="s">
        <v>8316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 s="10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>J3165/(86400) + DATE(1970,1,1)</f>
        <v>41775.753761574073</v>
      </c>
      <c r="P3165">
        <f>YEAR(O3165)</f>
        <v>2014</v>
      </c>
      <c r="Q3165" s="13" t="s">
        <v>8315</v>
      </c>
      <c r="R3165" t="s">
        <v>8316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 s="10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>J3166/(86400) + DATE(1970,1,1)</f>
        <v>41766.805729166663</v>
      </c>
      <c r="P3166">
        <f>YEAR(O3166)</f>
        <v>2014</v>
      </c>
      <c r="Q3166" s="13" t="s">
        <v>8315</v>
      </c>
      <c r="R3166" t="s">
        <v>8316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 s="10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>J3167/(86400) + DATE(1970,1,1)</f>
        <v>40644.159259259257</v>
      </c>
      <c r="P3167">
        <f>YEAR(O3167)</f>
        <v>2011</v>
      </c>
      <c r="Q3167" s="13" t="s">
        <v>8315</v>
      </c>
      <c r="R3167" t="s">
        <v>8316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 s="10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>J3168/(86400) + DATE(1970,1,1)</f>
        <v>41940.69158564815</v>
      </c>
      <c r="P3168">
        <f>YEAR(O3168)</f>
        <v>2014</v>
      </c>
      <c r="Q3168" s="13" t="s">
        <v>8315</v>
      </c>
      <c r="R3168" t="s">
        <v>8316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 s="10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>J3169/(86400) + DATE(1970,1,1)</f>
        <v>41839.175706018519</v>
      </c>
      <c r="P3169">
        <f>YEAR(O3169)</f>
        <v>2014</v>
      </c>
      <c r="Q3169" s="13" t="s">
        <v>8315</v>
      </c>
      <c r="R3169" t="s">
        <v>8316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 s="1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>J3170/(86400) + DATE(1970,1,1)</f>
        <v>41772.105937500004</v>
      </c>
      <c r="P3170">
        <f>YEAR(O3170)</f>
        <v>2014</v>
      </c>
      <c r="Q3170" s="13" t="s">
        <v>8315</v>
      </c>
      <c r="R3170" t="s">
        <v>8316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 s="10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>J3171/(86400) + DATE(1970,1,1)</f>
        <v>41591.737974537034</v>
      </c>
      <c r="P3171">
        <f>YEAR(O3171)</f>
        <v>2013</v>
      </c>
      <c r="Q3171" s="13" t="s">
        <v>8315</v>
      </c>
      <c r="R3171" t="s">
        <v>8316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 s="10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>J3172/(86400) + DATE(1970,1,1)</f>
        <v>41789.080370370371</v>
      </c>
      <c r="P3172">
        <f>YEAR(O3172)</f>
        <v>2014</v>
      </c>
      <c r="Q3172" s="13" t="s">
        <v>8315</v>
      </c>
      <c r="R3172" t="s">
        <v>8316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 s="10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>J3173/(86400) + DATE(1970,1,1)</f>
        <v>42466.608310185184</v>
      </c>
      <c r="P3173">
        <f>YEAR(O3173)</f>
        <v>2016</v>
      </c>
      <c r="Q3173" s="13" t="s">
        <v>8315</v>
      </c>
      <c r="R3173" t="s">
        <v>8316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 s="10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>J3174/(86400) + DATE(1970,1,1)</f>
        <v>40923.729953703703</v>
      </c>
      <c r="P3174">
        <f>YEAR(O3174)</f>
        <v>2012</v>
      </c>
      <c r="Q3174" s="13" t="s">
        <v>8315</v>
      </c>
      <c r="R3174" t="s">
        <v>8316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 s="10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>J3175/(86400) + DATE(1970,1,1)</f>
        <v>41878.878379629634</v>
      </c>
      <c r="P3175">
        <f>YEAR(O3175)</f>
        <v>2014</v>
      </c>
      <c r="Q3175" s="13" t="s">
        <v>8315</v>
      </c>
      <c r="R3175" t="s">
        <v>8316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 s="10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>J3176/(86400) + DATE(1970,1,1)</f>
        <v>41862.864675925928</v>
      </c>
      <c r="P3176">
        <f>YEAR(O3176)</f>
        <v>2014</v>
      </c>
      <c r="Q3176" s="13" t="s">
        <v>8315</v>
      </c>
      <c r="R3176" t="s">
        <v>8316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 s="10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>J3177/(86400) + DATE(1970,1,1)</f>
        <v>40531.886886574073</v>
      </c>
      <c r="P3177">
        <f>YEAR(O3177)</f>
        <v>2010</v>
      </c>
      <c r="Q3177" s="13" t="s">
        <v>8315</v>
      </c>
      <c r="R3177" t="s">
        <v>8316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 s="10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>J3178/(86400) + DATE(1970,1,1)</f>
        <v>41477.930914351848</v>
      </c>
      <c r="P3178">
        <f>YEAR(O3178)</f>
        <v>2013</v>
      </c>
      <c r="Q3178" s="13" t="s">
        <v>8315</v>
      </c>
      <c r="R3178" t="s">
        <v>8316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 s="10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>J3179/(86400) + DATE(1970,1,1)</f>
        <v>41781.666770833333</v>
      </c>
      <c r="P3179">
        <f>YEAR(O3179)</f>
        <v>2014</v>
      </c>
      <c r="Q3179" s="13" t="s">
        <v>8315</v>
      </c>
      <c r="R3179" t="s">
        <v>8316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 s="1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>J3180/(86400) + DATE(1970,1,1)</f>
        <v>41806.605034722219</v>
      </c>
      <c r="P3180">
        <f>YEAR(O3180)</f>
        <v>2014</v>
      </c>
      <c r="Q3180" s="13" t="s">
        <v>8315</v>
      </c>
      <c r="R3180" t="s">
        <v>8316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 s="10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>J3181/(86400) + DATE(1970,1,1)</f>
        <v>41375.702210648145</v>
      </c>
      <c r="P3181">
        <f>YEAR(O3181)</f>
        <v>2013</v>
      </c>
      <c r="Q3181" s="13" t="s">
        <v>8315</v>
      </c>
      <c r="R3181" t="s">
        <v>8316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 s="10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>J3182/(86400) + DATE(1970,1,1)</f>
        <v>41780.412604166668</v>
      </c>
      <c r="P3182">
        <f>YEAR(O3182)</f>
        <v>2014</v>
      </c>
      <c r="Q3182" s="13" t="s">
        <v>8315</v>
      </c>
      <c r="R3182" t="s">
        <v>8316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 s="10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>J3183/(86400) + DATE(1970,1,1)</f>
        <v>41779.310034722221</v>
      </c>
      <c r="P3183">
        <f>YEAR(O3183)</f>
        <v>2014</v>
      </c>
      <c r="Q3183" s="13" t="s">
        <v>8315</v>
      </c>
      <c r="R3183" t="s">
        <v>8316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 s="10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>J3184/(86400) + DATE(1970,1,1)</f>
        <v>40883.949317129627</v>
      </c>
      <c r="P3184">
        <f>YEAR(O3184)</f>
        <v>2011</v>
      </c>
      <c r="Q3184" s="13" t="s">
        <v>8315</v>
      </c>
      <c r="R3184" t="s">
        <v>8316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 s="10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>J3185/(86400) + DATE(1970,1,1)</f>
        <v>41491.79478009259</v>
      </c>
      <c r="P3185">
        <f>YEAR(O3185)</f>
        <v>2013</v>
      </c>
      <c r="Q3185" s="13" t="s">
        <v>8315</v>
      </c>
      <c r="R3185" t="s">
        <v>8316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 s="10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>J3186/(86400) + DATE(1970,1,1)</f>
        <v>41791.993414351848</v>
      </c>
      <c r="P3186">
        <f>YEAR(O3186)</f>
        <v>2014</v>
      </c>
      <c r="Q3186" s="13" t="s">
        <v>8315</v>
      </c>
      <c r="R3186" t="s">
        <v>8316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 s="10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>J3187/(86400) + DATE(1970,1,1)</f>
        <v>41829.977326388893</v>
      </c>
      <c r="P3187">
        <f>YEAR(O3187)</f>
        <v>2014</v>
      </c>
      <c r="Q3187" s="13" t="s">
        <v>8315</v>
      </c>
      <c r="R3187" t="s">
        <v>8316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 s="10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>J3188/(86400) + DATE(1970,1,1)</f>
        <v>41868.924050925925</v>
      </c>
      <c r="P3188">
        <f>YEAR(O3188)</f>
        <v>2014</v>
      </c>
      <c r="Q3188" s="13" t="s">
        <v>8315</v>
      </c>
      <c r="R3188" t="s">
        <v>8316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 s="10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>J3189/(86400) + DATE(1970,1,1)</f>
        <v>41835.666354166664</v>
      </c>
      <c r="P3189">
        <f>YEAR(O3189)</f>
        <v>2014</v>
      </c>
      <c r="Q3189" s="13" t="s">
        <v>8315</v>
      </c>
      <c r="R3189" t="s">
        <v>8316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 s="1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>J3190/(86400) + DATE(1970,1,1)</f>
        <v>42144.415532407409</v>
      </c>
      <c r="P3190">
        <f>YEAR(O3190)</f>
        <v>2015</v>
      </c>
      <c r="Q3190" s="13" t="s">
        <v>8315</v>
      </c>
      <c r="R3190" t="s">
        <v>8357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 s="10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>J3191/(86400) + DATE(1970,1,1)</f>
        <v>42118.346435185187</v>
      </c>
      <c r="P3191">
        <f>YEAR(O3191)</f>
        <v>2015</v>
      </c>
      <c r="Q3191" s="13" t="s">
        <v>8315</v>
      </c>
      <c r="R3191" t="s">
        <v>8357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 s="10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>J3192/(86400) + DATE(1970,1,1)</f>
        <v>42683.151331018518</v>
      </c>
      <c r="P3192">
        <f>YEAR(O3192)</f>
        <v>2016</v>
      </c>
      <c r="Q3192" s="13" t="s">
        <v>8315</v>
      </c>
      <c r="R3192" t="s">
        <v>8357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 s="10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>J3193/(86400) + DATE(1970,1,1)</f>
        <v>42538.755428240736</v>
      </c>
      <c r="P3193">
        <f>YEAR(O3193)</f>
        <v>2016</v>
      </c>
      <c r="Q3193" s="13" t="s">
        <v>8315</v>
      </c>
      <c r="R3193" t="s">
        <v>8357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 s="10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>J3194/(86400) + DATE(1970,1,1)</f>
        <v>42018.94049768518</v>
      </c>
      <c r="P3194">
        <f>YEAR(O3194)</f>
        <v>2015</v>
      </c>
      <c r="Q3194" s="13" t="s">
        <v>8315</v>
      </c>
      <c r="R3194" t="s">
        <v>8357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 s="10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>J3195/(86400) + DATE(1970,1,1)</f>
        <v>42010.968240740738</v>
      </c>
      <c r="P3195">
        <f>YEAR(O3195)</f>
        <v>2015</v>
      </c>
      <c r="Q3195" s="13" t="s">
        <v>8315</v>
      </c>
      <c r="R3195" t="s">
        <v>8357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 s="10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>J3196/(86400) + DATE(1970,1,1)</f>
        <v>42182.062476851846</v>
      </c>
      <c r="P3196">
        <f>YEAR(O3196)</f>
        <v>2015</v>
      </c>
      <c r="Q3196" s="13" t="s">
        <v>8315</v>
      </c>
      <c r="R3196" t="s">
        <v>8357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 s="10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>J3197/(86400) + DATE(1970,1,1)</f>
        <v>42017.594236111108</v>
      </c>
      <c r="P3197">
        <f>YEAR(O3197)</f>
        <v>2015</v>
      </c>
      <c r="Q3197" s="13" t="s">
        <v>8315</v>
      </c>
      <c r="R3197" t="s">
        <v>8357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 s="10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>J3198/(86400) + DATE(1970,1,1)</f>
        <v>42157.598090277781</v>
      </c>
      <c r="P3198">
        <f>YEAR(O3198)</f>
        <v>2015</v>
      </c>
      <c r="Q3198" s="13" t="s">
        <v>8315</v>
      </c>
      <c r="R3198" t="s">
        <v>8357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 s="10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>J3199/(86400) + DATE(1970,1,1)</f>
        <v>42009.493263888886</v>
      </c>
      <c r="P3199">
        <f>YEAR(O3199)</f>
        <v>2015</v>
      </c>
      <c r="Q3199" s="13" t="s">
        <v>8315</v>
      </c>
      <c r="R3199" t="s">
        <v>8357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 s="1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>J3200/(86400) + DATE(1970,1,1)</f>
        <v>42013.424502314811</v>
      </c>
      <c r="P3200">
        <f>YEAR(O3200)</f>
        <v>2015</v>
      </c>
      <c r="Q3200" s="13" t="s">
        <v>8315</v>
      </c>
      <c r="R3200" t="s">
        <v>8357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 s="10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>J3201/(86400) + DATE(1970,1,1)</f>
        <v>41858.761782407411</v>
      </c>
      <c r="P3201">
        <f>YEAR(O3201)</f>
        <v>2014</v>
      </c>
      <c r="Q3201" s="13" t="s">
        <v>8315</v>
      </c>
      <c r="R3201" t="s">
        <v>8357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 s="10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>J3202/(86400) + DATE(1970,1,1)</f>
        <v>42460.320613425924</v>
      </c>
      <c r="P3202">
        <f>YEAR(O3202)</f>
        <v>2016</v>
      </c>
      <c r="Q3202" s="13" t="s">
        <v>8315</v>
      </c>
      <c r="R3202" t="s">
        <v>8357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 s="10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>J3203/(86400) + DATE(1970,1,1)</f>
        <v>41861.767094907409</v>
      </c>
      <c r="P3203">
        <f>YEAR(O3203)</f>
        <v>2014</v>
      </c>
      <c r="Q3203" s="13" t="s">
        <v>8315</v>
      </c>
      <c r="R3203" t="s">
        <v>8357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 s="10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>J3204/(86400) + DATE(1970,1,1)</f>
        <v>42293.853541666671</v>
      </c>
      <c r="P3204">
        <f>YEAR(O3204)</f>
        <v>2015</v>
      </c>
      <c r="Q3204" s="13" t="s">
        <v>8315</v>
      </c>
      <c r="R3204" t="s">
        <v>8357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 s="10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>J3205/(86400) + DATE(1970,1,1)</f>
        <v>42242.988680555558</v>
      </c>
      <c r="P3205">
        <f>YEAR(O3205)</f>
        <v>2015</v>
      </c>
      <c r="Q3205" s="13" t="s">
        <v>8315</v>
      </c>
      <c r="R3205" t="s">
        <v>8357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 s="10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>J3206/(86400) + DATE(1970,1,1)</f>
        <v>42172.686099537037</v>
      </c>
      <c r="P3206">
        <f>YEAR(O3206)</f>
        <v>2015</v>
      </c>
      <c r="Q3206" s="13" t="s">
        <v>8315</v>
      </c>
      <c r="R3206" t="s">
        <v>8357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 s="10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>J3207/(86400) + DATE(1970,1,1)</f>
        <v>42095.374675925923</v>
      </c>
      <c r="P3207">
        <f>YEAR(O3207)</f>
        <v>2015</v>
      </c>
      <c r="Q3207" s="13" t="s">
        <v>8315</v>
      </c>
      <c r="R3207" t="s">
        <v>8357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 s="10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>J3208/(86400) + DATE(1970,1,1)</f>
        <v>42236.276053240741</v>
      </c>
      <c r="P3208">
        <f>YEAR(O3208)</f>
        <v>2015</v>
      </c>
      <c r="Q3208" s="13" t="s">
        <v>8315</v>
      </c>
      <c r="R3208" t="s">
        <v>8357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 s="10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>J3209/(86400) + DATE(1970,1,1)</f>
        <v>42057.277858796297</v>
      </c>
      <c r="P3209">
        <f>YEAR(O3209)</f>
        <v>2015</v>
      </c>
      <c r="Q3209" s="13" t="s">
        <v>8315</v>
      </c>
      <c r="R3209" t="s">
        <v>8357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 s="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>J3210/(86400) + DATE(1970,1,1)</f>
        <v>41827.605057870373</v>
      </c>
      <c r="P3210">
        <f>YEAR(O3210)</f>
        <v>2014</v>
      </c>
      <c r="Q3210" s="13" t="s">
        <v>8315</v>
      </c>
      <c r="R3210" t="s">
        <v>8316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 s="10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>J3211/(86400) + DATE(1970,1,1)</f>
        <v>41778.637245370366</v>
      </c>
      <c r="P3211">
        <f>YEAR(O3211)</f>
        <v>2014</v>
      </c>
      <c r="Q3211" s="13" t="s">
        <v>8315</v>
      </c>
      <c r="R3211" t="s">
        <v>8316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 s="10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>J3212/(86400) + DATE(1970,1,1)</f>
        <v>41013.936562499999</v>
      </c>
      <c r="P3212">
        <f>YEAR(O3212)</f>
        <v>2012</v>
      </c>
      <c r="Q3212" s="13" t="s">
        <v>8315</v>
      </c>
      <c r="R3212" t="s">
        <v>8316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 s="10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>J3213/(86400) + DATE(1970,1,1)</f>
        <v>41834.58657407407</v>
      </c>
      <c r="P3213">
        <f>YEAR(O3213)</f>
        <v>2014</v>
      </c>
      <c r="Q3213" s="13" t="s">
        <v>8315</v>
      </c>
      <c r="R3213" t="s">
        <v>8316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 s="10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>J3214/(86400) + DATE(1970,1,1)</f>
        <v>41829.795729166668</v>
      </c>
      <c r="P3214">
        <f>YEAR(O3214)</f>
        <v>2014</v>
      </c>
      <c r="Q3214" s="13" t="s">
        <v>8315</v>
      </c>
      <c r="R3214" t="s">
        <v>8316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 s="10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>J3215/(86400) + DATE(1970,1,1)</f>
        <v>42171.763414351852</v>
      </c>
      <c r="P3215">
        <f>YEAR(O3215)</f>
        <v>2015</v>
      </c>
      <c r="Q3215" s="13" t="s">
        <v>8315</v>
      </c>
      <c r="R3215" t="s">
        <v>8316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 s="10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>J3216/(86400) + DATE(1970,1,1)</f>
        <v>42337.792511574073</v>
      </c>
      <c r="P3216">
        <f>YEAR(O3216)</f>
        <v>2015</v>
      </c>
      <c r="Q3216" s="13" t="s">
        <v>8315</v>
      </c>
      <c r="R3216" t="s">
        <v>8316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 s="10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>J3217/(86400) + DATE(1970,1,1)</f>
        <v>42219.665173611109</v>
      </c>
      <c r="P3217">
        <f>YEAR(O3217)</f>
        <v>2015</v>
      </c>
      <c r="Q3217" s="13" t="s">
        <v>8315</v>
      </c>
      <c r="R3217" t="s">
        <v>8316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 s="10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>J3218/(86400) + DATE(1970,1,1)</f>
        <v>42165.462627314817</v>
      </c>
      <c r="P3218">
        <f>YEAR(O3218)</f>
        <v>2015</v>
      </c>
      <c r="Q3218" s="13" t="s">
        <v>8315</v>
      </c>
      <c r="R3218" t="s">
        <v>8316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 s="10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>J3219/(86400) + DATE(1970,1,1)</f>
        <v>42648.546111111107</v>
      </c>
      <c r="P3219">
        <f>YEAR(O3219)</f>
        <v>2016</v>
      </c>
      <c r="Q3219" s="13" t="s">
        <v>8315</v>
      </c>
      <c r="R3219" t="s">
        <v>8316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 s="1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>J3220/(86400) + DATE(1970,1,1)</f>
        <v>41971.002152777779</v>
      </c>
      <c r="P3220">
        <f>YEAR(O3220)</f>
        <v>2014</v>
      </c>
      <c r="Q3220" s="13" t="s">
        <v>8315</v>
      </c>
      <c r="R3220" t="s">
        <v>8316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 s="10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>J3221/(86400) + DATE(1970,1,1)</f>
        <v>42050.983182870375</v>
      </c>
      <c r="P3221">
        <f>YEAR(O3221)</f>
        <v>2015</v>
      </c>
      <c r="Q3221" s="13" t="s">
        <v>8315</v>
      </c>
      <c r="R3221" t="s">
        <v>8316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 s="10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>J3222/(86400) + DATE(1970,1,1)</f>
        <v>42772.833379629628</v>
      </c>
      <c r="P3222">
        <f>YEAR(O3222)</f>
        <v>2017</v>
      </c>
      <c r="Q3222" s="13" t="s">
        <v>8315</v>
      </c>
      <c r="R3222" t="s">
        <v>8316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 s="10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>J3223/(86400) + DATE(1970,1,1)</f>
        <v>42155.696793981479</v>
      </c>
      <c r="P3223">
        <f>YEAR(O3223)</f>
        <v>2015</v>
      </c>
      <c r="Q3223" s="13" t="s">
        <v>8315</v>
      </c>
      <c r="R3223" t="s">
        <v>8316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 s="10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>J3224/(86400) + DATE(1970,1,1)</f>
        <v>42270.582141203704</v>
      </c>
      <c r="P3224">
        <f>YEAR(O3224)</f>
        <v>2015</v>
      </c>
      <c r="Q3224" s="13" t="s">
        <v>8315</v>
      </c>
      <c r="R3224" t="s">
        <v>8316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 s="10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>J3225/(86400) + DATE(1970,1,1)</f>
        <v>42206.835370370369</v>
      </c>
      <c r="P3225">
        <f>YEAR(O3225)</f>
        <v>2015</v>
      </c>
      <c r="Q3225" s="13" t="s">
        <v>8315</v>
      </c>
      <c r="R3225" t="s">
        <v>8316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 s="10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>J3226/(86400) + DATE(1970,1,1)</f>
        <v>42697.850844907407</v>
      </c>
      <c r="P3226">
        <f>YEAR(O3226)</f>
        <v>2016</v>
      </c>
      <c r="Q3226" s="13" t="s">
        <v>8315</v>
      </c>
      <c r="R3226" t="s">
        <v>8316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 s="10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>J3227/(86400) + DATE(1970,1,1)</f>
        <v>42503.559467592597</v>
      </c>
      <c r="P3227">
        <f>YEAR(O3227)</f>
        <v>2016</v>
      </c>
      <c r="Q3227" s="13" t="s">
        <v>8315</v>
      </c>
      <c r="R3227" t="s">
        <v>8316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 s="10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>J3228/(86400) + DATE(1970,1,1)</f>
        <v>42277.583472222221</v>
      </c>
      <c r="P3228">
        <f>YEAR(O3228)</f>
        <v>2015</v>
      </c>
      <c r="Q3228" s="13" t="s">
        <v>8315</v>
      </c>
      <c r="R3228" t="s">
        <v>8316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 s="10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>J3229/(86400) + DATE(1970,1,1)</f>
        <v>42722.882361111115</v>
      </c>
      <c r="P3229">
        <f>YEAR(O3229)</f>
        <v>2016</v>
      </c>
      <c r="Q3229" s="13" t="s">
        <v>8315</v>
      </c>
      <c r="R3229" t="s">
        <v>8316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 s="1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>J3230/(86400) + DATE(1970,1,1)</f>
        <v>42323.70930555556</v>
      </c>
      <c r="P3230">
        <f>YEAR(O3230)</f>
        <v>2015</v>
      </c>
      <c r="Q3230" s="13" t="s">
        <v>8315</v>
      </c>
      <c r="R3230" t="s">
        <v>8316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 s="10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>J3231/(86400) + DATE(1970,1,1)</f>
        <v>41933.291643518518</v>
      </c>
      <c r="P3231">
        <f>YEAR(O3231)</f>
        <v>2014</v>
      </c>
      <c r="Q3231" s="13" t="s">
        <v>8315</v>
      </c>
      <c r="R3231" t="s">
        <v>8316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 s="10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>J3232/(86400) + DATE(1970,1,1)</f>
        <v>41898.168124999997</v>
      </c>
      <c r="P3232">
        <f>YEAR(O3232)</f>
        <v>2014</v>
      </c>
      <c r="Q3232" s="13" t="s">
        <v>8315</v>
      </c>
      <c r="R3232" t="s">
        <v>8316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 s="10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>J3233/(86400) + DATE(1970,1,1)</f>
        <v>42446.943831018521</v>
      </c>
      <c r="P3233">
        <f>YEAR(O3233)</f>
        <v>2016</v>
      </c>
      <c r="Q3233" s="13" t="s">
        <v>8315</v>
      </c>
      <c r="R3233" t="s">
        <v>8316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 s="10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>J3234/(86400) + DATE(1970,1,1)</f>
        <v>42463.81385416667</v>
      </c>
      <c r="P3234">
        <f>YEAR(O3234)</f>
        <v>2016</v>
      </c>
      <c r="Q3234" s="13" t="s">
        <v>8315</v>
      </c>
      <c r="R3234" t="s">
        <v>8316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 s="10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>J3235/(86400) + DATE(1970,1,1)</f>
        <v>42766.805034722223</v>
      </c>
      <c r="P3235">
        <f>YEAR(O3235)</f>
        <v>2017</v>
      </c>
      <c r="Q3235" s="13" t="s">
        <v>8315</v>
      </c>
      <c r="R3235" t="s">
        <v>8316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 s="10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>J3236/(86400) + DATE(1970,1,1)</f>
        <v>42734.789444444439</v>
      </c>
      <c r="P3236">
        <f>YEAR(O3236)</f>
        <v>2016</v>
      </c>
      <c r="Q3236" s="13" t="s">
        <v>8315</v>
      </c>
      <c r="R3236" t="s">
        <v>8316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 s="10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>J3237/(86400) + DATE(1970,1,1)</f>
        <v>42522.347812499997</v>
      </c>
      <c r="P3237">
        <f>YEAR(O3237)</f>
        <v>2016</v>
      </c>
      <c r="Q3237" s="13" t="s">
        <v>8315</v>
      </c>
      <c r="R3237" t="s">
        <v>8316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 s="10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>J3238/(86400) + DATE(1970,1,1)</f>
        <v>42702.917048611111</v>
      </c>
      <c r="P3238">
        <f>YEAR(O3238)</f>
        <v>2016</v>
      </c>
      <c r="Q3238" s="13" t="s">
        <v>8315</v>
      </c>
      <c r="R3238" t="s">
        <v>8316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 s="10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>J3239/(86400) + DATE(1970,1,1)</f>
        <v>42252.474351851852</v>
      </c>
      <c r="P3239">
        <f>YEAR(O3239)</f>
        <v>2015</v>
      </c>
      <c r="Q3239" s="13" t="s">
        <v>8315</v>
      </c>
      <c r="R3239" t="s">
        <v>8316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 s="1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>J3240/(86400) + DATE(1970,1,1)</f>
        <v>42156.510393518518</v>
      </c>
      <c r="P3240">
        <f>YEAR(O3240)</f>
        <v>2015</v>
      </c>
      <c r="Q3240" s="13" t="s">
        <v>8315</v>
      </c>
      <c r="R3240" t="s">
        <v>8316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 s="10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>J3241/(86400) + DATE(1970,1,1)</f>
        <v>42278.089039351849</v>
      </c>
      <c r="P3241">
        <f>YEAR(O3241)</f>
        <v>2015</v>
      </c>
      <c r="Q3241" s="13" t="s">
        <v>8315</v>
      </c>
      <c r="R3241" t="s">
        <v>8316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 s="10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>J3242/(86400) + DATE(1970,1,1)</f>
        <v>42754.693842592591</v>
      </c>
      <c r="P3242">
        <f>YEAR(O3242)</f>
        <v>2017</v>
      </c>
      <c r="Q3242" s="13" t="s">
        <v>8315</v>
      </c>
      <c r="R3242" t="s">
        <v>8316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 s="10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>J3243/(86400) + DATE(1970,1,1)</f>
        <v>41893.324884259258</v>
      </c>
      <c r="P3243">
        <f>YEAR(O3243)</f>
        <v>2014</v>
      </c>
      <c r="Q3243" s="13" t="s">
        <v>8315</v>
      </c>
      <c r="R3243" t="s">
        <v>8316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 s="10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>J3244/(86400) + DATE(1970,1,1)</f>
        <v>41871.755694444444</v>
      </c>
      <c r="P3244">
        <f>YEAR(O3244)</f>
        <v>2014</v>
      </c>
      <c r="Q3244" s="13" t="s">
        <v>8315</v>
      </c>
      <c r="R3244" t="s">
        <v>8316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 s="10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>J3245/(86400) + DATE(1970,1,1)</f>
        <v>42262.096782407403</v>
      </c>
      <c r="P3245">
        <f>YEAR(O3245)</f>
        <v>2015</v>
      </c>
      <c r="Q3245" s="13" t="s">
        <v>8315</v>
      </c>
      <c r="R3245" t="s">
        <v>8316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 s="10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>J3246/(86400) + DATE(1970,1,1)</f>
        <v>42675.694236111114</v>
      </c>
      <c r="P3246">
        <f>YEAR(O3246)</f>
        <v>2016</v>
      </c>
      <c r="Q3246" s="13" t="s">
        <v>8315</v>
      </c>
      <c r="R3246" t="s">
        <v>8316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 s="10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>J3247/(86400) + DATE(1970,1,1)</f>
        <v>42135.60020833333</v>
      </c>
      <c r="P3247">
        <f>YEAR(O3247)</f>
        <v>2015</v>
      </c>
      <c r="Q3247" s="13" t="s">
        <v>8315</v>
      </c>
      <c r="R3247" t="s">
        <v>8316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 s="10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>J3248/(86400) + DATE(1970,1,1)</f>
        <v>42230.472222222219</v>
      </c>
      <c r="P3248">
        <f>YEAR(O3248)</f>
        <v>2015</v>
      </c>
      <c r="Q3248" s="13" t="s">
        <v>8315</v>
      </c>
      <c r="R3248" t="s">
        <v>8316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 s="10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>J3249/(86400) + DATE(1970,1,1)</f>
        <v>42167.434166666666</v>
      </c>
      <c r="P3249">
        <f>YEAR(O3249)</f>
        <v>2015</v>
      </c>
      <c r="Q3249" s="13" t="s">
        <v>8315</v>
      </c>
      <c r="R3249" t="s">
        <v>8316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 s="1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>J3250/(86400) + DATE(1970,1,1)</f>
        <v>42068.888391203705</v>
      </c>
      <c r="P3250">
        <f>YEAR(O3250)</f>
        <v>2015</v>
      </c>
      <c r="Q3250" s="13" t="s">
        <v>8315</v>
      </c>
      <c r="R3250" t="s">
        <v>8316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 s="10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>J3251/(86400) + DATE(1970,1,1)</f>
        <v>42145.746689814812</v>
      </c>
      <c r="P3251">
        <f>YEAR(O3251)</f>
        <v>2015</v>
      </c>
      <c r="Q3251" s="13" t="s">
        <v>8315</v>
      </c>
      <c r="R3251" t="s">
        <v>8316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 s="10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>J3252/(86400) + DATE(1970,1,1)</f>
        <v>41918.742175925923</v>
      </c>
      <c r="P3252">
        <f>YEAR(O3252)</f>
        <v>2014</v>
      </c>
      <c r="Q3252" s="13" t="s">
        <v>8315</v>
      </c>
      <c r="R3252" t="s">
        <v>8316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 s="10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>J3253/(86400) + DATE(1970,1,1)</f>
        <v>42146.731087962966</v>
      </c>
      <c r="P3253">
        <f>YEAR(O3253)</f>
        <v>2015</v>
      </c>
      <c r="Q3253" s="13" t="s">
        <v>8315</v>
      </c>
      <c r="R3253" t="s">
        <v>8316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 s="10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>J3254/(86400) + DATE(1970,1,1)</f>
        <v>42590.472685185188</v>
      </c>
      <c r="P3254">
        <f>YEAR(O3254)</f>
        <v>2016</v>
      </c>
      <c r="Q3254" s="13" t="s">
        <v>8315</v>
      </c>
      <c r="R3254" t="s">
        <v>8316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 s="10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>J3255/(86400) + DATE(1970,1,1)</f>
        <v>42602.576712962968</v>
      </c>
      <c r="P3255">
        <f>YEAR(O3255)</f>
        <v>2016</v>
      </c>
      <c r="Q3255" s="13" t="s">
        <v>8315</v>
      </c>
      <c r="R3255" t="s">
        <v>8316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 s="10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>J3256/(86400) + DATE(1970,1,1)</f>
        <v>42059.085752314815</v>
      </c>
      <c r="P3256">
        <f>YEAR(O3256)</f>
        <v>2015</v>
      </c>
      <c r="Q3256" s="13" t="s">
        <v>8315</v>
      </c>
      <c r="R3256" t="s">
        <v>8316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 s="10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>J3257/(86400) + DATE(1970,1,1)</f>
        <v>41889.768229166664</v>
      </c>
      <c r="P3257">
        <f>YEAR(O3257)</f>
        <v>2014</v>
      </c>
      <c r="Q3257" s="13" t="s">
        <v>8315</v>
      </c>
      <c r="R3257" t="s">
        <v>8316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 s="10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>J3258/(86400) + DATE(1970,1,1)</f>
        <v>42144.573807870373</v>
      </c>
      <c r="P3258">
        <f>YEAR(O3258)</f>
        <v>2015</v>
      </c>
      <c r="Q3258" s="13" t="s">
        <v>8315</v>
      </c>
      <c r="R3258" t="s">
        <v>8316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 s="10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>J3259/(86400) + DATE(1970,1,1)</f>
        <v>42758.559629629628</v>
      </c>
      <c r="P3259">
        <f>YEAR(O3259)</f>
        <v>2017</v>
      </c>
      <c r="Q3259" s="13" t="s">
        <v>8315</v>
      </c>
      <c r="R3259" t="s">
        <v>8316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 s="1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>J3260/(86400) + DATE(1970,1,1)</f>
        <v>41982.887280092589</v>
      </c>
      <c r="P3260">
        <f>YEAR(O3260)</f>
        <v>2014</v>
      </c>
      <c r="Q3260" s="13" t="s">
        <v>8315</v>
      </c>
      <c r="R3260" t="s">
        <v>8316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 s="10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>J3261/(86400) + DATE(1970,1,1)</f>
        <v>42614.760937500003</v>
      </c>
      <c r="P3261">
        <f>YEAR(O3261)</f>
        <v>2016</v>
      </c>
      <c r="Q3261" s="13" t="s">
        <v>8315</v>
      </c>
      <c r="R3261" t="s">
        <v>8316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 s="10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>J3262/(86400) + DATE(1970,1,1)</f>
        <v>42303.672662037032</v>
      </c>
      <c r="P3262">
        <f>YEAR(O3262)</f>
        <v>2015</v>
      </c>
      <c r="Q3262" s="13" t="s">
        <v>8315</v>
      </c>
      <c r="R3262" t="s">
        <v>8316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 s="10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>J3263/(86400) + DATE(1970,1,1)</f>
        <v>42171.725416666668</v>
      </c>
      <c r="P3263">
        <f>YEAR(O3263)</f>
        <v>2015</v>
      </c>
      <c r="Q3263" s="13" t="s">
        <v>8315</v>
      </c>
      <c r="R3263" t="s">
        <v>8316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 s="10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>J3264/(86400) + DATE(1970,1,1)</f>
        <v>41964.315532407403</v>
      </c>
      <c r="P3264">
        <f>YEAR(O3264)</f>
        <v>2014</v>
      </c>
      <c r="Q3264" s="13" t="s">
        <v>8315</v>
      </c>
      <c r="R3264" t="s">
        <v>8316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 s="10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>J3265/(86400) + DATE(1970,1,1)</f>
        <v>42284.516064814816</v>
      </c>
      <c r="P3265">
        <f>YEAR(O3265)</f>
        <v>2015</v>
      </c>
      <c r="Q3265" s="13" t="s">
        <v>8315</v>
      </c>
      <c r="R3265" t="s">
        <v>8316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 s="10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>J3266/(86400) + DATE(1970,1,1)</f>
        <v>42016.800208333334</v>
      </c>
      <c r="P3266">
        <f>YEAR(O3266)</f>
        <v>2015</v>
      </c>
      <c r="Q3266" s="13" t="s">
        <v>8315</v>
      </c>
      <c r="R3266" t="s">
        <v>8316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 s="10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>J3267/(86400) + DATE(1970,1,1)</f>
        <v>42311.711979166663</v>
      </c>
      <c r="P3267">
        <f>YEAR(O3267)</f>
        <v>2015</v>
      </c>
      <c r="Q3267" s="13" t="s">
        <v>8315</v>
      </c>
      <c r="R3267" t="s">
        <v>8316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 s="10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>J3268/(86400) + DATE(1970,1,1)</f>
        <v>42136.536134259259</v>
      </c>
      <c r="P3268">
        <f>YEAR(O3268)</f>
        <v>2015</v>
      </c>
      <c r="Q3268" s="13" t="s">
        <v>8315</v>
      </c>
      <c r="R3268" t="s">
        <v>8316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 s="10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>J3269/(86400) + DATE(1970,1,1)</f>
        <v>42172.757638888885</v>
      </c>
      <c r="P3269">
        <f>YEAR(O3269)</f>
        <v>2015</v>
      </c>
      <c r="Q3269" s="13" t="s">
        <v>8315</v>
      </c>
      <c r="R3269" t="s">
        <v>8316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 s="1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>J3270/(86400) + DATE(1970,1,1)</f>
        <v>42590.90425925926</v>
      </c>
      <c r="P3270">
        <f>YEAR(O3270)</f>
        <v>2016</v>
      </c>
      <c r="Q3270" s="13" t="s">
        <v>8315</v>
      </c>
      <c r="R3270" t="s">
        <v>8316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 s="10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>J3271/(86400) + DATE(1970,1,1)</f>
        <v>42137.395798611113</v>
      </c>
      <c r="P3271">
        <f>YEAR(O3271)</f>
        <v>2015</v>
      </c>
      <c r="Q3271" s="13" t="s">
        <v>8315</v>
      </c>
      <c r="R3271" t="s">
        <v>8316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 s="10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>J3272/(86400) + DATE(1970,1,1)</f>
        <v>42167.533159722225</v>
      </c>
      <c r="P3272">
        <f>YEAR(O3272)</f>
        <v>2015</v>
      </c>
      <c r="Q3272" s="13" t="s">
        <v>8315</v>
      </c>
      <c r="R3272" t="s">
        <v>8316</v>
      </c>
    </row>
    <row r="3273" spans="1:18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 s="10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>J3273/(86400) + DATE(1970,1,1)</f>
        <v>41915.437210648146</v>
      </c>
      <c r="P3273">
        <f>YEAR(O3273)</f>
        <v>2014</v>
      </c>
      <c r="Q3273" s="13" t="s">
        <v>8315</v>
      </c>
      <c r="R3273" t="s">
        <v>8316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 s="10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>J3274/(86400) + DATE(1970,1,1)</f>
        <v>42284.500104166669</v>
      </c>
      <c r="P3274">
        <f>YEAR(O3274)</f>
        <v>2015</v>
      </c>
      <c r="Q3274" s="13" t="s">
        <v>8315</v>
      </c>
      <c r="R3274" t="s">
        <v>8316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 s="10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>J3275/(86400) + DATE(1970,1,1)</f>
        <v>42611.801412037035</v>
      </c>
      <c r="P3275">
        <f>YEAR(O3275)</f>
        <v>2016</v>
      </c>
      <c r="Q3275" s="13" t="s">
        <v>8315</v>
      </c>
      <c r="R3275" t="s">
        <v>8316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 s="10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>J3276/(86400) + DATE(1970,1,1)</f>
        <v>42400.704537037032</v>
      </c>
      <c r="P3276">
        <f>YEAR(O3276)</f>
        <v>2016</v>
      </c>
      <c r="Q3276" s="13" t="s">
        <v>8315</v>
      </c>
      <c r="R3276" t="s">
        <v>8316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 s="10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>J3277/(86400) + DATE(1970,1,1)</f>
        <v>42017.88045138889</v>
      </c>
      <c r="P3277">
        <f>YEAR(O3277)</f>
        <v>2015</v>
      </c>
      <c r="Q3277" s="13" t="s">
        <v>8315</v>
      </c>
      <c r="R3277" t="s">
        <v>8316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 s="10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>J3278/(86400) + DATE(1970,1,1)</f>
        <v>42426.949988425928</v>
      </c>
      <c r="P3278">
        <f>YEAR(O3278)</f>
        <v>2016</v>
      </c>
      <c r="Q3278" s="13" t="s">
        <v>8315</v>
      </c>
      <c r="R3278" t="s">
        <v>8316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 s="10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>J3279/(86400) + DATE(1970,1,1)</f>
        <v>41931.682939814811</v>
      </c>
      <c r="P3279">
        <f>YEAR(O3279)</f>
        <v>2014</v>
      </c>
      <c r="Q3279" s="13" t="s">
        <v>8315</v>
      </c>
      <c r="R3279" t="s">
        <v>8316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 s="1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>J3280/(86400) + DATE(1970,1,1)</f>
        <v>42124.848414351851</v>
      </c>
      <c r="P3280">
        <f>YEAR(O3280)</f>
        <v>2015</v>
      </c>
      <c r="Q3280" s="13" t="s">
        <v>8315</v>
      </c>
      <c r="R3280" t="s">
        <v>8316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 s="10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>J3281/(86400) + DATE(1970,1,1)</f>
        <v>42431.102534722224</v>
      </c>
      <c r="P3281">
        <f>YEAR(O3281)</f>
        <v>2016</v>
      </c>
      <c r="Q3281" s="13" t="s">
        <v>8315</v>
      </c>
      <c r="R3281" t="s">
        <v>8316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 s="10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>J3282/(86400) + DATE(1970,1,1)</f>
        <v>42121.756921296299</v>
      </c>
      <c r="P3282">
        <f>YEAR(O3282)</f>
        <v>2015</v>
      </c>
      <c r="Q3282" s="13" t="s">
        <v>8315</v>
      </c>
      <c r="R3282" t="s">
        <v>8316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 s="10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>J3283/(86400) + DATE(1970,1,1)</f>
        <v>42219.019733796296</v>
      </c>
      <c r="P3283">
        <f>YEAR(O3283)</f>
        <v>2015</v>
      </c>
      <c r="Q3283" s="13" t="s">
        <v>8315</v>
      </c>
      <c r="R3283" t="s">
        <v>8316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 s="10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>J3284/(86400) + DATE(1970,1,1)</f>
        <v>42445.19430555556</v>
      </c>
      <c r="P3284">
        <f>YEAR(O3284)</f>
        <v>2016</v>
      </c>
      <c r="Q3284" s="13" t="s">
        <v>8315</v>
      </c>
      <c r="R3284" t="s">
        <v>8316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 s="10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>J3285/(86400) + DATE(1970,1,1)</f>
        <v>42379.74418981481</v>
      </c>
      <c r="P3285">
        <f>YEAR(O3285)</f>
        <v>2016</v>
      </c>
      <c r="Q3285" s="13" t="s">
        <v>8315</v>
      </c>
      <c r="R3285" t="s">
        <v>8316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 s="10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>J3286/(86400) + DATE(1970,1,1)</f>
        <v>42380.884872685187</v>
      </c>
      <c r="P3286">
        <f>YEAR(O3286)</f>
        <v>2016</v>
      </c>
      <c r="Q3286" s="13" t="s">
        <v>8315</v>
      </c>
      <c r="R3286" t="s">
        <v>8316</v>
      </c>
    </row>
    <row r="3287" spans="1:18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 s="10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>J3287/(86400) + DATE(1970,1,1)</f>
        <v>42762.942430555559</v>
      </c>
      <c r="P3287">
        <f>YEAR(O3287)</f>
        <v>2017</v>
      </c>
      <c r="Q3287" s="13" t="s">
        <v>8315</v>
      </c>
      <c r="R3287" t="s">
        <v>8316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 s="10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>J3288/(86400) + DATE(1970,1,1)</f>
        <v>42567.840069444443</v>
      </c>
      <c r="P3288">
        <f>YEAR(O3288)</f>
        <v>2016</v>
      </c>
      <c r="Q3288" s="13" t="s">
        <v>8315</v>
      </c>
      <c r="R3288" t="s">
        <v>8316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 s="10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>J3289/(86400) + DATE(1970,1,1)</f>
        <v>42311.750324074077</v>
      </c>
      <c r="P3289">
        <f>YEAR(O3289)</f>
        <v>2015</v>
      </c>
      <c r="Q3289" s="13" t="s">
        <v>8315</v>
      </c>
      <c r="R3289" t="s">
        <v>8316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 s="1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>J3290/(86400) + DATE(1970,1,1)</f>
        <v>42505.774479166663</v>
      </c>
      <c r="P3290">
        <f>YEAR(O3290)</f>
        <v>2016</v>
      </c>
      <c r="Q3290" s="13" t="s">
        <v>8315</v>
      </c>
      <c r="R3290" t="s">
        <v>8316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 s="10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>J3291/(86400) + DATE(1970,1,1)</f>
        <v>42758.368078703701</v>
      </c>
      <c r="P3291">
        <f>YEAR(O3291)</f>
        <v>2017</v>
      </c>
      <c r="Q3291" s="13" t="s">
        <v>8315</v>
      </c>
      <c r="R3291" t="s">
        <v>8316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 s="10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>J3292/(86400) + DATE(1970,1,1)</f>
        <v>42775.51494212963</v>
      </c>
      <c r="P3292">
        <f>YEAR(O3292)</f>
        <v>2017</v>
      </c>
      <c r="Q3292" s="13" t="s">
        <v>8315</v>
      </c>
      <c r="R3292" t="s">
        <v>8316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 s="10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>J3293/(86400) + DATE(1970,1,1)</f>
        <v>42232.702546296292</v>
      </c>
      <c r="P3293">
        <f>YEAR(O3293)</f>
        <v>2015</v>
      </c>
      <c r="Q3293" s="13" t="s">
        <v>8315</v>
      </c>
      <c r="R3293" t="s">
        <v>8316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 s="10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>J3294/(86400) + DATE(1970,1,1)</f>
        <v>42282.770231481481</v>
      </c>
      <c r="P3294">
        <f>YEAR(O3294)</f>
        <v>2015</v>
      </c>
      <c r="Q3294" s="13" t="s">
        <v>8315</v>
      </c>
      <c r="R3294" t="s">
        <v>8316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 s="10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>J3295/(86400) + DATE(1970,1,1)</f>
        <v>42768.425370370373</v>
      </c>
      <c r="P3295">
        <f>YEAR(O3295)</f>
        <v>2017</v>
      </c>
      <c r="Q3295" s="13" t="s">
        <v>8315</v>
      </c>
      <c r="R3295" t="s">
        <v>8316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 s="10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>J3296/(86400) + DATE(1970,1,1)</f>
        <v>42141.541134259256</v>
      </c>
      <c r="P3296">
        <f>YEAR(O3296)</f>
        <v>2015</v>
      </c>
      <c r="Q3296" s="13" t="s">
        <v>8315</v>
      </c>
      <c r="R3296" t="s">
        <v>8316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 s="10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>J3297/(86400) + DATE(1970,1,1)</f>
        <v>42609.442465277782</v>
      </c>
      <c r="P3297">
        <f>YEAR(O3297)</f>
        <v>2016</v>
      </c>
      <c r="Q3297" s="13" t="s">
        <v>8315</v>
      </c>
      <c r="R3297" t="s">
        <v>8316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 s="10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>J3298/(86400) + DATE(1970,1,1)</f>
        <v>42309.756620370375</v>
      </c>
      <c r="P3298">
        <f>YEAR(O3298)</f>
        <v>2015</v>
      </c>
      <c r="Q3298" s="13" t="s">
        <v>8315</v>
      </c>
      <c r="R3298" t="s">
        <v>8316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 s="10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>J3299/(86400) + DATE(1970,1,1)</f>
        <v>42193.771481481483</v>
      </c>
      <c r="P3299">
        <f>YEAR(O3299)</f>
        <v>2015</v>
      </c>
      <c r="Q3299" s="13" t="s">
        <v>8315</v>
      </c>
      <c r="R3299" t="s">
        <v>8316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 s="1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>J3300/(86400) + DATE(1970,1,1)</f>
        <v>42239.957962962959</v>
      </c>
      <c r="P3300">
        <f>YEAR(O3300)</f>
        <v>2015</v>
      </c>
      <c r="Q3300" s="13" t="s">
        <v>8315</v>
      </c>
      <c r="R3300" t="s">
        <v>8316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 s="10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>J3301/(86400) + DATE(1970,1,1)</f>
        <v>42261.917395833334</v>
      </c>
      <c r="P3301">
        <f>YEAR(O3301)</f>
        <v>2015</v>
      </c>
      <c r="Q3301" s="13" t="s">
        <v>8315</v>
      </c>
      <c r="R3301" t="s">
        <v>8316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 s="10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>J3302/(86400) + DATE(1970,1,1)</f>
        <v>42102.743773148148</v>
      </c>
      <c r="P3302">
        <f>YEAR(O3302)</f>
        <v>2015</v>
      </c>
      <c r="Q3302" s="13" t="s">
        <v>8315</v>
      </c>
      <c r="R3302" t="s">
        <v>8316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 s="10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>J3303/(86400) + DATE(1970,1,1)</f>
        <v>42538.735833333332</v>
      </c>
      <c r="P3303">
        <f>YEAR(O3303)</f>
        <v>2016</v>
      </c>
      <c r="Q3303" s="13" t="s">
        <v>8315</v>
      </c>
      <c r="R3303" t="s">
        <v>8316</v>
      </c>
    </row>
    <row r="3304" spans="1:18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 s="10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>J3304/(86400) + DATE(1970,1,1)</f>
        <v>42681.35157407407</v>
      </c>
      <c r="P3304">
        <f>YEAR(O3304)</f>
        <v>2016</v>
      </c>
      <c r="Q3304" s="13" t="s">
        <v>8315</v>
      </c>
      <c r="R3304" t="s">
        <v>8316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 s="10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>J3305/(86400) + DATE(1970,1,1)</f>
        <v>42056.65143518518</v>
      </c>
      <c r="P3305">
        <f>YEAR(O3305)</f>
        <v>2015</v>
      </c>
      <c r="Q3305" s="13" t="s">
        <v>8315</v>
      </c>
      <c r="R3305" t="s">
        <v>8316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 s="10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>J3306/(86400) + DATE(1970,1,1)</f>
        <v>42696.624444444446</v>
      </c>
      <c r="P3306">
        <f>YEAR(O3306)</f>
        <v>2016</v>
      </c>
      <c r="Q3306" s="13" t="s">
        <v>8315</v>
      </c>
      <c r="R3306" t="s">
        <v>8316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 s="10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>J3307/(86400) + DATE(1970,1,1)</f>
        <v>42186.855879629627</v>
      </c>
      <c r="P3307">
        <f>YEAR(O3307)</f>
        <v>2015</v>
      </c>
      <c r="Q3307" s="13" t="s">
        <v>8315</v>
      </c>
      <c r="R3307" t="s">
        <v>8316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 s="10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>J3308/(86400) + DATE(1970,1,1)</f>
        <v>42493.219236111108</v>
      </c>
      <c r="P3308">
        <f>YEAR(O3308)</f>
        <v>2016</v>
      </c>
      <c r="Q3308" s="13" t="s">
        <v>8315</v>
      </c>
      <c r="R3308" t="s">
        <v>8316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 s="10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>J3309/(86400) + DATE(1970,1,1)</f>
        <v>42475.057164351849</v>
      </c>
      <c r="P3309">
        <f>YEAR(O3309)</f>
        <v>2016</v>
      </c>
      <c r="Q3309" s="13" t="s">
        <v>8315</v>
      </c>
      <c r="R3309" t="s">
        <v>8316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 s="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>J3310/(86400) + DATE(1970,1,1)</f>
        <v>42452.876909722225</v>
      </c>
      <c r="P3310">
        <f>YEAR(O3310)</f>
        <v>2016</v>
      </c>
      <c r="Q3310" s="13" t="s">
        <v>8315</v>
      </c>
      <c r="R3310" t="s">
        <v>8316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 s="10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>J3311/(86400) + DATE(1970,1,1)</f>
        <v>42628.650208333333</v>
      </c>
      <c r="P3311">
        <f>YEAR(O3311)</f>
        <v>2016</v>
      </c>
      <c r="Q3311" s="13" t="s">
        <v>8315</v>
      </c>
      <c r="R3311" t="s">
        <v>8316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 s="10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>J3312/(86400) + DATE(1970,1,1)</f>
        <v>42253.928530092591</v>
      </c>
      <c r="P3312">
        <f>YEAR(O3312)</f>
        <v>2015</v>
      </c>
      <c r="Q3312" s="13" t="s">
        <v>8315</v>
      </c>
      <c r="R3312" t="s">
        <v>8316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 s="10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>J3313/(86400) + DATE(1970,1,1)</f>
        <v>42264.29178240741</v>
      </c>
      <c r="P3313">
        <f>YEAR(O3313)</f>
        <v>2015</v>
      </c>
      <c r="Q3313" s="13" t="s">
        <v>8315</v>
      </c>
      <c r="R3313" t="s">
        <v>8316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 s="10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>J3314/(86400) + DATE(1970,1,1)</f>
        <v>42664.809560185182</v>
      </c>
      <c r="P3314">
        <f>YEAR(O3314)</f>
        <v>2016</v>
      </c>
      <c r="Q3314" s="13" t="s">
        <v>8315</v>
      </c>
      <c r="R3314" t="s">
        <v>8316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 s="10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>J3315/(86400) + DATE(1970,1,1)</f>
        <v>42382.244409722218</v>
      </c>
      <c r="P3315">
        <f>YEAR(O3315)</f>
        <v>2016</v>
      </c>
      <c r="Q3315" s="13" t="s">
        <v>8315</v>
      </c>
      <c r="R3315" t="s">
        <v>8316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 s="10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>J3316/(86400) + DATE(1970,1,1)</f>
        <v>42105.267488425925</v>
      </c>
      <c r="P3316">
        <f>YEAR(O3316)</f>
        <v>2015</v>
      </c>
      <c r="Q3316" s="13" t="s">
        <v>8315</v>
      </c>
      <c r="R3316" t="s">
        <v>8316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 s="10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>J3317/(86400) + DATE(1970,1,1)</f>
        <v>42466.303715277776</v>
      </c>
      <c r="P3317">
        <f>YEAR(O3317)</f>
        <v>2016</v>
      </c>
      <c r="Q3317" s="13" t="s">
        <v>8315</v>
      </c>
      <c r="R3317" t="s">
        <v>8316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 s="10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>J3318/(86400) + DATE(1970,1,1)</f>
        <v>41826.871238425927</v>
      </c>
      <c r="P3318">
        <f>YEAR(O3318)</f>
        <v>2014</v>
      </c>
      <c r="Q3318" s="13" t="s">
        <v>8315</v>
      </c>
      <c r="R3318" t="s">
        <v>8316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 s="10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>J3319/(86400) + DATE(1970,1,1)</f>
        <v>42499.039629629631</v>
      </c>
      <c r="P3319">
        <f>YEAR(O3319)</f>
        <v>2016</v>
      </c>
      <c r="Q3319" s="13" t="s">
        <v>8315</v>
      </c>
      <c r="R3319" t="s">
        <v>8316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 s="1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>J3320/(86400) + DATE(1970,1,1)</f>
        <v>42431.302002314813</v>
      </c>
      <c r="P3320">
        <f>YEAR(O3320)</f>
        <v>2016</v>
      </c>
      <c r="Q3320" s="13" t="s">
        <v>8315</v>
      </c>
      <c r="R3320" t="s">
        <v>8316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 s="10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>J3321/(86400) + DATE(1970,1,1)</f>
        <v>41990.585486111115</v>
      </c>
      <c r="P3321">
        <f>YEAR(O3321)</f>
        <v>2014</v>
      </c>
      <c r="Q3321" s="13" t="s">
        <v>8315</v>
      </c>
      <c r="R3321" t="s">
        <v>8316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 s="10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>J3322/(86400) + DATE(1970,1,1)</f>
        <v>42513.045798611114</v>
      </c>
      <c r="P3322">
        <f>YEAR(O3322)</f>
        <v>2016</v>
      </c>
      <c r="Q3322" s="13" t="s">
        <v>8315</v>
      </c>
      <c r="R3322" t="s">
        <v>8316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 s="10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>J3323/(86400) + DATE(1970,1,1)</f>
        <v>41914.100289351853</v>
      </c>
      <c r="P3323">
        <f>YEAR(O3323)</f>
        <v>2014</v>
      </c>
      <c r="Q3323" s="13" t="s">
        <v>8315</v>
      </c>
      <c r="R3323" t="s">
        <v>8316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 s="10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>J3324/(86400) + DATE(1970,1,1)</f>
        <v>42521.010370370372</v>
      </c>
      <c r="P3324">
        <f>YEAR(O3324)</f>
        <v>2016</v>
      </c>
      <c r="Q3324" s="13" t="s">
        <v>8315</v>
      </c>
      <c r="R3324" t="s">
        <v>8316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 s="10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>J3325/(86400) + DATE(1970,1,1)</f>
        <v>42608.36583333333</v>
      </c>
      <c r="P3325">
        <f>YEAR(O3325)</f>
        <v>2016</v>
      </c>
      <c r="Q3325" s="13" t="s">
        <v>8315</v>
      </c>
      <c r="R3325" t="s">
        <v>8316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 s="10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>J3326/(86400) + DATE(1970,1,1)</f>
        <v>42512.58321759259</v>
      </c>
      <c r="P3326">
        <f>YEAR(O3326)</f>
        <v>2016</v>
      </c>
      <c r="Q3326" s="13" t="s">
        <v>8315</v>
      </c>
      <c r="R3326" t="s">
        <v>8316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 s="10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>J3327/(86400) + DATE(1970,1,1)</f>
        <v>42064.785613425927</v>
      </c>
      <c r="P3327">
        <f>YEAR(O3327)</f>
        <v>2015</v>
      </c>
      <c r="Q3327" s="13" t="s">
        <v>8315</v>
      </c>
      <c r="R3327" t="s">
        <v>8316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 s="10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>J3328/(86400) + DATE(1970,1,1)</f>
        <v>42041.714178240742</v>
      </c>
      <c r="P3328">
        <f>YEAR(O3328)</f>
        <v>2015</v>
      </c>
      <c r="Q3328" s="13" t="s">
        <v>8315</v>
      </c>
      <c r="R3328" t="s">
        <v>8316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 s="10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>J3329/(86400) + DATE(1970,1,1)</f>
        <v>42468.374606481477</v>
      </c>
      <c r="P3329">
        <f>YEAR(O3329)</f>
        <v>2016</v>
      </c>
      <c r="Q3329" s="13" t="s">
        <v>8315</v>
      </c>
      <c r="R3329" t="s">
        <v>8316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 s="1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>J3330/(86400) + DATE(1970,1,1)</f>
        <v>41822.57503472222</v>
      </c>
      <c r="P3330">
        <f>YEAR(O3330)</f>
        <v>2014</v>
      </c>
      <c r="Q3330" s="13" t="s">
        <v>8315</v>
      </c>
      <c r="R3330" t="s">
        <v>8316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 s="10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>J3331/(86400) + DATE(1970,1,1)</f>
        <v>41837.323009259257</v>
      </c>
      <c r="P3331">
        <f>YEAR(O3331)</f>
        <v>2014</v>
      </c>
      <c r="Q3331" s="13" t="s">
        <v>8315</v>
      </c>
      <c r="R3331" t="s">
        <v>8316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 s="10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>J3332/(86400) + DATE(1970,1,1)</f>
        <v>42065.887361111112</v>
      </c>
      <c r="P3332">
        <f>YEAR(O3332)</f>
        <v>2015</v>
      </c>
      <c r="Q3332" s="13" t="s">
        <v>8315</v>
      </c>
      <c r="R3332" t="s">
        <v>8316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 s="10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>J3333/(86400) + DATE(1970,1,1)</f>
        <v>42248.697754629626</v>
      </c>
      <c r="P3333">
        <f>YEAR(O3333)</f>
        <v>2015</v>
      </c>
      <c r="Q3333" s="13" t="s">
        <v>8315</v>
      </c>
      <c r="R3333" t="s">
        <v>8316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 s="10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>J3334/(86400) + DATE(1970,1,1)</f>
        <v>41809.860300925924</v>
      </c>
      <c r="P3334">
        <f>YEAR(O3334)</f>
        <v>2014</v>
      </c>
      <c r="Q3334" s="13" t="s">
        <v>8315</v>
      </c>
      <c r="R3334" t="s">
        <v>8316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 s="10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>J3335/(86400) + DATE(1970,1,1)</f>
        <v>42148.676851851851</v>
      </c>
      <c r="P3335">
        <f>YEAR(O3335)</f>
        <v>2015</v>
      </c>
      <c r="Q3335" s="13" t="s">
        <v>8315</v>
      </c>
      <c r="R3335" t="s">
        <v>8316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 s="10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>J3336/(86400) + DATE(1970,1,1)</f>
        <v>42185.521087962959</v>
      </c>
      <c r="P3336">
        <f>YEAR(O3336)</f>
        <v>2015</v>
      </c>
      <c r="Q3336" s="13" t="s">
        <v>8315</v>
      </c>
      <c r="R3336" t="s">
        <v>8316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 s="10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>J3337/(86400) + DATE(1970,1,1)</f>
        <v>41827.674143518518</v>
      </c>
      <c r="P3337">
        <f>YEAR(O3337)</f>
        <v>2014</v>
      </c>
      <c r="Q3337" s="13" t="s">
        <v>8315</v>
      </c>
      <c r="R3337" t="s">
        <v>8316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 s="10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>J3338/(86400) + DATE(1970,1,1)</f>
        <v>42437.398680555554</v>
      </c>
      <c r="P3338">
        <f>YEAR(O3338)</f>
        <v>2016</v>
      </c>
      <c r="Q3338" s="13" t="s">
        <v>8315</v>
      </c>
      <c r="R3338" t="s">
        <v>8316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 s="10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>J3339/(86400) + DATE(1970,1,1)</f>
        <v>41901.282025462962</v>
      </c>
      <c r="P3339">
        <f>YEAR(O3339)</f>
        <v>2014</v>
      </c>
      <c r="Q3339" s="13" t="s">
        <v>8315</v>
      </c>
      <c r="R3339" t="s">
        <v>8316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 s="1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>J3340/(86400) + DATE(1970,1,1)</f>
        <v>42769.574999999997</v>
      </c>
      <c r="P3340">
        <f>YEAR(O3340)</f>
        <v>2017</v>
      </c>
      <c r="Q3340" s="13" t="s">
        <v>8315</v>
      </c>
      <c r="R3340" t="s">
        <v>8316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 s="10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>J3341/(86400) + DATE(1970,1,1)</f>
        <v>42549.665717592594</v>
      </c>
      <c r="P3341">
        <f>YEAR(O3341)</f>
        <v>2016</v>
      </c>
      <c r="Q3341" s="13" t="s">
        <v>8315</v>
      </c>
      <c r="R3341" t="s">
        <v>8316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 s="10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>J3342/(86400) + DATE(1970,1,1)</f>
        <v>42685.974004629628</v>
      </c>
      <c r="P3342">
        <f>YEAR(O3342)</f>
        <v>2016</v>
      </c>
      <c r="Q3342" s="13" t="s">
        <v>8315</v>
      </c>
      <c r="R3342" t="s">
        <v>8316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 s="10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>J3343/(86400) + DATE(1970,1,1)</f>
        <v>42510.798854166671</v>
      </c>
      <c r="P3343">
        <f>YEAR(O3343)</f>
        <v>2016</v>
      </c>
      <c r="Q3343" s="13" t="s">
        <v>8315</v>
      </c>
      <c r="R3343" t="s">
        <v>8316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 s="10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>J3344/(86400) + DATE(1970,1,1)</f>
        <v>42062.296412037038</v>
      </c>
      <c r="P3344">
        <f>YEAR(O3344)</f>
        <v>2015</v>
      </c>
      <c r="Q3344" s="13" t="s">
        <v>8315</v>
      </c>
      <c r="R3344" t="s">
        <v>8316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 s="10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>J3345/(86400) + DATE(1970,1,1)</f>
        <v>42452.916481481487</v>
      </c>
      <c r="P3345">
        <f>YEAR(O3345)</f>
        <v>2016</v>
      </c>
      <c r="Q3345" s="13" t="s">
        <v>8315</v>
      </c>
      <c r="R3345" t="s">
        <v>8316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 s="10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>J3346/(86400) + DATE(1970,1,1)</f>
        <v>41851.200150462959</v>
      </c>
      <c r="P3346">
        <f>YEAR(O3346)</f>
        <v>2014</v>
      </c>
      <c r="Q3346" s="13" t="s">
        <v>8315</v>
      </c>
      <c r="R3346" t="s">
        <v>8316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 s="10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>J3347/(86400) + DATE(1970,1,1)</f>
        <v>42053.106111111112</v>
      </c>
      <c r="P3347">
        <f>YEAR(O3347)</f>
        <v>2015</v>
      </c>
      <c r="Q3347" s="13" t="s">
        <v>8315</v>
      </c>
      <c r="R3347" t="s">
        <v>8316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 s="10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>J3348/(86400) + DATE(1970,1,1)</f>
        <v>42054.024421296301</v>
      </c>
      <c r="P3348">
        <f>YEAR(O3348)</f>
        <v>2015</v>
      </c>
      <c r="Q3348" s="13" t="s">
        <v>8315</v>
      </c>
      <c r="R3348" t="s">
        <v>8316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 s="10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>J3349/(86400) + DATE(1970,1,1)</f>
        <v>42484.551550925928</v>
      </c>
      <c r="P3349">
        <f>YEAR(O3349)</f>
        <v>2016</v>
      </c>
      <c r="Q3349" s="13" t="s">
        <v>8315</v>
      </c>
      <c r="R3349" t="s">
        <v>8316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 s="1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>J3350/(86400) + DATE(1970,1,1)</f>
        <v>42466.558796296296</v>
      </c>
      <c r="P3350">
        <f>YEAR(O3350)</f>
        <v>2016</v>
      </c>
      <c r="Q3350" s="13" t="s">
        <v>8315</v>
      </c>
      <c r="R3350" t="s">
        <v>8316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 s="10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>J3351/(86400) + DATE(1970,1,1)</f>
        <v>42513.110787037032</v>
      </c>
      <c r="P3351">
        <f>YEAR(O3351)</f>
        <v>2016</v>
      </c>
      <c r="Q3351" s="13" t="s">
        <v>8315</v>
      </c>
      <c r="R3351" t="s">
        <v>8316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 s="10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>J3352/(86400) + DATE(1970,1,1)</f>
        <v>42302.701516203699</v>
      </c>
      <c r="P3352">
        <f>YEAR(O3352)</f>
        <v>2015</v>
      </c>
      <c r="Q3352" s="13" t="s">
        <v>8315</v>
      </c>
      <c r="R3352" t="s">
        <v>8316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 s="10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>J3353/(86400) + DATE(1970,1,1)</f>
        <v>41806.395428240743</v>
      </c>
      <c r="P3353">
        <f>YEAR(O3353)</f>
        <v>2014</v>
      </c>
      <c r="Q3353" s="13" t="s">
        <v>8315</v>
      </c>
      <c r="R3353" t="s">
        <v>8316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 s="10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>J3354/(86400) + DATE(1970,1,1)</f>
        <v>42495.992800925931</v>
      </c>
      <c r="P3354">
        <f>YEAR(O3354)</f>
        <v>2016</v>
      </c>
      <c r="Q3354" s="13" t="s">
        <v>8315</v>
      </c>
      <c r="R3354" t="s">
        <v>8316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 s="10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>J3355/(86400) + DATE(1970,1,1)</f>
        <v>42479.432291666672</v>
      </c>
      <c r="P3355">
        <f>YEAR(O3355)</f>
        <v>2016</v>
      </c>
      <c r="Q3355" s="13" t="s">
        <v>8315</v>
      </c>
      <c r="R3355" t="s">
        <v>8316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 s="10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>J3356/(86400) + DATE(1970,1,1)</f>
        <v>42270.7269212963</v>
      </c>
      <c r="P3356">
        <f>YEAR(O3356)</f>
        <v>2015</v>
      </c>
      <c r="Q3356" s="13" t="s">
        <v>8315</v>
      </c>
      <c r="R3356" t="s">
        <v>8316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 s="10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>J3357/(86400) + DATE(1970,1,1)</f>
        <v>42489.619525462964</v>
      </c>
      <c r="P3357">
        <f>YEAR(O3357)</f>
        <v>2016</v>
      </c>
      <c r="Q3357" s="13" t="s">
        <v>8315</v>
      </c>
      <c r="R3357" t="s">
        <v>8316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 s="10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>J3358/(86400) + DATE(1970,1,1)</f>
        <v>42536.815648148149</v>
      </c>
      <c r="P3358">
        <f>YEAR(O3358)</f>
        <v>2016</v>
      </c>
      <c r="Q3358" s="13" t="s">
        <v>8315</v>
      </c>
      <c r="R3358" t="s">
        <v>8316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 s="10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>J3359/(86400) + DATE(1970,1,1)</f>
        <v>41822.417939814812</v>
      </c>
      <c r="P3359">
        <f>YEAR(O3359)</f>
        <v>2014</v>
      </c>
      <c r="Q3359" s="13" t="s">
        <v>8315</v>
      </c>
      <c r="R3359" t="s">
        <v>8316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 s="1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>J3360/(86400) + DATE(1970,1,1)</f>
        <v>41932.311099537037</v>
      </c>
      <c r="P3360">
        <f>YEAR(O3360)</f>
        <v>2014</v>
      </c>
      <c r="Q3360" s="13" t="s">
        <v>8315</v>
      </c>
      <c r="R3360" t="s">
        <v>8316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 s="10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>J3361/(86400) + DATE(1970,1,1)</f>
        <v>42746.057106481487</v>
      </c>
      <c r="P3361">
        <f>YEAR(O3361)</f>
        <v>2017</v>
      </c>
      <c r="Q3361" s="13" t="s">
        <v>8315</v>
      </c>
      <c r="R3361" t="s">
        <v>8316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 s="10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>J3362/(86400) + DATE(1970,1,1)</f>
        <v>42697.082673611112</v>
      </c>
      <c r="P3362">
        <f>YEAR(O3362)</f>
        <v>2016</v>
      </c>
      <c r="Q3362" s="13" t="s">
        <v>8315</v>
      </c>
      <c r="R3362" t="s">
        <v>8316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 s="10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>J3363/(86400) + DATE(1970,1,1)</f>
        <v>41866.025347222225</v>
      </c>
      <c r="P3363">
        <f>YEAR(O3363)</f>
        <v>2014</v>
      </c>
      <c r="Q3363" s="13" t="s">
        <v>8315</v>
      </c>
      <c r="R3363" t="s">
        <v>8316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 s="10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>J3364/(86400) + DATE(1970,1,1)</f>
        <v>42056.091631944444</v>
      </c>
      <c r="P3364">
        <f>YEAR(O3364)</f>
        <v>2015</v>
      </c>
      <c r="Q3364" s="13" t="s">
        <v>8315</v>
      </c>
      <c r="R3364" t="s">
        <v>8316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 s="10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>J3365/(86400) + DATE(1970,1,1)</f>
        <v>41851.771354166667</v>
      </c>
      <c r="P3365">
        <f>YEAR(O3365)</f>
        <v>2014</v>
      </c>
      <c r="Q3365" s="13" t="s">
        <v>8315</v>
      </c>
      <c r="R3365" t="s">
        <v>8316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 s="10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>J3366/(86400) + DATE(1970,1,1)</f>
        <v>42422.977418981478</v>
      </c>
      <c r="P3366">
        <f>YEAR(O3366)</f>
        <v>2016</v>
      </c>
      <c r="Q3366" s="13" t="s">
        <v>8315</v>
      </c>
      <c r="R3366" t="s">
        <v>8316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 s="10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>J3367/(86400) + DATE(1970,1,1)</f>
        <v>42321.101759259254</v>
      </c>
      <c r="P3367">
        <f>YEAR(O3367)</f>
        <v>2015</v>
      </c>
      <c r="Q3367" s="13" t="s">
        <v>8315</v>
      </c>
      <c r="R3367" t="s">
        <v>8316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 s="10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>J3368/(86400) + DATE(1970,1,1)</f>
        <v>42107.067557870367</v>
      </c>
      <c r="P3368">
        <f>YEAR(O3368)</f>
        <v>2015</v>
      </c>
      <c r="Q3368" s="13" t="s">
        <v>8315</v>
      </c>
      <c r="R3368" t="s">
        <v>8316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 s="10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>J3369/(86400) + DATE(1970,1,1)</f>
        <v>42192.933958333335</v>
      </c>
      <c r="P3369">
        <f>YEAR(O3369)</f>
        <v>2015</v>
      </c>
      <c r="Q3369" s="13" t="s">
        <v>8315</v>
      </c>
      <c r="R3369" t="s">
        <v>8316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 s="1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>J3370/(86400) + DATE(1970,1,1)</f>
        <v>41969.199756944443</v>
      </c>
      <c r="P3370">
        <f>YEAR(O3370)</f>
        <v>2014</v>
      </c>
      <c r="Q3370" s="13" t="s">
        <v>8315</v>
      </c>
      <c r="R3370" t="s">
        <v>8316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 s="10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>J3371/(86400) + DATE(1970,1,1)</f>
        <v>42690.041435185187</v>
      </c>
      <c r="P3371">
        <f>YEAR(O3371)</f>
        <v>2016</v>
      </c>
      <c r="Q3371" s="13" t="s">
        <v>8315</v>
      </c>
      <c r="R3371" t="s">
        <v>8316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 s="10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>J3372/(86400) + DATE(1970,1,1)</f>
        <v>42690.334317129629</v>
      </c>
      <c r="P3372">
        <f>YEAR(O3372)</f>
        <v>2016</v>
      </c>
      <c r="Q3372" s="13" t="s">
        <v>8315</v>
      </c>
      <c r="R3372" t="s">
        <v>8316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 s="10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>J3373/(86400) + DATE(1970,1,1)</f>
        <v>42312.874594907407</v>
      </c>
      <c r="P3373">
        <f>YEAR(O3373)</f>
        <v>2015</v>
      </c>
      <c r="Q3373" s="13" t="s">
        <v>8315</v>
      </c>
      <c r="R3373" t="s">
        <v>8316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 s="10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>J3374/(86400) + DATE(1970,1,1)</f>
        <v>41855.548101851848</v>
      </c>
      <c r="P3374">
        <f>YEAR(O3374)</f>
        <v>2014</v>
      </c>
      <c r="Q3374" s="13" t="s">
        <v>8315</v>
      </c>
      <c r="R3374" t="s">
        <v>8316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 s="10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>J3375/(86400) + DATE(1970,1,1)</f>
        <v>42179.854629629626</v>
      </c>
      <c r="P3375">
        <f>YEAR(O3375)</f>
        <v>2015</v>
      </c>
      <c r="Q3375" s="13" t="s">
        <v>8315</v>
      </c>
      <c r="R3375" t="s">
        <v>8316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 s="10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>J3376/(86400) + DATE(1970,1,1)</f>
        <v>42275.731666666667</v>
      </c>
      <c r="P3376">
        <f>YEAR(O3376)</f>
        <v>2015</v>
      </c>
      <c r="Q3376" s="13" t="s">
        <v>8315</v>
      </c>
      <c r="R3376" t="s">
        <v>8316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 s="10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>J3377/(86400) + DATE(1970,1,1)</f>
        <v>41765.610798611109</v>
      </c>
      <c r="P3377">
        <f>YEAR(O3377)</f>
        <v>2014</v>
      </c>
      <c r="Q3377" s="13" t="s">
        <v>8315</v>
      </c>
      <c r="R3377" t="s">
        <v>8316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 s="10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>J3378/(86400) + DATE(1970,1,1)</f>
        <v>42059.701319444444</v>
      </c>
      <c r="P3378">
        <f>YEAR(O3378)</f>
        <v>2015</v>
      </c>
      <c r="Q3378" s="13" t="s">
        <v>8315</v>
      </c>
      <c r="R3378" t="s">
        <v>8316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 s="10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>J3379/(86400) + DATE(1970,1,1)</f>
        <v>42053.732627314814</v>
      </c>
      <c r="P3379">
        <f>YEAR(O3379)</f>
        <v>2015</v>
      </c>
      <c r="Q3379" s="13" t="s">
        <v>8315</v>
      </c>
      <c r="R3379" t="s">
        <v>8316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 s="1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>J3380/(86400) + DATE(1970,1,1)</f>
        <v>41858.355393518519</v>
      </c>
      <c r="P3380">
        <f>YEAR(O3380)</f>
        <v>2014</v>
      </c>
      <c r="Q3380" s="13" t="s">
        <v>8315</v>
      </c>
      <c r="R3380" t="s">
        <v>8316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 s="10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>J3381/(86400) + DATE(1970,1,1)</f>
        <v>42225.513888888891</v>
      </c>
      <c r="P3381">
        <f>YEAR(O3381)</f>
        <v>2015</v>
      </c>
      <c r="Q3381" s="13" t="s">
        <v>8315</v>
      </c>
      <c r="R3381" t="s">
        <v>8316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 s="10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>J3382/(86400) + DATE(1970,1,1)</f>
        <v>41937.953449074077</v>
      </c>
      <c r="P3382">
        <f>YEAR(O3382)</f>
        <v>2014</v>
      </c>
      <c r="Q3382" s="13" t="s">
        <v>8315</v>
      </c>
      <c r="R3382" t="s">
        <v>8316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 s="10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>J3383/(86400) + DATE(1970,1,1)</f>
        <v>42044.184988425928</v>
      </c>
      <c r="P3383">
        <f>YEAR(O3383)</f>
        <v>2015</v>
      </c>
      <c r="Q3383" s="13" t="s">
        <v>8315</v>
      </c>
      <c r="R3383" t="s">
        <v>8316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 s="10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>J3384/(86400) + DATE(1970,1,1)</f>
        <v>42559.431203703702</v>
      </c>
      <c r="P3384">
        <f>YEAR(O3384)</f>
        <v>2016</v>
      </c>
      <c r="Q3384" s="13" t="s">
        <v>8315</v>
      </c>
      <c r="R3384" t="s">
        <v>8316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 s="10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>J3385/(86400) + DATE(1970,1,1)</f>
        <v>42524.782638888893</v>
      </c>
      <c r="P3385">
        <f>YEAR(O3385)</f>
        <v>2016</v>
      </c>
      <c r="Q3385" s="13" t="s">
        <v>8315</v>
      </c>
      <c r="R3385" t="s">
        <v>8316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 s="10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>J3386/(86400) + DATE(1970,1,1)</f>
        <v>42292.087592592594</v>
      </c>
      <c r="P3386">
        <f>YEAR(O3386)</f>
        <v>2015</v>
      </c>
      <c r="Q3386" s="13" t="s">
        <v>8315</v>
      </c>
      <c r="R3386" t="s">
        <v>8316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 s="10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>J3387/(86400) + DATE(1970,1,1)</f>
        <v>41953.8675</v>
      </c>
      <c r="P3387">
        <f>YEAR(O3387)</f>
        <v>2014</v>
      </c>
      <c r="Q3387" s="13" t="s">
        <v>8315</v>
      </c>
      <c r="R3387" t="s">
        <v>8316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 s="10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>J3388/(86400) + DATE(1970,1,1)</f>
        <v>41946.644745370373</v>
      </c>
      <c r="P3388">
        <f>YEAR(O3388)</f>
        <v>2014</v>
      </c>
      <c r="Q3388" s="13" t="s">
        <v>8315</v>
      </c>
      <c r="R3388" t="s">
        <v>8316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 s="10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>J3389/(86400) + DATE(1970,1,1)</f>
        <v>41947.762592592597</v>
      </c>
      <c r="P3389">
        <f>YEAR(O3389)</f>
        <v>2014</v>
      </c>
      <c r="Q3389" s="13" t="s">
        <v>8315</v>
      </c>
      <c r="R3389" t="s">
        <v>8316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 s="1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>J3390/(86400) + DATE(1970,1,1)</f>
        <v>42143.461122685185</v>
      </c>
      <c r="P3390">
        <f>YEAR(O3390)</f>
        <v>2015</v>
      </c>
      <c r="Q3390" s="13" t="s">
        <v>8315</v>
      </c>
      <c r="R3390" t="s">
        <v>8316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 s="10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>J3391/(86400) + DATE(1970,1,1)</f>
        <v>42494.563449074078</v>
      </c>
      <c r="P3391">
        <f>YEAR(O3391)</f>
        <v>2016</v>
      </c>
      <c r="Q3391" s="13" t="s">
        <v>8315</v>
      </c>
      <c r="R3391" t="s">
        <v>8316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 s="10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>J3392/(86400) + DATE(1970,1,1)</f>
        <v>41815.774826388893</v>
      </c>
      <c r="P3392">
        <f>YEAR(O3392)</f>
        <v>2014</v>
      </c>
      <c r="Q3392" s="13" t="s">
        <v>8315</v>
      </c>
      <c r="R3392" t="s">
        <v>8316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 s="10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>J3393/(86400) + DATE(1970,1,1)</f>
        <v>41830.545694444445</v>
      </c>
      <c r="P3393">
        <f>YEAR(O3393)</f>
        <v>2014</v>
      </c>
      <c r="Q3393" s="13" t="s">
        <v>8315</v>
      </c>
      <c r="R3393" t="s">
        <v>8316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 s="10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>J3394/(86400) + DATE(1970,1,1)</f>
        <v>42446.845543981486</v>
      </c>
      <c r="P3394">
        <f>YEAR(O3394)</f>
        <v>2016</v>
      </c>
      <c r="Q3394" s="13" t="s">
        <v>8315</v>
      </c>
      <c r="R3394" t="s">
        <v>8316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 s="10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>J3395/(86400) + DATE(1970,1,1)</f>
        <v>41923.921643518523</v>
      </c>
      <c r="P3395">
        <f>YEAR(O3395)</f>
        <v>2014</v>
      </c>
      <c r="Q3395" s="13" t="s">
        <v>8315</v>
      </c>
      <c r="R3395" t="s">
        <v>8316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 s="10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>J3396/(86400) + DATE(1970,1,1)</f>
        <v>41817.59542824074</v>
      </c>
      <c r="P3396">
        <f>YEAR(O3396)</f>
        <v>2014</v>
      </c>
      <c r="Q3396" s="13" t="s">
        <v>8315</v>
      </c>
      <c r="R3396" t="s">
        <v>8316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 s="10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>J3397/(86400) + DATE(1970,1,1)</f>
        <v>42140.712314814809</v>
      </c>
      <c r="P3397">
        <f>YEAR(O3397)</f>
        <v>2015</v>
      </c>
      <c r="Q3397" s="13" t="s">
        <v>8315</v>
      </c>
      <c r="R3397" t="s">
        <v>8316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 s="10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>J3398/(86400) + DATE(1970,1,1)</f>
        <v>41764.446631944447</v>
      </c>
      <c r="P3398">
        <f>YEAR(O3398)</f>
        <v>2014</v>
      </c>
      <c r="Q3398" s="13" t="s">
        <v>8315</v>
      </c>
      <c r="R3398" t="s">
        <v>8316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 s="10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>J3399/(86400) + DATE(1970,1,1)</f>
        <v>42378.478344907402</v>
      </c>
      <c r="P3399">
        <f>YEAR(O3399)</f>
        <v>2016</v>
      </c>
      <c r="Q3399" s="13" t="s">
        <v>8315</v>
      </c>
      <c r="R3399" t="s">
        <v>8316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 s="1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>J3400/(86400) + DATE(1970,1,1)</f>
        <v>41941.752037037033</v>
      </c>
      <c r="P3400">
        <f>YEAR(O3400)</f>
        <v>2014</v>
      </c>
      <c r="Q3400" s="13" t="s">
        <v>8315</v>
      </c>
      <c r="R3400" t="s">
        <v>8316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 s="10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>J3401/(86400) + DATE(1970,1,1)</f>
        <v>42026.920428240745</v>
      </c>
      <c r="P3401">
        <f>YEAR(O3401)</f>
        <v>2015</v>
      </c>
      <c r="Q3401" s="13" t="s">
        <v>8315</v>
      </c>
      <c r="R3401" t="s">
        <v>8316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 s="10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>J3402/(86400) + DATE(1970,1,1)</f>
        <v>41834.953865740739</v>
      </c>
      <c r="P3402">
        <f>YEAR(O3402)</f>
        <v>2014</v>
      </c>
      <c r="Q3402" s="13" t="s">
        <v>8315</v>
      </c>
      <c r="R3402" t="s">
        <v>8316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 s="10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>J3403/(86400) + DATE(1970,1,1)</f>
        <v>42193.723912037036</v>
      </c>
      <c r="P3403">
        <f>YEAR(O3403)</f>
        <v>2015</v>
      </c>
      <c r="Q3403" s="13" t="s">
        <v>8315</v>
      </c>
      <c r="R3403" t="s">
        <v>8316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 s="10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>J3404/(86400) + DATE(1970,1,1)</f>
        <v>42290.61855324074</v>
      </c>
      <c r="P3404">
        <f>YEAR(O3404)</f>
        <v>2015</v>
      </c>
      <c r="Q3404" s="13" t="s">
        <v>8315</v>
      </c>
      <c r="R3404" t="s">
        <v>8316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 s="10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>J3405/(86400) + DATE(1970,1,1)</f>
        <v>42150.462083333332</v>
      </c>
      <c r="P3405">
        <f>YEAR(O3405)</f>
        <v>2015</v>
      </c>
      <c r="Q3405" s="13" t="s">
        <v>8315</v>
      </c>
      <c r="R3405" t="s">
        <v>8316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 s="10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>J3406/(86400) + DATE(1970,1,1)</f>
        <v>42152.503495370373</v>
      </c>
      <c r="P3406">
        <f>YEAR(O3406)</f>
        <v>2015</v>
      </c>
      <c r="Q3406" s="13" t="s">
        <v>8315</v>
      </c>
      <c r="R3406" t="s">
        <v>8316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 s="10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>J3407/(86400) + DATE(1970,1,1)</f>
        <v>42410.017199074078</v>
      </c>
      <c r="P3407">
        <f>YEAR(O3407)</f>
        <v>2016</v>
      </c>
      <c r="Q3407" s="13" t="s">
        <v>8315</v>
      </c>
      <c r="R3407" t="s">
        <v>8316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 s="10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>J3408/(86400) + DATE(1970,1,1)</f>
        <v>41791.492777777778</v>
      </c>
      <c r="P3408">
        <f>YEAR(O3408)</f>
        <v>2014</v>
      </c>
      <c r="Q3408" s="13" t="s">
        <v>8315</v>
      </c>
      <c r="R3408" t="s">
        <v>8316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 s="10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>J3409/(86400) + DATE(1970,1,1)</f>
        <v>41796.422326388885</v>
      </c>
      <c r="P3409">
        <f>YEAR(O3409)</f>
        <v>2014</v>
      </c>
      <c r="Q3409" s="13" t="s">
        <v>8315</v>
      </c>
      <c r="R3409" t="s">
        <v>8316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 s="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>J3410/(86400) + DATE(1970,1,1)</f>
        <v>41808.991944444446</v>
      </c>
      <c r="P3410">
        <f>YEAR(O3410)</f>
        <v>2014</v>
      </c>
      <c r="Q3410" s="13" t="s">
        <v>8315</v>
      </c>
      <c r="R3410" t="s">
        <v>8316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 s="10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>J3411/(86400) + DATE(1970,1,1)</f>
        <v>42544.814328703702</v>
      </c>
      <c r="P3411">
        <f>YEAR(O3411)</f>
        <v>2016</v>
      </c>
      <c r="Q3411" s="13" t="s">
        <v>8315</v>
      </c>
      <c r="R3411" t="s">
        <v>8316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 s="10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>J3412/(86400) + DATE(1970,1,1)</f>
        <v>42500.041550925926</v>
      </c>
      <c r="P3412">
        <f>YEAR(O3412)</f>
        <v>2016</v>
      </c>
      <c r="Q3412" s="13" t="s">
        <v>8315</v>
      </c>
      <c r="R3412" t="s">
        <v>8316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 s="10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>J3413/(86400) + DATE(1970,1,1)</f>
        <v>42265.022824074069</v>
      </c>
      <c r="P3413">
        <f>YEAR(O3413)</f>
        <v>2015</v>
      </c>
      <c r="Q3413" s="13" t="s">
        <v>8315</v>
      </c>
      <c r="R3413" t="s">
        <v>8316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 s="10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>J3414/(86400) + DATE(1970,1,1)</f>
        <v>41879.959050925929</v>
      </c>
      <c r="P3414">
        <f>YEAR(O3414)</f>
        <v>2014</v>
      </c>
      <c r="Q3414" s="13" t="s">
        <v>8315</v>
      </c>
      <c r="R3414" t="s">
        <v>8316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 s="10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>J3415/(86400) + DATE(1970,1,1)</f>
        <v>42053.733078703706</v>
      </c>
      <c r="P3415">
        <f>YEAR(O3415)</f>
        <v>2015</v>
      </c>
      <c r="Q3415" s="13" t="s">
        <v>8315</v>
      </c>
      <c r="R3415" t="s">
        <v>8316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 s="10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>J3416/(86400) + DATE(1970,1,1)</f>
        <v>42675.832465277781</v>
      </c>
      <c r="P3416">
        <f>YEAR(O3416)</f>
        <v>2016</v>
      </c>
      <c r="Q3416" s="13" t="s">
        <v>8315</v>
      </c>
      <c r="R3416" t="s">
        <v>8316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 s="10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>J3417/(86400) + DATE(1970,1,1)</f>
        <v>42467.144166666665</v>
      </c>
      <c r="P3417">
        <f>YEAR(O3417)</f>
        <v>2016</v>
      </c>
      <c r="Q3417" s="13" t="s">
        <v>8315</v>
      </c>
      <c r="R3417" t="s">
        <v>8316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 s="10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>J3418/(86400) + DATE(1970,1,1)</f>
        <v>42089.412557870368</v>
      </c>
      <c r="P3418">
        <f>YEAR(O3418)</f>
        <v>2015</v>
      </c>
      <c r="Q3418" s="13" t="s">
        <v>8315</v>
      </c>
      <c r="R3418" t="s">
        <v>8316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 s="10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>J3419/(86400) + DATE(1970,1,1)</f>
        <v>41894.91375</v>
      </c>
      <c r="P3419">
        <f>YEAR(O3419)</f>
        <v>2014</v>
      </c>
      <c r="Q3419" s="13" t="s">
        <v>8315</v>
      </c>
      <c r="R3419" t="s">
        <v>8316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 s="1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>J3420/(86400) + DATE(1970,1,1)</f>
        <v>41752.83457175926</v>
      </c>
      <c r="P3420">
        <f>YEAR(O3420)</f>
        <v>2014</v>
      </c>
      <c r="Q3420" s="13" t="s">
        <v>8315</v>
      </c>
      <c r="R3420" t="s">
        <v>8316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 s="10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>J3421/(86400) + DATE(1970,1,1)</f>
        <v>42448.821585648147</v>
      </c>
      <c r="P3421">
        <f>YEAR(O3421)</f>
        <v>2016</v>
      </c>
      <c r="Q3421" s="13" t="s">
        <v>8315</v>
      </c>
      <c r="R3421" t="s">
        <v>8316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 s="10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>J3422/(86400) + DATE(1970,1,1)</f>
        <v>42405.090300925927</v>
      </c>
      <c r="P3422">
        <f>YEAR(O3422)</f>
        <v>2016</v>
      </c>
      <c r="Q3422" s="13" t="s">
        <v>8315</v>
      </c>
      <c r="R3422" t="s">
        <v>8316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 s="10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>J3423/(86400) + DATE(1970,1,1)</f>
        <v>42037.791238425925</v>
      </c>
      <c r="P3423">
        <f>YEAR(O3423)</f>
        <v>2015</v>
      </c>
      <c r="Q3423" s="13" t="s">
        <v>8315</v>
      </c>
      <c r="R3423" t="s">
        <v>8316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 s="10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>J3424/(86400) + DATE(1970,1,1)</f>
        <v>42323.562222222223</v>
      </c>
      <c r="P3424">
        <f>YEAR(O3424)</f>
        <v>2015</v>
      </c>
      <c r="Q3424" s="13" t="s">
        <v>8315</v>
      </c>
      <c r="R3424" t="s">
        <v>8316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 s="10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>J3425/(86400) + DATE(1970,1,1)</f>
        <v>42088.911354166667</v>
      </c>
      <c r="P3425">
        <f>YEAR(O3425)</f>
        <v>2015</v>
      </c>
      <c r="Q3425" s="13" t="s">
        <v>8315</v>
      </c>
      <c r="R3425" t="s">
        <v>8316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 s="10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>J3426/(86400) + DATE(1970,1,1)</f>
        <v>42018.676898148144</v>
      </c>
      <c r="P3426">
        <f>YEAR(O3426)</f>
        <v>2015</v>
      </c>
      <c r="Q3426" s="13" t="s">
        <v>8315</v>
      </c>
      <c r="R3426" t="s">
        <v>8316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 s="10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>J3427/(86400) + DATE(1970,1,1)</f>
        <v>41884.617314814815</v>
      </c>
      <c r="P3427">
        <f>YEAR(O3427)</f>
        <v>2014</v>
      </c>
      <c r="Q3427" s="13" t="s">
        <v>8315</v>
      </c>
      <c r="R3427" t="s">
        <v>8316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 s="10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>J3428/(86400) + DATE(1970,1,1)</f>
        <v>41884.056747685187</v>
      </c>
      <c r="P3428">
        <f>YEAR(O3428)</f>
        <v>2014</v>
      </c>
      <c r="Q3428" s="13" t="s">
        <v>8315</v>
      </c>
      <c r="R3428" t="s">
        <v>8316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 s="10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>J3429/(86400) + DATE(1970,1,1)</f>
        <v>41792.645277777774</v>
      </c>
      <c r="P3429">
        <f>YEAR(O3429)</f>
        <v>2014</v>
      </c>
      <c r="Q3429" s="13" t="s">
        <v>8315</v>
      </c>
      <c r="R3429" t="s">
        <v>8316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 s="1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>J3430/(86400) + DATE(1970,1,1)</f>
        <v>42038.720451388886</v>
      </c>
      <c r="P3430">
        <f>YEAR(O3430)</f>
        <v>2015</v>
      </c>
      <c r="Q3430" s="13" t="s">
        <v>8315</v>
      </c>
      <c r="R3430" t="s">
        <v>8316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 s="10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>J3431/(86400) + DATE(1970,1,1)</f>
        <v>42662.021539351852</v>
      </c>
      <c r="P3431">
        <f>YEAR(O3431)</f>
        <v>2016</v>
      </c>
      <c r="Q3431" s="13" t="s">
        <v>8315</v>
      </c>
      <c r="R3431" t="s">
        <v>8316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 s="10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>J3432/(86400) + DATE(1970,1,1)</f>
        <v>41820.945613425924</v>
      </c>
      <c r="P3432">
        <f>YEAR(O3432)</f>
        <v>2014</v>
      </c>
      <c r="Q3432" s="13" t="s">
        <v>8315</v>
      </c>
      <c r="R3432" t="s">
        <v>8316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 s="10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>J3433/(86400) + DATE(1970,1,1)</f>
        <v>41839.730937500004</v>
      </c>
      <c r="P3433">
        <f>YEAR(O3433)</f>
        <v>2014</v>
      </c>
      <c r="Q3433" s="13" t="s">
        <v>8315</v>
      </c>
      <c r="R3433" t="s">
        <v>8316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 s="10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>J3434/(86400) + DATE(1970,1,1)</f>
        <v>42380.581180555557</v>
      </c>
      <c r="P3434">
        <f>YEAR(O3434)</f>
        <v>2016</v>
      </c>
      <c r="Q3434" s="13" t="s">
        <v>8315</v>
      </c>
      <c r="R3434" t="s">
        <v>8316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 s="10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>J3435/(86400) + DATE(1970,1,1)</f>
        <v>41776.06313657407</v>
      </c>
      <c r="P3435">
        <f>YEAR(O3435)</f>
        <v>2014</v>
      </c>
      <c r="Q3435" s="13" t="s">
        <v>8315</v>
      </c>
      <c r="R3435" t="s">
        <v>8316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 s="10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>J3436/(86400) + DATE(1970,1,1)</f>
        <v>41800.380428240736</v>
      </c>
      <c r="P3436">
        <f>YEAR(O3436)</f>
        <v>2014</v>
      </c>
      <c r="Q3436" s="13" t="s">
        <v>8315</v>
      </c>
      <c r="R3436" t="s">
        <v>8316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 s="10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>J3437/(86400) + DATE(1970,1,1)</f>
        <v>42572.61681712963</v>
      </c>
      <c r="P3437">
        <f>YEAR(O3437)</f>
        <v>2016</v>
      </c>
      <c r="Q3437" s="13" t="s">
        <v>8315</v>
      </c>
      <c r="R3437" t="s">
        <v>8316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 s="10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>J3438/(86400) + DATE(1970,1,1)</f>
        <v>41851.541585648149</v>
      </c>
      <c r="P3438">
        <f>YEAR(O3438)</f>
        <v>2014</v>
      </c>
      <c r="Q3438" s="13" t="s">
        <v>8315</v>
      </c>
      <c r="R3438" t="s">
        <v>8316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 s="10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>J3439/(86400) + DATE(1970,1,1)</f>
        <v>42205.710879629631</v>
      </c>
      <c r="P3439">
        <f>YEAR(O3439)</f>
        <v>2015</v>
      </c>
      <c r="Q3439" s="13" t="s">
        <v>8315</v>
      </c>
      <c r="R3439" t="s">
        <v>8316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 s="1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>J3440/(86400) + DATE(1970,1,1)</f>
        <v>42100.927858796298</v>
      </c>
      <c r="P3440">
        <f>YEAR(O3440)</f>
        <v>2015</v>
      </c>
      <c r="Q3440" s="13" t="s">
        <v>8315</v>
      </c>
      <c r="R3440" t="s">
        <v>8316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 s="10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>J3441/(86400) + DATE(1970,1,1)</f>
        <v>42374.911226851851</v>
      </c>
      <c r="P3441">
        <f>YEAR(O3441)</f>
        <v>2016</v>
      </c>
      <c r="Q3441" s="13" t="s">
        <v>8315</v>
      </c>
      <c r="R3441" t="s">
        <v>8316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 s="10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>J3442/(86400) + DATE(1970,1,1)</f>
        <v>41809.12300925926</v>
      </c>
      <c r="P3442">
        <f>YEAR(O3442)</f>
        <v>2014</v>
      </c>
      <c r="Q3442" s="13" t="s">
        <v>8315</v>
      </c>
      <c r="R3442" t="s">
        <v>8316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 s="10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>J3443/(86400) + DATE(1970,1,1)</f>
        <v>42294.429641203707</v>
      </c>
      <c r="P3443">
        <f>YEAR(O3443)</f>
        <v>2015</v>
      </c>
      <c r="Q3443" s="13" t="s">
        <v>8315</v>
      </c>
      <c r="R3443" t="s">
        <v>8316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 s="10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>J3444/(86400) + DATE(1970,1,1)</f>
        <v>42124.841111111113</v>
      </c>
      <c r="P3444">
        <f>YEAR(O3444)</f>
        <v>2015</v>
      </c>
      <c r="Q3444" s="13" t="s">
        <v>8315</v>
      </c>
      <c r="R3444" t="s">
        <v>8316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 s="10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>J3445/(86400) + DATE(1970,1,1)</f>
        <v>41861.524837962963</v>
      </c>
      <c r="P3445">
        <f>YEAR(O3445)</f>
        <v>2014</v>
      </c>
      <c r="Q3445" s="13" t="s">
        <v>8315</v>
      </c>
      <c r="R3445" t="s">
        <v>8316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 s="10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>J3446/(86400) + DATE(1970,1,1)</f>
        <v>42521.291504629626</v>
      </c>
      <c r="P3446">
        <f>YEAR(O3446)</f>
        <v>2016</v>
      </c>
      <c r="Q3446" s="13" t="s">
        <v>8315</v>
      </c>
      <c r="R3446" t="s">
        <v>8316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 s="10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>J3447/(86400) + DATE(1970,1,1)</f>
        <v>42272.530509259261</v>
      </c>
      <c r="P3447">
        <f>YEAR(O3447)</f>
        <v>2015</v>
      </c>
      <c r="Q3447" s="13" t="s">
        <v>8315</v>
      </c>
      <c r="R3447" t="s">
        <v>8316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 s="10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>J3448/(86400) + DATE(1970,1,1)</f>
        <v>42016.832465277781</v>
      </c>
      <c r="P3448">
        <f>YEAR(O3448)</f>
        <v>2015</v>
      </c>
      <c r="Q3448" s="13" t="s">
        <v>8315</v>
      </c>
      <c r="R3448" t="s">
        <v>8316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 s="10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>J3449/(86400) + DATE(1970,1,1)</f>
        <v>42402.889027777783</v>
      </c>
      <c r="P3449">
        <f>YEAR(O3449)</f>
        <v>2016</v>
      </c>
      <c r="Q3449" s="13" t="s">
        <v>8315</v>
      </c>
      <c r="R3449" t="s">
        <v>8316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 s="1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>J3450/(86400) + DATE(1970,1,1)</f>
        <v>41960.119085648148</v>
      </c>
      <c r="P3450">
        <f>YEAR(O3450)</f>
        <v>2014</v>
      </c>
      <c r="Q3450" s="13" t="s">
        <v>8315</v>
      </c>
      <c r="R3450" t="s">
        <v>8316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 s="10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>J3451/(86400) + DATE(1970,1,1)</f>
        <v>42532.052523148144</v>
      </c>
      <c r="P3451">
        <f>YEAR(O3451)</f>
        <v>2016</v>
      </c>
      <c r="Q3451" s="13" t="s">
        <v>8315</v>
      </c>
      <c r="R3451" t="s">
        <v>8316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 s="10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>J3452/(86400) + DATE(1970,1,1)</f>
        <v>42036.704525462963</v>
      </c>
      <c r="P3452">
        <f>YEAR(O3452)</f>
        <v>2015</v>
      </c>
      <c r="Q3452" s="13" t="s">
        <v>8315</v>
      </c>
      <c r="R3452" t="s">
        <v>8316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 s="10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>J3453/(86400) + DATE(1970,1,1)</f>
        <v>42088.723692129628</v>
      </c>
      <c r="P3453">
        <f>YEAR(O3453)</f>
        <v>2015</v>
      </c>
      <c r="Q3453" s="13" t="s">
        <v>8315</v>
      </c>
      <c r="R3453" t="s">
        <v>8316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 s="10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>J3454/(86400) + DATE(1970,1,1)</f>
        <v>41820.639189814814</v>
      </c>
      <c r="P3454">
        <f>YEAR(O3454)</f>
        <v>2014</v>
      </c>
      <c r="Q3454" s="13" t="s">
        <v>8315</v>
      </c>
      <c r="R3454" t="s">
        <v>8316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 s="10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>J3455/(86400) + DATE(1970,1,1)</f>
        <v>42535.97865740741</v>
      </c>
      <c r="P3455">
        <f>YEAR(O3455)</f>
        <v>2016</v>
      </c>
      <c r="Q3455" s="13" t="s">
        <v>8315</v>
      </c>
      <c r="R3455" t="s">
        <v>8316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 s="10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>J3456/(86400) + DATE(1970,1,1)</f>
        <v>41821.698599537034</v>
      </c>
      <c r="P3456">
        <f>YEAR(O3456)</f>
        <v>2014</v>
      </c>
      <c r="Q3456" s="13" t="s">
        <v>8315</v>
      </c>
      <c r="R3456" t="s">
        <v>8316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 s="10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>J3457/(86400) + DATE(1970,1,1)</f>
        <v>42626.7503125</v>
      </c>
      <c r="P3457">
        <f>YEAR(O3457)</f>
        <v>2016</v>
      </c>
      <c r="Q3457" s="13" t="s">
        <v>8315</v>
      </c>
      <c r="R3457" t="s">
        <v>8316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 s="10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>J3458/(86400) + DATE(1970,1,1)</f>
        <v>41821.205636574072</v>
      </c>
      <c r="P3458">
        <f>YEAR(O3458)</f>
        <v>2014</v>
      </c>
      <c r="Q3458" s="13" t="s">
        <v>8315</v>
      </c>
      <c r="R3458" t="s">
        <v>8316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 s="10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>J3459/(86400) + DATE(1970,1,1)</f>
        <v>42016.706678240742</v>
      </c>
      <c r="P3459">
        <f>YEAR(O3459)</f>
        <v>2015</v>
      </c>
      <c r="Q3459" s="13" t="s">
        <v>8315</v>
      </c>
      <c r="R3459" t="s">
        <v>8316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 s="1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>J3460/(86400) + DATE(1970,1,1)</f>
        <v>42011.202581018515</v>
      </c>
      <c r="P3460">
        <f>YEAR(O3460)</f>
        <v>2015</v>
      </c>
      <c r="Q3460" s="13" t="s">
        <v>8315</v>
      </c>
      <c r="R3460" t="s">
        <v>8316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 s="10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>J3461/(86400) + DATE(1970,1,1)</f>
        <v>42480.479861111111</v>
      </c>
      <c r="P3461">
        <f>YEAR(O3461)</f>
        <v>2016</v>
      </c>
      <c r="Q3461" s="13" t="s">
        <v>8315</v>
      </c>
      <c r="R3461" t="s">
        <v>8316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 s="10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>J3462/(86400) + DATE(1970,1,1)</f>
        <v>41852.527222222227</v>
      </c>
      <c r="P3462">
        <f>YEAR(O3462)</f>
        <v>2014</v>
      </c>
      <c r="Q3462" s="13" t="s">
        <v>8315</v>
      </c>
      <c r="R3462" t="s">
        <v>8316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 s="10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>J3463/(86400) + DATE(1970,1,1)</f>
        <v>42643.632858796293</v>
      </c>
      <c r="P3463">
        <f>YEAR(O3463)</f>
        <v>2016</v>
      </c>
      <c r="Q3463" s="13" t="s">
        <v>8315</v>
      </c>
      <c r="R3463" t="s">
        <v>8316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 s="10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>J3464/(86400) + DATE(1970,1,1)</f>
        <v>42179.898472222223</v>
      </c>
      <c r="P3464">
        <f>YEAR(O3464)</f>
        <v>2015</v>
      </c>
      <c r="Q3464" s="13" t="s">
        <v>8315</v>
      </c>
      <c r="R3464" t="s">
        <v>8316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 s="10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>J3465/(86400) + DATE(1970,1,1)</f>
        <v>42612.918807870374</v>
      </c>
      <c r="P3465">
        <f>YEAR(O3465)</f>
        <v>2016</v>
      </c>
      <c r="Q3465" s="13" t="s">
        <v>8315</v>
      </c>
      <c r="R3465" t="s">
        <v>8316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 s="10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>J3466/(86400) + DATE(1970,1,1)</f>
        <v>42575.130057870367</v>
      </c>
      <c r="P3466">
        <f>YEAR(O3466)</f>
        <v>2016</v>
      </c>
      <c r="Q3466" s="13" t="s">
        <v>8315</v>
      </c>
      <c r="R3466" t="s">
        <v>8316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 s="10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>J3467/(86400) + DATE(1970,1,1)</f>
        <v>42200.625833333332</v>
      </c>
      <c r="P3467">
        <f>YEAR(O3467)</f>
        <v>2015</v>
      </c>
      <c r="Q3467" s="13" t="s">
        <v>8315</v>
      </c>
      <c r="R3467" t="s">
        <v>8316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 s="10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>J3468/(86400) + DATE(1970,1,1)</f>
        <v>42420.019097222219</v>
      </c>
      <c r="P3468">
        <f>YEAR(O3468)</f>
        <v>2016</v>
      </c>
      <c r="Q3468" s="13" t="s">
        <v>8315</v>
      </c>
      <c r="R3468" t="s">
        <v>8316</v>
      </c>
    </row>
    <row r="3469" spans="1:18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 s="10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>J3469/(86400) + DATE(1970,1,1)</f>
        <v>42053.671666666662</v>
      </c>
      <c r="P3469">
        <f>YEAR(O3469)</f>
        <v>2015</v>
      </c>
      <c r="Q3469" s="13" t="s">
        <v>8315</v>
      </c>
      <c r="R3469" t="s">
        <v>8316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 s="1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>J3470/(86400) + DATE(1970,1,1)</f>
        <v>42605.765381944446</v>
      </c>
      <c r="P3470">
        <f>YEAR(O3470)</f>
        <v>2016</v>
      </c>
      <c r="Q3470" s="13" t="s">
        <v>8315</v>
      </c>
      <c r="R3470" t="s">
        <v>8316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 s="10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>J3471/(86400) + DATE(1970,1,1)</f>
        <v>42458.641724537039</v>
      </c>
      <c r="P3471">
        <f>YEAR(O3471)</f>
        <v>2016</v>
      </c>
      <c r="Q3471" s="13" t="s">
        <v>8315</v>
      </c>
      <c r="R3471" t="s">
        <v>8316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 s="10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>J3472/(86400) + DATE(1970,1,1)</f>
        <v>42529.022013888884</v>
      </c>
      <c r="P3472">
        <f>YEAR(O3472)</f>
        <v>2016</v>
      </c>
      <c r="Q3472" s="13" t="s">
        <v>8315</v>
      </c>
      <c r="R3472" t="s">
        <v>8316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 s="10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>J3473/(86400) + DATE(1970,1,1)</f>
        <v>41841.820486111115</v>
      </c>
      <c r="P3473">
        <f>YEAR(O3473)</f>
        <v>2014</v>
      </c>
      <c r="Q3473" s="13" t="s">
        <v>8315</v>
      </c>
      <c r="R3473" t="s">
        <v>8316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 s="10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>J3474/(86400) + DATE(1970,1,1)</f>
        <v>41928.170497685183</v>
      </c>
      <c r="P3474">
        <f>YEAR(O3474)</f>
        <v>2014</v>
      </c>
      <c r="Q3474" s="13" t="s">
        <v>8315</v>
      </c>
      <c r="R3474" t="s">
        <v>8316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 s="10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>J3475/(86400) + DATE(1970,1,1)</f>
        <v>42062.834444444445</v>
      </c>
      <c r="P3475">
        <f>YEAR(O3475)</f>
        <v>2015</v>
      </c>
      <c r="Q3475" s="13" t="s">
        <v>8315</v>
      </c>
      <c r="R3475" t="s">
        <v>8316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 s="10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>J3476/(86400) + DATE(1970,1,1)</f>
        <v>42541.501516203702</v>
      </c>
      <c r="P3476">
        <f>YEAR(O3476)</f>
        <v>2016</v>
      </c>
      <c r="Q3476" s="13" t="s">
        <v>8315</v>
      </c>
      <c r="R3476" t="s">
        <v>8316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 s="10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>J3477/(86400) + DATE(1970,1,1)</f>
        <v>41918.880833333329</v>
      </c>
      <c r="P3477">
        <f>YEAR(O3477)</f>
        <v>2014</v>
      </c>
      <c r="Q3477" s="13" t="s">
        <v>8315</v>
      </c>
      <c r="R3477" t="s">
        <v>8316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 s="10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>J3478/(86400) + DATE(1970,1,1)</f>
        <v>41921.279976851853</v>
      </c>
      <c r="P3478">
        <f>YEAR(O3478)</f>
        <v>2014</v>
      </c>
      <c r="Q3478" s="13" t="s">
        <v>8315</v>
      </c>
      <c r="R3478" t="s">
        <v>8316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 s="10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>J3479/(86400) + DATE(1970,1,1)</f>
        <v>42128.736608796295</v>
      </c>
      <c r="P3479">
        <f>YEAR(O3479)</f>
        <v>2015</v>
      </c>
      <c r="Q3479" s="13" t="s">
        <v>8315</v>
      </c>
      <c r="R3479" t="s">
        <v>8316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 s="1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>J3480/(86400) + DATE(1970,1,1)</f>
        <v>42053.916921296295</v>
      </c>
      <c r="P3480">
        <f>YEAR(O3480)</f>
        <v>2015</v>
      </c>
      <c r="Q3480" s="13" t="s">
        <v>8315</v>
      </c>
      <c r="R3480" t="s">
        <v>8316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 s="10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>J3481/(86400) + DATE(1970,1,1)</f>
        <v>41781.855092592596</v>
      </c>
      <c r="P3481">
        <f>YEAR(O3481)</f>
        <v>2014</v>
      </c>
      <c r="Q3481" s="13" t="s">
        <v>8315</v>
      </c>
      <c r="R3481" t="s">
        <v>8316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 s="10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>J3482/(86400) + DATE(1970,1,1)</f>
        <v>42171.317442129628</v>
      </c>
      <c r="P3482">
        <f>YEAR(O3482)</f>
        <v>2015</v>
      </c>
      <c r="Q3482" s="13" t="s">
        <v>8315</v>
      </c>
      <c r="R3482" t="s">
        <v>8316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 s="10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>J3483/(86400) + DATE(1970,1,1)</f>
        <v>41989.247546296298</v>
      </c>
      <c r="P3483">
        <f>YEAR(O3483)</f>
        <v>2014</v>
      </c>
      <c r="Q3483" s="13" t="s">
        <v>8315</v>
      </c>
      <c r="R3483" t="s">
        <v>8316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 s="10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>J3484/(86400) + DATE(1970,1,1)</f>
        <v>41796.771597222221</v>
      </c>
      <c r="P3484">
        <f>YEAR(O3484)</f>
        <v>2014</v>
      </c>
      <c r="Q3484" s="13" t="s">
        <v>8315</v>
      </c>
      <c r="R3484" t="s">
        <v>8316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 s="10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>J3485/(86400) + DATE(1970,1,1)</f>
        <v>41793.668761574074</v>
      </c>
      <c r="P3485">
        <f>YEAR(O3485)</f>
        <v>2014</v>
      </c>
      <c r="Q3485" s="13" t="s">
        <v>8315</v>
      </c>
      <c r="R3485" t="s">
        <v>8316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 s="10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>J3486/(86400) + DATE(1970,1,1)</f>
        <v>42506.760405092587</v>
      </c>
      <c r="P3486">
        <f>YEAR(O3486)</f>
        <v>2016</v>
      </c>
      <c r="Q3486" s="13" t="s">
        <v>8315</v>
      </c>
      <c r="R3486" t="s">
        <v>8316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 s="10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>J3487/(86400) + DATE(1970,1,1)</f>
        <v>42372.693055555559</v>
      </c>
      <c r="P3487">
        <f>YEAR(O3487)</f>
        <v>2016</v>
      </c>
      <c r="Q3487" s="13" t="s">
        <v>8315</v>
      </c>
      <c r="R3487" t="s">
        <v>8316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 s="10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>J3488/(86400) + DATE(1970,1,1)</f>
        <v>42126.87501157407</v>
      </c>
      <c r="P3488">
        <f>YEAR(O3488)</f>
        <v>2015</v>
      </c>
      <c r="Q3488" s="13" t="s">
        <v>8315</v>
      </c>
      <c r="R3488" t="s">
        <v>8316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 s="10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>J3489/(86400) + DATE(1970,1,1)</f>
        <v>42149.940416666665</v>
      </c>
      <c r="P3489">
        <f>YEAR(O3489)</f>
        <v>2015</v>
      </c>
      <c r="Q3489" s="13" t="s">
        <v>8315</v>
      </c>
      <c r="R3489" t="s">
        <v>8316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 s="1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>J3490/(86400) + DATE(1970,1,1)</f>
        <v>42087.768055555556</v>
      </c>
      <c r="P3490">
        <f>YEAR(O3490)</f>
        <v>2015</v>
      </c>
      <c r="Q3490" s="13" t="s">
        <v>8315</v>
      </c>
      <c r="R3490" t="s">
        <v>8316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 s="10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>J3491/(86400) + DATE(1970,1,1)</f>
        <v>41753.635775462964</v>
      </c>
      <c r="P3491">
        <f>YEAR(O3491)</f>
        <v>2014</v>
      </c>
      <c r="Q3491" s="13" t="s">
        <v>8315</v>
      </c>
      <c r="R3491" t="s">
        <v>8316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 s="10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>J3492/(86400) + DATE(1970,1,1)</f>
        <v>42443.802361111113</v>
      </c>
      <c r="P3492">
        <f>YEAR(O3492)</f>
        <v>2016</v>
      </c>
      <c r="Q3492" s="13" t="s">
        <v>8315</v>
      </c>
      <c r="R3492" t="s">
        <v>8316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 s="10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>J3493/(86400) + DATE(1970,1,1)</f>
        <v>42121.249814814815</v>
      </c>
      <c r="P3493">
        <f>YEAR(O3493)</f>
        <v>2015</v>
      </c>
      <c r="Q3493" s="13" t="s">
        <v>8315</v>
      </c>
      <c r="R3493" t="s">
        <v>8316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 s="10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>J3494/(86400) + DATE(1970,1,1)</f>
        <v>42268.009224537032</v>
      </c>
      <c r="P3494">
        <f>YEAR(O3494)</f>
        <v>2015</v>
      </c>
      <c r="Q3494" s="13" t="s">
        <v>8315</v>
      </c>
      <c r="R3494" t="s">
        <v>8316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 s="10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>J3495/(86400) + DATE(1970,1,1)</f>
        <v>41848.866157407407</v>
      </c>
      <c r="P3495">
        <f>YEAR(O3495)</f>
        <v>2014</v>
      </c>
      <c r="Q3495" s="13" t="s">
        <v>8315</v>
      </c>
      <c r="R3495" t="s">
        <v>8316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 s="10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>J3496/(86400) + DATE(1970,1,1)</f>
        <v>42689.214988425927</v>
      </c>
      <c r="P3496">
        <f>YEAR(O3496)</f>
        <v>2016</v>
      </c>
      <c r="Q3496" s="13" t="s">
        <v>8315</v>
      </c>
      <c r="R3496" t="s">
        <v>8316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 s="10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>J3497/(86400) + DATE(1970,1,1)</f>
        <v>41915.762835648144</v>
      </c>
      <c r="P3497">
        <f>YEAR(O3497)</f>
        <v>2014</v>
      </c>
      <c r="Q3497" s="13" t="s">
        <v>8315</v>
      </c>
      <c r="R3497" t="s">
        <v>8316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 s="10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>J3498/(86400) + DATE(1970,1,1)</f>
        <v>42584.846828703703</v>
      </c>
      <c r="P3498">
        <f>YEAR(O3498)</f>
        <v>2016</v>
      </c>
      <c r="Q3498" s="13" t="s">
        <v>8315</v>
      </c>
      <c r="R3498" t="s">
        <v>8316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 s="10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>J3499/(86400) + DATE(1970,1,1)</f>
        <v>42511.741944444446</v>
      </c>
      <c r="P3499">
        <f>YEAR(O3499)</f>
        <v>2016</v>
      </c>
      <c r="Q3499" s="13" t="s">
        <v>8315</v>
      </c>
      <c r="R3499" t="s">
        <v>8316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 s="1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>J3500/(86400) + DATE(1970,1,1)</f>
        <v>42459.15861111111</v>
      </c>
      <c r="P3500">
        <f>YEAR(O3500)</f>
        <v>2016</v>
      </c>
      <c r="Q3500" s="13" t="s">
        <v>8315</v>
      </c>
      <c r="R3500" t="s">
        <v>8316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 s="10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>J3501/(86400) + DATE(1970,1,1)</f>
        <v>42132.036168981482</v>
      </c>
      <c r="P3501">
        <f>YEAR(O3501)</f>
        <v>2015</v>
      </c>
      <c r="Q3501" s="13" t="s">
        <v>8315</v>
      </c>
      <c r="R3501" t="s">
        <v>8316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 s="10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>J3502/(86400) + DATE(1970,1,1)</f>
        <v>42419.919421296298</v>
      </c>
      <c r="P3502">
        <f>YEAR(O3502)</f>
        <v>2016</v>
      </c>
      <c r="Q3502" s="13" t="s">
        <v>8315</v>
      </c>
      <c r="R3502" t="s">
        <v>8316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 s="10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>J3503/(86400) + DATE(1970,1,1)</f>
        <v>42233.763831018514</v>
      </c>
      <c r="P3503">
        <f>YEAR(O3503)</f>
        <v>2015</v>
      </c>
      <c r="Q3503" s="13" t="s">
        <v>8315</v>
      </c>
      <c r="R3503" t="s">
        <v>8316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 s="10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>J3504/(86400) + DATE(1970,1,1)</f>
        <v>42430.839398148149</v>
      </c>
      <c r="P3504">
        <f>YEAR(O3504)</f>
        <v>2016</v>
      </c>
      <c r="Q3504" s="13" t="s">
        <v>8315</v>
      </c>
      <c r="R3504" t="s">
        <v>8316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 s="10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>J3505/(86400) + DATE(1970,1,1)</f>
        <v>42545.478333333333</v>
      </c>
      <c r="P3505">
        <f>YEAR(O3505)</f>
        <v>2016</v>
      </c>
      <c r="Q3505" s="13" t="s">
        <v>8315</v>
      </c>
      <c r="R3505" t="s">
        <v>8316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 s="10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>J3506/(86400) + DATE(1970,1,1)</f>
        <v>42297.748738425929</v>
      </c>
      <c r="P3506">
        <f>YEAR(O3506)</f>
        <v>2015</v>
      </c>
      <c r="Q3506" s="13" t="s">
        <v>8315</v>
      </c>
      <c r="R3506" t="s">
        <v>8316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 s="10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>J3507/(86400) + DATE(1970,1,1)</f>
        <v>41760.935706018521</v>
      </c>
      <c r="P3507">
        <f>YEAR(O3507)</f>
        <v>2014</v>
      </c>
      <c r="Q3507" s="13" t="s">
        <v>8315</v>
      </c>
      <c r="R3507" t="s">
        <v>8316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 s="10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>J3508/(86400) + DATE(1970,1,1)</f>
        <v>41829.734259259261</v>
      </c>
      <c r="P3508">
        <f>YEAR(O3508)</f>
        <v>2014</v>
      </c>
      <c r="Q3508" s="13" t="s">
        <v>8315</v>
      </c>
      <c r="R3508" t="s">
        <v>8316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 s="10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>J3509/(86400) + DATE(1970,1,1)</f>
        <v>42491.92288194444</v>
      </c>
      <c r="P3509">
        <f>YEAR(O3509)</f>
        <v>2016</v>
      </c>
      <c r="Q3509" s="13" t="s">
        <v>8315</v>
      </c>
      <c r="R3509" t="s">
        <v>8316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 s="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>J3510/(86400) + DATE(1970,1,1)</f>
        <v>42477.729780092588</v>
      </c>
      <c r="P3510">
        <f>YEAR(O3510)</f>
        <v>2016</v>
      </c>
      <c r="Q3510" s="13" t="s">
        <v>8315</v>
      </c>
      <c r="R3510" t="s">
        <v>8316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 s="10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>J3511/(86400) + DATE(1970,1,1)</f>
        <v>41950.859560185185</v>
      </c>
      <c r="P3511">
        <f>YEAR(O3511)</f>
        <v>2014</v>
      </c>
      <c r="Q3511" s="13" t="s">
        <v>8315</v>
      </c>
      <c r="R3511" t="s">
        <v>8316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 s="10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>J3512/(86400) + DATE(1970,1,1)</f>
        <v>41802.62090277778</v>
      </c>
      <c r="P3512">
        <f>YEAR(O3512)</f>
        <v>2014</v>
      </c>
      <c r="Q3512" s="13" t="s">
        <v>8315</v>
      </c>
      <c r="R3512" t="s">
        <v>8316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 s="10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>J3513/(86400) + DATE(1970,1,1)</f>
        <v>41927.873784722222</v>
      </c>
      <c r="P3513">
        <f>YEAR(O3513)</f>
        <v>2014</v>
      </c>
      <c r="Q3513" s="13" t="s">
        <v>8315</v>
      </c>
      <c r="R3513" t="s">
        <v>8316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 s="10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>J3514/(86400) + DATE(1970,1,1)</f>
        <v>42057.536944444444</v>
      </c>
      <c r="P3514">
        <f>YEAR(O3514)</f>
        <v>2015</v>
      </c>
      <c r="Q3514" s="13" t="s">
        <v>8315</v>
      </c>
      <c r="R3514" t="s">
        <v>8316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 s="10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>J3515/(86400) + DATE(1970,1,1)</f>
        <v>41781.096203703702</v>
      </c>
      <c r="P3515">
        <f>YEAR(O3515)</f>
        <v>2014</v>
      </c>
      <c r="Q3515" s="13" t="s">
        <v>8315</v>
      </c>
      <c r="R3515" t="s">
        <v>8316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 s="10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>J3516/(86400) + DATE(1970,1,1)</f>
        <v>42020.846666666665</v>
      </c>
      <c r="P3516">
        <f>YEAR(O3516)</f>
        <v>2015</v>
      </c>
      <c r="Q3516" s="13" t="s">
        <v>8315</v>
      </c>
      <c r="R3516" t="s">
        <v>8316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 s="10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>J3517/(86400) + DATE(1970,1,1)</f>
        <v>42125.772812499999</v>
      </c>
      <c r="P3517">
        <f>YEAR(O3517)</f>
        <v>2015</v>
      </c>
      <c r="Q3517" s="13" t="s">
        <v>8315</v>
      </c>
      <c r="R3517" t="s">
        <v>8316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 s="10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>J3518/(86400) + DATE(1970,1,1)</f>
        <v>41856.010069444441</v>
      </c>
      <c r="P3518">
        <f>YEAR(O3518)</f>
        <v>2014</v>
      </c>
      <c r="Q3518" s="13" t="s">
        <v>8315</v>
      </c>
      <c r="R3518" t="s">
        <v>8316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 s="10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>J3519/(86400) + DATE(1970,1,1)</f>
        <v>41794.817523148144</v>
      </c>
      <c r="P3519">
        <f>YEAR(O3519)</f>
        <v>2014</v>
      </c>
      <c r="Q3519" s="13" t="s">
        <v>8315</v>
      </c>
      <c r="R3519" t="s">
        <v>8316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 s="1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>J3520/(86400) + DATE(1970,1,1)</f>
        <v>41893.783553240741</v>
      </c>
      <c r="P3520">
        <f>YEAR(O3520)</f>
        <v>2014</v>
      </c>
      <c r="Q3520" s="13" t="s">
        <v>8315</v>
      </c>
      <c r="R3520" t="s">
        <v>8316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 s="10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>J3521/(86400) + DATE(1970,1,1)</f>
        <v>42037.598958333328</v>
      </c>
      <c r="P3521">
        <f>YEAR(O3521)</f>
        <v>2015</v>
      </c>
      <c r="Q3521" s="13" t="s">
        <v>8315</v>
      </c>
      <c r="R3521" t="s">
        <v>8316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 s="10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>J3522/(86400) + DATE(1970,1,1)</f>
        <v>42227.824212962965</v>
      </c>
      <c r="P3522">
        <f>YEAR(O3522)</f>
        <v>2015</v>
      </c>
      <c r="Q3522" s="13" t="s">
        <v>8315</v>
      </c>
      <c r="R3522" t="s">
        <v>8316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 s="10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>J3523/(86400) + DATE(1970,1,1)</f>
        <v>41881.361342592594</v>
      </c>
      <c r="P3523">
        <f>YEAR(O3523)</f>
        <v>2014</v>
      </c>
      <c r="Q3523" s="13" t="s">
        <v>8315</v>
      </c>
      <c r="R3523" t="s">
        <v>8316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 s="10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>J3524/(86400) + DATE(1970,1,1)</f>
        <v>42234.789884259255</v>
      </c>
      <c r="P3524">
        <f>YEAR(O3524)</f>
        <v>2015</v>
      </c>
      <c r="Q3524" s="13" t="s">
        <v>8315</v>
      </c>
      <c r="R3524" t="s">
        <v>8316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 s="10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>J3525/(86400) + DATE(1970,1,1)</f>
        <v>42581.397546296299</v>
      </c>
      <c r="P3525">
        <f>YEAR(O3525)</f>
        <v>2016</v>
      </c>
      <c r="Q3525" s="13" t="s">
        <v>8315</v>
      </c>
      <c r="R3525" t="s">
        <v>8316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 s="10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>J3526/(86400) + DATE(1970,1,1)</f>
        <v>41880.76357638889</v>
      </c>
      <c r="P3526">
        <f>YEAR(O3526)</f>
        <v>2014</v>
      </c>
      <c r="Q3526" s="13" t="s">
        <v>8315</v>
      </c>
      <c r="R3526" t="s">
        <v>8316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 s="10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>J3527/(86400) + DATE(1970,1,1)</f>
        <v>42214.6956712963</v>
      </c>
      <c r="P3527">
        <f>YEAR(O3527)</f>
        <v>2015</v>
      </c>
      <c r="Q3527" s="13" t="s">
        <v>8315</v>
      </c>
      <c r="R3527" t="s">
        <v>8316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 s="10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>J3528/(86400) + DATE(1970,1,1)</f>
        <v>42460.335312499999</v>
      </c>
      <c r="P3528">
        <f>YEAR(O3528)</f>
        <v>2016</v>
      </c>
      <c r="Q3528" s="13" t="s">
        <v>8315</v>
      </c>
      <c r="R3528" t="s">
        <v>8316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 s="10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>J3529/(86400) + DATE(1970,1,1)</f>
        <v>42167.023206018523</v>
      </c>
      <c r="P3529">
        <f>YEAR(O3529)</f>
        <v>2015</v>
      </c>
      <c r="Q3529" s="13" t="s">
        <v>8315</v>
      </c>
      <c r="R3529" t="s">
        <v>8316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 s="1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>J3530/(86400) + DATE(1970,1,1)</f>
        <v>42733.50136574074</v>
      </c>
      <c r="P3530">
        <f>YEAR(O3530)</f>
        <v>2016</v>
      </c>
      <c r="Q3530" s="13" t="s">
        <v>8315</v>
      </c>
      <c r="R3530" t="s">
        <v>8316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 s="10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>J3531/(86400) + DATE(1970,1,1)</f>
        <v>42177.761782407411</v>
      </c>
      <c r="P3531">
        <f>YEAR(O3531)</f>
        <v>2015</v>
      </c>
      <c r="Q3531" s="13" t="s">
        <v>8315</v>
      </c>
      <c r="R3531" t="s">
        <v>8316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 s="10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>J3532/(86400) + DATE(1970,1,1)</f>
        <v>42442.623344907406</v>
      </c>
      <c r="P3532">
        <f>YEAR(O3532)</f>
        <v>2016</v>
      </c>
      <c r="Q3532" s="13" t="s">
        <v>8315</v>
      </c>
      <c r="R3532" t="s">
        <v>8316</v>
      </c>
    </row>
    <row r="3533" spans="1:18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 s="10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>J3533/(86400) + DATE(1970,1,1)</f>
        <v>42521.654328703706</v>
      </c>
      <c r="P3533">
        <f>YEAR(O3533)</f>
        <v>2016</v>
      </c>
      <c r="Q3533" s="13" t="s">
        <v>8315</v>
      </c>
      <c r="R3533" t="s">
        <v>8316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 s="10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>J3534/(86400) + DATE(1970,1,1)</f>
        <v>41884.599849537037</v>
      </c>
      <c r="P3534">
        <f>YEAR(O3534)</f>
        <v>2014</v>
      </c>
      <c r="Q3534" s="13" t="s">
        <v>8315</v>
      </c>
      <c r="R3534" t="s">
        <v>8316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 s="10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>J3535/(86400) + DATE(1970,1,1)</f>
        <v>42289.761192129634</v>
      </c>
      <c r="P3535">
        <f>YEAR(O3535)</f>
        <v>2015</v>
      </c>
      <c r="Q3535" s="13" t="s">
        <v>8315</v>
      </c>
      <c r="R3535" t="s">
        <v>8316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 s="10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>J3536/(86400) + DATE(1970,1,1)</f>
        <v>42243.6252662037</v>
      </c>
      <c r="P3536">
        <f>YEAR(O3536)</f>
        <v>2015</v>
      </c>
      <c r="Q3536" s="13" t="s">
        <v>8315</v>
      </c>
      <c r="R3536" t="s">
        <v>8316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 s="10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>J3537/(86400) + DATE(1970,1,1)</f>
        <v>42248.640162037038</v>
      </c>
      <c r="P3537">
        <f>YEAR(O3537)</f>
        <v>2015</v>
      </c>
      <c r="Q3537" s="13" t="s">
        <v>8315</v>
      </c>
      <c r="R3537" t="s">
        <v>8316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 s="10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>J3538/(86400) + DATE(1970,1,1)</f>
        <v>42328.727141203708</v>
      </c>
      <c r="P3538">
        <f>YEAR(O3538)</f>
        <v>2015</v>
      </c>
      <c r="Q3538" s="13" t="s">
        <v>8315</v>
      </c>
      <c r="R3538" t="s">
        <v>8316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 s="10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>J3539/(86400) + DATE(1970,1,1)</f>
        <v>41923.354351851856</v>
      </c>
      <c r="P3539">
        <f>YEAR(O3539)</f>
        <v>2014</v>
      </c>
      <c r="Q3539" s="13" t="s">
        <v>8315</v>
      </c>
      <c r="R3539" t="s">
        <v>8316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 s="1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>J3540/(86400) + DATE(1970,1,1)</f>
        <v>42571.420601851853</v>
      </c>
      <c r="P3540">
        <f>YEAR(O3540)</f>
        <v>2016</v>
      </c>
      <c r="Q3540" s="13" t="s">
        <v>8315</v>
      </c>
      <c r="R3540" t="s">
        <v>8316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 s="10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>J3541/(86400) + DATE(1970,1,1)</f>
        <v>42600.756041666667</v>
      </c>
      <c r="P3541">
        <f>YEAR(O3541)</f>
        <v>2016</v>
      </c>
      <c r="Q3541" s="13" t="s">
        <v>8315</v>
      </c>
      <c r="R3541" t="s">
        <v>8316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 s="10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>J3542/(86400) + DATE(1970,1,1)</f>
        <v>42517.003368055557</v>
      </c>
      <c r="P3542">
        <f>YEAR(O3542)</f>
        <v>2016</v>
      </c>
      <c r="Q3542" s="13" t="s">
        <v>8315</v>
      </c>
      <c r="R3542" t="s">
        <v>8316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 s="10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>J3543/(86400) + DATE(1970,1,1)</f>
        <v>42222.730034722219</v>
      </c>
      <c r="P3543">
        <f>YEAR(O3543)</f>
        <v>2015</v>
      </c>
      <c r="Q3543" s="13" t="s">
        <v>8315</v>
      </c>
      <c r="R3543" t="s">
        <v>8316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 s="10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>J3544/(86400) + DATE(1970,1,1)</f>
        <v>41829.599791666667</v>
      </c>
      <c r="P3544">
        <f>YEAR(O3544)</f>
        <v>2014</v>
      </c>
      <c r="Q3544" s="13" t="s">
        <v>8315</v>
      </c>
      <c r="R3544" t="s">
        <v>8316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 s="10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>J3545/(86400) + DATE(1970,1,1)</f>
        <v>42150.755312499998</v>
      </c>
      <c r="P3545">
        <f>YEAR(O3545)</f>
        <v>2015</v>
      </c>
      <c r="Q3545" s="13" t="s">
        <v>8315</v>
      </c>
      <c r="R3545" t="s">
        <v>8316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 s="10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>J3546/(86400) + DATE(1970,1,1)</f>
        <v>42040.831678240742</v>
      </c>
      <c r="P3546">
        <f>YEAR(O3546)</f>
        <v>2015</v>
      </c>
      <c r="Q3546" s="13" t="s">
        <v>8315</v>
      </c>
      <c r="R3546" t="s">
        <v>8316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 s="10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>J3547/(86400) + DATE(1970,1,1)</f>
        <v>42075.807395833333</v>
      </c>
      <c r="P3547">
        <f>YEAR(O3547)</f>
        <v>2015</v>
      </c>
      <c r="Q3547" s="13" t="s">
        <v>8315</v>
      </c>
      <c r="R3547" t="s">
        <v>8316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 s="10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>J3548/(86400) + DATE(1970,1,1)</f>
        <v>42073.660694444443</v>
      </c>
      <c r="P3548">
        <f>YEAR(O3548)</f>
        <v>2015</v>
      </c>
      <c r="Q3548" s="13" t="s">
        <v>8315</v>
      </c>
      <c r="R3548" t="s">
        <v>8316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 s="10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>J3549/(86400) + DATE(1970,1,1)</f>
        <v>42480.078715277778</v>
      </c>
      <c r="P3549">
        <f>YEAR(O3549)</f>
        <v>2016</v>
      </c>
      <c r="Q3549" s="13" t="s">
        <v>8315</v>
      </c>
      <c r="R3549" t="s">
        <v>8316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 s="1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>J3550/(86400) + DATE(1970,1,1)</f>
        <v>42411.942291666666</v>
      </c>
      <c r="P3550">
        <f>YEAR(O3550)</f>
        <v>2016</v>
      </c>
      <c r="Q3550" s="13" t="s">
        <v>8315</v>
      </c>
      <c r="R3550" t="s">
        <v>8316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 s="10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>J3551/(86400) + DATE(1970,1,1)</f>
        <v>42223.394363425927</v>
      </c>
      <c r="P3551">
        <f>YEAR(O3551)</f>
        <v>2015</v>
      </c>
      <c r="Q3551" s="13" t="s">
        <v>8315</v>
      </c>
      <c r="R3551" t="s">
        <v>8316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 s="10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>J3552/(86400) + DATE(1970,1,1)</f>
        <v>42462.893495370372</v>
      </c>
      <c r="P3552">
        <f>YEAR(O3552)</f>
        <v>2016</v>
      </c>
      <c r="Q3552" s="13" t="s">
        <v>8315</v>
      </c>
      <c r="R3552" t="s">
        <v>8316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 s="10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>J3553/(86400) + DATE(1970,1,1)</f>
        <v>41753.515856481477</v>
      </c>
      <c r="P3553">
        <f>YEAR(O3553)</f>
        <v>2014</v>
      </c>
      <c r="Q3553" s="13" t="s">
        <v>8315</v>
      </c>
      <c r="R3553" t="s">
        <v>8316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 s="10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>J3554/(86400) + DATE(1970,1,1)</f>
        <v>41788.587083333332</v>
      </c>
      <c r="P3554">
        <f>YEAR(O3554)</f>
        <v>2014</v>
      </c>
      <c r="Q3554" s="13" t="s">
        <v>8315</v>
      </c>
      <c r="R3554" t="s">
        <v>8316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 s="10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>J3555/(86400) + DATE(1970,1,1)</f>
        <v>42196.028703703705</v>
      </c>
      <c r="P3555">
        <f>YEAR(O3555)</f>
        <v>2015</v>
      </c>
      <c r="Q3555" s="13" t="s">
        <v>8315</v>
      </c>
      <c r="R3555" t="s">
        <v>8316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 s="10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>J3556/(86400) + DATE(1970,1,1)</f>
        <v>42016.050451388888</v>
      </c>
      <c r="P3556">
        <f>YEAR(O3556)</f>
        <v>2015</v>
      </c>
      <c r="Q3556" s="13" t="s">
        <v>8315</v>
      </c>
      <c r="R3556" t="s">
        <v>8316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 s="10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>J3557/(86400) + DATE(1970,1,1)</f>
        <v>42661.442060185189</v>
      </c>
      <c r="P3557">
        <f>YEAR(O3557)</f>
        <v>2016</v>
      </c>
      <c r="Q3557" s="13" t="s">
        <v>8315</v>
      </c>
      <c r="R3557" t="s">
        <v>8316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 s="10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>J3558/(86400) + DATE(1970,1,1)</f>
        <v>41808.649583333332</v>
      </c>
      <c r="P3558">
        <f>YEAR(O3558)</f>
        <v>2014</v>
      </c>
      <c r="Q3558" s="13" t="s">
        <v>8315</v>
      </c>
      <c r="R3558" t="s">
        <v>8316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 s="10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>J3559/(86400) + DATE(1970,1,1)</f>
        <v>41730.276747685188</v>
      </c>
      <c r="P3559">
        <f>YEAR(O3559)</f>
        <v>2014</v>
      </c>
      <c r="Q3559" s="13" t="s">
        <v>8315</v>
      </c>
      <c r="R3559" t="s">
        <v>8316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 s="1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>J3560/(86400) + DATE(1970,1,1)</f>
        <v>42139.816840277781</v>
      </c>
      <c r="P3560">
        <f>YEAR(O3560)</f>
        <v>2015</v>
      </c>
      <c r="Q3560" s="13" t="s">
        <v>8315</v>
      </c>
      <c r="R3560" t="s">
        <v>8316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 s="10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>J3561/(86400) + DATE(1970,1,1)</f>
        <v>42194.096157407403</v>
      </c>
      <c r="P3561">
        <f>YEAR(O3561)</f>
        <v>2015</v>
      </c>
      <c r="Q3561" s="13" t="s">
        <v>8315</v>
      </c>
      <c r="R3561" t="s">
        <v>8316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 s="10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>J3562/(86400) + DATE(1970,1,1)</f>
        <v>42115.889652777776</v>
      </c>
      <c r="P3562">
        <f>YEAR(O3562)</f>
        <v>2015</v>
      </c>
      <c r="Q3562" s="13" t="s">
        <v>8315</v>
      </c>
      <c r="R3562" t="s">
        <v>8316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 s="10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>J3563/(86400) + DATE(1970,1,1)</f>
        <v>42203.680300925931</v>
      </c>
      <c r="P3563">
        <f>YEAR(O3563)</f>
        <v>2015</v>
      </c>
      <c r="Q3563" s="13" t="s">
        <v>8315</v>
      </c>
      <c r="R3563" t="s">
        <v>8316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 s="10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>J3564/(86400) + DATE(1970,1,1)</f>
        <v>42433.761886574073</v>
      </c>
      <c r="P3564">
        <f>YEAR(O3564)</f>
        <v>2016</v>
      </c>
      <c r="Q3564" s="13" t="s">
        <v>8315</v>
      </c>
      <c r="R3564" t="s">
        <v>8316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 s="10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>J3565/(86400) + DATE(1970,1,1)</f>
        <v>42555.671944444446</v>
      </c>
      <c r="P3565">
        <f>YEAR(O3565)</f>
        <v>2016</v>
      </c>
      <c r="Q3565" s="13" t="s">
        <v>8315</v>
      </c>
      <c r="R3565" t="s">
        <v>8316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 s="10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>J3566/(86400) + DATE(1970,1,1)</f>
        <v>42236.623252314814</v>
      </c>
      <c r="P3566">
        <f>YEAR(O3566)</f>
        <v>2015</v>
      </c>
      <c r="Q3566" s="13" t="s">
        <v>8315</v>
      </c>
      <c r="R3566" t="s">
        <v>8316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 s="10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>J3567/(86400) + DATE(1970,1,1)</f>
        <v>41974.743148148147</v>
      </c>
      <c r="P3567">
        <f>YEAR(O3567)</f>
        <v>2014</v>
      </c>
      <c r="Q3567" s="13" t="s">
        <v>8315</v>
      </c>
      <c r="R3567" t="s">
        <v>8316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 s="10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>J3568/(86400) + DATE(1970,1,1)</f>
        <v>41997.507905092592</v>
      </c>
      <c r="P3568">
        <f>YEAR(O3568)</f>
        <v>2014</v>
      </c>
      <c r="Q3568" s="13" t="s">
        <v>8315</v>
      </c>
      <c r="R3568" t="s">
        <v>8316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 s="10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>J3569/(86400) + DATE(1970,1,1)</f>
        <v>42135.810694444444</v>
      </c>
      <c r="P3569">
        <f>YEAR(O3569)</f>
        <v>2015</v>
      </c>
      <c r="Q3569" s="13" t="s">
        <v>8315</v>
      </c>
      <c r="R3569" t="s">
        <v>8316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 s="1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>J3570/(86400) + DATE(1970,1,1)</f>
        <v>41869.740671296298</v>
      </c>
      <c r="P3570">
        <f>YEAR(O3570)</f>
        <v>2014</v>
      </c>
      <c r="Q3570" s="13" t="s">
        <v>8315</v>
      </c>
      <c r="R3570" t="s">
        <v>8316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 s="10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>J3571/(86400) + DATE(1970,1,1)</f>
        <v>41982.688611111109</v>
      </c>
      <c r="P3571">
        <f>YEAR(O3571)</f>
        <v>2014</v>
      </c>
      <c r="Q3571" s="13" t="s">
        <v>8315</v>
      </c>
      <c r="R3571" t="s">
        <v>8316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 s="10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>J3572/(86400) + DATE(1970,1,1)</f>
        <v>41976.331979166665</v>
      </c>
      <c r="P3572">
        <f>YEAR(O3572)</f>
        <v>2014</v>
      </c>
      <c r="Q3572" s="13" t="s">
        <v>8315</v>
      </c>
      <c r="R3572" t="s">
        <v>8316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 s="10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>J3573/(86400) + DATE(1970,1,1)</f>
        <v>41912.858946759261</v>
      </c>
      <c r="P3573">
        <f>YEAR(O3573)</f>
        <v>2014</v>
      </c>
      <c r="Q3573" s="13" t="s">
        <v>8315</v>
      </c>
      <c r="R3573" t="s">
        <v>8316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 s="10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>J3574/(86400) + DATE(1970,1,1)</f>
        <v>42146.570393518516</v>
      </c>
      <c r="P3574">
        <f>YEAR(O3574)</f>
        <v>2015</v>
      </c>
      <c r="Q3574" s="13" t="s">
        <v>8315</v>
      </c>
      <c r="R3574" t="s">
        <v>8316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 s="10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>J3575/(86400) + DATE(1970,1,1)</f>
        <v>41921.375532407408</v>
      </c>
      <c r="P3575">
        <f>YEAR(O3575)</f>
        <v>2014</v>
      </c>
      <c r="Q3575" s="13" t="s">
        <v>8315</v>
      </c>
      <c r="R3575" t="s">
        <v>8316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 s="10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>J3576/(86400) + DATE(1970,1,1)</f>
        <v>41926.942685185189</v>
      </c>
      <c r="P3576">
        <f>YEAR(O3576)</f>
        <v>2014</v>
      </c>
      <c r="Q3576" s="13" t="s">
        <v>8315</v>
      </c>
      <c r="R3576" t="s">
        <v>8316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 s="10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>J3577/(86400) + DATE(1970,1,1)</f>
        <v>42561.783877314811</v>
      </c>
      <c r="P3577">
        <f>YEAR(O3577)</f>
        <v>2016</v>
      </c>
      <c r="Q3577" s="13" t="s">
        <v>8315</v>
      </c>
      <c r="R3577" t="s">
        <v>8316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 s="10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>J3578/(86400) + DATE(1970,1,1)</f>
        <v>42649.54923611111</v>
      </c>
      <c r="P3578">
        <f>YEAR(O3578)</f>
        <v>2016</v>
      </c>
      <c r="Q3578" s="13" t="s">
        <v>8315</v>
      </c>
      <c r="R3578" t="s">
        <v>8316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 s="10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>J3579/(86400) + DATE(1970,1,1)</f>
        <v>42093.786840277782</v>
      </c>
      <c r="P3579">
        <f>YEAR(O3579)</f>
        <v>2015</v>
      </c>
      <c r="Q3579" s="13" t="s">
        <v>8315</v>
      </c>
      <c r="R3579" t="s">
        <v>8316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 s="1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>J3580/(86400) + DATE(1970,1,1)</f>
        <v>42460.733530092592</v>
      </c>
      <c r="P3580">
        <f>YEAR(O3580)</f>
        <v>2016</v>
      </c>
      <c r="Q3580" s="13" t="s">
        <v>8315</v>
      </c>
      <c r="R3580" t="s">
        <v>8316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 s="10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>J3581/(86400) + DATE(1970,1,1)</f>
        <v>42430.762222222227</v>
      </c>
      <c r="P3581">
        <f>YEAR(O3581)</f>
        <v>2016</v>
      </c>
      <c r="Q3581" s="13" t="s">
        <v>8315</v>
      </c>
      <c r="R3581" t="s">
        <v>8316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 s="10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>J3582/(86400) + DATE(1970,1,1)</f>
        <v>42026.176180555558</v>
      </c>
      <c r="P3582">
        <f>YEAR(O3582)</f>
        <v>2015</v>
      </c>
      <c r="Q3582" s="13" t="s">
        <v>8315</v>
      </c>
      <c r="R3582" t="s">
        <v>8316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 s="10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>J3583/(86400) + DATE(1970,1,1)</f>
        <v>41836.471180555556</v>
      </c>
      <c r="P3583">
        <f>YEAR(O3583)</f>
        <v>2014</v>
      </c>
      <c r="Q3583" s="13" t="s">
        <v>8315</v>
      </c>
      <c r="R3583" t="s">
        <v>8316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 s="10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>J3584/(86400) + DATE(1970,1,1)</f>
        <v>42451.095856481479</v>
      </c>
      <c r="P3584">
        <f>YEAR(O3584)</f>
        <v>2016</v>
      </c>
      <c r="Q3584" s="13" t="s">
        <v>8315</v>
      </c>
      <c r="R3584" t="s">
        <v>8316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 s="10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>J3585/(86400) + DATE(1970,1,1)</f>
        <v>42418.425983796296</v>
      </c>
      <c r="P3585">
        <f>YEAR(O3585)</f>
        <v>2016</v>
      </c>
      <c r="Q3585" s="13" t="s">
        <v>8315</v>
      </c>
      <c r="R3585" t="s">
        <v>8316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 s="10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>J3586/(86400) + DATE(1970,1,1)</f>
        <v>42168.316481481481</v>
      </c>
      <c r="P3586">
        <f>YEAR(O3586)</f>
        <v>2015</v>
      </c>
      <c r="Q3586" s="13" t="s">
        <v>8315</v>
      </c>
      <c r="R3586" t="s">
        <v>8316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 s="10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>J3587/(86400) + DATE(1970,1,1)</f>
        <v>41964.716319444444</v>
      </c>
      <c r="P3587">
        <f>YEAR(O3587)</f>
        <v>2014</v>
      </c>
      <c r="Q3587" s="13" t="s">
        <v>8315</v>
      </c>
      <c r="R3587" t="s">
        <v>8316</v>
      </c>
    </row>
    <row r="3588" spans="1:18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 s="10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>J3588/(86400) + DATE(1970,1,1)</f>
        <v>42576.697569444441</v>
      </c>
      <c r="P3588">
        <f>YEAR(O3588)</f>
        <v>2016</v>
      </c>
      <c r="Q3588" s="13" t="s">
        <v>8315</v>
      </c>
      <c r="R3588" t="s">
        <v>8316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 s="10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>J3589/(86400) + DATE(1970,1,1)</f>
        <v>42503.539976851855</v>
      </c>
      <c r="P3589">
        <f>YEAR(O3589)</f>
        <v>2016</v>
      </c>
      <c r="Q3589" s="13" t="s">
        <v>8315</v>
      </c>
      <c r="R3589" t="s">
        <v>8316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 s="1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>J3590/(86400) + DATE(1970,1,1)</f>
        <v>42101.828819444447</v>
      </c>
      <c r="P3590">
        <f>YEAR(O3590)</f>
        <v>2015</v>
      </c>
      <c r="Q3590" s="13" t="s">
        <v>8315</v>
      </c>
      <c r="R3590" t="s">
        <v>8316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 s="10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>J3591/(86400) + DATE(1970,1,1)</f>
        <v>42125.647534722222</v>
      </c>
      <c r="P3591">
        <f>YEAR(O3591)</f>
        <v>2015</v>
      </c>
      <c r="Q3591" s="13" t="s">
        <v>8315</v>
      </c>
      <c r="R3591" t="s">
        <v>8316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 s="10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>J3592/(86400) + DATE(1970,1,1)</f>
        <v>41902.333726851852</v>
      </c>
      <c r="P3592">
        <f>YEAR(O3592)</f>
        <v>2014</v>
      </c>
      <c r="Q3592" s="13" t="s">
        <v>8315</v>
      </c>
      <c r="R3592" t="s">
        <v>8316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 s="10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>J3593/(86400) + DATE(1970,1,1)</f>
        <v>42003.948425925926</v>
      </c>
      <c r="P3593">
        <f>YEAR(O3593)</f>
        <v>2014</v>
      </c>
      <c r="Q3593" s="13" t="s">
        <v>8315</v>
      </c>
      <c r="R3593" t="s">
        <v>8316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 s="10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>J3594/(86400) + DATE(1970,1,1)</f>
        <v>41988.829942129625</v>
      </c>
      <c r="P3594">
        <f>YEAR(O3594)</f>
        <v>2014</v>
      </c>
      <c r="Q3594" s="13" t="s">
        <v>8315</v>
      </c>
      <c r="R3594" t="s">
        <v>8316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 s="10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>J3595/(86400) + DATE(1970,1,1)</f>
        <v>41974.898599537039</v>
      </c>
      <c r="P3595">
        <f>YEAR(O3595)</f>
        <v>2014</v>
      </c>
      <c r="Q3595" s="13" t="s">
        <v>8315</v>
      </c>
      <c r="R3595" t="s">
        <v>8316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 s="10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>J3596/(86400) + DATE(1970,1,1)</f>
        <v>42592.066921296297</v>
      </c>
      <c r="P3596">
        <f>YEAR(O3596)</f>
        <v>2016</v>
      </c>
      <c r="Q3596" s="13" t="s">
        <v>8315</v>
      </c>
      <c r="R3596" t="s">
        <v>8316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 s="10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>J3597/(86400) + DATE(1970,1,1)</f>
        <v>42050.008368055554</v>
      </c>
      <c r="P3597">
        <f>YEAR(O3597)</f>
        <v>2015</v>
      </c>
      <c r="Q3597" s="13" t="s">
        <v>8315</v>
      </c>
      <c r="R3597" t="s">
        <v>8316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 s="10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>J3598/(86400) + DATE(1970,1,1)</f>
        <v>41856.715069444443</v>
      </c>
      <c r="P3598">
        <f>YEAR(O3598)</f>
        <v>2014</v>
      </c>
      <c r="Q3598" s="13" t="s">
        <v>8315</v>
      </c>
      <c r="R3598" t="s">
        <v>8316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 s="10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>J3599/(86400) + DATE(1970,1,1)</f>
        <v>42417.585532407407</v>
      </c>
      <c r="P3599">
        <f>YEAR(O3599)</f>
        <v>2016</v>
      </c>
      <c r="Q3599" s="13" t="s">
        <v>8315</v>
      </c>
      <c r="R3599" t="s">
        <v>8316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 s="1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>J3600/(86400) + DATE(1970,1,1)</f>
        <v>41866.79886574074</v>
      </c>
      <c r="P3600">
        <f>YEAR(O3600)</f>
        <v>2014</v>
      </c>
      <c r="Q3600" s="13" t="s">
        <v>8315</v>
      </c>
      <c r="R3600" t="s">
        <v>8316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 s="10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>J3601/(86400) + DATE(1970,1,1)</f>
        <v>42220.79487268519</v>
      </c>
      <c r="P3601">
        <f>YEAR(O3601)</f>
        <v>2015</v>
      </c>
      <c r="Q3601" s="13" t="s">
        <v>8315</v>
      </c>
      <c r="R3601" t="s">
        <v>8316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 s="10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>J3602/(86400) + DATE(1970,1,1)</f>
        <v>42628.849120370374</v>
      </c>
      <c r="P3602">
        <f>YEAR(O3602)</f>
        <v>2016</v>
      </c>
      <c r="Q3602" s="13" t="s">
        <v>8315</v>
      </c>
      <c r="R3602" t="s">
        <v>8316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 s="10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>J3603/(86400) + DATE(1970,1,1)</f>
        <v>41990.99863425926</v>
      </c>
      <c r="P3603">
        <f>YEAR(O3603)</f>
        <v>2014</v>
      </c>
      <c r="Q3603" s="13" t="s">
        <v>8315</v>
      </c>
      <c r="R3603" t="s">
        <v>8316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 s="10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>J3604/(86400) + DATE(1970,1,1)</f>
        <v>42447.894432870366</v>
      </c>
      <c r="P3604">
        <f>YEAR(O3604)</f>
        <v>2016</v>
      </c>
      <c r="Q3604" s="13" t="s">
        <v>8315</v>
      </c>
      <c r="R3604" t="s">
        <v>8316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 s="10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>J3605/(86400) + DATE(1970,1,1)</f>
        <v>42283.864351851851</v>
      </c>
      <c r="P3605">
        <f>YEAR(O3605)</f>
        <v>2015</v>
      </c>
      <c r="Q3605" s="13" t="s">
        <v>8315</v>
      </c>
      <c r="R3605" t="s">
        <v>8316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 s="10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>J3606/(86400) + DATE(1970,1,1)</f>
        <v>42483.015694444446</v>
      </c>
      <c r="P3606">
        <f>YEAR(O3606)</f>
        <v>2016</v>
      </c>
      <c r="Q3606" s="13" t="s">
        <v>8315</v>
      </c>
      <c r="R3606" t="s">
        <v>8316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 s="10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>J3607/(86400) + DATE(1970,1,1)</f>
        <v>42383.793124999997</v>
      </c>
      <c r="P3607">
        <f>YEAR(O3607)</f>
        <v>2016</v>
      </c>
      <c r="Q3607" s="13" t="s">
        <v>8315</v>
      </c>
      <c r="R3607" t="s">
        <v>8316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 s="10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>J3608/(86400) + DATE(1970,1,1)</f>
        <v>42566.604826388888</v>
      </c>
      <c r="P3608">
        <f>YEAR(O3608)</f>
        <v>2016</v>
      </c>
      <c r="Q3608" s="13" t="s">
        <v>8315</v>
      </c>
      <c r="R3608" t="s">
        <v>8316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 s="10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>J3609/(86400) + DATE(1970,1,1)</f>
        <v>42338.963912037041</v>
      </c>
      <c r="P3609">
        <f>YEAR(O3609)</f>
        <v>2015</v>
      </c>
      <c r="Q3609" s="13" t="s">
        <v>8315</v>
      </c>
      <c r="R3609" t="s">
        <v>8316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 s="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>J3610/(86400) + DATE(1970,1,1)</f>
        <v>42506.709374999999</v>
      </c>
      <c r="P3610">
        <f>YEAR(O3610)</f>
        <v>2016</v>
      </c>
      <c r="Q3610" s="13" t="s">
        <v>8315</v>
      </c>
      <c r="R3610" t="s">
        <v>8316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 s="10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>J3611/(86400) + DATE(1970,1,1)</f>
        <v>42429.991724537038</v>
      </c>
      <c r="P3611">
        <f>YEAR(O3611)</f>
        <v>2016</v>
      </c>
      <c r="Q3611" s="13" t="s">
        <v>8315</v>
      </c>
      <c r="R3611" t="s">
        <v>8316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 s="10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>J3612/(86400) + DATE(1970,1,1)</f>
        <v>42203.432129629626</v>
      </c>
      <c r="P3612">
        <f>YEAR(O3612)</f>
        <v>2015</v>
      </c>
      <c r="Q3612" s="13" t="s">
        <v>8315</v>
      </c>
      <c r="R3612" t="s">
        <v>8316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 s="10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>J3613/(86400) + DATE(1970,1,1)</f>
        <v>42072.370381944449</v>
      </c>
      <c r="P3613">
        <f>YEAR(O3613)</f>
        <v>2015</v>
      </c>
      <c r="Q3613" s="13" t="s">
        <v>8315</v>
      </c>
      <c r="R3613" t="s">
        <v>8316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 s="10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>J3614/(86400) + DATE(1970,1,1)</f>
        <v>41789.726979166662</v>
      </c>
      <c r="P3614">
        <f>YEAR(O3614)</f>
        <v>2014</v>
      </c>
      <c r="Q3614" s="13" t="s">
        <v>8315</v>
      </c>
      <c r="R3614" t="s">
        <v>8316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 s="10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>J3615/(86400) + DATE(1970,1,1)</f>
        <v>41788.58997685185</v>
      </c>
      <c r="P3615">
        <f>YEAR(O3615)</f>
        <v>2014</v>
      </c>
      <c r="Q3615" s="13" t="s">
        <v>8315</v>
      </c>
      <c r="R3615" t="s">
        <v>8316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 s="10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>J3616/(86400) + DATE(1970,1,1)</f>
        <v>42144.041851851856</v>
      </c>
      <c r="P3616">
        <f>YEAR(O3616)</f>
        <v>2015</v>
      </c>
      <c r="Q3616" s="13" t="s">
        <v>8315</v>
      </c>
      <c r="R3616" t="s">
        <v>8316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 s="10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>J3617/(86400) + DATE(1970,1,1)</f>
        <v>42318.593703703707</v>
      </c>
      <c r="P3617">
        <f>YEAR(O3617)</f>
        <v>2015</v>
      </c>
      <c r="Q3617" s="13" t="s">
        <v>8315</v>
      </c>
      <c r="R3617" t="s">
        <v>8316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 s="10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>J3618/(86400) + DATE(1970,1,1)</f>
        <v>42052.949814814812</v>
      </c>
      <c r="P3618">
        <f>YEAR(O3618)</f>
        <v>2015</v>
      </c>
      <c r="Q3618" s="13" t="s">
        <v>8315</v>
      </c>
      <c r="R3618" t="s">
        <v>8316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 s="10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>J3619/(86400) + DATE(1970,1,1)</f>
        <v>42779.610289351855</v>
      </c>
      <c r="P3619">
        <f>YEAR(O3619)</f>
        <v>2017</v>
      </c>
      <c r="Q3619" s="13" t="s">
        <v>8315</v>
      </c>
      <c r="R3619" t="s">
        <v>8316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 s="1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>J3620/(86400) + DATE(1970,1,1)</f>
        <v>42128.627893518518</v>
      </c>
      <c r="P3620">
        <f>YEAR(O3620)</f>
        <v>2015</v>
      </c>
      <c r="Q3620" s="13" t="s">
        <v>8315</v>
      </c>
      <c r="R3620" t="s">
        <v>8316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 s="10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>J3621/(86400) + DATE(1970,1,1)</f>
        <v>42661.132245370369</v>
      </c>
      <c r="P3621">
        <f>YEAR(O3621)</f>
        <v>2016</v>
      </c>
      <c r="Q3621" s="13" t="s">
        <v>8315</v>
      </c>
      <c r="R3621" t="s">
        <v>8316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 s="10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>J3622/(86400) + DATE(1970,1,1)</f>
        <v>42037.938206018516</v>
      </c>
      <c r="P3622">
        <f>YEAR(O3622)</f>
        <v>2015</v>
      </c>
      <c r="Q3622" s="13" t="s">
        <v>8315</v>
      </c>
      <c r="R3622" t="s">
        <v>8316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 s="10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>J3623/(86400) + DATE(1970,1,1)</f>
        <v>42619.935694444444</v>
      </c>
      <c r="P3623">
        <f>YEAR(O3623)</f>
        <v>2016</v>
      </c>
      <c r="Q3623" s="13" t="s">
        <v>8315</v>
      </c>
      <c r="R3623" t="s">
        <v>8316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 s="10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>J3624/(86400) + DATE(1970,1,1)</f>
        <v>41877.221886574072</v>
      </c>
      <c r="P3624">
        <f>YEAR(O3624)</f>
        <v>2014</v>
      </c>
      <c r="Q3624" s="13" t="s">
        <v>8315</v>
      </c>
      <c r="R3624" t="s">
        <v>8316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 s="10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>J3625/(86400) + DATE(1970,1,1)</f>
        <v>41828.736921296295</v>
      </c>
      <c r="P3625">
        <f>YEAR(O3625)</f>
        <v>2014</v>
      </c>
      <c r="Q3625" s="13" t="s">
        <v>8315</v>
      </c>
      <c r="R3625" t="s">
        <v>8316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 s="10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>J3626/(86400) + DATE(1970,1,1)</f>
        <v>42545.774189814816</v>
      </c>
      <c r="P3626">
        <f>YEAR(O3626)</f>
        <v>2016</v>
      </c>
      <c r="Q3626" s="13" t="s">
        <v>8315</v>
      </c>
      <c r="R3626" t="s">
        <v>8316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 s="10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>J3627/(86400) + DATE(1970,1,1)</f>
        <v>42157.652511574073</v>
      </c>
      <c r="P3627">
        <f>YEAR(O3627)</f>
        <v>2015</v>
      </c>
      <c r="Q3627" s="13" t="s">
        <v>8315</v>
      </c>
      <c r="R3627" t="s">
        <v>8316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 s="10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>J3628/(86400) + DATE(1970,1,1)</f>
        <v>41846.667326388888</v>
      </c>
      <c r="P3628">
        <f>YEAR(O3628)</f>
        <v>2014</v>
      </c>
      <c r="Q3628" s="13" t="s">
        <v>8315</v>
      </c>
      <c r="R3628" t="s">
        <v>8316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 s="10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>J3629/(86400) + DATE(1970,1,1)</f>
        <v>42460.741747685184</v>
      </c>
      <c r="P3629">
        <f>YEAR(O3629)</f>
        <v>2016</v>
      </c>
      <c r="Q3629" s="13" t="s">
        <v>8315</v>
      </c>
      <c r="R3629" t="s">
        <v>8316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 s="1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>J3630/(86400) + DATE(1970,1,1)</f>
        <v>42291.833287037036</v>
      </c>
      <c r="P3630">
        <f>YEAR(O3630)</f>
        <v>2015</v>
      </c>
      <c r="Q3630" s="13" t="s">
        <v>8315</v>
      </c>
      <c r="R3630" t="s">
        <v>8357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 s="10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>J3631/(86400) + DATE(1970,1,1)</f>
        <v>42437.094490740739</v>
      </c>
      <c r="P3631">
        <f>YEAR(O3631)</f>
        <v>2016</v>
      </c>
      <c r="Q3631" s="13" t="s">
        <v>8315</v>
      </c>
      <c r="R3631" t="s">
        <v>8357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 s="10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>J3632/(86400) + DATE(1970,1,1)</f>
        <v>41942.84710648148</v>
      </c>
      <c r="P3632">
        <f>YEAR(O3632)</f>
        <v>2014</v>
      </c>
      <c r="Q3632" s="13" t="s">
        <v>8315</v>
      </c>
      <c r="R3632" t="s">
        <v>8357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 s="10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>J3633/(86400) + DATE(1970,1,1)</f>
        <v>41880.753437499996</v>
      </c>
      <c r="P3633">
        <f>YEAR(O3633)</f>
        <v>2014</v>
      </c>
      <c r="Q3633" s="13" t="s">
        <v>8315</v>
      </c>
      <c r="R3633" t="s">
        <v>8357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 s="10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>J3634/(86400) + DATE(1970,1,1)</f>
        <v>41946.936909722222</v>
      </c>
      <c r="P3634">
        <f>YEAR(O3634)</f>
        <v>2014</v>
      </c>
      <c r="Q3634" s="13" t="s">
        <v>8315</v>
      </c>
      <c r="R3634" t="s">
        <v>8357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 s="10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>J3635/(86400) + DATE(1970,1,1)</f>
        <v>42649.623460648145</v>
      </c>
      <c r="P3635">
        <f>YEAR(O3635)</f>
        <v>2016</v>
      </c>
      <c r="Q3635" s="13" t="s">
        <v>8315</v>
      </c>
      <c r="R3635" t="s">
        <v>8357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 s="10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>J3636/(86400) + DATE(1970,1,1)</f>
        <v>42701.166365740741</v>
      </c>
      <c r="P3636">
        <f>YEAR(O3636)</f>
        <v>2016</v>
      </c>
      <c r="Q3636" s="13" t="s">
        <v>8315</v>
      </c>
      <c r="R3636" t="s">
        <v>8357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 s="10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>J3637/(86400) + DATE(1970,1,1)</f>
        <v>42450.88282407407</v>
      </c>
      <c r="P3637">
        <f>YEAR(O3637)</f>
        <v>2016</v>
      </c>
      <c r="Q3637" s="13" t="s">
        <v>8315</v>
      </c>
      <c r="R3637" t="s">
        <v>8357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 s="10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>J3638/(86400) + DATE(1970,1,1)</f>
        <v>42226.694780092592</v>
      </c>
      <c r="P3638">
        <f>YEAR(O3638)</f>
        <v>2015</v>
      </c>
      <c r="Q3638" s="13" t="s">
        <v>8315</v>
      </c>
      <c r="R3638" t="s">
        <v>8357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 s="10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>J3639/(86400) + DATE(1970,1,1)</f>
        <v>41975.700636574074</v>
      </c>
      <c r="P3639">
        <f>YEAR(O3639)</f>
        <v>2014</v>
      </c>
      <c r="Q3639" s="13" t="s">
        <v>8315</v>
      </c>
      <c r="R3639" t="s">
        <v>8357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 s="1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>J3640/(86400) + DATE(1970,1,1)</f>
        <v>42053.672824074078</v>
      </c>
      <c r="P3640">
        <f>YEAR(O3640)</f>
        <v>2015</v>
      </c>
      <c r="Q3640" s="13" t="s">
        <v>8315</v>
      </c>
      <c r="R3640" t="s">
        <v>8357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 s="10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>J3641/(86400) + DATE(1970,1,1)</f>
        <v>42590.677152777775</v>
      </c>
      <c r="P3641">
        <f>YEAR(O3641)</f>
        <v>2016</v>
      </c>
      <c r="Q3641" s="13" t="s">
        <v>8315</v>
      </c>
      <c r="R3641" t="s">
        <v>8357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 s="10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>J3642/(86400) + DATE(1970,1,1)</f>
        <v>42104.781597222223</v>
      </c>
      <c r="P3642">
        <f>YEAR(O3642)</f>
        <v>2015</v>
      </c>
      <c r="Q3642" s="13" t="s">
        <v>8315</v>
      </c>
      <c r="R3642" t="s">
        <v>8357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 s="10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>J3643/(86400) + DATE(1970,1,1)</f>
        <v>41899.627071759256</v>
      </c>
      <c r="P3643">
        <f>YEAR(O3643)</f>
        <v>2014</v>
      </c>
      <c r="Q3643" s="13" t="s">
        <v>8315</v>
      </c>
      <c r="R3643" t="s">
        <v>8357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 s="10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>J3644/(86400) + DATE(1970,1,1)</f>
        <v>42297.816284722227</v>
      </c>
      <c r="P3644">
        <f>YEAR(O3644)</f>
        <v>2015</v>
      </c>
      <c r="Q3644" s="13" t="s">
        <v>8315</v>
      </c>
      <c r="R3644" t="s">
        <v>8357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 s="10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>J3645/(86400) + DATE(1970,1,1)</f>
        <v>42285.143969907411</v>
      </c>
      <c r="P3645">
        <f>YEAR(O3645)</f>
        <v>2015</v>
      </c>
      <c r="Q3645" s="13" t="s">
        <v>8315</v>
      </c>
      <c r="R3645" t="s">
        <v>8357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 s="10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>J3646/(86400) + DATE(1970,1,1)</f>
        <v>42409.241747685184</v>
      </c>
      <c r="P3646">
        <f>YEAR(O3646)</f>
        <v>2016</v>
      </c>
      <c r="Q3646" s="13" t="s">
        <v>8315</v>
      </c>
      <c r="R3646" t="s">
        <v>8357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 s="10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>J3647/(86400) + DATE(1970,1,1)</f>
        <v>42665.970347222217</v>
      </c>
      <c r="P3647">
        <f>YEAR(O3647)</f>
        <v>2016</v>
      </c>
      <c r="Q3647" s="13" t="s">
        <v>8315</v>
      </c>
      <c r="R3647" t="s">
        <v>8357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 s="10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>J3648/(86400) + DATE(1970,1,1)</f>
        <v>42140.421319444446</v>
      </c>
      <c r="P3648">
        <f>YEAR(O3648)</f>
        <v>2015</v>
      </c>
      <c r="Q3648" s="13" t="s">
        <v>8315</v>
      </c>
      <c r="R3648" t="s">
        <v>8357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 s="10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>J3649/(86400) + DATE(1970,1,1)</f>
        <v>42598.749155092592</v>
      </c>
      <c r="P3649">
        <f>YEAR(O3649)</f>
        <v>2016</v>
      </c>
      <c r="Q3649" s="13" t="s">
        <v>8315</v>
      </c>
      <c r="R3649" t="s">
        <v>8357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 s="1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>J3650/(86400) + DATE(1970,1,1)</f>
        <v>41887.292187500003</v>
      </c>
      <c r="P3650">
        <f>YEAR(O3650)</f>
        <v>2014</v>
      </c>
      <c r="Q3650" s="13" t="s">
        <v>8315</v>
      </c>
      <c r="R3650" t="s">
        <v>8316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 s="10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>J3651/(86400) + DATE(1970,1,1)</f>
        <v>41780.712893518517</v>
      </c>
      <c r="P3651">
        <f>YEAR(O3651)</f>
        <v>2014</v>
      </c>
      <c r="Q3651" s="13" t="s">
        <v>8315</v>
      </c>
      <c r="R3651" t="s">
        <v>8316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 s="10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>J3652/(86400) + DATE(1970,1,1)</f>
        <v>42381.478981481487</v>
      </c>
      <c r="P3652">
        <f>YEAR(O3652)</f>
        <v>2016</v>
      </c>
      <c r="Q3652" s="13" t="s">
        <v>8315</v>
      </c>
      <c r="R3652" t="s">
        <v>8316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 s="10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>J3653/(86400) + DATE(1970,1,1)</f>
        <v>41828.646319444444</v>
      </c>
      <c r="P3653">
        <f>YEAR(O3653)</f>
        <v>2014</v>
      </c>
      <c r="Q3653" s="13" t="s">
        <v>8315</v>
      </c>
      <c r="R3653" t="s">
        <v>8316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 s="10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>J3654/(86400) + DATE(1970,1,1)</f>
        <v>42596.644699074073</v>
      </c>
      <c r="P3654">
        <f>YEAR(O3654)</f>
        <v>2016</v>
      </c>
      <c r="Q3654" s="13" t="s">
        <v>8315</v>
      </c>
      <c r="R3654" t="s">
        <v>8316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 s="10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>J3655/(86400) + DATE(1970,1,1)</f>
        <v>42191.363506944443</v>
      </c>
      <c r="P3655">
        <f>YEAR(O3655)</f>
        <v>2015</v>
      </c>
      <c r="Q3655" s="13" t="s">
        <v>8315</v>
      </c>
      <c r="R3655" t="s">
        <v>8316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 s="10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>J3656/(86400) + DATE(1970,1,1)</f>
        <v>42440.416504629626</v>
      </c>
      <c r="P3656">
        <f>YEAR(O3656)</f>
        <v>2016</v>
      </c>
      <c r="Q3656" s="13" t="s">
        <v>8315</v>
      </c>
      <c r="R3656" t="s">
        <v>8316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 s="10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>J3657/(86400) + DATE(1970,1,1)</f>
        <v>42173.803217592591</v>
      </c>
      <c r="P3657">
        <f>YEAR(O3657)</f>
        <v>2015</v>
      </c>
      <c r="Q3657" s="13" t="s">
        <v>8315</v>
      </c>
      <c r="R3657" t="s">
        <v>8316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 s="10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>J3658/(86400) + DATE(1970,1,1)</f>
        <v>42737.910138888888</v>
      </c>
      <c r="P3658">
        <f>YEAR(O3658)</f>
        <v>2017</v>
      </c>
      <c r="Q3658" s="13" t="s">
        <v>8315</v>
      </c>
      <c r="R3658" t="s">
        <v>8316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 s="10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>J3659/(86400) + DATE(1970,1,1)</f>
        <v>42499.629849537036</v>
      </c>
      <c r="P3659">
        <f>YEAR(O3659)</f>
        <v>2016</v>
      </c>
      <c r="Q3659" s="13" t="s">
        <v>8315</v>
      </c>
      <c r="R3659" t="s">
        <v>8316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 s="1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>J3660/(86400) + DATE(1970,1,1)</f>
        <v>41775.858564814815</v>
      </c>
      <c r="P3660">
        <f>YEAR(O3660)</f>
        <v>2014</v>
      </c>
      <c r="Q3660" s="13" t="s">
        <v>8315</v>
      </c>
      <c r="R3660" t="s">
        <v>8316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 s="10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>J3661/(86400) + DATE(1970,1,1)</f>
        <v>42055.277199074073</v>
      </c>
      <c r="P3661">
        <f>YEAR(O3661)</f>
        <v>2015</v>
      </c>
      <c r="Q3661" s="13" t="s">
        <v>8315</v>
      </c>
      <c r="R3661" t="s">
        <v>8316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 s="10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>J3662/(86400) + DATE(1970,1,1)</f>
        <v>41971.881076388891</v>
      </c>
      <c r="P3662">
        <f>YEAR(O3662)</f>
        <v>2014</v>
      </c>
      <c r="Q3662" s="13" t="s">
        <v>8315</v>
      </c>
      <c r="R3662" t="s">
        <v>8316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 s="10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>J3663/(86400) + DATE(1970,1,1)</f>
        <v>42447.896666666667</v>
      </c>
      <c r="P3663">
        <f>YEAR(O3663)</f>
        <v>2016</v>
      </c>
      <c r="Q3663" s="13" t="s">
        <v>8315</v>
      </c>
      <c r="R3663" t="s">
        <v>8316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 s="10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>J3664/(86400) + DATE(1970,1,1)</f>
        <v>42064.220069444447</v>
      </c>
      <c r="P3664">
        <f>YEAR(O3664)</f>
        <v>2015</v>
      </c>
      <c r="Q3664" s="13" t="s">
        <v>8315</v>
      </c>
      <c r="R3664" t="s">
        <v>8316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 s="10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>J3665/(86400) + DATE(1970,1,1)</f>
        <v>42665.451736111107</v>
      </c>
      <c r="P3665">
        <f>YEAR(O3665)</f>
        <v>2016</v>
      </c>
      <c r="Q3665" s="13" t="s">
        <v>8315</v>
      </c>
      <c r="R3665" t="s">
        <v>8316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 s="10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>J3666/(86400) + DATE(1970,1,1)</f>
        <v>42523.248715277776</v>
      </c>
      <c r="P3666">
        <f>YEAR(O3666)</f>
        <v>2016</v>
      </c>
      <c r="Q3666" s="13" t="s">
        <v>8315</v>
      </c>
      <c r="R3666" t="s">
        <v>8316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 s="10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>J3667/(86400) + DATE(1970,1,1)</f>
        <v>42294.808124999996</v>
      </c>
      <c r="P3667">
        <f>YEAR(O3667)</f>
        <v>2015</v>
      </c>
      <c r="Q3667" s="13" t="s">
        <v>8315</v>
      </c>
      <c r="R3667" t="s">
        <v>8316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 s="10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>J3668/(86400) + DATE(1970,1,1)</f>
        <v>41822.90488425926</v>
      </c>
      <c r="P3668">
        <f>YEAR(O3668)</f>
        <v>2014</v>
      </c>
      <c r="Q3668" s="13" t="s">
        <v>8315</v>
      </c>
      <c r="R3668" t="s">
        <v>8316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 s="10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>J3669/(86400) + DATE(1970,1,1)</f>
        <v>42173.970127314809</v>
      </c>
      <c r="P3669">
        <f>YEAR(O3669)</f>
        <v>2015</v>
      </c>
      <c r="Q3669" s="13" t="s">
        <v>8315</v>
      </c>
      <c r="R3669" t="s">
        <v>8316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 s="1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>J3670/(86400) + DATE(1970,1,1)</f>
        <v>42185.556157407409</v>
      </c>
      <c r="P3670">
        <f>YEAR(O3670)</f>
        <v>2015</v>
      </c>
      <c r="Q3670" s="13" t="s">
        <v>8315</v>
      </c>
      <c r="R3670" t="s">
        <v>8316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 s="10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>J3671/(86400) + DATE(1970,1,1)</f>
        <v>42136.675196759257</v>
      </c>
      <c r="P3671">
        <f>YEAR(O3671)</f>
        <v>2015</v>
      </c>
      <c r="Q3671" s="13" t="s">
        <v>8315</v>
      </c>
      <c r="R3671" t="s">
        <v>8316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 s="10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>J3672/(86400) + DATE(1970,1,1)</f>
        <v>42142.514016203699</v>
      </c>
      <c r="P3672">
        <f>YEAR(O3672)</f>
        <v>2015</v>
      </c>
      <c r="Q3672" s="13" t="s">
        <v>8315</v>
      </c>
      <c r="R3672" t="s">
        <v>8316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 s="10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>J3673/(86400) + DATE(1970,1,1)</f>
        <v>41820.62809027778</v>
      </c>
      <c r="P3673">
        <f>YEAR(O3673)</f>
        <v>2014</v>
      </c>
      <c r="Q3673" s="13" t="s">
        <v>8315</v>
      </c>
      <c r="R3673" t="s">
        <v>8316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 s="10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>J3674/(86400) + DATE(1970,1,1)</f>
        <v>41878.946574074071</v>
      </c>
      <c r="P3674">
        <f>YEAR(O3674)</f>
        <v>2014</v>
      </c>
      <c r="Q3674" s="13" t="s">
        <v>8315</v>
      </c>
      <c r="R3674" t="s">
        <v>8316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 s="10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>J3675/(86400) + DATE(1970,1,1)</f>
        <v>41914.295104166667</v>
      </c>
      <c r="P3675">
        <f>YEAR(O3675)</f>
        <v>2014</v>
      </c>
      <c r="Q3675" s="13" t="s">
        <v>8315</v>
      </c>
      <c r="R3675" t="s">
        <v>8316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 s="10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>J3676/(86400) + DATE(1970,1,1)</f>
        <v>42556.873020833329</v>
      </c>
      <c r="P3676">
        <f>YEAR(O3676)</f>
        <v>2016</v>
      </c>
      <c r="Q3676" s="13" t="s">
        <v>8315</v>
      </c>
      <c r="R3676" t="s">
        <v>8316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 s="10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>J3677/(86400) + DATE(1970,1,1)</f>
        <v>42493.597013888888</v>
      </c>
      <c r="P3677">
        <f>YEAR(O3677)</f>
        <v>2016</v>
      </c>
      <c r="Q3677" s="13" t="s">
        <v>8315</v>
      </c>
      <c r="R3677" t="s">
        <v>8316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 s="10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>J3678/(86400) + DATE(1970,1,1)</f>
        <v>41876.815787037034</v>
      </c>
      <c r="P3678">
        <f>YEAR(O3678)</f>
        <v>2014</v>
      </c>
      <c r="Q3678" s="13" t="s">
        <v>8315</v>
      </c>
      <c r="R3678" t="s">
        <v>8316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 s="10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>J3679/(86400) + DATE(1970,1,1)</f>
        <v>41802.574282407411</v>
      </c>
      <c r="P3679">
        <f>YEAR(O3679)</f>
        <v>2014</v>
      </c>
      <c r="Q3679" s="13" t="s">
        <v>8315</v>
      </c>
      <c r="R3679" t="s">
        <v>8316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 s="1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>J3680/(86400) + DATE(1970,1,1)</f>
        <v>42120.531226851846</v>
      </c>
      <c r="P3680">
        <f>YEAR(O3680)</f>
        <v>2015</v>
      </c>
      <c r="Q3680" s="13" t="s">
        <v>8315</v>
      </c>
      <c r="R3680" t="s">
        <v>8316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 s="10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>J3681/(86400) + DATE(1970,1,1)</f>
        <v>41786.761354166665</v>
      </c>
      <c r="P3681">
        <f>YEAR(O3681)</f>
        <v>2014</v>
      </c>
      <c r="Q3681" s="13" t="s">
        <v>8315</v>
      </c>
      <c r="R3681" t="s">
        <v>8316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 s="10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>J3682/(86400) + DATE(1970,1,1)</f>
        <v>42627.454097222224</v>
      </c>
      <c r="P3682">
        <f>YEAR(O3682)</f>
        <v>2016</v>
      </c>
      <c r="Q3682" s="13" t="s">
        <v>8315</v>
      </c>
      <c r="R3682" t="s">
        <v>8316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 s="10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>J3683/(86400) + DATE(1970,1,1)</f>
        <v>42374.651504629626</v>
      </c>
      <c r="P3683">
        <f>YEAR(O3683)</f>
        <v>2016</v>
      </c>
      <c r="Q3683" s="13" t="s">
        <v>8315</v>
      </c>
      <c r="R3683" t="s">
        <v>8316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 s="10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>J3684/(86400) + DATE(1970,1,1)</f>
        <v>41772.685393518521</v>
      </c>
      <c r="P3684">
        <f>YEAR(O3684)</f>
        <v>2014</v>
      </c>
      <c r="Q3684" s="13" t="s">
        <v>8315</v>
      </c>
      <c r="R3684" t="s">
        <v>8316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 s="10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>J3685/(86400) + DATE(1970,1,1)</f>
        <v>42633.116851851853</v>
      </c>
      <c r="P3685">
        <f>YEAR(O3685)</f>
        <v>2016</v>
      </c>
      <c r="Q3685" s="13" t="s">
        <v>8315</v>
      </c>
      <c r="R3685" t="s">
        <v>8316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 s="10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>J3686/(86400) + DATE(1970,1,1)</f>
        <v>42219.180393518516</v>
      </c>
      <c r="P3686">
        <f>YEAR(O3686)</f>
        <v>2015</v>
      </c>
      <c r="Q3686" s="13" t="s">
        <v>8315</v>
      </c>
      <c r="R3686" t="s">
        <v>8316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 s="10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>J3687/(86400) + DATE(1970,1,1)</f>
        <v>41753.593275462961</v>
      </c>
      <c r="P3687">
        <f>YEAR(O3687)</f>
        <v>2014</v>
      </c>
      <c r="Q3687" s="13" t="s">
        <v>8315</v>
      </c>
      <c r="R3687" t="s">
        <v>8316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 s="10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>J3688/(86400) + DATE(1970,1,1)</f>
        <v>42230.662731481483</v>
      </c>
      <c r="P3688">
        <f>YEAR(O3688)</f>
        <v>2015</v>
      </c>
      <c r="Q3688" s="13" t="s">
        <v>8315</v>
      </c>
      <c r="R3688" t="s">
        <v>8316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 s="10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>J3689/(86400) + DATE(1970,1,1)</f>
        <v>41787.218229166669</v>
      </c>
      <c r="P3689">
        <f>YEAR(O3689)</f>
        <v>2014</v>
      </c>
      <c r="Q3689" s="13" t="s">
        <v>8315</v>
      </c>
      <c r="R3689" t="s">
        <v>8316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 s="1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>J3690/(86400) + DATE(1970,1,1)</f>
        <v>41829.787083333329</v>
      </c>
      <c r="P3690">
        <f>YEAR(O3690)</f>
        <v>2014</v>
      </c>
      <c r="Q3690" s="13" t="s">
        <v>8315</v>
      </c>
      <c r="R3690" t="s">
        <v>8316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 s="10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>J3691/(86400) + DATE(1970,1,1)</f>
        <v>42147.826840277776</v>
      </c>
      <c r="P3691">
        <f>YEAR(O3691)</f>
        <v>2015</v>
      </c>
      <c r="Q3691" s="13" t="s">
        <v>8315</v>
      </c>
      <c r="R3691" t="s">
        <v>8316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 s="10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>J3692/(86400) + DATE(1970,1,1)</f>
        <v>41940.598182870366</v>
      </c>
      <c r="P3692">
        <f>YEAR(O3692)</f>
        <v>2014</v>
      </c>
      <c r="Q3692" s="13" t="s">
        <v>8315</v>
      </c>
      <c r="R3692" t="s">
        <v>8316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 s="10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>J3693/(86400) + DATE(1970,1,1)</f>
        <v>42020.700567129628</v>
      </c>
      <c r="P3693">
        <f>YEAR(O3693)</f>
        <v>2015</v>
      </c>
      <c r="Q3693" s="13" t="s">
        <v>8315</v>
      </c>
      <c r="R3693" t="s">
        <v>8316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 s="10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>J3694/(86400) + DATE(1970,1,1)</f>
        <v>41891.96503472222</v>
      </c>
      <c r="P3694">
        <f>YEAR(O3694)</f>
        <v>2014</v>
      </c>
      <c r="Q3694" s="13" t="s">
        <v>8315</v>
      </c>
      <c r="R3694" t="s">
        <v>8316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 s="10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>J3695/(86400) + DATE(1970,1,1)</f>
        <v>42309.191307870366</v>
      </c>
      <c r="P3695">
        <f>YEAR(O3695)</f>
        <v>2015</v>
      </c>
      <c r="Q3695" s="13" t="s">
        <v>8315</v>
      </c>
      <c r="R3695" t="s">
        <v>8316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 s="10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>J3696/(86400) + DATE(1970,1,1)</f>
        <v>42490.133877314816</v>
      </c>
      <c r="P3696">
        <f>YEAR(O3696)</f>
        <v>2016</v>
      </c>
      <c r="Q3696" s="13" t="s">
        <v>8315</v>
      </c>
      <c r="R3696" t="s">
        <v>8316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 s="10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>J3697/(86400) + DATE(1970,1,1)</f>
        <v>41995.870486111111</v>
      </c>
      <c r="P3697">
        <f>YEAR(O3697)</f>
        <v>2014</v>
      </c>
      <c r="Q3697" s="13" t="s">
        <v>8315</v>
      </c>
      <c r="R3697" t="s">
        <v>8316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 s="10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>J3698/(86400) + DATE(1970,1,1)</f>
        <v>41988.617083333331</v>
      </c>
      <c r="P3698">
        <f>YEAR(O3698)</f>
        <v>2014</v>
      </c>
      <c r="Q3698" s="13" t="s">
        <v>8315</v>
      </c>
      <c r="R3698" t="s">
        <v>8316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 s="10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>J3699/(86400) + DATE(1970,1,1)</f>
        <v>42479.465833333335</v>
      </c>
      <c r="P3699">
        <f>YEAR(O3699)</f>
        <v>2016</v>
      </c>
      <c r="Q3699" s="13" t="s">
        <v>8315</v>
      </c>
      <c r="R3699" t="s">
        <v>8316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 s="1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>J3700/(86400) + DATE(1970,1,1)</f>
        <v>42401.806562500002</v>
      </c>
      <c r="P3700">
        <f>YEAR(O3700)</f>
        <v>2016</v>
      </c>
      <c r="Q3700" s="13" t="s">
        <v>8315</v>
      </c>
      <c r="R3700" t="s">
        <v>8316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 s="10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>J3701/(86400) + DATE(1970,1,1)</f>
        <v>41897.602037037039</v>
      </c>
      <c r="P3701">
        <f>YEAR(O3701)</f>
        <v>2014</v>
      </c>
      <c r="Q3701" s="13" t="s">
        <v>8315</v>
      </c>
      <c r="R3701" t="s">
        <v>8316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 s="10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>J3702/(86400) + DATE(1970,1,1)</f>
        <v>41882.585648148146</v>
      </c>
      <c r="P3702">
        <f>YEAR(O3702)</f>
        <v>2014</v>
      </c>
      <c r="Q3702" s="13" t="s">
        <v>8315</v>
      </c>
      <c r="R3702" t="s">
        <v>8316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 s="10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>J3703/(86400) + DATE(1970,1,1)</f>
        <v>42129.541585648149</v>
      </c>
      <c r="P3703">
        <f>YEAR(O3703)</f>
        <v>2015</v>
      </c>
      <c r="Q3703" s="13" t="s">
        <v>8315</v>
      </c>
      <c r="R3703" t="s">
        <v>8316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 s="10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>J3704/(86400) + DATE(1970,1,1)</f>
        <v>42524.53800925926</v>
      </c>
      <c r="P3704">
        <f>YEAR(O3704)</f>
        <v>2016</v>
      </c>
      <c r="Q3704" s="13" t="s">
        <v>8315</v>
      </c>
      <c r="R3704" t="s">
        <v>8316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 s="10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>J3705/(86400) + DATE(1970,1,1)</f>
        <v>42556.504490740743</v>
      </c>
      <c r="P3705">
        <f>YEAR(O3705)</f>
        <v>2016</v>
      </c>
      <c r="Q3705" s="13" t="s">
        <v>8315</v>
      </c>
      <c r="R3705" t="s">
        <v>8316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 s="10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>J3706/(86400) + DATE(1970,1,1)</f>
        <v>42461.689745370371</v>
      </c>
      <c r="P3706">
        <f>YEAR(O3706)</f>
        <v>2016</v>
      </c>
      <c r="Q3706" s="13" t="s">
        <v>8315</v>
      </c>
      <c r="R3706" t="s">
        <v>8316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 s="10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>J3707/(86400) + DATE(1970,1,1)</f>
        <v>41792.542986111112</v>
      </c>
      <c r="P3707">
        <f>YEAR(O3707)</f>
        <v>2014</v>
      </c>
      <c r="Q3707" s="13" t="s">
        <v>8315</v>
      </c>
      <c r="R3707" t="s">
        <v>8316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 s="10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>J3708/(86400) + DATE(1970,1,1)</f>
        <v>41879.913761574076</v>
      </c>
      <c r="P3708">
        <f>YEAR(O3708)</f>
        <v>2014</v>
      </c>
      <c r="Q3708" s="13" t="s">
        <v>8315</v>
      </c>
      <c r="R3708" t="s">
        <v>8316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 s="10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>J3709/(86400) + DATE(1970,1,1)</f>
        <v>42552.048356481479</v>
      </c>
      <c r="P3709">
        <f>YEAR(O3709)</f>
        <v>2016</v>
      </c>
      <c r="Q3709" s="13" t="s">
        <v>8315</v>
      </c>
      <c r="R3709" t="s">
        <v>8316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 s="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>J3710/(86400) + DATE(1970,1,1)</f>
        <v>41810.142199074078</v>
      </c>
      <c r="P3710">
        <f>YEAR(O3710)</f>
        <v>2014</v>
      </c>
      <c r="Q3710" s="13" t="s">
        <v>8315</v>
      </c>
      <c r="R3710" t="s">
        <v>8316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 s="10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>J3711/(86400) + DATE(1970,1,1)</f>
        <v>41785.707708333335</v>
      </c>
      <c r="P3711">
        <f>YEAR(O3711)</f>
        <v>2014</v>
      </c>
      <c r="Q3711" s="13" t="s">
        <v>8315</v>
      </c>
      <c r="R3711" t="s">
        <v>8316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 s="10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>J3712/(86400) + DATE(1970,1,1)</f>
        <v>42072.576249999998</v>
      </c>
      <c r="P3712">
        <f>YEAR(O3712)</f>
        <v>2015</v>
      </c>
      <c r="Q3712" s="13" t="s">
        <v>8315</v>
      </c>
      <c r="R3712" t="s">
        <v>8316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 s="10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>J3713/(86400) + DATE(1970,1,1)</f>
        <v>41779.724224537036</v>
      </c>
      <c r="P3713">
        <f>YEAR(O3713)</f>
        <v>2014</v>
      </c>
      <c r="Q3713" s="13" t="s">
        <v>8315</v>
      </c>
      <c r="R3713" t="s">
        <v>8316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 s="10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>J3714/(86400) + DATE(1970,1,1)</f>
        <v>42134.172071759254</v>
      </c>
      <c r="P3714">
        <f>YEAR(O3714)</f>
        <v>2015</v>
      </c>
      <c r="Q3714" s="13" t="s">
        <v>8315</v>
      </c>
      <c r="R3714" t="s">
        <v>8316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 s="10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>J3715/(86400) + DATE(1970,1,1)</f>
        <v>42505.738032407404</v>
      </c>
      <c r="P3715">
        <f>YEAR(O3715)</f>
        <v>2016</v>
      </c>
      <c r="Q3715" s="13" t="s">
        <v>8315</v>
      </c>
      <c r="R3715" t="s">
        <v>8316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 s="10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>J3716/(86400) + DATE(1970,1,1)</f>
        <v>42118.556331018517</v>
      </c>
      <c r="P3716">
        <f>YEAR(O3716)</f>
        <v>2015</v>
      </c>
      <c r="Q3716" s="13" t="s">
        <v>8315</v>
      </c>
      <c r="R3716" t="s">
        <v>8316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 s="10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>J3717/(86400) + DATE(1970,1,1)</f>
        <v>42036.995590277773</v>
      </c>
      <c r="P3717">
        <f>YEAR(O3717)</f>
        <v>2015</v>
      </c>
      <c r="Q3717" s="13" t="s">
        <v>8315</v>
      </c>
      <c r="R3717" t="s">
        <v>8316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 s="10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>J3718/(86400) + DATE(1970,1,1)</f>
        <v>42360.887835648144</v>
      </c>
      <c r="P3718">
        <f>YEAR(O3718)</f>
        <v>2015</v>
      </c>
      <c r="Q3718" s="13" t="s">
        <v>8315</v>
      </c>
      <c r="R3718" t="s">
        <v>8316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 s="10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>J3719/(86400) + DATE(1970,1,1)</f>
        <v>42102.866307870368</v>
      </c>
      <c r="P3719">
        <f>YEAR(O3719)</f>
        <v>2015</v>
      </c>
      <c r="Q3719" s="13" t="s">
        <v>8315</v>
      </c>
      <c r="R3719" t="s">
        <v>8316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 s="1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>J3720/(86400) + DATE(1970,1,1)</f>
        <v>42032.716145833328</v>
      </c>
      <c r="P3720">
        <f>YEAR(O3720)</f>
        <v>2015</v>
      </c>
      <c r="Q3720" s="13" t="s">
        <v>8315</v>
      </c>
      <c r="R3720" t="s">
        <v>8316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 s="10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>J3721/(86400) + DATE(1970,1,1)</f>
        <v>42147.729930555557</v>
      </c>
      <c r="P3721">
        <f>YEAR(O3721)</f>
        <v>2015</v>
      </c>
      <c r="Q3721" s="13" t="s">
        <v>8315</v>
      </c>
      <c r="R3721" t="s">
        <v>8316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 s="10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>J3722/(86400) + DATE(1970,1,1)</f>
        <v>42165.993125000001</v>
      </c>
      <c r="P3722">
        <f>YEAR(O3722)</f>
        <v>2015</v>
      </c>
      <c r="Q3722" s="13" t="s">
        <v>8315</v>
      </c>
      <c r="R3722" t="s">
        <v>8316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 s="10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>J3723/(86400) + DATE(1970,1,1)</f>
        <v>41927.936157407406</v>
      </c>
      <c r="P3723">
        <f>YEAR(O3723)</f>
        <v>2014</v>
      </c>
      <c r="Q3723" s="13" t="s">
        <v>8315</v>
      </c>
      <c r="R3723" t="s">
        <v>8316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 s="10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>J3724/(86400) + DATE(1970,1,1)</f>
        <v>42381.671840277777</v>
      </c>
      <c r="P3724">
        <f>YEAR(O3724)</f>
        <v>2016</v>
      </c>
      <c r="Q3724" s="13" t="s">
        <v>8315</v>
      </c>
      <c r="R3724" t="s">
        <v>8316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 s="10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>J3725/(86400) + DATE(1970,1,1)</f>
        <v>41943.753032407403</v>
      </c>
      <c r="P3725">
        <f>YEAR(O3725)</f>
        <v>2014</v>
      </c>
      <c r="Q3725" s="13" t="s">
        <v>8315</v>
      </c>
      <c r="R3725" t="s">
        <v>8316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 s="10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>J3726/(86400) + DATE(1970,1,1)</f>
        <v>42465.491435185184</v>
      </c>
      <c r="P3726">
        <f>YEAR(O3726)</f>
        <v>2016</v>
      </c>
      <c r="Q3726" s="13" t="s">
        <v>8315</v>
      </c>
      <c r="R3726" t="s">
        <v>8316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 s="10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>J3727/(86400) + DATE(1970,1,1)</f>
        <v>42401.945219907408</v>
      </c>
      <c r="P3727">
        <f>YEAR(O3727)</f>
        <v>2016</v>
      </c>
      <c r="Q3727" s="13" t="s">
        <v>8315</v>
      </c>
      <c r="R3727" t="s">
        <v>8316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 s="10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>J3728/(86400) + DATE(1970,1,1)</f>
        <v>42462.140868055554</v>
      </c>
      <c r="P3728">
        <f>YEAR(O3728)</f>
        <v>2016</v>
      </c>
      <c r="Q3728" s="13" t="s">
        <v>8315</v>
      </c>
      <c r="R3728" t="s">
        <v>8316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 s="10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>J3729/(86400) + DATE(1970,1,1)</f>
        <v>42632.348310185189</v>
      </c>
      <c r="P3729">
        <f>YEAR(O3729)</f>
        <v>2016</v>
      </c>
      <c r="Q3729" s="13" t="s">
        <v>8315</v>
      </c>
      <c r="R3729" t="s">
        <v>8316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 s="1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>J3730/(86400) + DATE(1970,1,1)</f>
        <v>42205.171018518522</v>
      </c>
      <c r="P3730">
        <f>YEAR(O3730)</f>
        <v>2015</v>
      </c>
      <c r="Q3730" s="13" t="s">
        <v>8315</v>
      </c>
      <c r="R3730" t="s">
        <v>8316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 s="10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>J3731/(86400) + DATE(1970,1,1)</f>
        <v>42041.205000000002</v>
      </c>
      <c r="P3731">
        <f>YEAR(O3731)</f>
        <v>2015</v>
      </c>
      <c r="Q3731" s="13" t="s">
        <v>8315</v>
      </c>
      <c r="R3731" t="s">
        <v>8316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 s="10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>J3732/(86400) + DATE(1970,1,1)</f>
        <v>42203.677766203706</v>
      </c>
      <c r="P3732">
        <f>YEAR(O3732)</f>
        <v>2015</v>
      </c>
      <c r="Q3732" s="13" t="s">
        <v>8315</v>
      </c>
      <c r="R3732" t="s">
        <v>8316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 s="10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>J3733/(86400) + DATE(1970,1,1)</f>
        <v>41983.752847222218</v>
      </c>
      <c r="P3733">
        <f>YEAR(O3733)</f>
        <v>2014</v>
      </c>
      <c r="Q3733" s="13" t="s">
        <v>8315</v>
      </c>
      <c r="R3733" t="s">
        <v>8316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 s="10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>J3734/(86400) + DATE(1970,1,1)</f>
        <v>41968.677465277782</v>
      </c>
      <c r="P3734">
        <f>YEAR(O3734)</f>
        <v>2014</v>
      </c>
      <c r="Q3734" s="13" t="s">
        <v>8315</v>
      </c>
      <c r="R3734" t="s">
        <v>8316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 s="10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>J3735/(86400) + DATE(1970,1,1)</f>
        <v>42103.024398148147</v>
      </c>
      <c r="P3735">
        <f>YEAR(O3735)</f>
        <v>2015</v>
      </c>
      <c r="Q3735" s="13" t="s">
        <v>8315</v>
      </c>
      <c r="R3735" t="s">
        <v>8316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 s="10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>J3736/(86400) + DATE(1970,1,1)</f>
        <v>42089.901574074072</v>
      </c>
      <c r="P3736">
        <f>YEAR(O3736)</f>
        <v>2015</v>
      </c>
      <c r="Q3736" s="13" t="s">
        <v>8315</v>
      </c>
      <c r="R3736" t="s">
        <v>8316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 s="10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>J3737/(86400) + DATE(1970,1,1)</f>
        <v>42122.693159722221</v>
      </c>
      <c r="P3737">
        <f>YEAR(O3737)</f>
        <v>2015</v>
      </c>
      <c r="Q3737" s="13" t="s">
        <v>8315</v>
      </c>
      <c r="R3737" t="s">
        <v>8316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 s="10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>J3738/(86400) + DATE(1970,1,1)</f>
        <v>42048.711724537032</v>
      </c>
      <c r="P3738">
        <f>YEAR(O3738)</f>
        <v>2015</v>
      </c>
      <c r="Q3738" s="13" t="s">
        <v>8315</v>
      </c>
      <c r="R3738" t="s">
        <v>8316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 s="10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>J3739/(86400) + DATE(1970,1,1)</f>
        <v>42297.691006944442</v>
      </c>
      <c r="P3739">
        <f>YEAR(O3739)</f>
        <v>2015</v>
      </c>
      <c r="Q3739" s="13" t="s">
        <v>8315</v>
      </c>
      <c r="R3739" t="s">
        <v>8316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 s="1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>J3740/(86400) + DATE(1970,1,1)</f>
        <v>41813.938715277778</v>
      </c>
      <c r="P3740">
        <f>YEAR(O3740)</f>
        <v>2014</v>
      </c>
      <c r="Q3740" s="13" t="s">
        <v>8315</v>
      </c>
      <c r="R3740" t="s">
        <v>8316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 s="10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>J3741/(86400) + DATE(1970,1,1)</f>
        <v>42548.449861111112</v>
      </c>
      <c r="P3741">
        <f>YEAR(O3741)</f>
        <v>2016</v>
      </c>
      <c r="Q3741" s="13" t="s">
        <v>8315</v>
      </c>
      <c r="R3741" t="s">
        <v>8316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 s="10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>J3742/(86400) + DATE(1970,1,1)</f>
        <v>41833.089756944442</v>
      </c>
      <c r="P3742">
        <f>YEAR(O3742)</f>
        <v>2014</v>
      </c>
      <c r="Q3742" s="13" t="s">
        <v>8315</v>
      </c>
      <c r="R3742" t="s">
        <v>8316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 s="10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>J3743/(86400) + DATE(1970,1,1)</f>
        <v>42325.920717592591</v>
      </c>
      <c r="P3743">
        <f>YEAR(O3743)</f>
        <v>2015</v>
      </c>
      <c r="Q3743" s="13" t="s">
        <v>8315</v>
      </c>
      <c r="R3743" t="s">
        <v>8316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 s="10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>J3744/(86400) + DATE(1970,1,1)</f>
        <v>41858.214629629627</v>
      </c>
      <c r="P3744">
        <f>YEAR(O3744)</f>
        <v>2014</v>
      </c>
      <c r="Q3744" s="13" t="s">
        <v>8315</v>
      </c>
      <c r="R3744" t="s">
        <v>8316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 s="10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>J3745/(86400) + DATE(1970,1,1)</f>
        <v>41793.710231481484</v>
      </c>
      <c r="P3745">
        <f>YEAR(O3745)</f>
        <v>2014</v>
      </c>
      <c r="Q3745" s="13" t="s">
        <v>8315</v>
      </c>
      <c r="R3745" t="s">
        <v>8316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 s="10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>J3746/(86400) + DATE(1970,1,1)</f>
        <v>41793.814259259263</v>
      </c>
      <c r="P3746">
        <f>YEAR(O3746)</f>
        <v>2014</v>
      </c>
      <c r="Q3746" s="13" t="s">
        <v>8315</v>
      </c>
      <c r="R3746" t="s">
        <v>8316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 s="10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>J3747/(86400) + DATE(1970,1,1)</f>
        <v>41831.697939814811</v>
      </c>
      <c r="P3747">
        <f>YEAR(O3747)</f>
        <v>2014</v>
      </c>
      <c r="Q3747" s="13" t="s">
        <v>8315</v>
      </c>
      <c r="R3747" t="s">
        <v>8316</v>
      </c>
    </row>
    <row r="3748" spans="1:18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 s="10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>J3748/(86400) + DATE(1970,1,1)</f>
        <v>42621.389340277776</v>
      </c>
      <c r="P3748">
        <f>YEAR(O3748)</f>
        <v>2016</v>
      </c>
      <c r="Q3748" s="13" t="s">
        <v>8315</v>
      </c>
      <c r="R3748" t="s">
        <v>8316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 s="10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>J3749/(86400) + DATE(1970,1,1)</f>
        <v>42164.299722222218</v>
      </c>
      <c r="P3749">
        <f>YEAR(O3749)</f>
        <v>2015</v>
      </c>
      <c r="Q3749" s="13" t="s">
        <v>8315</v>
      </c>
      <c r="R3749" t="s">
        <v>8316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 s="1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>J3750/(86400) + DATE(1970,1,1)</f>
        <v>42395.706435185188</v>
      </c>
      <c r="P3750">
        <f>YEAR(O3750)</f>
        <v>2016</v>
      </c>
      <c r="Q3750" s="13" t="s">
        <v>8315</v>
      </c>
      <c r="R3750" t="s">
        <v>8357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 s="10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>J3751/(86400) + DATE(1970,1,1)</f>
        <v>42458.127175925925</v>
      </c>
      <c r="P3751">
        <f>YEAR(O3751)</f>
        <v>2016</v>
      </c>
      <c r="Q3751" s="13" t="s">
        <v>8315</v>
      </c>
      <c r="R3751" t="s">
        <v>8357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 s="10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>J3752/(86400) + DATE(1970,1,1)</f>
        <v>42016.981574074074</v>
      </c>
      <c r="P3752">
        <f>YEAR(O3752)</f>
        <v>2015</v>
      </c>
      <c r="Q3752" s="13" t="s">
        <v>8315</v>
      </c>
      <c r="R3752" t="s">
        <v>8357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 s="10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>J3753/(86400) + DATE(1970,1,1)</f>
        <v>42403.035567129627</v>
      </c>
      <c r="P3753">
        <f>YEAR(O3753)</f>
        <v>2016</v>
      </c>
      <c r="Q3753" s="13" t="s">
        <v>8315</v>
      </c>
      <c r="R3753" t="s">
        <v>8357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 s="10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>J3754/(86400) + DATE(1970,1,1)</f>
        <v>42619.802488425921</v>
      </c>
      <c r="P3754">
        <f>YEAR(O3754)</f>
        <v>2016</v>
      </c>
      <c r="Q3754" s="13" t="s">
        <v>8315</v>
      </c>
      <c r="R3754" t="s">
        <v>8357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 s="10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>J3755/(86400) + DATE(1970,1,1)</f>
        <v>42128.824074074073</v>
      </c>
      <c r="P3755">
        <f>YEAR(O3755)</f>
        <v>2015</v>
      </c>
      <c r="Q3755" s="13" t="s">
        <v>8315</v>
      </c>
      <c r="R3755" t="s">
        <v>8357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 s="10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>J3756/(86400) + DATE(1970,1,1)</f>
        <v>41808.881215277775</v>
      </c>
      <c r="P3756">
        <f>YEAR(O3756)</f>
        <v>2014</v>
      </c>
      <c r="Q3756" s="13" t="s">
        <v>8315</v>
      </c>
      <c r="R3756" t="s">
        <v>8357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 s="10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>J3757/(86400) + DATE(1970,1,1)</f>
        <v>42445.866979166662</v>
      </c>
      <c r="P3757">
        <f>YEAR(O3757)</f>
        <v>2016</v>
      </c>
      <c r="Q3757" s="13" t="s">
        <v>8315</v>
      </c>
      <c r="R3757" t="s">
        <v>8357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 s="10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>J3758/(86400) + DATE(1970,1,1)</f>
        <v>41771.814791666664</v>
      </c>
      <c r="P3758">
        <f>YEAR(O3758)</f>
        <v>2014</v>
      </c>
      <c r="Q3758" s="13" t="s">
        <v>8315</v>
      </c>
      <c r="R3758" t="s">
        <v>8357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 s="10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>J3759/(86400) + DATE(1970,1,1)</f>
        <v>41954.850868055553</v>
      </c>
      <c r="P3759">
        <f>YEAR(O3759)</f>
        <v>2014</v>
      </c>
      <c r="Q3759" s="13" t="s">
        <v>8315</v>
      </c>
      <c r="R3759" t="s">
        <v>8357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 s="1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>J3760/(86400) + DATE(1970,1,1)</f>
        <v>41747.471504629633</v>
      </c>
      <c r="P3760">
        <f>YEAR(O3760)</f>
        <v>2014</v>
      </c>
      <c r="Q3760" s="13" t="s">
        <v>8315</v>
      </c>
      <c r="R3760" t="s">
        <v>8357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 s="10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>J3761/(86400) + DATE(1970,1,1)</f>
        <v>42182.108252314814</v>
      </c>
      <c r="P3761">
        <f>YEAR(O3761)</f>
        <v>2015</v>
      </c>
      <c r="Q3761" s="13" t="s">
        <v>8315</v>
      </c>
      <c r="R3761" t="s">
        <v>8357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 s="10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>J3762/(86400) + DATE(1970,1,1)</f>
        <v>41739.525300925925</v>
      </c>
      <c r="P3762">
        <f>YEAR(O3762)</f>
        <v>2014</v>
      </c>
      <c r="Q3762" s="13" t="s">
        <v>8315</v>
      </c>
      <c r="R3762" t="s">
        <v>8357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 s="10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>J3763/(86400) + DATE(1970,1,1)</f>
        <v>42173.466863425929</v>
      </c>
      <c r="P3763">
        <f>YEAR(O3763)</f>
        <v>2015</v>
      </c>
      <c r="Q3763" s="13" t="s">
        <v>8315</v>
      </c>
      <c r="R3763" t="s">
        <v>8357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 s="10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>J3764/(86400) + DATE(1970,1,1)</f>
        <v>42193.813530092593</v>
      </c>
      <c r="P3764">
        <f>YEAR(O3764)</f>
        <v>2015</v>
      </c>
      <c r="Q3764" s="13" t="s">
        <v>8315</v>
      </c>
      <c r="R3764" t="s">
        <v>8357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 s="10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>J3765/(86400) + DATE(1970,1,1)</f>
        <v>42065.750300925924</v>
      </c>
      <c r="P3765">
        <f>YEAR(O3765)</f>
        <v>2015</v>
      </c>
      <c r="Q3765" s="13" t="s">
        <v>8315</v>
      </c>
      <c r="R3765" t="s">
        <v>8357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 s="10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>J3766/(86400) + DATE(1970,1,1)</f>
        <v>42499.842962962968</v>
      </c>
      <c r="P3766">
        <f>YEAR(O3766)</f>
        <v>2016</v>
      </c>
      <c r="Q3766" s="13" t="s">
        <v>8315</v>
      </c>
      <c r="R3766" t="s">
        <v>8357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 s="10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>J3767/(86400) + DATE(1970,1,1)</f>
        <v>41820.776412037041</v>
      </c>
      <c r="P3767">
        <f>YEAR(O3767)</f>
        <v>2014</v>
      </c>
      <c r="Q3767" s="13" t="s">
        <v>8315</v>
      </c>
      <c r="R3767" t="s">
        <v>8357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 s="10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>J3768/(86400) + DATE(1970,1,1)</f>
        <v>41788.167187500003</v>
      </c>
      <c r="P3768">
        <f>YEAR(O3768)</f>
        <v>2014</v>
      </c>
      <c r="Q3768" s="13" t="s">
        <v>8315</v>
      </c>
      <c r="R3768" t="s">
        <v>8357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 s="10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>J3769/(86400) + DATE(1970,1,1)</f>
        <v>42050.019641203704</v>
      </c>
      <c r="P3769">
        <f>YEAR(O3769)</f>
        <v>2015</v>
      </c>
      <c r="Q3769" s="13" t="s">
        <v>8315</v>
      </c>
      <c r="R3769" t="s">
        <v>8357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 s="1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>J3770/(86400) + DATE(1970,1,1)</f>
        <v>41772.727893518517</v>
      </c>
      <c r="P3770">
        <f>YEAR(O3770)</f>
        <v>2014</v>
      </c>
      <c r="Q3770" s="13" t="s">
        <v>8315</v>
      </c>
      <c r="R3770" t="s">
        <v>8357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 s="10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>J3771/(86400) + DATE(1970,1,1)</f>
        <v>42445.598136574074</v>
      </c>
      <c r="P3771">
        <f>YEAR(O3771)</f>
        <v>2016</v>
      </c>
      <c r="Q3771" s="13" t="s">
        <v>8315</v>
      </c>
      <c r="R3771" t="s">
        <v>8357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 s="10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>J3772/(86400) + DATE(1970,1,1)</f>
        <v>42138.930671296301</v>
      </c>
      <c r="P3772">
        <f>YEAR(O3772)</f>
        <v>2015</v>
      </c>
      <c r="Q3772" s="13" t="s">
        <v>8315</v>
      </c>
      <c r="R3772" t="s">
        <v>8357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 s="10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>J3773/(86400) + DATE(1970,1,1)</f>
        <v>42493.857083333336</v>
      </c>
      <c r="P3773">
        <f>YEAR(O3773)</f>
        <v>2016</v>
      </c>
      <c r="Q3773" s="13" t="s">
        <v>8315</v>
      </c>
      <c r="R3773" t="s">
        <v>8357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 s="10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>J3774/(86400) + DATE(1970,1,1)</f>
        <v>42682.616967592592</v>
      </c>
      <c r="P3774">
        <f>YEAR(O3774)</f>
        <v>2016</v>
      </c>
      <c r="Q3774" s="13" t="s">
        <v>8315</v>
      </c>
      <c r="R3774" t="s">
        <v>8357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 s="10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>J3775/(86400) + DATE(1970,1,1)</f>
        <v>42656.005173611113</v>
      </c>
      <c r="P3775">
        <f>YEAR(O3775)</f>
        <v>2016</v>
      </c>
      <c r="Q3775" s="13" t="s">
        <v>8315</v>
      </c>
      <c r="R3775" t="s">
        <v>8357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 s="10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>J3776/(86400) + DATE(1970,1,1)</f>
        <v>42087.792303240742</v>
      </c>
      <c r="P3776">
        <f>YEAR(O3776)</f>
        <v>2015</v>
      </c>
      <c r="Q3776" s="13" t="s">
        <v>8315</v>
      </c>
      <c r="R3776" t="s">
        <v>8357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 s="10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>J3777/(86400) + DATE(1970,1,1)</f>
        <v>42075.942627314813</v>
      </c>
      <c r="P3777">
        <f>YEAR(O3777)</f>
        <v>2015</v>
      </c>
      <c r="Q3777" s="13" t="s">
        <v>8315</v>
      </c>
      <c r="R3777" t="s">
        <v>8357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 s="10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>J3778/(86400) + DATE(1970,1,1)</f>
        <v>41814.367800925924</v>
      </c>
      <c r="P3778">
        <f>YEAR(O3778)</f>
        <v>2014</v>
      </c>
      <c r="Q3778" s="13" t="s">
        <v>8315</v>
      </c>
      <c r="R3778" t="s">
        <v>8357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 s="10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>J3779/(86400) + DATE(1970,1,1)</f>
        <v>41887.111354166671</v>
      </c>
      <c r="P3779">
        <f>YEAR(O3779)</f>
        <v>2014</v>
      </c>
      <c r="Q3779" s="13" t="s">
        <v>8315</v>
      </c>
      <c r="R3779" t="s">
        <v>8357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 s="1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>J3780/(86400) + DATE(1970,1,1)</f>
        <v>41989.819212962961</v>
      </c>
      <c r="P3780">
        <f>YEAR(O3780)</f>
        <v>2014</v>
      </c>
      <c r="Q3780" s="13" t="s">
        <v>8315</v>
      </c>
      <c r="R3780" t="s">
        <v>8357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 s="10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>J3781/(86400) + DATE(1970,1,1)</f>
        <v>42425.735416666663</v>
      </c>
      <c r="P3781">
        <f>YEAR(O3781)</f>
        <v>2016</v>
      </c>
      <c r="Q3781" s="13" t="s">
        <v>8315</v>
      </c>
      <c r="R3781" t="s">
        <v>8357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 s="10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>J3782/(86400) + DATE(1970,1,1)</f>
        <v>42166.219733796301</v>
      </c>
      <c r="P3782">
        <f>YEAR(O3782)</f>
        <v>2015</v>
      </c>
      <c r="Q3782" s="13" t="s">
        <v>8315</v>
      </c>
      <c r="R3782" t="s">
        <v>8357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 s="10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>J3783/(86400) + DATE(1970,1,1)</f>
        <v>41865.882928240739</v>
      </c>
      <c r="P3783">
        <f>YEAR(O3783)</f>
        <v>2014</v>
      </c>
      <c r="Q3783" s="13" t="s">
        <v>8315</v>
      </c>
      <c r="R3783" t="s">
        <v>8357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 s="10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>J3784/(86400) + DATE(1970,1,1)</f>
        <v>42546.862233796295</v>
      </c>
      <c r="P3784">
        <f>YEAR(O3784)</f>
        <v>2016</v>
      </c>
      <c r="Q3784" s="13" t="s">
        <v>8315</v>
      </c>
      <c r="R3784" t="s">
        <v>8357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 s="10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>J3785/(86400) + DATE(1970,1,1)</f>
        <v>42420.140277777777</v>
      </c>
      <c r="P3785">
        <f>YEAR(O3785)</f>
        <v>2016</v>
      </c>
      <c r="Q3785" s="13" t="s">
        <v>8315</v>
      </c>
      <c r="R3785" t="s">
        <v>8357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 s="10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>J3786/(86400) + DATE(1970,1,1)</f>
        <v>42531.980694444443</v>
      </c>
      <c r="P3786">
        <f>YEAR(O3786)</f>
        <v>2016</v>
      </c>
      <c r="Q3786" s="13" t="s">
        <v>8315</v>
      </c>
      <c r="R3786" t="s">
        <v>8357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 s="10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>J3787/(86400) + DATE(1970,1,1)</f>
        <v>42548.63853009259</v>
      </c>
      <c r="P3787">
        <f>YEAR(O3787)</f>
        <v>2016</v>
      </c>
      <c r="Q3787" s="13" t="s">
        <v>8315</v>
      </c>
      <c r="R3787" t="s">
        <v>8357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 s="10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>J3788/(86400) + DATE(1970,1,1)</f>
        <v>42487.037905092591</v>
      </c>
      <c r="P3788">
        <f>YEAR(O3788)</f>
        <v>2016</v>
      </c>
      <c r="Q3788" s="13" t="s">
        <v>8315</v>
      </c>
      <c r="R3788" t="s">
        <v>8357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 s="10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>J3789/(86400) + DATE(1970,1,1)</f>
        <v>42167.534791666665</v>
      </c>
      <c r="P3789">
        <f>YEAR(O3789)</f>
        <v>2015</v>
      </c>
      <c r="Q3789" s="13" t="s">
        <v>8315</v>
      </c>
      <c r="R3789" t="s">
        <v>8357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 s="1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>J3790/(86400) + DATE(1970,1,1)</f>
        <v>42333.695821759262</v>
      </c>
      <c r="P3790">
        <f>YEAR(O3790)</f>
        <v>2015</v>
      </c>
      <c r="Q3790" s="13" t="s">
        <v>8315</v>
      </c>
      <c r="R3790" t="s">
        <v>8357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 s="10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>J3791/(86400) + DATE(1970,1,1)</f>
        <v>42138.798819444448</v>
      </c>
      <c r="P3791">
        <f>YEAR(O3791)</f>
        <v>2015</v>
      </c>
      <c r="Q3791" s="13" t="s">
        <v>8315</v>
      </c>
      <c r="R3791" t="s">
        <v>8357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 s="10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>J3792/(86400) + DATE(1970,1,1)</f>
        <v>42666.666932870372</v>
      </c>
      <c r="P3792">
        <f>YEAR(O3792)</f>
        <v>2016</v>
      </c>
      <c r="Q3792" s="13" t="s">
        <v>8315</v>
      </c>
      <c r="R3792" t="s">
        <v>8357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 s="10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>J3793/(86400) + DATE(1970,1,1)</f>
        <v>41766.692037037035</v>
      </c>
      <c r="P3793">
        <f>YEAR(O3793)</f>
        <v>2014</v>
      </c>
      <c r="Q3793" s="13" t="s">
        <v>8315</v>
      </c>
      <c r="R3793" t="s">
        <v>8357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 s="10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>J3794/(86400) + DATE(1970,1,1)</f>
        <v>42170.447013888886</v>
      </c>
      <c r="P3794">
        <f>YEAR(O3794)</f>
        <v>2015</v>
      </c>
      <c r="Q3794" s="13" t="s">
        <v>8315</v>
      </c>
      <c r="R3794" t="s">
        <v>8357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 s="10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>J3795/(86400) + DATE(1970,1,1)</f>
        <v>41968.938993055555</v>
      </c>
      <c r="P3795">
        <f>YEAR(O3795)</f>
        <v>2014</v>
      </c>
      <c r="Q3795" s="13" t="s">
        <v>8315</v>
      </c>
      <c r="R3795" t="s">
        <v>8357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 s="10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>J3796/(86400) + DATE(1970,1,1)</f>
        <v>42132.58048611111</v>
      </c>
      <c r="P3796">
        <f>YEAR(O3796)</f>
        <v>2015</v>
      </c>
      <c r="Q3796" s="13" t="s">
        <v>8315</v>
      </c>
      <c r="R3796" t="s">
        <v>8357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 s="10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>J3797/(86400) + DATE(1970,1,1)</f>
        <v>42201.436226851853</v>
      </c>
      <c r="P3797">
        <f>YEAR(O3797)</f>
        <v>2015</v>
      </c>
      <c r="Q3797" s="13" t="s">
        <v>8315</v>
      </c>
      <c r="R3797" t="s">
        <v>8357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 s="10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>J3798/(86400) + DATE(1970,1,1)</f>
        <v>42689.029583333337</v>
      </c>
      <c r="P3798">
        <f>YEAR(O3798)</f>
        <v>2016</v>
      </c>
      <c r="Q3798" s="13" t="s">
        <v>8315</v>
      </c>
      <c r="R3798" t="s">
        <v>8357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 s="10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>J3799/(86400) + DATE(1970,1,1)</f>
        <v>42084.881539351853</v>
      </c>
      <c r="P3799">
        <f>YEAR(O3799)</f>
        <v>2015</v>
      </c>
      <c r="Q3799" s="13" t="s">
        <v>8315</v>
      </c>
      <c r="R3799" t="s">
        <v>8357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 s="1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>J3800/(86400) + DATE(1970,1,1)</f>
        <v>41831.722777777773</v>
      </c>
      <c r="P3800">
        <f>YEAR(O3800)</f>
        <v>2014</v>
      </c>
      <c r="Q3800" s="13" t="s">
        <v>8315</v>
      </c>
      <c r="R3800" t="s">
        <v>8357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 s="10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>J3801/(86400) + DATE(1970,1,1)</f>
        <v>42410.93105324074</v>
      </c>
      <c r="P3801">
        <f>YEAR(O3801)</f>
        <v>2016</v>
      </c>
      <c r="Q3801" s="13" t="s">
        <v>8315</v>
      </c>
      <c r="R3801" t="s">
        <v>8357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 s="10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>J3802/(86400) + DATE(1970,1,1)</f>
        <v>41982.737071759257</v>
      </c>
      <c r="P3802">
        <f>YEAR(O3802)</f>
        <v>2014</v>
      </c>
      <c r="Q3802" s="13" t="s">
        <v>8315</v>
      </c>
      <c r="R3802" t="s">
        <v>8357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 s="10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>J3803/(86400) + DATE(1970,1,1)</f>
        <v>41975.676111111112</v>
      </c>
      <c r="P3803">
        <f>YEAR(O3803)</f>
        <v>2014</v>
      </c>
      <c r="Q3803" s="13" t="s">
        <v>8315</v>
      </c>
      <c r="R3803" t="s">
        <v>8357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 s="10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>J3804/(86400) + DATE(1970,1,1)</f>
        <v>42269.126226851848</v>
      </c>
      <c r="P3804">
        <f>YEAR(O3804)</f>
        <v>2015</v>
      </c>
      <c r="Q3804" s="13" t="s">
        <v>8315</v>
      </c>
      <c r="R3804" t="s">
        <v>8357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 s="10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>J3805/(86400) + DATE(1970,1,1)</f>
        <v>42403.971851851849</v>
      </c>
      <c r="P3805">
        <f>YEAR(O3805)</f>
        <v>2016</v>
      </c>
      <c r="Q3805" s="13" t="s">
        <v>8315</v>
      </c>
      <c r="R3805" t="s">
        <v>8357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 s="10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>J3806/(86400) + DATE(1970,1,1)</f>
        <v>42527.00953703704</v>
      </c>
      <c r="P3806">
        <f>YEAR(O3806)</f>
        <v>2016</v>
      </c>
      <c r="Q3806" s="13" t="s">
        <v>8315</v>
      </c>
      <c r="R3806" t="s">
        <v>8357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 s="10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>J3807/(86400) + DATE(1970,1,1)</f>
        <v>41849.887037037035</v>
      </c>
      <c r="P3807">
        <f>YEAR(O3807)</f>
        <v>2014</v>
      </c>
      <c r="Q3807" s="13" t="s">
        <v>8315</v>
      </c>
      <c r="R3807" t="s">
        <v>8357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 s="10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>J3808/(86400) + DATE(1970,1,1)</f>
        <v>41799.259039351848</v>
      </c>
      <c r="P3808">
        <f>YEAR(O3808)</f>
        <v>2014</v>
      </c>
      <c r="Q3808" s="13" t="s">
        <v>8315</v>
      </c>
      <c r="R3808" t="s">
        <v>8357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 s="10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>J3809/(86400) + DATE(1970,1,1)</f>
        <v>42090.909016203703</v>
      </c>
      <c r="P3809">
        <f>YEAR(O3809)</f>
        <v>2015</v>
      </c>
      <c r="Q3809" s="13" t="s">
        <v>8315</v>
      </c>
      <c r="R3809" t="s">
        <v>8357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 s="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>J3810/(86400) + DATE(1970,1,1)</f>
        <v>42059.453923611116</v>
      </c>
      <c r="P3810">
        <f>YEAR(O3810)</f>
        <v>2015</v>
      </c>
      <c r="Q3810" s="13" t="s">
        <v>8315</v>
      </c>
      <c r="R3810" t="s">
        <v>8316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 s="10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>J3811/(86400) + DATE(1970,1,1)</f>
        <v>41800.526701388888</v>
      </c>
      <c r="P3811">
        <f>YEAR(O3811)</f>
        <v>2014</v>
      </c>
      <c r="Q3811" s="13" t="s">
        <v>8315</v>
      </c>
      <c r="R3811" t="s">
        <v>8316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 s="10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>J3812/(86400) + DATE(1970,1,1)</f>
        <v>42054.849050925928</v>
      </c>
      <c r="P3812">
        <f>YEAR(O3812)</f>
        <v>2015</v>
      </c>
      <c r="Q3812" s="13" t="s">
        <v>8315</v>
      </c>
      <c r="R3812" t="s">
        <v>8316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 s="10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>J3813/(86400) + DATE(1970,1,1)</f>
        <v>42487.62700231481</v>
      </c>
      <c r="P3813">
        <f>YEAR(O3813)</f>
        <v>2016</v>
      </c>
      <c r="Q3813" s="13" t="s">
        <v>8315</v>
      </c>
      <c r="R3813" t="s">
        <v>8316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 s="10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>J3814/(86400) + DATE(1970,1,1)</f>
        <v>42109.751250000001</v>
      </c>
      <c r="P3814">
        <f>YEAR(O3814)</f>
        <v>2015</v>
      </c>
      <c r="Q3814" s="13" t="s">
        <v>8315</v>
      </c>
      <c r="R3814" t="s">
        <v>8316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 s="10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>J3815/(86400) + DATE(1970,1,1)</f>
        <v>42497.275706018518</v>
      </c>
      <c r="P3815">
        <f>YEAR(O3815)</f>
        <v>2016</v>
      </c>
      <c r="Q3815" s="13" t="s">
        <v>8315</v>
      </c>
      <c r="R3815" t="s">
        <v>8316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 s="10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>J3816/(86400) + DATE(1970,1,1)</f>
        <v>42058.904074074075</v>
      </c>
      <c r="P3816">
        <f>YEAR(O3816)</f>
        <v>2015</v>
      </c>
      <c r="Q3816" s="13" t="s">
        <v>8315</v>
      </c>
      <c r="R3816" t="s">
        <v>8316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 s="10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>J3817/(86400) + DATE(1970,1,1)</f>
        <v>42207.259918981479</v>
      </c>
      <c r="P3817">
        <f>YEAR(O3817)</f>
        <v>2015</v>
      </c>
      <c r="Q3817" s="13" t="s">
        <v>8315</v>
      </c>
      <c r="R3817" t="s">
        <v>8316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 s="10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>J3818/(86400) + DATE(1970,1,1)</f>
        <v>41807.690081018518</v>
      </c>
      <c r="P3818">
        <f>YEAR(O3818)</f>
        <v>2014</v>
      </c>
      <c r="Q3818" s="13" t="s">
        <v>8315</v>
      </c>
      <c r="R3818" t="s">
        <v>8316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 s="10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>J3819/(86400) + DATE(1970,1,1)</f>
        <v>42284.69694444444</v>
      </c>
      <c r="P3819">
        <f>YEAR(O3819)</f>
        <v>2015</v>
      </c>
      <c r="Q3819" s="13" t="s">
        <v>8315</v>
      </c>
      <c r="R3819" t="s">
        <v>8316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 s="1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>J3820/(86400) + DATE(1970,1,1)</f>
        <v>42045.84238425926</v>
      </c>
      <c r="P3820">
        <f>YEAR(O3820)</f>
        <v>2015</v>
      </c>
      <c r="Q3820" s="13" t="s">
        <v>8315</v>
      </c>
      <c r="R3820" t="s">
        <v>8316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 s="10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>J3821/(86400) + DATE(1970,1,1)</f>
        <v>42184.209537037037</v>
      </c>
      <c r="P3821">
        <f>YEAR(O3821)</f>
        <v>2015</v>
      </c>
      <c r="Q3821" s="13" t="s">
        <v>8315</v>
      </c>
      <c r="R3821" t="s">
        <v>8316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 s="10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>J3822/(86400) + DATE(1970,1,1)</f>
        <v>42160.651817129634</v>
      </c>
      <c r="P3822">
        <f>YEAR(O3822)</f>
        <v>2015</v>
      </c>
      <c r="Q3822" s="13" t="s">
        <v>8315</v>
      </c>
      <c r="R3822" t="s">
        <v>8316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 s="10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>J3823/(86400) + DATE(1970,1,1)</f>
        <v>42341.180636574078</v>
      </c>
      <c r="P3823">
        <f>YEAR(O3823)</f>
        <v>2015</v>
      </c>
      <c r="Q3823" s="13" t="s">
        <v>8315</v>
      </c>
      <c r="R3823" t="s">
        <v>8316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 s="10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>J3824/(86400) + DATE(1970,1,1)</f>
        <v>42329.838159722218</v>
      </c>
      <c r="P3824">
        <f>YEAR(O3824)</f>
        <v>2015</v>
      </c>
      <c r="Q3824" s="13" t="s">
        <v>8315</v>
      </c>
      <c r="R3824" t="s">
        <v>8316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 s="10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>J3825/(86400) + DATE(1970,1,1)</f>
        <v>42170.910231481481</v>
      </c>
      <c r="P3825">
        <f>YEAR(O3825)</f>
        <v>2015</v>
      </c>
      <c r="Q3825" s="13" t="s">
        <v>8315</v>
      </c>
      <c r="R3825" t="s">
        <v>8316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 s="10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>J3826/(86400) + DATE(1970,1,1)</f>
        <v>42571.626192129625</v>
      </c>
      <c r="P3826">
        <f>YEAR(O3826)</f>
        <v>2016</v>
      </c>
      <c r="Q3826" s="13" t="s">
        <v>8315</v>
      </c>
      <c r="R3826" t="s">
        <v>8316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 s="10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>J3827/(86400) + DATE(1970,1,1)</f>
        <v>42151.069606481484</v>
      </c>
      <c r="P3827">
        <f>YEAR(O3827)</f>
        <v>2015</v>
      </c>
      <c r="Q3827" s="13" t="s">
        <v>8315</v>
      </c>
      <c r="R3827" t="s">
        <v>8316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 s="10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>J3828/(86400) + DATE(1970,1,1)</f>
        <v>42101.423541666663</v>
      </c>
      <c r="P3828">
        <f>YEAR(O3828)</f>
        <v>2015</v>
      </c>
      <c r="Q3828" s="13" t="s">
        <v>8315</v>
      </c>
      <c r="R3828" t="s">
        <v>8316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 s="10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>J3829/(86400) + DATE(1970,1,1)</f>
        <v>42034.928252314814</v>
      </c>
      <c r="P3829">
        <f>YEAR(O3829)</f>
        <v>2015</v>
      </c>
      <c r="Q3829" s="13" t="s">
        <v>8315</v>
      </c>
      <c r="R3829" t="s">
        <v>8316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 s="1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>J3830/(86400) + DATE(1970,1,1)</f>
        <v>41944.527627314819</v>
      </c>
      <c r="P3830">
        <f>YEAR(O3830)</f>
        <v>2014</v>
      </c>
      <c r="Q3830" s="13" t="s">
        <v>8315</v>
      </c>
      <c r="R3830" t="s">
        <v>8316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 s="10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>J3831/(86400) + DATE(1970,1,1)</f>
        <v>42593.865405092598</v>
      </c>
      <c r="P3831">
        <f>YEAR(O3831)</f>
        <v>2016</v>
      </c>
      <c r="Q3831" s="13" t="s">
        <v>8315</v>
      </c>
      <c r="R3831" t="s">
        <v>8316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 s="10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>J3832/(86400) + DATE(1970,1,1)</f>
        <v>42503.740868055553</v>
      </c>
      <c r="P3832">
        <f>YEAR(O3832)</f>
        <v>2016</v>
      </c>
      <c r="Q3832" s="13" t="s">
        <v>8315</v>
      </c>
      <c r="R3832" t="s">
        <v>8316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 s="10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>J3833/(86400) + DATE(1970,1,1)</f>
        <v>41927.848900462966</v>
      </c>
      <c r="P3833">
        <f>YEAR(O3833)</f>
        <v>2014</v>
      </c>
      <c r="Q3833" s="13" t="s">
        <v>8315</v>
      </c>
      <c r="R3833" t="s">
        <v>8316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 s="10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>J3834/(86400) + DATE(1970,1,1)</f>
        <v>42375.114988425921</v>
      </c>
      <c r="P3834">
        <f>YEAR(O3834)</f>
        <v>2016</v>
      </c>
      <c r="Q3834" s="13" t="s">
        <v>8315</v>
      </c>
      <c r="R3834" t="s">
        <v>8316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 s="10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>J3835/(86400) + DATE(1970,1,1)</f>
        <v>41963.872361111113</v>
      </c>
      <c r="P3835">
        <f>YEAR(O3835)</f>
        <v>2014</v>
      </c>
      <c r="Q3835" s="13" t="s">
        <v>8315</v>
      </c>
      <c r="R3835" t="s">
        <v>8316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 s="10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>J3836/(86400) + DATE(1970,1,1)</f>
        <v>42143.445219907408</v>
      </c>
      <c r="P3836">
        <f>YEAR(O3836)</f>
        <v>2015</v>
      </c>
      <c r="Q3836" s="13" t="s">
        <v>8315</v>
      </c>
      <c r="R3836" t="s">
        <v>8316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 s="10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>J3837/(86400) + DATE(1970,1,1)</f>
        <v>42460.94222222222</v>
      </c>
      <c r="P3837">
        <f>YEAR(O3837)</f>
        <v>2016</v>
      </c>
      <c r="Q3837" s="13" t="s">
        <v>8315</v>
      </c>
      <c r="R3837" t="s">
        <v>8316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 s="10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>J3838/(86400) + DATE(1970,1,1)</f>
        <v>42553.926527777774</v>
      </c>
      <c r="P3838">
        <f>YEAR(O3838)</f>
        <v>2016</v>
      </c>
      <c r="Q3838" s="13" t="s">
        <v>8315</v>
      </c>
      <c r="R3838" t="s">
        <v>8316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 s="10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>J3839/(86400) + DATE(1970,1,1)</f>
        <v>42152.765717592592</v>
      </c>
      <c r="P3839">
        <f>YEAR(O3839)</f>
        <v>2015</v>
      </c>
      <c r="Q3839" s="13" t="s">
        <v>8315</v>
      </c>
      <c r="R3839" t="s">
        <v>8316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 s="1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>J3840/(86400) + DATE(1970,1,1)</f>
        <v>42116.710752314815</v>
      </c>
      <c r="P3840">
        <f>YEAR(O3840)</f>
        <v>2015</v>
      </c>
      <c r="Q3840" s="13" t="s">
        <v>8315</v>
      </c>
      <c r="R3840" t="s">
        <v>8316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 s="10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>J3841/(86400) + DATE(1970,1,1)</f>
        <v>42155.142638888894</v>
      </c>
      <c r="P3841">
        <f>YEAR(O3841)</f>
        <v>2015</v>
      </c>
      <c r="Q3841" s="13" t="s">
        <v>8315</v>
      </c>
      <c r="R3841" t="s">
        <v>8316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 s="10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>J3842/(86400) + DATE(1970,1,1)</f>
        <v>42432.701724537037</v>
      </c>
      <c r="P3842">
        <f>YEAR(O3842)</f>
        <v>2016</v>
      </c>
      <c r="Q3842" s="13" t="s">
        <v>8315</v>
      </c>
      <c r="R3842" t="s">
        <v>8316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 s="10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>J3843/(86400) + DATE(1970,1,1)</f>
        <v>41780.785729166666</v>
      </c>
      <c r="P3843">
        <f>YEAR(O3843)</f>
        <v>2014</v>
      </c>
      <c r="Q3843" s="13" t="s">
        <v>8315</v>
      </c>
      <c r="R3843" t="s">
        <v>8316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 s="10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>J3844/(86400) + DATE(1970,1,1)</f>
        <v>41740.493657407409</v>
      </c>
      <c r="P3844">
        <f>YEAR(O3844)</f>
        <v>2014</v>
      </c>
      <c r="Q3844" s="13" t="s">
        <v>8315</v>
      </c>
      <c r="R3844" t="s">
        <v>8316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 s="10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>J3845/(86400) + DATE(1970,1,1)</f>
        <v>41766.072500000002</v>
      </c>
      <c r="P3845">
        <f>YEAR(O3845)</f>
        <v>2014</v>
      </c>
      <c r="Q3845" s="13" t="s">
        <v>8315</v>
      </c>
      <c r="R3845" t="s">
        <v>8316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 s="10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>J3846/(86400) + DATE(1970,1,1)</f>
        <v>41766.617291666669</v>
      </c>
      <c r="P3846">
        <f>YEAR(O3846)</f>
        <v>2014</v>
      </c>
      <c r="Q3846" s="13" t="s">
        <v>8315</v>
      </c>
      <c r="R3846" t="s">
        <v>8316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 s="10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>J3847/(86400) + DATE(1970,1,1)</f>
        <v>42248.627013888894</v>
      </c>
      <c r="P3847">
        <f>YEAR(O3847)</f>
        <v>2015</v>
      </c>
      <c r="Q3847" s="13" t="s">
        <v>8315</v>
      </c>
      <c r="R3847" t="s">
        <v>8316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 s="10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>J3848/(86400) + DATE(1970,1,1)</f>
        <v>41885.221550925926</v>
      </c>
      <c r="P3848">
        <f>YEAR(O3848)</f>
        <v>2014</v>
      </c>
      <c r="Q3848" s="13" t="s">
        <v>8315</v>
      </c>
      <c r="R3848" t="s">
        <v>8316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 s="10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>J3849/(86400) + DATE(1970,1,1)</f>
        <v>42159.224432870367</v>
      </c>
      <c r="P3849">
        <f>YEAR(O3849)</f>
        <v>2015</v>
      </c>
      <c r="Q3849" s="13" t="s">
        <v>8315</v>
      </c>
      <c r="R3849" t="s">
        <v>8316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 s="1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>J3850/(86400) + DATE(1970,1,1)</f>
        <v>42265.817002314812</v>
      </c>
      <c r="P3850">
        <f>YEAR(O3850)</f>
        <v>2015</v>
      </c>
      <c r="Q3850" s="13" t="s">
        <v>8315</v>
      </c>
      <c r="R3850" t="s">
        <v>8316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 s="10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>J3851/(86400) + DATE(1970,1,1)</f>
        <v>42136.767175925925</v>
      </c>
      <c r="P3851">
        <f>YEAR(O3851)</f>
        <v>2015</v>
      </c>
      <c r="Q3851" s="13" t="s">
        <v>8315</v>
      </c>
      <c r="R3851" t="s">
        <v>8316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 s="10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>J3852/(86400) + DATE(1970,1,1)</f>
        <v>41975.124340277776</v>
      </c>
      <c r="P3852">
        <f>YEAR(O3852)</f>
        <v>2014</v>
      </c>
      <c r="Q3852" s="13" t="s">
        <v>8315</v>
      </c>
      <c r="R3852" t="s">
        <v>8316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 s="10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>J3853/(86400) + DATE(1970,1,1)</f>
        <v>42172.439571759256</v>
      </c>
      <c r="P3853">
        <f>YEAR(O3853)</f>
        <v>2015</v>
      </c>
      <c r="Q3853" s="13" t="s">
        <v>8315</v>
      </c>
      <c r="R3853" t="s">
        <v>8316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 s="10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>J3854/(86400) + DATE(1970,1,1)</f>
        <v>42065.190694444449</v>
      </c>
      <c r="P3854">
        <f>YEAR(O3854)</f>
        <v>2015</v>
      </c>
      <c r="Q3854" s="13" t="s">
        <v>8315</v>
      </c>
      <c r="R3854" t="s">
        <v>8316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 s="10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>J3855/(86400) + DATE(1970,1,1)</f>
        <v>41848.84002314815</v>
      </c>
      <c r="P3855">
        <f>YEAR(O3855)</f>
        <v>2014</v>
      </c>
      <c r="Q3855" s="13" t="s">
        <v>8315</v>
      </c>
      <c r="R3855" t="s">
        <v>8316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 s="10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>J3856/(86400) + DATE(1970,1,1)</f>
        <v>42103.884930555556</v>
      </c>
      <c r="P3856">
        <f>YEAR(O3856)</f>
        <v>2015</v>
      </c>
      <c r="Q3856" s="13" t="s">
        <v>8315</v>
      </c>
      <c r="R3856" t="s">
        <v>8316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 s="10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>J3857/(86400) + DATE(1970,1,1)</f>
        <v>42059.970729166671</v>
      </c>
      <c r="P3857">
        <f>YEAR(O3857)</f>
        <v>2015</v>
      </c>
      <c r="Q3857" s="13" t="s">
        <v>8315</v>
      </c>
      <c r="R3857" t="s">
        <v>8316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 s="10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>J3858/(86400) + DATE(1970,1,1)</f>
        <v>42041.743090277778</v>
      </c>
      <c r="P3858">
        <f>YEAR(O3858)</f>
        <v>2015</v>
      </c>
      <c r="Q3858" s="13" t="s">
        <v>8315</v>
      </c>
      <c r="R3858" t="s">
        <v>8316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 s="10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>J3859/(86400) + DATE(1970,1,1)</f>
        <v>41829.73715277778</v>
      </c>
      <c r="P3859">
        <f>YEAR(O3859)</f>
        <v>2014</v>
      </c>
      <c r="Q3859" s="13" t="s">
        <v>8315</v>
      </c>
      <c r="R3859" t="s">
        <v>8316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 s="1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>J3860/(86400) + DATE(1970,1,1)</f>
        <v>42128.431064814809</v>
      </c>
      <c r="P3860">
        <f>YEAR(O3860)</f>
        <v>2015</v>
      </c>
      <c r="Q3860" s="13" t="s">
        <v>8315</v>
      </c>
      <c r="R3860" t="s">
        <v>8316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 s="10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>J3861/(86400) + DATE(1970,1,1)</f>
        <v>41789.893599537041</v>
      </c>
      <c r="P3861">
        <f>YEAR(O3861)</f>
        <v>2014</v>
      </c>
      <c r="Q3861" s="13" t="s">
        <v>8315</v>
      </c>
      <c r="R3861" t="s">
        <v>8316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 s="10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>J3862/(86400) + DATE(1970,1,1)</f>
        <v>41833.660995370374</v>
      </c>
      <c r="P3862">
        <f>YEAR(O3862)</f>
        <v>2014</v>
      </c>
      <c r="Q3862" s="13" t="s">
        <v>8315</v>
      </c>
      <c r="R3862" t="s">
        <v>8316</v>
      </c>
    </row>
    <row r="3863" spans="1:18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 s="10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>J3863/(86400) + DATE(1970,1,1)</f>
        <v>41914.590011574073</v>
      </c>
      <c r="P3863">
        <f>YEAR(O3863)</f>
        <v>2014</v>
      </c>
      <c r="Q3863" s="13" t="s">
        <v>8315</v>
      </c>
      <c r="R3863" t="s">
        <v>8316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 s="10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>J3864/(86400) + DATE(1970,1,1)</f>
        <v>42611.261064814811</v>
      </c>
      <c r="P3864">
        <f>YEAR(O3864)</f>
        <v>2016</v>
      </c>
      <c r="Q3864" s="13" t="s">
        <v>8315</v>
      </c>
      <c r="R3864" t="s">
        <v>8316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 s="10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>J3865/(86400) + DATE(1970,1,1)</f>
        <v>42253.633159722223</v>
      </c>
      <c r="P3865">
        <f>YEAR(O3865)</f>
        <v>2015</v>
      </c>
      <c r="Q3865" s="13" t="s">
        <v>8315</v>
      </c>
      <c r="R3865" t="s">
        <v>8316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 s="10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>J3866/(86400) + DATE(1970,1,1)</f>
        <v>42295.891828703709</v>
      </c>
      <c r="P3866">
        <f>YEAR(O3866)</f>
        <v>2015</v>
      </c>
      <c r="Q3866" s="13" t="s">
        <v>8315</v>
      </c>
      <c r="R3866" t="s">
        <v>8316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 s="10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>J3867/(86400) + DATE(1970,1,1)</f>
        <v>41841.651597222226</v>
      </c>
      <c r="P3867">
        <f>YEAR(O3867)</f>
        <v>2014</v>
      </c>
      <c r="Q3867" s="13" t="s">
        <v>8315</v>
      </c>
      <c r="R3867" t="s">
        <v>8316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 s="10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>J3868/(86400) + DATE(1970,1,1)</f>
        <v>42402.947002314817</v>
      </c>
      <c r="P3868">
        <f>YEAR(O3868)</f>
        <v>2016</v>
      </c>
      <c r="Q3868" s="13" t="s">
        <v>8315</v>
      </c>
      <c r="R3868" t="s">
        <v>8316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 s="10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>J3869/(86400) + DATE(1970,1,1)</f>
        <v>42509.814108796301</v>
      </c>
      <c r="P3869">
        <f>YEAR(O3869)</f>
        <v>2016</v>
      </c>
      <c r="Q3869" s="13" t="s">
        <v>8315</v>
      </c>
      <c r="R3869" t="s">
        <v>8316</v>
      </c>
    </row>
    <row r="3870" spans="1:18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 s="1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>J3870/(86400) + DATE(1970,1,1)</f>
        <v>41865.659780092596</v>
      </c>
      <c r="P3870">
        <f>YEAR(O3870)</f>
        <v>2014</v>
      </c>
      <c r="Q3870" s="13" t="s">
        <v>8315</v>
      </c>
      <c r="R3870" t="s">
        <v>8357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 s="10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>J3871/(86400) + DATE(1970,1,1)</f>
        <v>42047.724444444444</v>
      </c>
      <c r="P3871">
        <f>YEAR(O3871)</f>
        <v>2015</v>
      </c>
      <c r="Q3871" s="13" t="s">
        <v>8315</v>
      </c>
      <c r="R3871" t="s">
        <v>8357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 s="10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>J3872/(86400) + DATE(1970,1,1)</f>
        <v>41793.172199074077</v>
      </c>
      <c r="P3872">
        <f>YEAR(O3872)</f>
        <v>2014</v>
      </c>
      <c r="Q3872" s="13" t="s">
        <v>8315</v>
      </c>
      <c r="R3872" t="s">
        <v>8357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 s="10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>J3873/(86400) + DATE(1970,1,1)</f>
        <v>42763.780671296292</v>
      </c>
      <c r="P3873">
        <f>YEAR(O3873)</f>
        <v>2017</v>
      </c>
      <c r="Q3873" s="13" t="s">
        <v>8315</v>
      </c>
      <c r="R3873" t="s">
        <v>8357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 s="10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>J3874/(86400) + DATE(1970,1,1)</f>
        <v>42180.145787037036</v>
      </c>
      <c r="P3874">
        <f>YEAR(O3874)</f>
        <v>2015</v>
      </c>
      <c r="Q3874" s="13" t="s">
        <v>8315</v>
      </c>
      <c r="R3874" t="s">
        <v>8357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 s="10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>J3875/(86400) + DATE(1970,1,1)</f>
        <v>42255.696006944447</v>
      </c>
      <c r="P3875">
        <f>YEAR(O3875)</f>
        <v>2015</v>
      </c>
      <c r="Q3875" s="13" t="s">
        <v>8315</v>
      </c>
      <c r="R3875" t="s">
        <v>8357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 s="10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>J3876/(86400) + DATE(1970,1,1)</f>
        <v>42007.016458333332</v>
      </c>
      <c r="P3876">
        <f>YEAR(O3876)</f>
        <v>2015</v>
      </c>
      <c r="Q3876" s="13" t="s">
        <v>8315</v>
      </c>
      <c r="R3876" t="s">
        <v>8357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 s="10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>J3877/(86400) + DATE(1970,1,1)</f>
        <v>42615.346817129626</v>
      </c>
      <c r="P3877">
        <f>YEAR(O3877)</f>
        <v>2016</v>
      </c>
      <c r="Q3877" s="13" t="s">
        <v>8315</v>
      </c>
      <c r="R3877" t="s">
        <v>8357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 s="10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>J3878/(86400) + DATE(1970,1,1)</f>
        <v>42372.624166666668</v>
      </c>
      <c r="P3878">
        <f>YEAR(O3878)</f>
        <v>2016</v>
      </c>
      <c r="Q3878" s="13" t="s">
        <v>8315</v>
      </c>
      <c r="R3878" t="s">
        <v>8357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 s="10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>J3879/(86400) + DATE(1970,1,1)</f>
        <v>42682.67768518519</v>
      </c>
      <c r="P3879">
        <f>YEAR(O3879)</f>
        <v>2016</v>
      </c>
      <c r="Q3879" s="13" t="s">
        <v>8315</v>
      </c>
      <c r="R3879" t="s">
        <v>8357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 s="1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>J3880/(86400) + DATE(1970,1,1)</f>
        <v>42154.818819444445</v>
      </c>
      <c r="P3880">
        <f>YEAR(O3880)</f>
        <v>2015</v>
      </c>
      <c r="Q3880" s="13" t="s">
        <v>8315</v>
      </c>
      <c r="R3880" t="s">
        <v>8357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 s="10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>J3881/(86400) + DATE(1970,1,1)</f>
        <v>41999.861064814817</v>
      </c>
      <c r="P3881">
        <f>YEAR(O3881)</f>
        <v>2014</v>
      </c>
      <c r="Q3881" s="13" t="s">
        <v>8315</v>
      </c>
      <c r="R3881" t="s">
        <v>8357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 s="10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>J3882/(86400) + DATE(1970,1,1)</f>
        <v>41815.815046296295</v>
      </c>
      <c r="P3882">
        <f>YEAR(O3882)</f>
        <v>2014</v>
      </c>
      <c r="Q3882" s="13" t="s">
        <v>8315</v>
      </c>
      <c r="R3882" t="s">
        <v>8357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 s="10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>J3883/(86400) + DATE(1970,1,1)</f>
        <v>42756.018506944441</v>
      </c>
      <c r="P3883">
        <f>YEAR(O3883)</f>
        <v>2017</v>
      </c>
      <c r="Q3883" s="13" t="s">
        <v>8315</v>
      </c>
      <c r="R3883" t="s">
        <v>8357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 s="10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>J3884/(86400) + DATE(1970,1,1)</f>
        <v>42373.983449074076</v>
      </c>
      <c r="P3884">
        <f>YEAR(O3884)</f>
        <v>2016</v>
      </c>
      <c r="Q3884" s="13" t="s">
        <v>8315</v>
      </c>
      <c r="R3884" t="s">
        <v>8357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 s="10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>J3885/(86400) + DATE(1970,1,1)</f>
        <v>41854.602650462963</v>
      </c>
      <c r="P3885">
        <f>YEAR(O3885)</f>
        <v>2014</v>
      </c>
      <c r="Q3885" s="13" t="s">
        <v>8315</v>
      </c>
      <c r="R3885" t="s">
        <v>8357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 s="10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>J3886/(86400) + DATE(1970,1,1)</f>
        <v>42065.791574074072</v>
      </c>
      <c r="P3886">
        <f>YEAR(O3886)</f>
        <v>2015</v>
      </c>
      <c r="Q3886" s="13" t="s">
        <v>8315</v>
      </c>
      <c r="R3886" t="s">
        <v>8357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 s="10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>J3887/(86400) + DATE(1970,1,1)</f>
        <v>42469.951284722221</v>
      </c>
      <c r="P3887">
        <f>YEAR(O3887)</f>
        <v>2016</v>
      </c>
      <c r="Q3887" s="13" t="s">
        <v>8315</v>
      </c>
      <c r="R3887" t="s">
        <v>8357</v>
      </c>
    </row>
    <row r="3888" spans="1:18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 s="10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>J3888/(86400) + DATE(1970,1,1)</f>
        <v>41954.228032407409</v>
      </c>
      <c r="P3888">
        <f>YEAR(O3888)</f>
        <v>2014</v>
      </c>
      <c r="Q3888" s="13" t="s">
        <v>8315</v>
      </c>
      <c r="R3888" t="s">
        <v>8357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 s="10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>J3889/(86400) + DATE(1970,1,1)</f>
        <v>42079.857974537037</v>
      </c>
      <c r="P3889">
        <f>YEAR(O3889)</f>
        <v>2015</v>
      </c>
      <c r="Q3889" s="13" t="s">
        <v>8315</v>
      </c>
      <c r="R3889" t="s">
        <v>8357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 s="1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>J3890/(86400) + DATE(1970,1,1)</f>
        <v>42762.545810185184</v>
      </c>
      <c r="P3890">
        <f>YEAR(O3890)</f>
        <v>2017</v>
      </c>
      <c r="Q3890" s="13" t="s">
        <v>8315</v>
      </c>
      <c r="R3890" t="s">
        <v>8316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 s="10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>J3891/(86400) + DATE(1970,1,1)</f>
        <v>41977.004976851851</v>
      </c>
      <c r="P3891">
        <f>YEAR(O3891)</f>
        <v>2014</v>
      </c>
      <c r="Q3891" s="13" t="s">
        <v>8315</v>
      </c>
      <c r="R3891" t="s">
        <v>8316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 s="10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>J3892/(86400) + DATE(1970,1,1)</f>
        <v>42171.758611111116</v>
      </c>
      <c r="P3892">
        <f>YEAR(O3892)</f>
        <v>2015</v>
      </c>
      <c r="Q3892" s="13" t="s">
        <v>8315</v>
      </c>
      <c r="R3892" t="s">
        <v>8316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 s="10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>J3893/(86400) + DATE(1970,1,1)</f>
        <v>42056.1324537037</v>
      </c>
      <c r="P3893">
        <f>YEAR(O3893)</f>
        <v>2015</v>
      </c>
      <c r="Q3893" s="13" t="s">
        <v>8315</v>
      </c>
      <c r="R3893" t="s">
        <v>8316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 s="10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>J3894/(86400) + DATE(1970,1,1)</f>
        <v>41867.652280092589</v>
      </c>
      <c r="P3894">
        <f>YEAR(O3894)</f>
        <v>2014</v>
      </c>
      <c r="Q3894" s="13" t="s">
        <v>8315</v>
      </c>
      <c r="R3894" t="s">
        <v>8316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 s="10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>J3895/(86400) + DATE(1970,1,1)</f>
        <v>41779.657870370371</v>
      </c>
      <c r="P3895">
        <f>YEAR(O3895)</f>
        <v>2014</v>
      </c>
      <c r="Q3895" s="13" t="s">
        <v>8315</v>
      </c>
      <c r="R3895" t="s">
        <v>8316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 s="10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>J3896/(86400) + DATE(1970,1,1)</f>
        <v>42679.958472222221</v>
      </c>
      <c r="P3896">
        <f>YEAR(O3896)</f>
        <v>2016</v>
      </c>
      <c r="Q3896" s="13" t="s">
        <v>8315</v>
      </c>
      <c r="R3896" t="s">
        <v>8316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 s="10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>J3897/(86400) + DATE(1970,1,1)</f>
        <v>42032.250208333338</v>
      </c>
      <c r="P3897">
        <f>YEAR(O3897)</f>
        <v>2015</v>
      </c>
      <c r="Q3897" s="13" t="s">
        <v>8315</v>
      </c>
      <c r="R3897" t="s">
        <v>8316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 s="10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>J3898/(86400) + DATE(1970,1,1)</f>
        <v>41793.191875000004</v>
      </c>
      <c r="P3898">
        <f>YEAR(O3898)</f>
        <v>2014</v>
      </c>
      <c r="Q3898" s="13" t="s">
        <v>8315</v>
      </c>
      <c r="R3898" t="s">
        <v>8316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 s="10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>J3899/(86400) + DATE(1970,1,1)</f>
        <v>41982.87364583333</v>
      </c>
      <c r="P3899">
        <f>YEAR(O3899)</f>
        <v>2014</v>
      </c>
      <c r="Q3899" s="13" t="s">
        <v>8315</v>
      </c>
      <c r="R3899" t="s">
        <v>8316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 s="1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>J3900/(86400) + DATE(1970,1,1)</f>
        <v>42193.482291666667</v>
      </c>
      <c r="P3900">
        <f>YEAR(O3900)</f>
        <v>2015</v>
      </c>
      <c r="Q3900" s="13" t="s">
        <v>8315</v>
      </c>
      <c r="R3900" t="s">
        <v>8316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 s="10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>J3901/(86400) + DATE(1970,1,1)</f>
        <v>41843.775011574078</v>
      </c>
      <c r="P3901">
        <f>YEAR(O3901)</f>
        <v>2014</v>
      </c>
      <c r="Q3901" s="13" t="s">
        <v>8315</v>
      </c>
      <c r="R3901" t="s">
        <v>8316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 s="10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>J3902/(86400) + DATE(1970,1,1)</f>
        <v>42136.092488425929</v>
      </c>
      <c r="P3902">
        <f>YEAR(O3902)</f>
        <v>2015</v>
      </c>
      <c r="Q3902" s="13" t="s">
        <v>8315</v>
      </c>
      <c r="R3902" t="s">
        <v>8316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 s="10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>J3903/(86400) + DATE(1970,1,1)</f>
        <v>42317.826377314814</v>
      </c>
      <c r="P3903">
        <f>YEAR(O3903)</f>
        <v>2015</v>
      </c>
      <c r="Q3903" s="13" t="s">
        <v>8315</v>
      </c>
      <c r="R3903" t="s">
        <v>8316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 s="10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>J3904/(86400) + DATE(1970,1,1)</f>
        <v>42663.468078703707</v>
      </c>
      <c r="P3904">
        <f>YEAR(O3904)</f>
        <v>2016</v>
      </c>
      <c r="Q3904" s="13" t="s">
        <v>8315</v>
      </c>
      <c r="R3904" t="s">
        <v>8316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 s="10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>J3905/(86400) + DATE(1970,1,1)</f>
        <v>42186.01116898148</v>
      </c>
      <c r="P3905">
        <f>YEAR(O3905)</f>
        <v>2015</v>
      </c>
      <c r="Q3905" s="13" t="s">
        <v>8315</v>
      </c>
      <c r="R3905" t="s">
        <v>8316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 s="10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>J3906/(86400) + DATE(1970,1,1)</f>
        <v>42095.229166666672</v>
      </c>
      <c r="P3906">
        <f>YEAR(O3906)</f>
        <v>2015</v>
      </c>
      <c r="Q3906" s="13" t="s">
        <v>8315</v>
      </c>
      <c r="R3906" t="s">
        <v>8316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 s="10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>J3907/(86400) + DATE(1970,1,1)</f>
        <v>42124.623877314814</v>
      </c>
      <c r="P3907">
        <f>YEAR(O3907)</f>
        <v>2015</v>
      </c>
      <c r="Q3907" s="13" t="s">
        <v>8315</v>
      </c>
      <c r="R3907" t="s">
        <v>8316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 s="10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>J3908/(86400) + DATE(1970,1,1)</f>
        <v>42143.917743055557</v>
      </c>
      <c r="P3908">
        <f>YEAR(O3908)</f>
        <v>2015</v>
      </c>
      <c r="Q3908" s="13" t="s">
        <v>8315</v>
      </c>
      <c r="R3908" t="s">
        <v>8316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 s="10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>J3909/(86400) + DATE(1970,1,1)</f>
        <v>41906.819513888891</v>
      </c>
      <c r="P3909">
        <f>YEAR(O3909)</f>
        <v>2014</v>
      </c>
      <c r="Q3909" s="13" t="s">
        <v>8315</v>
      </c>
      <c r="R3909" t="s">
        <v>8316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 s="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>J3910/(86400) + DATE(1970,1,1)</f>
        <v>41834.135370370372</v>
      </c>
      <c r="P3910">
        <f>YEAR(O3910)</f>
        <v>2014</v>
      </c>
      <c r="Q3910" s="13" t="s">
        <v>8315</v>
      </c>
      <c r="R3910" t="s">
        <v>8316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 s="10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>J3911/(86400) + DATE(1970,1,1)</f>
        <v>41863.359282407408</v>
      </c>
      <c r="P3911">
        <f>YEAR(O3911)</f>
        <v>2014</v>
      </c>
      <c r="Q3911" s="13" t="s">
        <v>8315</v>
      </c>
      <c r="R3911" t="s">
        <v>8316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 s="10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>J3912/(86400) + DATE(1970,1,1)</f>
        <v>42224.756909722222</v>
      </c>
      <c r="P3912">
        <f>YEAR(O3912)</f>
        <v>2015</v>
      </c>
      <c r="Q3912" s="13" t="s">
        <v>8315</v>
      </c>
      <c r="R3912" t="s">
        <v>8316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 s="10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>J3913/(86400) + DATE(1970,1,1)</f>
        <v>41939.8122337963</v>
      </c>
      <c r="P3913">
        <f>YEAR(O3913)</f>
        <v>2014</v>
      </c>
      <c r="Q3913" s="13" t="s">
        <v>8315</v>
      </c>
      <c r="R3913" t="s">
        <v>8316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 s="10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>J3914/(86400) + DATE(1970,1,1)</f>
        <v>42059.270023148143</v>
      </c>
      <c r="P3914">
        <f>YEAR(O3914)</f>
        <v>2015</v>
      </c>
      <c r="Q3914" s="13" t="s">
        <v>8315</v>
      </c>
      <c r="R3914" t="s">
        <v>8316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 s="10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>J3915/(86400) + DATE(1970,1,1)</f>
        <v>42308.211215277777</v>
      </c>
      <c r="P3915">
        <f>YEAR(O3915)</f>
        <v>2015</v>
      </c>
      <c r="Q3915" s="13" t="s">
        <v>8315</v>
      </c>
      <c r="R3915" t="s">
        <v>8316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 s="10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>J3916/(86400) + DATE(1970,1,1)</f>
        <v>42114.818935185191</v>
      </c>
      <c r="P3916">
        <f>YEAR(O3916)</f>
        <v>2015</v>
      </c>
      <c r="Q3916" s="13" t="s">
        <v>8315</v>
      </c>
      <c r="R3916" t="s">
        <v>8316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 s="10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>J3917/(86400) + DATE(1970,1,1)</f>
        <v>42492.98505787037</v>
      </c>
      <c r="P3917">
        <f>YEAR(O3917)</f>
        <v>2016</v>
      </c>
      <c r="Q3917" s="13" t="s">
        <v>8315</v>
      </c>
      <c r="R3917" t="s">
        <v>8316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 s="10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>J3918/(86400) + DATE(1970,1,1)</f>
        <v>42494.471666666665</v>
      </c>
      <c r="P3918">
        <f>YEAR(O3918)</f>
        <v>2016</v>
      </c>
      <c r="Q3918" s="13" t="s">
        <v>8315</v>
      </c>
      <c r="R3918" t="s">
        <v>8316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 s="10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>J3919/(86400) + DATE(1970,1,1)</f>
        <v>41863.527326388888</v>
      </c>
      <c r="P3919">
        <f>YEAR(O3919)</f>
        <v>2014</v>
      </c>
      <c r="Q3919" s="13" t="s">
        <v>8315</v>
      </c>
      <c r="R3919" t="s">
        <v>8316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 s="1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>J3920/(86400) + DATE(1970,1,1)</f>
        <v>41843.664618055554</v>
      </c>
      <c r="P3920">
        <f>YEAR(O3920)</f>
        <v>2014</v>
      </c>
      <c r="Q3920" s="13" t="s">
        <v>8315</v>
      </c>
      <c r="R3920" t="s">
        <v>8316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 s="10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>J3921/(86400) + DATE(1970,1,1)</f>
        <v>42358.684872685189</v>
      </c>
      <c r="P3921">
        <f>YEAR(O3921)</f>
        <v>2015</v>
      </c>
      <c r="Q3921" s="13" t="s">
        <v>8315</v>
      </c>
      <c r="R3921" t="s">
        <v>8316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 s="10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>J3922/(86400) + DATE(1970,1,1)</f>
        <v>42657.38726851852</v>
      </c>
      <c r="P3922">
        <f>YEAR(O3922)</f>
        <v>2016</v>
      </c>
      <c r="Q3922" s="13" t="s">
        <v>8315</v>
      </c>
      <c r="R3922" t="s">
        <v>8316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 s="10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>J3923/(86400) + DATE(1970,1,1)</f>
        <v>41926.542303240742</v>
      </c>
      <c r="P3923">
        <f>YEAR(O3923)</f>
        <v>2014</v>
      </c>
      <c r="Q3923" s="13" t="s">
        <v>8315</v>
      </c>
      <c r="R3923" t="s">
        <v>8316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 s="10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>J3924/(86400) + DATE(1970,1,1)</f>
        <v>42020.768634259264</v>
      </c>
      <c r="P3924">
        <f>YEAR(O3924)</f>
        <v>2015</v>
      </c>
      <c r="Q3924" s="13" t="s">
        <v>8315</v>
      </c>
      <c r="R3924" t="s">
        <v>8316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 s="10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>J3925/(86400) + DATE(1970,1,1)</f>
        <v>42075.979988425926</v>
      </c>
      <c r="P3925">
        <f>YEAR(O3925)</f>
        <v>2015</v>
      </c>
      <c r="Q3925" s="13" t="s">
        <v>8315</v>
      </c>
      <c r="R3925" t="s">
        <v>8316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 s="10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>J3926/(86400) + DATE(1970,1,1)</f>
        <v>41786.959745370368</v>
      </c>
      <c r="P3926">
        <f>YEAR(O3926)</f>
        <v>2014</v>
      </c>
      <c r="Q3926" s="13" t="s">
        <v>8315</v>
      </c>
      <c r="R3926" t="s">
        <v>8316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 s="10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>J3927/(86400) + DATE(1970,1,1)</f>
        <v>41820.870821759258</v>
      </c>
      <c r="P3927">
        <f>YEAR(O3927)</f>
        <v>2014</v>
      </c>
      <c r="Q3927" s="13" t="s">
        <v>8315</v>
      </c>
      <c r="R3927" t="s">
        <v>8316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 s="10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>J3928/(86400) + DATE(1970,1,1)</f>
        <v>41970.085046296299</v>
      </c>
      <c r="P3928">
        <f>YEAR(O3928)</f>
        <v>2014</v>
      </c>
      <c r="Q3928" s="13" t="s">
        <v>8315</v>
      </c>
      <c r="R3928" t="s">
        <v>8316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 s="10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>J3929/(86400) + DATE(1970,1,1)</f>
        <v>41830.267407407409</v>
      </c>
      <c r="P3929">
        <f>YEAR(O3929)</f>
        <v>2014</v>
      </c>
      <c r="Q3929" s="13" t="s">
        <v>8315</v>
      </c>
      <c r="R3929" t="s">
        <v>8316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 s="1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>J3930/(86400) + DATE(1970,1,1)</f>
        <v>42265.683182870373</v>
      </c>
      <c r="P3930">
        <f>YEAR(O3930)</f>
        <v>2015</v>
      </c>
      <c r="Q3930" s="13" t="s">
        <v>8315</v>
      </c>
      <c r="R3930" t="s">
        <v>8316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 s="10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>J3931/(86400) + DATE(1970,1,1)</f>
        <v>42601.827141203699</v>
      </c>
      <c r="P3931">
        <f>YEAR(O3931)</f>
        <v>2016</v>
      </c>
      <c r="Q3931" s="13" t="s">
        <v>8315</v>
      </c>
      <c r="R3931" t="s">
        <v>8316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 s="10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>J3932/(86400) + DATE(1970,1,1)</f>
        <v>42433.338749999995</v>
      </c>
      <c r="P3932">
        <f>YEAR(O3932)</f>
        <v>2016</v>
      </c>
      <c r="Q3932" s="13" t="s">
        <v>8315</v>
      </c>
      <c r="R3932" t="s">
        <v>8316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 s="10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>J3933/(86400) + DATE(1970,1,1)</f>
        <v>42228.151701388888</v>
      </c>
      <c r="P3933">
        <f>YEAR(O3933)</f>
        <v>2015</v>
      </c>
      <c r="Q3933" s="13" t="s">
        <v>8315</v>
      </c>
      <c r="R3933" t="s">
        <v>8316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 s="10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>J3934/(86400) + DATE(1970,1,1)</f>
        <v>42415.168564814812</v>
      </c>
      <c r="P3934">
        <f>YEAR(O3934)</f>
        <v>2016</v>
      </c>
      <c r="Q3934" s="13" t="s">
        <v>8315</v>
      </c>
      <c r="R3934" t="s">
        <v>8316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 s="10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>J3935/(86400) + DATE(1970,1,1)</f>
        <v>42538.968310185184</v>
      </c>
      <c r="P3935">
        <f>YEAR(O3935)</f>
        <v>2016</v>
      </c>
      <c r="Q3935" s="13" t="s">
        <v>8315</v>
      </c>
      <c r="R3935" t="s">
        <v>8316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 s="10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>J3936/(86400) + DATE(1970,1,1)</f>
        <v>42233.671747685185</v>
      </c>
      <c r="P3936">
        <f>YEAR(O3936)</f>
        <v>2015</v>
      </c>
      <c r="Q3936" s="13" t="s">
        <v>8315</v>
      </c>
      <c r="R3936" t="s">
        <v>8316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 s="10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>J3937/(86400) + DATE(1970,1,1)</f>
        <v>42221.656782407408</v>
      </c>
      <c r="P3937">
        <f>YEAR(O3937)</f>
        <v>2015</v>
      </c>
      <c r="Q3937" s="13" t="s">
        <v>8315</v>
      </c>
      <c r="R3937" t="s">
        <v>8316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 s="10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>J3938/(86400) + DATE(1970,1,1)</f>
        <v>42675.262962962966</v>
      </c>
      <c r="P3938">
        <f>YEAR(O3938)</f>
        <v>2016</v>
      </c>
      <c r="Q3938" s="13" t="s">
        <v>8315</v>
      </c>
      <c r="R3938" t="s">
        <v>8316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 s="10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>J3939/(86400) + DATE(1970,1,1)</f>
        <v>42534.631481481483</v>
      </c>
      <c r="P3939">
        <f>YEAR(O3939)</f>
        <v>2016</v>
      </c>
      <c r="Q3939" s="13" t="s">
        <v>8315</v>
      </c>
      <c r="R3939" t="s">
        <v>8316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 s="1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>J3940/(86400) + DATE(1970,1,1)</f>
        <v>42151.905717592592</v>
      </c>
      <c r="P3940">
        <f>YEAR(O3940)</f>
        <v>2015</v>
      </c>
      <c r="Q3940" s="13" t="s">
        <v>8315</v>
      </c>
      <c r="R3940" t="s">
        <v>8316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 s="10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>J3941/(86400) + DATE(1970,1,1)</f>
        <v>41915.400219907409</v>
      </c>
      <c r="P3941">
        <f>YEAR(O3941)</f>
        <v>2014</v>
      </c>
      <c r="Q3941" s="13" t="s">
        <v>8315</v>
      </c>
      <c r="R3941" t="s">
        <v>8316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 s="10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>J3942/(86400) + DATE(1970,1,1)</f>
        <v>41961.492488425924</v>
      </c>
      <c r="P3942">
        <f>YEAR(O3942)</f>
        <v>2014</v>
      </c>
      <c r="Q3942" s="13" t="s">
        <v>8315</v>
      </c>
      <c r="R3942" t="s">
        <v>8316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 s="10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>J3943/(86400) + DATE(1970,1,1)</f>
        <v>41940.587233796294</v>
      </c>
      <c r="P3943">
        <f>YEAR(O3943)</f>
        <v>2014</v>
      </c>
      <c r="Q3943" s="13" t="s">
        <v>8315</v>
      </c>
      <c r="R3943" t="s">
        <v>8316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 s="10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>J3944/(86400) + DATE(1970,1,1)</f>
        <v>42111.904097222221</v>
      </c>
      <c r="P3944">
        <f>YEAR(O3944)</f>
        <v>2015</v>
      </c>
      <c r="Q3944" s="13" t="s">
        <v>8315</v>
      </c>
      <c r="R3944" t="s">
        <v>8316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 s="10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>J3945/(86400) + DATE(1970,1,1)</f>
        <v>42279.778564814813</v>
      </c>
      <c r="P3945">
        <f>YEAR(O3945)</f>
        <v>2015</v>
      </c>
      <c r="Q3945" s="13" t="s">
        <v>8315</v>
      </c>
      <c r="R3945" t="s">
        <v>8316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 s="10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>J3946/(86400) + DATE(1970,1,1)</f>
        <v>42213.662905092591</v>
      </c>
      <c r="P3946">
        <f>YEAR(O3946)</f>
        <v>2015</v>
      </c>
      <c r="Q3946" s="13" t="s">
        <v>8315</v>
      </c>
      <c r="R3946" t="s">
        <v>8316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 s="10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>J3947/(86400) + DATE(1970,1,1)</f>
        <v>42109.801712962959</v>
      </c>
      <c r="P3947">
        <f>YEAR(O3947)</f>
        <v>2015</v>
      </c>
      <c r="Q3947" s="13" t="s">
        <v>8315</v>
      </c>
      <c r="R3947" t="s">
        <v>8316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 s="10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>J3948/(86400) + DATE(1970,1,1)</f>
        <v>42031.833587962959</v>
      </c>
      <c r="P3948">
        <f>YEAR(O3948)</f>
        <v>2015</v>
      </c>
      <c r="Q3948" s="13" t="s">
        <v>8315</v>
      </c>
      <c r="R3948" t="s">
        <v>8316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 s="10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>J3949/(86400) + DATE(1970,1,1)</f>
        <v>42615.142870370371</v>
      </c>
      <c r="P3949">
        <f>YEAR(O3949)</f>
        <v>2016</v>
      </c>
      <c r="Q3949" s="13" t="s">
        <v>8315</v>
      </c>
      <c r="R3949" t="s">
        <v>8316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 s="1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>J3950/(86400) + DATE(1970,1,1)</f>
        <v>41829.325497685189</v>
      </c>
      <c r="P3950">
        <f>YEAR(O3950)</f>
        <v>2014</v>
      </c>
      <c r="Q3950" s="13" t="s">
        <v>8315</v>
      </c>
      <c r="R3950" t="s">
        <v>8316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 s="10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>J3951/(86400) + DATE(1970,1,1)</f>
        <v>42016.120613425926</v>
      </c>
      <c r="P3951">
        <f>YEAR(O3951)</f>
        <v>2015</v>
      </c>
      <c r="Q3951" s="13" t="s">
        <v>8315</v>
      </c>
      <c r="R3951" t="s">
        <v>8316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 s="10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>J3952/(86400) + DATE(1970,1,1)</f>
        <v>42439.702314814815</v>
      </c>
      <c r="P3952">
        <f>YEAR(O3952)</f>
        <v>2016</v>
      </c>
      <c r="Q3952" s="13" t="s">
        <v>8315</v>
      </c>
      <c r="R3952" t="s">
        <v>8316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 s="10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>J3953/(86400) + DATE(1970,1,1)</f>
        <v>42433.825717592597</v>
      </c>
      <c r="P3953">
        <f>YEAR(O3953)</f>
        <v>2016</v>
      </c>
      <c r="Q3953" s="13" t="s">
        <v>8315</v>
      </c>
      <c r="R3953" t="s">
        <v>8316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 s="10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>J3954/(86400) + DATE(1970,1,1)</f>
        <v>42243.790393518517</v>
      </c>
      <c r="P3954">
        <f>YEAR(O3954)</f>
        <v>2015</v>
      </c>
      <c r="Q3954" s="13" t="s">
        <v>8315</v>
      </c>
      <c r="R3954" t="s">
        <v>8316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 s="10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>J3955/(86400) + DATE(1970,1,1)</f>
        <v>42550.048449074078</v>
      </c>
      <c r="P3955">
        <f>YEAR(O3955)</f>
        <v>2016</v>
      </c>
      <c r="Q3955" s="13" t="s">
        <v>8315</v>
      </c>
      <c r="R3955" t="s">
        <v>8316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 s="10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>J3956/(86400) + DATE(1970,1,1)</f>
        <v>41774.651203703703</v>
      </c>
      <c r="P3956">
        <f>YEAR(O3956)</f>
        <v>2014</v>
      </c>
      <c r="Q3956" s="13" t="s">
        <v>8315</v>
      </c>
      <c r="R3956" t="s">
        <v>8316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 s="10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>J3957/(86400) + DATE(1970,1,1)</f>
        <v>42306.848854166667</v>
      </c>
      <c r="P3957">
        <f>YEAR(O3957)</f>
        <v>2015</v>
      </c>
      <c r="Q3957" s="13" t="s">
        <v>8315</v>
      </c>
      <c r="R3957" t="s">
        <v>8316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 s="10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>J3958/(86400) + DATE(1970,1,1)</f>
        <v>42457.932025462964</v>
      </c>
      <c r="P3958">
        <f>YEAR(O3958)</f>
        <v>2016</v>
      </c>
      <c r="Q3958" s="13" t="s">
        <v>8315</v>
      </c>
      <c r="R3958" t="s">
        <v>8316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 s="10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>J3959/(86400) + DATE(1970,1,1)</f>
        <v>42513.976319444446</v>
      </c>
      <c r="P3959">
        <f>YEAR(O3959)</f>
        <v>2016</v>
      </c>
      <c r="Q3959" s="13" t="s">
        <v>8315</v>
      </c>
      <c r="R3959" t="s">
        <v>8316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 s="1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>J3960/(86400) + DATE(1970,1,1)</f>
        <v>41816.950370370367</v>
      </c>
      <c r="P3960">
        <f>YEAR(O3960)</f>
        <v>2014</v>
      </c>
      <c r="Q3960" s="13" t="s">
        <v>8315</v>
      </c>
      <c r="R3960" t="s">
        <v>8316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 s="10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>J3961/(86400) + DATE(1970,1,1)</f>
        <v>41880.788842592592</v>
      </c>
      <c r="P3961">
        <f>YEAR(O3961)</f>
        <v>2014</v>
      </c>
      <c r="Q3961" s="13" t="s">
        <v>8315</v>
      </c>
      <c r="R3961" t="s">
        <v>8316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 s="10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>J3962/(86400) + DATE(1970,1,1)</f>
        <v>42342.845555555556</v>
      </c>
      <c r="P3962">
        <f>YEAR(O3962)</f>
        <v>2015</v>
      </c>
      <c r="Q3962" s="13" t="s">
        <v>8315</v>
      </c>
      <c r="R3962" t="s">
        <v>8316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 s="10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>J3963/(86400) + DATE(1970,1,1)</f>
        <v>41745.891319444447</v>
      </c>
      <c r="P3963">
        <f>YEAR(O3963)</f>
        <v>2014</v>
      </c>
      <c r="Q3963" s="13" t="s">
        <v>8315</v>
      </c>
      <c r="R3963" t="s">
        <v>8316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 s="10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>J3964/(86400) + DATE(1970,1,1)</f>
        <v>42311.621458333335</v>
      </c>
      <c r="P3964">
        <f>YEAR(O3964)</f>
        <v>2015</v>
      </c>
      <c r="Q3964" s="13" t="s">
        <v>8315</v>
      </c>
      <c r="R3964" t="s">
        <v>8316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 s="10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>J3965/(86400) + DATE(1970,1,1)</f>
        <v>42296.154131944444</v>
      </c>
      <c r="P3965">
        <f>YEAR(O3965)</f>
        <v>2015</v>
      </c>
      <c r="Q3965" s="13" t="s">
        <v>8315</v>
      </c>
      <c r="R3965" t="s">
        <v>8316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 s="10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>J3966/(86400) + DATE(1970,1,1)</f>
        <v>42053.722060185188</v>
      </c>
      <c r="P3966">
        <f>YEAR(O3966)</f>
        <v>2015</v>
      </c>
      <c r="Q3966" s="13" t="s">
        <v>8315</v>
      </c>
      <c r="R3966" t="s">
        <v>8316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 s="10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>J3967/(86400) + DATE(1970,1,1)</f>
        <v>42414.235879629632</v>
      </c>
      <c r="P3967">
        <f>YEAR(O3967)</f>
        <v>2016</v>
      </c>
      <c r="Q3967" s="13" t="s">
        <v>8315</v>
      </c>
      <c r="R3967" t="s">
        <v>8316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 s="10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>J3968/(86400) + DATE(1970,1,1)</f>
        <v>41801.711550925924</v>
      </c>
      <c r="P3968">
        <f>YEAR(O3968)</f>
        <v>2014</v>
      </c>
      <c r="Q3968" s="13" t="s">
        <v>8315</v>
      </c>
      <c r="R3968" t="s">
        <v>8316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 s="10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>J3969/(86400) + DATE(1970,1,1)</f>
        <v>42770.290590277778</v>
      </c>
      <c r="P3969">
        <f>YEAR(O3969)</f>
        <v>2017</v>
      </c>
      <c r="Q3969" s="13" t="s">
        <v>8315</v>
      </c>
      <c r="R3969" t="s">
        <v>8316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 s="1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>J3970/(86400) + DATE(1970,1,1)</f>
        <v>42452.815659722226</v>
      </c>
      <c r="P3970">
        <f>YEAR(O3970)</f>
        <v>2016</v>
      </c>
      <c r="Q3970" s="13" t="s">
        <v>8315</v>
      </c>
      <c r="R3970" t="s">
        <v>8316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 s="10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>J3971/(86400) + DATE(1970,1,1)</f>
        <v>42601.854699074072</v>
      </c>
      <c r="P3971">
        <f>YEAR(O3971)</f>
        <v>2016</v>
      </c>
      <c r="Q3971" s="13" t="s">
        <v>8315</v>
      </c>
      <c r="R3971" t="s">
        <v>8316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 s="10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>J3972/(86400) + DATE(1970,1,1)</f>
        <v>42447.863553240742</v>
      </c>
      <c r="P3972">
        <f>YEAR(O3972)</f>
        <v>2016</v>
      </c>
      <c r="Q3972" s="13" t="s">
        <v>8315</v>
      </c>
      <c r="R3972" t="s">
        <v>8316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 s="10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>J3973/(86400) + DATE(1970,1,1)</f>
        <v>41811.536180555559</v>
      </c>
      <c r="P3973">
        <f>YEAR(O3973)</f>
        <v>2014</v>
      </c>
      <c r="Q3973" s="13" t="s">
        <v>8315</v>
      </c>
      <c r="R3973" t="s">
        <v>8316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 s="10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>J3974/(86400) + DATE(1970,1,1)</f>
        <v>41981.067523148144</v>
      </c>
      <c r="P3974">
        <f>YEAR(O3974)</f>
        <v>2014</v>
      </c>
      <c r="Q3974" s="13" t="s">
        <v>8315</v>
      </c>
      <c r="R3974" t="s">
        <v>8316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 s="10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>J3975/(86400) + DATE(1970,1,1)</f>
        <v>42469.68414351852</v>
      </c>
      <c r="P3975">
        <f>YEAR(O3975)</f>
        <v>2016</v>
      </c>
      <c r="Q3975" s="13" t="s">
        <v>8315</v>
      </c>
      <c r="R3975" t="s">
        <v>8316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 s="10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>J3976/(86400) + DATE(1970,1,1)</f>
        <v>42493.546851851846</v>
      </c>
      <c r="P3976">
        <f>YEAR(O3976)</f>
        <v>2016</v>
      </c>
      <c r="Q3976" s="13" t="s">
        <v>8315</v>
      </c>
      <c r="R3976" t="s">
        <v>8316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 s="10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>J3977/(86400) + DATE(1970,1,1)</f>
        <v>42534.866875</v>
      </c>
      <c r="P3977">
        <f>YEAR(O3977)</f>
        <v>2016</v>
      </c>
      <c r="Q3977" s="13" t="s">
        <v>8315</v>
      </c>
      <c r="R3977" t="s">
        <v>8316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 s="10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>J3978/(86400) + DATE(1970,1,1)</f>
        <v>41830.858344907407</v>
      </c>
      <c r="P3978">
        <f>YEAR(O3978)</f>
        <v>2014</v>
      </c>
      <c r="Q3978" s="13" t="s">
        <v>8315</v>
      </c>
      <c r="R3978" t="s">
        <v>8316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 s="10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>J3979/(86400) + DATE(1970,1,1)</f>
        <v>42543.788564814815</v>
      </c>
      <c r="P3979">
        <f>YEAR(O3979)</f>
        <v>2016</v>
      </c>
      <c r="Q3979" s="13" t="s">
        <v>8315</v>
      </c>
      <c r="R3979" t="s">
        <v>8316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 s="1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>J3980/(86400) + DATE(1970,1,1)</f>
        <v>41975.642974537041</v>
      </c>
      <c r="P3980">
        <f>YEAR(O3980)</f>
        <v>2014</v>
      </c>
      <c r="Q3980" s="13" t="s">
        <v>8315</v>
      </c>
      <c r="R3980" t="s">
        <v>8316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 s="10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>J3981/(86400) + DATE(1970,1,1)</f>
        <v>42069.903437500005</v>
      </c>
      <c r="P3981">
        <f>YEAR(O3981)</f>
        <v>2015</v>
      </c>
      <c r="Q3981" s="13" t="s">
        <v>8315</v>
      </c>
      <c r="R3981" t="s">
        <v>8316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 s="10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>J3982/(86400) + DATE(1970,1,1)</f>
        <v>41795.598923611113</v>
      </c>
      <c r="P3982">
        <f>YEAR(O3982)</f>
        <v>2014</v>
      </c>
      <c r="Q3982" s="13" t="s">
        <v>8315</v>
      </c>
      <c r="R3982" t="s">
        <v>8316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 s="10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>J3983/(86400) + DATE(1970,1,1)</f>
        <v>42508.179965277777</v>
      </c>
      <c r="P3983">
        <f>YEAR(O3983)</f>
        <v>2016</v>
      </c>
      <c r="Q3983" s="13" t="s">
        <v>8315</v>
      </c>
      <c r="R3983" t="s">
        <v>8316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 s="10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>J3984/(86400) + DATE(1970,1,1)</f>
        <v>42132.809953703705</v>
      </c>
      <c r="P3984">
        <f>YEAR(O3984)</f>
        <v>2015</v>
      </c>
      <c r="Q3984" s="13" t="s">
        <v>8315</v>
      </c>
      <c r="R3984" t="s">
        <v>8316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 s="10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>J3985/(86400) + DATE(1970,1,1)</f>
        <v>41747.86986111111</v>
      </c>
      <c r="P3985">
        <f>YEAR(O3985)</f>
        <v>2014</v>
      </c>
      <c r="Q3985" s="13" t="s">
        <v>8315</v>
      </c>
      <c r="R3985" t="s">
        <v>8316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 s="10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>J3986/(86400) + DATE(1970,1,1)</f>
        <v>41920.963472222225</v>
      </c>
      <c r="P3986">
        <f>YEAR(O3986)</f>
        <v>2014</v>
      </c>
      <c r="Q3986" s="13" t="s">
        <v>8315</v>
      </c>
      <c r="R3986" t="s">
        <v>8316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 s="10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>J3987/(86400) + DATE(1970,1,1)</f>
        <v>42399.707407407404</v>
      </c>
      <c r="P3987">
        <f>YEAR(O3987)</f>
        <v>2016</v>
      </c>
      <c r="Q3987" s="13" t="s">
        <v>8315</v>
      </c>
      <c r="R3987" t="s">
        <v>8316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 s="10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>J3988/(86400) + DATE(1970,1,1)</f>
        <v>42467.548541666663</v>
      </c>
      <c r="P3988">
        <f>YEAR(O3988)</f>
        <v>2016</v>
      </c>
      <c r="Q3988" s="13" t="s">
        <v>8315</v>
      </c>
      <c r="R3988" t="s">
        <v>8316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 s="10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>J3989/(86400) + DATE(1970,1,1)</f>
        <v>41765.92465277778</v>
      </c>
      <c r="P3989">
        <f>YEAR(O3989)</f>
        <v>2014</v>
      </c>
      <c r="Q3989" s="13" t="s">
        <v>8315</v>
      </c>
      <c r="R3989" t="s">
        <v>8316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 s="1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>J3990/(86400) + DATE(1970,1,1)</f>
        <v>42230.08116898148</v>
      </c>
      <c r="P3990">
        <f>YEAR(O3990)</f>
        <v>2015</v>
      </c>
      <c r="Q3990" s="13" t="s">
        <v>8315</v>
      </c>
      <c r="R3990" t="s">
        <v>8316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 s="10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>J3991/(86400) + DATE(1970,1,1)</f>
        <v>42286.749780092592</v>
      </c>
      <c r="P3991">
        <f>YEAR(O3991)</f>
        <v>2015</v>
      </c>
      <c r="Q3991" s="13" t="s">
        <v>8315</v>
      </c>
      <c r="R3991" t="s">
        <v>8316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 s="10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>J3992/(86400) + DATE(1970,1,1)</f>
        <v>42401.672372685185</v>
      </c>
      <c r="P3992">
        <f>YEAR(O3992)</f>
        <v>2016</v>
      </c>
      <c r="Q3992" s="13" t="s">
        <v>8315</v>
      </c>
      <c r="R3992" t="s">
        <v>8316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 s="10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>J3993/(86400) + DATE(1970,1,1)</f>
        <v>42125.644467592589</v>
      </c>
      <c r="P3993">
        <f>YEAR(O3993)</f>
        <v>2015</v>
      </c>
      <c r="Q3993" s="13" t="s">
        <v>8315</v>
      </c>
      <c r="R3993" t="s">
        <v>8316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 s="10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>J3994/(86400) + DATE(1970,1,1)</f>
        <v>42289.94049768518</v>
      </c>
      <c r="P3994">
        <f>YEAR(O3994)</f>
        <v>2015</v>
      </c>
      <c r="Q3994" s="13" t="s">
        <v>8315</v>
      </c>
      <c r="R3994" t="s">
        <v>8316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 s="10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>J3995/(86400) + DATE(1970,1,1)</f>
        <v>42107.864722222221</v>
      </c>
      <c r="P3995">
        <f>YEAR(O3995)</f>
        <v>2015</v>
      </c>
      <c r="Q3995" s="13" t="s">
        <v>8315</v>
      </c>
      <c r="R3995" t="s">
        <v>8316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 s="10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>J3996/(86400) + DATE(1970,1,1)</f>
        <v>41809.389930555553</v>
      </c>
      <c r="P3996">
        <f>YEAR(O3996)</f>
        <v>2014</v>
      </c>
      <c r="Q3996" s="13" t="s">
        <v>8315</v>
      </c>
      <c r="R3996" t="s">
        <v>8316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 s="10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>J3997/(86400) + DATE(1970,1,1)</f>
        <v>42019.683761574073</v>
      </c>
      <c r="P3997">
        <f>YEAR(O3997)</f>
        <v>2015</v>
      </c>
      <c r="Q3997" s="13" t="s">
        <v>8315</v>
      </c>
      <c r="R3997" t="s">
        <v>8316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 s="10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>J3998/(86400) + DATE(1970,1,1)</f>
        <v>41950.266944444447</v>
      </c>
      <c r="P3998">
        <f>YEAR(O3998)</f>
        <v>2014</v>
      </c>
      <c r="Q3998" s="13" t="s">
        <v>8315</v>
      </c>
      <c r="R3998" t="s">
        <v>8316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 s="10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>J3999/(86400) + DATE(1970,1,1)</f>
        <v>42069.391446759255</v>
      </c>
      <c r="P3999">
        <f>YEAR(O3999)</f>
        <v>2015</v>
      </c>
      <c r="Q3999" s="13" t="s">
        <v>8315</v>
      </c>
      <c r="R3999" t="s">
        <v>8316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 s="1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>J4000/(86400) + DATE(1970,1,1)</f>
        <v>42061.963263888887</v>
      </c>
      <c r="P4000">
        <f>YEAR(O4000)</f>
        <v>2015</v>
      </c>
      <c r="Q4000" s="13" t="s">
        <v>8315</v>
      </c>
      <c r="R4000" t="s">
        <v>8316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 s="10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>J4001/(86400) + DATE(1970,1,1)</f>
        <v>41842.828680555554</v>
      </c>
      <c r="P4001">
        <f>YEAR(O4001)</f>
        <v>2014</v>
      </c>
      <c r="Q4001" s="13" t="s">
        <v>8315</v>
      </c>
      <c r="R4001" t="s">
        <v>8316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 s="10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>J4002/(86400) + DATE(1970,1,1)</f>
        <v>42437.64534722222</v>
      </c>
      <c r="P4002">
        <f>YEAR(O4002)</f>
        <v>2016</v>
      </c>
      <c r="Q4002" s="13" t="s">
        <v>8315</v>
      </c>
      <c r="R4002" t="s">
        <v>8316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 s="10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>J4003/(86400) + DATE(1970,1,1)</f>
        <v>42775.964212962965</v>
      </c>
      <c r="P4003">
        <f>YEAR(O4003)</f>
        <v>2017</v>
      </c>
      <c r="Q4003" s="13" t="s">
        <v>8315</v>
      </c>
      <c r="R4003" t="s">
        <v>8316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 s="10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>J4004/(86400) + DATE(1970,1,1)</f>
        <v>41879.043530092589</v>
      </c>
      <c r="P4004">
        <f>YEAR(O4004)</f>
        <v>2014</v>
      </c>
      <c r="Q4004" s="13" t="s">
        <v>8315</v>
      </c>
      <c r="R4004" t="s">
        <v>8316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 s="10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>J4005/(86400) + DATE(1970,1,1)</f>
        <v>42020.587349537032</v>
      </c>
      <c r="P4005">
        <f>YEAR(O4005)</f>
        <v>2015</v>
      </c>
      <c r="Q4005" s="13" t="s">
        <v>8315</v>
      </c>
      <c r="R4005" t="s">
        <v>8316</v>
      </c>
    </row>
    <row r="4006" spans="1:18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 s="10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>J4006/(86400) + DATE(1970,1,1)</f>
        <v>41890.16269675926</v>
      </c>
      <c r="P4006">
        <f>YEAR(O4006)</f>
        <v>2014</v>
      </c>
      <c r="Q4006" s="13" t="s">
        <v>8315</v>
      </c>
      <c r="R4006" t="s">
        <v>8316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 s="10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>J4007/(86400) + DATE(1970,1,1)</f>
        <v>41872.807696759257</v>
      </c>
      <c r="P4007">
        <f>YEAR(O4007)</f>
        <v>2014</v>
      </c>
      <c r="Q4007" s="13" t="s">
        <v>8315</v>
      </c>
      <c r="R4007" t="s">
        <v>8316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 s="10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>J4008/(86400) + DATE(1970,1,1)</f>
        <v>42391.772997685184</v>
      </c>
      <c r="P4008">
        <f>YEAR(O4008)</f>
        <v>2016</v>
      </c>
      <c r="Q4008" s="13" t="s">
        <v>8315</v>
      </c>
      <c r="R4008" t="s">
        <v>8316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 s="10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>J4009/(86400) + DATE(1970,1,1)</f>
        <v>41848.772928240738</v>
      </c>
      <c r="P4009">
        <f>YEAR(O4009)</f>
        <v>2014</v>
      </c>
      <c r="Q4009" s="13" t="s">
        <v>8315</v>
      </c>
      <c r="R4009" t="s">
        <v>8316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 s="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>J4010/(86400) + DATE(1970,1,1)</f>
        <v>42177.964201388888</v>
      </c>
      <c r="P4010">
        <f>YEAR(O4010)</f>
        <v>2015</v>
      </c>
      <c r="Q4010" s="13" t="s">
        <v>8315</v>
      </c>
      <c r="R4010" t="s">
        <v>8316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 s="10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>J4011/(86400) + DATE(1970,1,1)</f>
        <v>41851.700925925928</v>
      </c>
      <c r="P4011">
        <f>YEAR(O4011)</f>
        <v>2014</v>
      </c>
      <c r="Q4011" s="13" t="s">
        <v>8315</v>
      </c>
      <c r="R4011" t="s">
        <v>8316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 s="10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>J4012/(86400) + DATE(1970,1,1)</f>
        <v>41921.770439814813</v>
      </c>
      <c r="P4012">
        <f>YEAR(O4012)</f>
        <v>2014</v>
      </c>
      <c r="Q4012" s="13" t="s">
        <v>8315</v>
      </c>
      <c r="R4012" t="s">
        <v>8316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 s="10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>J4013/(86400) + DATE(1970,1,1)</f>
        <v>42002.54488425926</v>
      </c>
      <c r="P4013">
        <f>YEAR(O4013)</f>
        <v>2014</v>
      </c>
      <c r="Q4013" s="13" t="s">
        <v>8315</v>
      </c>
      <c r="R4013" t="s">
        <v>8316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 s="10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>J4014/(86400) + DATE(1970,1,1)</f>
        <v>42096.544548611113</v>
      </c>
      <c r="P4014">
        <f>YEAR(O4014)</f>
        <v>2015</v>
      </c>
      <c r="Q4014" s="13" t="s">
        <v>8315</v>
      </c>
      <c r="R4014" t="s">
        <v>8316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 s="10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>J4015/(86400) + DATE(1970,1,1)</f>
        <v>42021.301192129627</v>
      </c>
      <c r="P4015">
        <f>YEAR(O4015)</f>
        <v>2015</v>
      </c>
      <c r="Q4015" s="13" t="s">
        <v>8315</v>
      </c>
      <c r="R4015" t="s">
        <v>8316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 s="10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>J4016/(86400) + DATE(1970,1,1)</f>
        <v>42419.246168981481</v>
      </c>
      <c r="P4016">
        <f>YEAR(O4016)</f>
        <v>2016</v>
      </c>
      <c r="Q4016" s="13" t="s">
        <v>8315</v>
      </c>
      <c r="R4016" t="s">
        <v>8316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 s="10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>J4017/(86400) + DATE(1970,1,1)</f>
        <v>42174.780821759261</v>
      </c>
      <c r="P4017">
        <f>YEAR(O4017)</f>
        <v>2015</v>
      </c>
      <c r="Q4017" s="13" t="s">
        <v>8315</v>
      </c>
      <c r="R4017" t="s">
        <v>8316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 s="10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>J4018/(86400) + DATE(1970,1,1)</f>
        <v>41869.872685185182</v>
      </c>
      <c r="P4018">
        <f>YEAR(O4018)</f>
        <v>2014</v>
      </c>
      <c r="Q4018" s="13" t="s">
        <v>8315</v>
      </c>
      <c r="R4018" t="s">
        <v>8316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 s="10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>J4019/(86400) + DATE(1970,1,1)</f>
        <v>41856.672152777777</v>
      </c>
      <c r="P4019">
        <f>YEAR(O4019)</f>
        <v>2014</v>
      </c>
      <c r="Q4019" s="13" t="s">
        <v>8315</v>
      </c>
      <c r="R4019" t="s">
        <v>8316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 s="1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>J4020/(86400) + DATE(1970,1,1)</f>
        <v>42620.91097222222</v>
      </c>
      <c r="P4020">
        <f>YEAR(O4020)</f>
        <v>2016</v>
      </c>
      <c r="Q4020" s="13" t="s">
        <v>8315</v>
      </c>
      <c r="R4020" t="s">
        <v>8316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 s="10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>J4021/(86400) + DATE(1970,1,1)</f>
        <v>42417.675879629634</v>
      </c>
      <c r="P4021">
        <f>YEAR(O4021)</f>
        <v>2016</v>
      </c>
      <c r="Q4021" s="13" t="s">
        <v>8315</v>
      </c>
      <c r="R4021" t="s">
        <v>8316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 s="10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>J4022/(86400) + DATE(1970,1,1)</f>
        <v>42057.190960648149</v>
      </c>
      <c r="P4022">
        <f>YEAR(O4022)</f>
        <v>2015</v>
      </c>
      <c r="Q4022" s="13" t="s">
        <v>8315</v>
      </c>
      <c r="R4022" t="s">
        <v>8316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 s="10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>J4023/(86400) + DATE(1970,1,1)</f>
        <v>41878.911550925928</v>
      </c>
      <c r="P4023">
        <f>YEAR(O4023)</f>
        <v>2014</v>
      </c>
      <c r="Q4023" s="13" t="s">
        <v>8315</v>
      </c>
      <c r="R4023" t="s">
        <v>8316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 s="10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>J4024/(86400) + DATE(1970,1,1)</f>
        <v>41990.584108796298</v>
      </c>
      <c r="P4024">
        <f>YEAR(O4024)</f>
        <v>2014</v>
      </c>
      <c r="Q4024" s="13" t="s">
        <v>8315</v>
      </c>
      <c r="R4024" t="s">
        <v>8316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 s="10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>J4025/(86400) + DATE(1970,1,1)</f>
        <v>42408.999571759261</v>
      </c>
      <c r="P4025">
        <f>YEAR(O4025)</f>
        <v>2016</v>
      </c>
      <c r="Q4025" s="13" t="s">
        <v>8315</v>
      </c>
      <c r="R4025" t="s">
        <v>8316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 s="10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>J4026/(86400) + DATE(1970,1,1)</f>
        <v>42217.670104166667</v>
      </c>
      <c r="P4026">
        <f>YEAR(O4026)</f>
        <v>2015</v>
      </c>
      <c r="Q4026" s="13" t="s">
        <v>8315</v>
      </c>
      <c r="R4026" t="s">
        <v>8316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 s="10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>J4027/(86400) + DATE(1970,1,1)</f>
        <v>42151.237685185188</v>
      </c>
      <c r="P4027">
        <f>YEAR(O4027)</f>
        <v>2015</v>
      </c>
      <c r="Q4027" s="13" t="s">
        <v>8315</v>
      </c>
      <c r="R4027" t="s">
        <v>8316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 s="10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>J4028/(86400) + DATE(1970,1,1)</f>
        <v>42282.655543981484</v>
      </c>
      <c r="P4028">
        <f>YEAR(O4028)</f>
        <v>2015</v>
      </c>
      <c r="Q4028" s="13" t="s">
        <v>8315</v>
      </c>
      <c r="R4028" t="s">
        <v>8316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 s="10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>J4029/(86400) + DATE(1970,1,1)</f>
        <v>42768.97084490741</v>
      </c>
      <c r="P4029">
        <f>YEAR(O4029)</f>
        <v>2017</v>
      </c>
      <c r="Q4029" s="13" t="s">
        <v>8315</v>
      </c>
      <c r="R4029" t="s">
        <v>8316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 s="1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>J4030/(86400) + DATE(1970,1,1)</f>
        <v>41765.938657407409</v>
      </c>
      <c r="P4030">
        <f>YEAR(O4030)</f>
        <v>2014</v>
      </c>
      <c r="Q4030" s="13" t="s">
        <v>8315</v>
      </c>
      <c r="R4030" t="s">
        <v>8316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 s="10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>J4031/(86400) + DATE(1970,1,1)</f>
        <v>42322.02511574074</v>
      </c>
      <c r="P4031">
        <f>YEAR(O4031)</f>
        <v>2015</v>
      </c>
      <c r="Q4031" s="13" t="s">
        <v>8315</v>
      </c>
      <c r="R4031" t="s">
        <v>8316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 s="10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>J4032/(86400) + DATE(1970,1,1)</f>
        <v>42374.655081018514</v>
      </c>
      <c r="P4032">
        <f>YEAR(O4032)</f>
        <v>2016</v>
      </c>
      <c r="Q4032" s="13" t="s">
        <v>8315</v>
      </c>
      <c r="R4032" t="s">
        <v>8316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 s="10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>J4033/(86400) + DATE(1970,1,1)</f>
        <v>41941.585231481484</v>
      </c>
      <c r="P4033">
        <f>YEAR(O4033)</f>
        <v>2014</v>
      </c>
      <c r="Q4033" s="13" t="s">
        <v>8315</v>
      </c>
      <c r="R4033" t="s">
        <v>8316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 s="10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>J4034/(86400) + DATE(1970,1,1)</f>
        <v>42293.809212962966</v>
      </c>
      <c r="P4034">
        <f>YEAR(O4034)</f>
        <v>2015</v>
      </c>
      <c r="Q4034" s="13" t="s">
        <v>8315</v>
      </c>
      <c r="R4034" t="s">
        <v>8316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 s="10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>J4035/(86400) + DATE(1970,1,1)</f>
        <v>42614.268796296295</v>
      </c>
      <c r="P4035">
        <f>YEAR(O4035)</f>
        <v>2016</v>
      </c>
      <c r="Q4035" s="13" t="s">
        <v>8315</v>
      </c>
      <c r="R4035" t="s">
        <v>8316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 s="10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>J4036/(86400) + DATE(1970,1,1)</f>
        <v>42067.947337962964</v>
      </c>
      <c r="P4036">
        <f>YEAR(O4036)</f>
        <v>2015</v>
      </c>
      <c r="Q4036" s="13" t="s">
        <v>8315</v>
      </c>
      <c r="R4036" t="s">
        <v>8316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 s="10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>J4037/(86400) + DATE(1970,1,1)</f>
        <v>41903.882951388892</v>
      </c>
      <c r="P4037">
        <f>YEAR(O4037)</f>
        <v>2014</v>
      </c>
      <c r="Q4037" s="13" t="s">
        <v>8315</v>
      </c>
      <c r="R4037" t="s">
        <v>8316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 s="10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>J4038/(86400) + DATE(1970,1,1)</f>
        <v>41804.937083333338</v>
      </c>
      <c r="P4038">
        <f>YEAR(O4038)</f>
        <v>2014</v>
      </c>
      <c r="Q4038" s="13" t="s">
        <v>8315</v>
      </c>
      <c r="R4038" t="s">
        <v>8316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 s="10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>J4039/(86400) + DATE(1970,1,1)</f>
        <v>42497.070775462962</v>
      </c>
      <c r="P4039">
        <f>YEAR(O4039)</f>
        <v>2016</v>
      </c>
      <c r="Q4039" s="13" t="s">
        <v>8315</v>
      </c>
      <c r="R4039" t="s">
        <v>8316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 s="1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>J4040/(86400) + DATE(1970,1,1)</f>
        <v>41869.798726851848</v>
      </c>
      <c r="P4040">
        <f>YEAR(O4040)</f>
        <v>2014</v>
      </c>
      <c r="Q4040" s="13" t="s">
        <v>8315</v>
      </c>
      <c r="R4040" t="s">
        <v>8316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 s="10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>J4041/(86400) + DATE(1970,1,1)</f>
        <v>42305.670914351853</v>
      </c>
      <c r="P4041">
        <f>YEAR(O4041)</f>
        <v>2015</v>
      </c>
      <c r="Q4041" s="13" t="s">
        <v>8315</v>
      </c>
      <c r="R4041" t="s">
        <v>8316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 s="10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>J4042/(86400) + DATE(1970,1,1)</f>
        <v>42144.231527777782</v>
      </c>
      <c r="P4042">
        <f>YEAR(O4042)</f>
        <v>2015</v>
      </c>
      <c r="Q4042" s="13" t="s">
        <v>8315</v>
      </c>
      <c r="R4042" t="s">
        <v>8316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 s="10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>J4043/(86400) + DATE(1970,1,1)</f>
        <v>42559.474004629628</v>
      </c>
      <c r="P4043">
        <f>YEAR(O4043)</f>
        <v>2016</v>
      </c>
      <c r="Q4043" s="13" t="s">
        <v>8315</v>
      </c>
      <c r="R4043" t="s">
        <v>8316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 s="10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>J4044/(86400) + DATE(1970,1,1)</f>
        <v>41995.084074074075</v>
      </c>
      <c r="P4044">
        <f>YEAR(O4044)</f>
        <v>2014</v>
      </c>
      <c r="Q4044" s="13" t="s">
        <v>8315</v>
      </c>
      <c r="R4044" t="s">
        <v>8316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 s="10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>J4045/(86400) + DATE(1970,1,1)</f>
        <v>41948.957465277781</v>
      </c>
      <c r="P4045">
        <f>YEAR(O4045)</f>
        <v>2014</v>
      </c>
      <c r="Q4045" s="13" t="s">
        <v>8315</v>
      </c>
      <c r="R4045" t="s">
        <v>8316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 s="10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>J4046/(86400) + DATE(1970,1,1)</f>
        <v>42074.219699074078</v>
      </c>
      <c r="P4046">
        <f>YEAR(O4046)</f>
        <v>2015</v>
      </c>
      <c r="Q4046" s="13" t="s">
        <v>8315</v>
      </c>
      <c r="R4046" t="s">
        <v>8316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 s="10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>J4047/(86400) + DATE(1970,1,1)</f>
        <v>41842.201261574075</v>
      </c>
      <c r="P4047">
        <f>YEAR(O4047)</f>
        <v>2014</v>
      </c>
      <c r="Q4047" s="13" t="s">
        <v>8315</v>
      </c>
      <c r="R4047" t="s">
        <v>8316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 s="10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>J4048/(86400) + DATE(1970,1,1)</f>
        <v>41904.650578703702</v>
      </c>
      <c r="P4048">
        <f>YEAR(O4048)</f>
        <v>2014</v>
      </c>
      <c r="Q4048" s="13" t="s">
        <v>8315</v>
      </c>
      <c r="R4048" t="s">
        <v>8316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 s="10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>J4049/(86400) + DATE(1970,1,1)</f>
        <v>41991.022488425922</v>
      </c>
      <c r="P4049">
        <f>YEAR(O4049)</f>
        <v>2014</v>
      </c>
      <c r="Q4049" s="13" t="s">
        <v>8315</v>
      </c>
      <c r="R4049" t="s">
        <v>8316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 s="1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>J4050/(86400) + DATE(1970,1,1)</f>
        <v>42436.509108796294</v>
      </c>
      <c r="P4050">
        <f>YEAR(O4050)</f>
        <v>2016</v>
      </c>
      <c r="Q4050" s="13" t="s">
        <v>8315</v>
      </c>
      <c r="R4050" t="s">
        <v>8316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 s="10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>J4051/(86400) + DATE(1970,1,1)</f>
        <v>42169.958506944444</v>
      </c>
      <c r="P4051">
        <f>YEAR(O4051)</f>
        <v>2015</v>
      </c>
      <c r="Q4051" s="13" t="s">
        <v>8315</v>
      </c>
      <c r="R4051" t="s">
        <v>8316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 s="10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>J4052/(86400) + DATE(1970,1,1)</f>
        <v>41905.636469907404</v>
      </c>
      <c r="P4052">
        <f>YEAR(O4052)</f>
        <v>2014</v>
      </c>
      <c r="Q4052" s="13" t="s">
        <v>8315</v>
      </c>
      <c r="R4052" t="s">
        <v>8316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 s="10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>J4053/(86400) + DATE(1970,1,1)</f>
        <v>41761.810150462959</v>
      </c>
      <c r="P4053">
        <f>YEAR(O4053)</f>
        <v>2014</v>
      </c>
      <c r="Q4053" s="13" t="s">
        <v>8315</v>
      </c>
      <c r="R4053" t="s">
        <v>8316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 s="10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>J4054/(86400) + DATE(1970,1,1)</f>
        <v>41865.878657407404</v>
      </c>
      <c r="P4054">
        <f>YEAR(O4054)</f>
        <v>2014</v>
      </c>
      <c r="Q4054" s="13" t="s">
        <v>8315</v>
      </c>
      <c r="R4054" t="s">
        <v>8316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 s="10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>J4055/(86400) + DATE(1970,1,1)</f>
        <v>41928.690138888887</v>
      </c>
      <c r="P4055">
        <f>YEAR(O4055)</f>
        <v>2014</v>
      </c>
      <c r="Q4055" s="13" t="s">
        <v>8315</v>
      </c>
      <c r="R4055" t="s">
        <v>8316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 s="10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>J4056/(86400) + DATE(1970,1,1)</f>
        <v>42613.841261574074</v>
      </c>
      <c r="P4056">
        <f>YEAR(O4056)</f>
        <v>2016</v>
      </c>
      <c r="Q4056" s="13" t="s">
        <v>8315</v>
      </c>
      <c r="R4056" t="s">
        <v>8316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 s="10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>J4057/(86400) + DATE(1970,1,1)</f>
        <v>41779.648506944446</v>
      </c>
      <c r="P4057">
        <f>YEAR(O4057)</f>
        <v>2014</v>
      </c>
      <c r="Q4057" s="13" t="s">
        <v>8315</v>
      </c>
      <c r="R4057" t="s">
        <v>8316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 s="10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>J4058/(86400) + DATE(1970,1,1)</f>
        <v>42534.933321759258</v>
      </c>
      <c r="P4058">
        <f>YEAR(O4058)</f>
        <v>2016</v>
      </c>
      <c r="Q4058" s="13" t="s">
        <v>8315</v>
      </c>
      <c r="R4058" t="s">
        <v>8316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 s="10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>J4059/(86400) + DATE(1970,1,1)</f>
        <v>42310.968518518523</v>
      </c>
      <c r="P4059">
        <f>YEAR(O4059)</f>
        <v>2015</v>
      </c>
      <c r="Q4059" s="13" t="s">
        <v>8315</v>
      </c>
      <c r="R4059" t="s">
        <v>8316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 s="1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>J4060/(86400) + DATE(1970,1,1)</f>
        <v>42446.060694444444</v>
      </c>
      <c r="P4060">
        <f>YEAR(O4060)</f>
        <v>2016</v>
      </c>
      <c r="Q4060" s="13" t="s">
        <v>8315</v>
      </c>
      <c r="R4060" t="s">
        <v>8316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 s="10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>J4061/(86400) + DATE(1970,1,1)</f>
        <v>41866.640648148146</v>
      </c>
      <c r="P4061">
        <f>YEAR(O4061)</f>
        <v>2014</v>
      </c>
      <c r="Q4061" s="13" t="s">
        <v>8315</v>
      </c>
      <c r="R4061" t="s">
        <v>8316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 s="10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>J4062/(86400) + DATE(1970,1,1)</f>
        <v>41779.695092592592</v>
      </c>
      <c r="P4062">
        <f>YEAR(O4062)</f>
        <v>2014</v>
      </c>
      <c r="Q4062" s="13" t="s">
        <v>8315</v>
      </c>
      <c r="R4062" t="s">
        <v>8316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 s="10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>J4063/(86400) + DATE(1970,1,1)</f>
        <v>42421.141469907408</v>
      </c>
      <c r="P4063">
        <f>YEAR(O4063)</f>
        <v>2016</v>
      </c>
      <c r="Q4063" s="13" t="s">
        <v>8315</v>
      </c>
      <c r="R4063" t="s">
        <v>8316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 s="10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>J4064/(86400) + DATE(1970,1,1)</f>
        <v>42523.739212962959</v>
      </c>
      <c r="P4064">
        <f>YEAR(O4064)</f>
        <v>2016</v>
      </c>
      <c r="Q4064" s="13" t="s">
        <v>8315</v>
      </c>
      <c r="R4064" t="s">
        <v>8316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 s="10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>J4065/(86400) + DATE(1970,1,1)</f>
        <v>41787.681527777779</v>
      </c>
      <c r="P4065">
        <f>YEAR(O4065)</f>
        <v>2014</v>
      </c>
      <c r="Q4065" s="13" t="s">
        <v>8315</v>
      </c>
      <c r="R4065" t="s">
        <v>8316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 s="10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>J4066/(86400) + DATE(1970,1,1)</f>
        <v>42093.588263888887</v>
      </c>
      <c r="P4066">
        <f>YEAR(O4066)</f>
        <v>2015</v>
      </c>
      <c r="Q4066" s="13" t="s">
        <v>8315</v>
      </c>
      <c r="R4066" t="s">
        <v>8316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 s="10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>J4067/(86400) + DATE(1970,1,1)</f>
        <v>41833.951516203706</v>
      </c>
      <c r="P4067">
        <f>YEAR(O4067)</f>
        <v>2014</v>
      </c>
      <c r="Q4067" s="13" t="s">
        <v>8315</v>
      </c>
      <c r="R4067" t="s">
        <v>8316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 s="10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>J4068/(86400) + DATE(1970,1,1)</f>
        <v>42479.039212962962</v>
      </c>
      <c r="P4068">
        <f>YEAR(O4068)</f>
        <v>2016</v>
      </c>
      <c r="Q4068" s="13" t="s">
        <v>8315</v>
      </c>
      <c r="R4068" t="s">
        <v>8316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 s="10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>J4069/(86400) + DATE(1970,1,1)</f>
        <v>42235.117476851854</v>
      </c>
      <c r="P4069">
        <f>YEAR(O4069)</f>
        <v>2015</v>
      </c>
      <c r="Q4069" s="13" t="s">
        <v>8315</v>
      </c>
      <c r="R4069" t="s">
        <v>8316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 s="1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>J4070/(86400) + DATE(1970,1,1)</f>
        <v>42718.963599537034</v>
      </c>
      <c r="P4070">
        <f>YEAR(O4070)</f>
        <v>2016</v>
      </c>
      <c r="Q4070" s="13" t="s">
        <v>8315</v>
      </c>
      <c r="R4070" t="s">
        <v>8316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 s="10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>J4071/(86400) + DATE(1970,1,1)</f>
        <v>42022.661527777775</v>
      </c>
      <c r="P4071">
        <f>YEAR(O4071)</f>
        <v>2015</v>
      </c>
      <c r="Q4071" s="13" t="s">
        <v>8315</v>
      </c>
      <c r="R4071" t="s">
        <v>8316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 s="10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>J4072/(86400) + DATE(1970,1,1)</f>
        <v>42031.666898148149</v>
      </c>
      <c r="P4072">
        <f>YEAR(O4072)</f>
        <v>2015</v>
      </c>
      <c r="Q4072" s="13" t="s">
        <v>8315</v>
      </c>
      <c r="R4072" t="s">
        <v>8316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 s="10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>J4073/(86400) + DATE(1970,1,1)</f>
        <v>42700.804756944446</v>
      </c>
      <c r="P4073">
        <f>YEAR(O4073)</f>
        <v>2016</v>
      </c>
      <c r="Q4073" s="13" t="s">
        <v>8315</v>
      </c>
      <c r="R4073" t="s">
        <v>8316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 s="10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>J4074/(86400) + DATE(1970,1,1)</f>
        <v>41812.77443287037</v>
      </c>
      <c r="P4074">
        <f>YEAR(O4074)</f>
        <v>2014</v>
      </c>
      <c r="Q4074" s="13" t="s">
        <v>8315</v>
      </c>
      <c r="R4074" t="s">
        <v>8316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 s="10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>J4075/(86400) + DATE(1970,1,1)</f>
        <v>42078.345208333332</v>
      </c>
      <c r="P4075">
        <f>YEAR(O4075)</f>
        <v>2015</v>
      </c>
      <c r="Q4075" s="13" t="s">
        <v>8315</v>
      </c>
      <c r="R4075" t="s">
        <v>8316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 s="10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>J4076/(86400) + DATE(1970,1,1)</f>
        <v>42283.552951388891</v>
      </c>
      <c r="P4076">
        <f>YEAR(O4076)</f>
        <v>2015</v>
      </c>
      <c r="Q4076" s="13" t="s">
        <v>8315</v>
      </c>
      <c r="R4076" t="s">
        <v>8316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 s="10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>J4077/(86400) + DATE(1970,1,1)</f>
        <v>41779.045937499999</v>
      </c>
      <c r="P4077">
        <f>YEAR(O4077)</f>
        <v>2014</v>
      </c>
      <c r="Q4077" s="13" t="s">
        <v>8315</v>
      </c>
      <c r="R4077" t="s">
        <v>8316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 s="10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>J4078/(86400) + DATE(1970,1,1)</f>
        <v>41905.795706018514</v>
      </c>
      <c r="P4078">
        <f>YEAR(O4078)</f>
        <v>2014</v>
      </c>
      <c r="Q4078" s="13" t="s">
        <v>8315</v>
      </c>
      <c r="R4078" t="s">
        <v>8316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 s="10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>J4079/(86400) + DATE(1970,1,1)</f>
        <v>42695.7105787037</v>
      </c>
      <c r="P4079">
        <f>YEAR(O4079)</f>
        <v>2016</v>
      </c>
      <c r="Q4079" s="13" t="s">
        <v>8315</v>
      </c>
      <c r="R4079" t="s">
        <v>8316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 s="1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>J4080/(86400) + DATE(1970,1,1)</f>
        <v>42732.787523148145</v>
      </c>
      <c r="P4080">
        <f>YEAR(O4080)</f>
        <v>2016</v>
      </c>
      <c r="Q4080" s="13" t="s">
        <v>8315</v>
      </c>
      <c r="R4080" t="s">
        <v>8316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 s="10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>J4081/(86400) + DATE(1970,1,1)</f>
        <v>42510.938900462963</v>
      </c>
      <c r="P4081">
        <f>YEAR(O4081)</f>
        <v>2016</v>
      </c>
      <c r="Q4081" s="13" t="s">
        <v>8315</v>
      </c>
      <c r="R4081" t="s">
        <v>8316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 s="10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>J4082/(86400) + DATE(1970,1,1)</f>
        <v>42511.698101851856</v>
      </c>
      <c r="P4082">
        <f>YEAR(O4082)</f>
        <v>2016</v>
      </c>
      <c r="Q4082" s="13" t="s">
        <v>8315</v>
      </c>
      <c r="R4082" t="s">
        <v>8316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 s="10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>J4083/(86400) + DATE(1970,1,1)</f>
        <v>42041.581307870365</v>
      </c>
      <c r="P4083">
        <f>YEAR(O4083)</f>
        <v>2015</v>
      </c>
      <c r="Q4083" s="13" t="s">
        <v>8315</v>
      </c>
      <c r="R4083" t="s">
        <v>8316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 s="10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>J4084/(86400) + DATE(1970,1,1)</f>
        <v>42307.189270833333</v>
      </c>
      <c r="P4084">
        <f>YEAR(O4084)</f>
        <v>2015</v>
      </c>
      <c r="Q4084" s="13" t="s">
        <v>8315</v>
      </c>
      <c r="R4084" t="s">
        <v>8316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 s="10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>J4085/(86400) + DATE(1970,1,1)</f>
        <v>42353.761759259258</v>
      </c>
      <c r="P4085">
        <f>YEAR(O4085)</f>
        <v>2015</v>
      </c>
      <c r="Q4085" s="13" t="s">
        <v>8315</v>
      </c>
      <c r="R4085" t="s">
        <v>8316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 s="10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>J4086/(86400) + DATE(1970,1,1)</f>
        <v>42622.436412037037</v>
      </c>
      <c r="P4086">
        <f>YEAR(O4086)</f>
        <v>2016</v>
      </c>
      <c r="Q4086" s="13" t="s">
        <v>8315</v>
      </c>
      <c r="R4086" t="s">
        <v>8316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 s="10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>J4087/(86400) + DATE(1970,1,1)</f>
        <v>42058.603877314818</v>
      </c>
      <c r="P4087">
        <f>YEAR(O4087)</f>
        <v>2015</v>
      </c>
      <c r="Q4087" s="13" t="s">
        <v>8315</v>
      </c>
      <c r="R4087" t="s">
        <v>8316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 s="10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>J4088/(86400) + DATE(1970,1,1)</f>
        <v>42304.940960648149</v>
      </c>
      <c r="P4088">
        <f>YEAR(O4088)</f>
        <v>2015</v>
      </c>
      <c r="Q4088" s="13" t="s">
        <v>8315</v>
      </c>
      <c r="R4088" t="s">
        <v>8316</v>
      </c>
    </row>
    <row r="4089" spans="1:18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 s="10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>J4089/(86400) + DATE(1970,1,1)</f>
        <v>42538.742893518516</v>
      </c>
      <c r="P4089">
        <f>YEAR(O4089)</f>
        <v>2016</v>
      </c>
      <c r="Q4089" s="13" t="s">
        <v>8315</v>
      </c>
      <c r="R4089" t="s">
        <v>8316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 s="1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>J4090/(86400) + DATE(1970,1,1)</f>
        <v>41990.612546296295</v>
      </c>
      <c r="P4090">
        <f>YEAR(O4090)</f>
        <v>2014</v>
      </c>
      <c r="Q4090" s="13" t="s">
        <v>8315</v>
      </c>
      <c r="R4090" t="s">
        <v>8316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 s="10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>J4091/(86400) + DATE(1970,1,1)</f>
        <v>42122.732499999998</v>
      </c>
      <c r="P4091">
        <f>YEAR(O4091)</f>
        <v>2015</v>
      </c>
      <c r="Q4091" s="13" t="s">
        <v>8315</v>
      </c>
      <c r="R4091" t="s">
        <v>8316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 s="10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>J4092/(86400) + DATE(1970,1,1)</f>
        <v>42209.67288194444</v>
      </c>
      <c r="P4092">
        <f>YEAR(O4092)</f>
        <v>2015</v>
      </c>
      <c r="Q4092" s="13" t="s">
        <v>8315</v>
      </c>
      <c r="R4092" t="s">
        <v>8316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 s="10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>J4093/(86400) + DATE(1970,1,1)</f>
        <v>41990.506377314814</v>
      </c>
      <c r="P4093">
        <f>YEAR(O4093)</f>
        <v>2014</v>
      </c>
      <c r="Q4093" s="13" t="s">
        <v>8315</v>
      </c>
      <c r="R4093" t="s">
        <v>8316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 s="10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>J4094/(86400) + DATE(1970,1,1)</f>
        <v>42039.194988425923</v>
      </c>
      <c r="P4094">
        <f>YEAR(O4094)</f>
        <v>2015</v>
      </c>
      <c r="Q4094" s="13" t="s">
        <v>8315</v>
      </c>
      <c r="R4094" t="s">
        <v>8316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 s="10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>J4095/(86400) + DATE(1970,1,1)</f>
        <v>42178.815891203703</v>
      </c>
      <c r="P4095">
        <f>YEAR(O4095)</f>
        <v>2015</v>
      </c>
      <c r="Q4095" s="13" t="s">
        <v>8315</v>
      </c>
      <c r="R4095" t="s">
        <v>8316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 s="10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>J4096/(86400) + DATE(1970,1,1)</f>
        <v>41890.086805555555</v>
      </c>
      <c r="P4096">
        <f>YEAR(O4096)</f>
        <v>2014</v>
      </c>
      <c r="Q4096" s="13" t="s">
        <v>8315</v>
      </c>
      <c r="R4096" t="s">
        <v>8316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 s="10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>J4097/(86400) + DATE(1970,1,1)</f>
        <v>42693.031828703708</v>
      </c>
      <c r="P4097">
        <f>YEAR(O4097)</f>
        <v>2016</v>
      </c>
      <c r="Q4097" s="13" t="s">
        <v>8315</v>
      </c>
      <c r="R4097" t="s">
        <v>8316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 s="10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>J4098/(86400) + DATE(1970,1,1)</f>
        <v>42750.530312499999</v>
      </c>
      <c r="P4098">
        <f>YEAR(O4098)</f>
        <v>2017</v>
      </c>
      <c r="Q4098" s="13" t="s">
        <v>8315</v>
      </c>
      <c r="R4098" t="s">
        <v>8316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 s="10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>J4099/(86400) + DATE(1970,1,1)</f>
        <v>42344.824502314819</v>
      </c>
      <c r="P4099">
        <f>YEAR(O4099)</f>
        <v>2015</v>
      </c>
      <c r="Q4099" s="13" t="s">
        <v>8315</v>
      </c>
      <c r="R4099" t="s">
        <v>8316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 s="1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>J4100/(86400) + DATE(1970,1,1)</f>
        <v>42495.722187499996</v>
      </c>
      <c r="P4100">
        <f>YEAR(O4100)</f>
        <v>2016</v>
      </c>
      <c r="Q4100" s="13" t="s">
        <v>8315</v>
      </c>
      <c r="R4100" t="s">
        <v>8316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 s="10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>J4101/(86400) + DATE(1970,1,1)</f>
        <v>42570.850381944445</v>
      </c>
      <c r="P4101">
        <f>YEAR(O4101)</f>
        <v>2016</v>
      </c>
      <c r="Q4101" s="13" t="s">
        <v>8315</v>
      </c>
      <c r="R4101" t="s">
        <v>8316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 s="10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>J4102/(86400) + DATE(1970,1,1)</f>
        <v>41927.124884259261</v>
      </c>
      <c r="P4102">
        <f>YEAR(O4102)</f>
        <v>2014</v>
      </c>
      <c r="Q4102" s="13" t="s">
        <v>8315</v>
      </c>
      <c r="R4102" t="s">
        <v>8316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 s="10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>J4103/(86400) + DATE(1970,1,1)</f>
        <v>42730.903726851851</v>
      </c>
      <c r="P4103">
        <f>YEAR(O4103)</f>
        <v>2016</v>
      </c>
      <c r="Q4103" s="13" t="s">
        <v>8315</v>
      </c>
      <c r="R4103" t="s">
        <v>8316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 s="10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>J4104/(86400) + DATE(1970,1,1)</f>
        <v>42475.848067129627</v>
      </c>
      <c r="P4104">
        <f>YEAR(O4104)</f>
        <v>2016</v>
      </c>
      <c r="Q4104" s="13" t="s">
        <v>8315</v>
      </c>
      <c r="R4104" t="s">
        <v>8316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 s="10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>J4105/(86400) + DATE(1970,1,1)</f>
        <v>42188.83293981482</v>
      </c>
      <c r="P4105">
        <f>YEAR(O4105)</f>
        <v>2015</v>
      </c>
      <c r="Q4105" s="13" t="s">
        <v>8315</v>
      </c>
      <c r="R4105" t="s">
        <v>8316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 s="10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>J4106/(86400) + DATE(1970,1,1)</f>
        <v>42640.278171296297</v>
      </c>
      <c r="P4106">
        <f>YEAR(O4106)</f>
        <v>2016</v>
      </c>
      <c r="Q4106" s="13" t="s">
        <v>8315</v>
      </c>
      <c r="R4106" t="s">
        <v>8316</v>
      </c>
    </row>
    <row r="4107" spans="1:18" ht="57.6" x14ac:dyDescent="0.3"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 s="10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>J4107/(86400) + DATE(1970,1,1)</f>
        <v>42697.010520833333</v>
      </c>
      <c r="P4107">
        <f>YEAR(O4107)</f>
        <v>2016</v>
      </c>
      <c r="Q4107" s="13" t="s">
        <v>8315</v>
      </c>
      <c r="R4107" t="s">
        <v>8316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 s="10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>J4108/(86400) + DATE(1970,1,1)</f>
        <v>42053.049375000002</v>
      </c>
      <c r="P4108">
        <f>YEAR(O4108)</f>
        <v>2015</v>
      </c>
      <c r="Q4108" s="13" t="s">
        <v>8315</v>
      </c>
      <c r="R4108" t="s">
        <v>8316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 s="10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>J4109/(86400) + DATE(1970,1,1)</f>
        <v>41883.916678240741</v>
      </c>
      <c r="P4109">
        <f>YEAR(O4109)</f>
        <v>2014</v>
      </c>
      <c r="Q4109" s="13" t="s">
        <v>8315</v>
      </c>
      <c r="R4109" t="s">
        <v>8316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 s="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>J4110/(86400) + DATE(1970,1,1)</f>
        <v>42767.031678240739</v>
      </c>
      <c r="P4110">
        <f>YEAR(O4110)</f>
        <v>2017</v>
      </c>
      <c r="Q4110" s="13" t="s">
        <v>8315</v>
      </c>
      <c r="R4110" t="s">
        <v>8316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 s="10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>J4111/(86400) + DATE(1970,1,1)</f>
        <v>42307.539398148147</v>
      </c>
      <c r="P4111">
        <f>YEAR(O4111)</f>
        <v>2015</v>
      </c>
      <c r="Q4111" s="13" t="s">
        <v>8315</v>
      </c>
      <c r="R4111" t="s">
        <v>8316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 s="10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>J4112/(86400) + DATE(1970,1,1)</f>
        <v>42512.626747685186</v>
      </c>
      <c r="P4112">
        <f>YEAR(O4112)</f>
        <v>2016</v>
      </c>
      <c r="Q4112" s="13" t="s">
        <v>8315</v>
      </c>
      <c r="R4112" t="s">
        <v>8316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 s="10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>J4113/(86400) + DATE(1970,1,1)</f>
        <v>42029.135879629626</v>
      </c>
      <c r="P4113">
        <f>YEAR(O4113)</f>
        <v>2015</v>
      </c>
      <c r="Q4113" s="13" t="s">
        <v>8315</v>
      </c>
      <c r="R4113" t="s">
        <v>8316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 s="10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>J4114/(86400) + DATE(1970,1,1)</f>
        <v>42400.946597222224</v>
      </c>
      <c r="P4114">
        <f>YEAR(O4114)</f>
        <v>2016</v>
      </c>
      <c r="Q4114" s="13" t="s">
        <v>8315</v>
      </c>
      <c r="R4114" t="s">
        <v>8316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 s="10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>J4115/(86400) + DATE(1970,1,1)</f>
        <v>42358.573182870372</v>
      </c>
      <c r="P4115">
        <f>YEAR(O4115)</f>
        <v>2015</v>
      </c>
      <c r="Q4115" s="13" t="s">
        <v>8315</v>
      </c>
      <c r="R4115" t="s">
        <v>8316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75D4-6373-44F9-9827-85073D25823C}">
  <dimension ref="A2:E19"/>
  <sheetViews>
    <sheetView tabSelected="1" zoomScale="113" zoomScaleNormal="113" workbookViewId="0">
      <selection activeCell="F26" sqref="F26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10.77734375" bestFit="1" customWidth="1"/>
    <col min="6" max="6" width="9.44140625" bestFit="1" customWidth="1"/>
    <col min="7" max="7" width="5.6640625" bestFit="1" customWidth="1"/>
    <col min="8" max="8" width="8.44140625" bestFit="1" customWidth="1"/>
    <col min="9" max="9" width="9.6640625" bestFit="1" customWidth="1"/>
    <col min="10" max="10" width="9.44140625" bestFit="1" customWidth="1"/>
    <col min="11" max="11" width="5.6640625" bestFit="1" customWidth="1"/>
    <col min="12" max="12" width="11.109375" bestFit="1" customWidth="1"/>
    <col min="13" max="13" width="11.88671875" bestFit="1" customWidth="1"/>
    <col min="14" max="14" width="14.6640625" bestFit="1" customWidth="1"/>
    <col min="15" max="15" width="9.44140625" bestFit="1" customWidth="1"/>
    <col min="16" max="16" width="5.6640625" bestFit="1" customWidth="1"/>
    <col min="17" max="17" width="8.44140625" bestFit="1" customWidth="1"/>
    <col min="18" max="18" width="10.5546875" bestFit="1" customWidth="1"/>
    <col min="19" max="19" width="14" bestFit="1" customWidth="1"/>
    <col min="20" max="20" width="5.6640625" bestFit="1" customWidth="1"/>
    <col min="21" max="21" width="16.77734375" bestFit="1" customWidth="1"/>
    <col min="22" max="22" width="11.6640625" bestFit="1" customWidth="1"/>
    <col min="23" max="23" width="5.6640625" bestFit="1" customWidth="1"/>
    <col min="24" max="24" width="8.44140625" bestFit="1" customWidth="1"/>
    <col min="25" max="25" width="14.44140625" bestFit="1" customWidth="1"/>
    <col min="26" max="26" width="12.44140625" bestFit="1" customWidth="1"/>
    <col min="27" max="27" width="5.6640625" bestFit="1" customWidth="1"/>
    <col min="28" max="28" width="8.44140625" bestFit="1" customWidth="1"/>
    <col min="29" max="29" width="15.21875" bestFit="1" customWidth="1"/>
    <col min="30" max="30" width="9.44140625" bestFit="1" customWidth="1"/>
    <col min="31" max="31" width="5.6640625" bestFit="1" customWidth="1"/>
    <col min="32" max="32" width="8.44140625" bestFit="1" customWidth="1"/>
    <col min="33" max="33" width="11.88671875" bestFit="1" customWidth="1"/>
    <col min="34" max="34" width="10.77734375" bestFit="1" customWidth="1"/>
  </cols>
  <sheetData>
    <row r="2" spans="1:5" x14ac:dyDescent="0.3">
      <c r="A2" s="14" t="s">
        <v>8358</v>
      </c>
      <c r="B2" t="s">
        <v>8315</v>
      </c>
    </row>
    <row r="3" spans="1:5" x14ac:dyDescent="0.3">
      <c r="A3" s="14" t="s">
        <v>8306</v>
      </c>
      <c r="B3" t="s">
        <v>8362</v>
      </c>
    </row>
    <row r="5" spans="1:5" x14ac:dyDescent="0.3">
      <c r="A5" s="14" t="s">
        <v>8376</v>
      </c>
      <c r="B5" s="14" t="s">
        <v>8360</v>
      </c>
    </row>
    <row r="6" spans="1:5" x14ac:dyDescent="0.3">
      <c r="A6" s="14" t="s">
        <v>8363</v>
      </c>
      <c r="B6" t="s">
        <v>8218</v>
      </c>
      <c r="C6" t="s">
        <v>8220</v>
      </c>
      <c r="D6" t="s">
        <v>8219</v>
      </c>
      <c r="E6" t="s">
        <v>8361</v>
      </c>
    </row>
    <row r="7" spans="1:5" x14ac:dyDescent="0.3">
      <c r="A7" s="15" t="s">
        <v>8370</v>
      </c>
      <c r="B7" s="10">
        <v>56</v>
      </c>
      <c r="C7" s="10">
        <v>33</v>
      </c>
      <c r="D7" s="10">
        <v>7</v>
      </c>
      <c r="E7" s="10">
        <v>96</v>
      </c>
    </row>
    <row r="8" spans="1:5" x14ac:dyDescent="0.3">
      <c r="A8" s="15" t="s">
        <v>8371</v>
      </c>
      <c r="B8" s="10">
        <v>71</v>
      </c>
      <c r="C8" s="10">
        <v>39</v>
      </c>
      <c r="D8" s="10">
        <v>3</v>
      </c>
      <c r="E8" s="10">
        <v>113</v>
      </c>
    </row>
    <row r="9" spans="1:5" x14ac:dyDescent="0.3">
      <c r="A9" s="15" t="s">
        <v>8372</v>
      </c>
      <c r="B9" s="10">
        <v>56</v>
      </c>
      <c r="C9" s="10">
        <v>33</v>
      </c>
      <c r="D9" s="10">
        <v>3</v>
      </c>
      <c r="E9" s="10">
        <v>92</v>
      </c>
    </row>
    <row r="10" spans="1:5" x14ac:dyDescent="0.3">
      <c r="A10" s="15" t="s">
        <v>8373</v>
      </c>
      <c r="B10" s="10">
        <v>71</v>
      </c>
      <c r="C10" s="10">
        <v>40</v>
      </c>
      <c r="D10" s="10">
        <v>2</v>
      </c>
      <c r="E10" s="10">
        <v>113</v>
      </c>
    </row>
    <row r="11" spans="1:5" x14ac:dyDescent="0.3">
      <c r="A11" s="15" t="s">
        <v>8364</v>
      </c>
      <c r="B11" s="10">
        <v>111</v>
      </c>
      <c r="C11" s="10">
        <v>52</v>
      </c>
      <c r="D11" s="10">
        <v>3</v>
      </c>
      <c r="E11" s="10">
        <v>166</v>
      </c>
    </row>
    <row r="12" spans="1:5" x14ac:dyDescent="0.3">
      <c r="A12" s="15" t="s">
        <v>8374</v>
      </c>
      <c r="B12" s="10">
        <v>100</v>
      </c>
      <c r="C12" s="10">
        <v>49</v>
      </c>
      <c r="D12" s="10">
        <v>4</v>
      </c>
      <c r="E12" s="10">
        <v>153</v>
      </c>
    </row>
    <row r="13" spans="1:5" x14ac:dyDescent="0.3">
      <c r="A13" s="15" t="s">
        <v>8365</v>
      </c>
      <c r="B13" s="10">
        <v>87</v>
      </c>
      <c r="C13" s="10">
        <v>50</v>
      </c>
      <c r="D13" s="10">
        <v>1</v>
      </c>
      <c r="E13" s="10">
        <v>138</v>
      </c>
    </row>
    <row r="14" spans="1:5" x14ac:dyDescent="0.3">
      <c r="A14" s="15" t="s">
        <v>8366</v>
      </c>
      <c r="B14" s="10">
        <v>72</v>
      </c>
      <c r="C14" s="10">
        <v>47</v>
      </c>
      <c r="D14" s="10">
        <v>4</v>
      </c>
      <c r="E14" s="10">
        <v>123</v>
      </c>
    </row>
    <row r="15" spans="1:5" x14ac:dyDescent="0.3">
      <c r="A15" s="15" t="s">
        <v>8367</v>
      </c>
      <c r="B15" s="10">
        <v>59</v>
      </c>
      <c r="C15" s="10">
        <v>34</v>
      </c>
      <c r="D15" s="10">
        <v>4</v>
      </c>
      <c r="E15" s="10">
        <v>97</v>
      </c>
    </row>
    <row r="16" spans="1:5" x14ac:dyDescent="0.3">
      <c r="A16" s="15" t="s">
        <v>8368</v>
      </c>
      <c r="B16" s="10">
        <v>65</v>
      </c>
      <c r="C16" s="10">
        <v>50</v>
      </c>
      <c r="D16" s="10"/>
      <c r="E16" s="10">
        <v>115</v>
      </c>
    </row>
    <row r="17" spans="1:5" x14ac:dyDescent="0.3">
      <c r="A17" s="15" t="s">
        <v>8369</v>
      </c>
      <c r="B17" s="10">
        <v>54</v>
      </c>
      <c r="C17" s="10">
        <v>31</v>
      </c>
      <c r="D17" s="10">
        <v>3</v>
      </c>
      <c r="E17" s="10">
        <v>88</v>
      </c>
    </row>
    <row r="18" spans="1:5" x14ac:dyDescent="0.3">
      <c r="A18" s="15" t="s">
        <v>8375</v>
      </c>
      <c r="B18" s="10">
        <v>37</v>
      </c>
      <c r="C18" s="10">
        <v>35</v>
      </c>
      <c r="D18" s="10">
        <v>3</v>
      </c>
      <c r="E18" s="10">
        <v>75</v>
      </c>
    </row>
    <row r="19" spans="1:5" x14ac:dyDescent="0.3">
      <c r="A19" s="15" t="s">
        <v>8361</v>
      </c>
      <c r="B19" s="10">
        <v>839</v>
      </c>
      <c r="C19" s="10">
        <v>493</v>
      </c>
      <c r="D19" s="10">
        <v>37</v>
      </c>
      <c r="E19" s="10">
        <v>1369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0A1A-FDD3-4189-8305-B4B419D8275E}">
  <sheetPr codeName="Sheet2"/>
  <dimension ref="A1:H13"/>
  <sheetViews>
    <sheetView workbookViewId="0">
      <selection activeCell="E16" sqref="E16"/>
    </sheetView>
  </sheetViews>
  <sheetFormatPr defaultRowHeight="14.4" x14ac:dyDescent="0.3"/>
  <cols>
    <col min="1" max="1" width="20.44140625" customWidth="1"/>
    <col min="2" max="2" width="17.88671875" customWidth="1"/>
    <col min="3" max="3" width="13.21875" customWidth="1"/>
    <col min="4" max="4" width="19.5546875" customWidth="1"/>
    <col min="5" max="5" width="13.5546875" customWidth="1"/>
    <col min="6" max="6" width="27" customWidth="1"/>
    <col min="7" max="7" width="18" customWidth="1"/>
    <col min="8" max="8" width="19.77734375" customWidth="1"/>
  </cols>
  <sheetData>
    <row r="1" spans="1:8" x14ac:dyDescent="0.3">
      <c r="A1" t="s">
        <v>8377</v>
      </c>
      <c r="B1" t="s">
        <v>8378</v>
      </c>
      <c r="C1" t="s">
        <v>8379</v>
      </c>
      <c r="D1" t="s">
        <v>8380</v>
      </c>
      <c r="E1" t="s">
        <v>8381</v>
      </c>
      <c r="F1" t="s">
        <v>8382</v>
      </c>
      <c r="G1" t="s">
        <v>8383</v>
      </c>
      <c r="H1" t="s">
        <v>8384</v>
      </c>
    </row>
    <row r="2" spans="1:8" x14ac:dyDescent="0.3">
      <c r="A2" t="s">
        <v>8385</v>
      </c>
      <c r="B2">
        <f>COUNTIFS(Kickstarter!$F:$F,"=successful",Kickstarter!$D:$D,"&lt;1000",Kickstarter!$R:$R,"plays")</f>
        <v>141</v>
      </c>
      <c r="C2">
        <f>COUNTIFS(Kickstarter!$F:$F,"=Failed",Kickstarter!$D:$D,"&lt;1000",Kickstarter!$R:$R,"plays")</f>
        <v>45</v>
      </c>
      <c r="D2">
        <f>COUNTIFS(Kickstarter!$F:$F,"=canceled",Kickstarter!$D:$D,"&lt;1000",Kickstarter!$R:$R,"plays")</f>
        <v>0</v>
      </c>
      <c r="E2">
        <f>SUM(B2:D2)</f>
        <v>186</v>
      </c>
      <c r="F2" s="16">
        <f>B2/E2</f>
        <v>0.75806451612903225</v>
      </c>
      <c r="G2" s="16">
        <f>C2/E2</f>
        <v>0.24193548387096775</v>
      </c>
      <c r="H2" s="17">
        <f>D2/E2</f>
        <v>0</v>
      </c>
    </row>
    <row r="3" spans="1:8" x14ac:dyDescent="0.3">
      <c r="A3" t="s">
        <v>8388</v>
      </c>
      <c r="B3">
        <f>COUNTIFS(Kickstarter!$F:$F,"=successful",Kickstarter!$D:$D,"&gt;=1000",Kickstarter!$D:$D,"&lt;5000",Kickstarter!$R:$R,"plays")</f>
        <v>388</v>
      </c>
      <c r="C3">
        <f>COUNTIFS(Kickstarter!$F:$F,"=Failed",Kickstarter!$D:$D,"&gt;=1000",Kickstarter!$D:$D,"&lt;5000",Kickstarter!$R:$R,"plays")</f>
        <v>146</v>
      </c>
      <c r="D3">
        <f>COUNTIFS(Kickstarter!$F:$F,"=canceled",Kickstarter!$D:$D,"&gt;=1000",Kickstarter!$D:$D,"&lt;5000",Kickstarter!$R:$R,"plays")</f>
        <v>0</v>
      </c>
      <c r="E3">
        <f t="shared" ref="E3:E13" si="0">SUM(B3:D3)</f>
        <v>534</v>
      </c>
      <c r="F3" s="16">
        <f t="shared" ref="F3:F13" si="1">B3/E3</f>
        <v>0.72659176029962547</v>
      </c>
      <c r="G3" s="16">
        <f t="shared" ref="G3:G13" si="2">C3/E3</f>
        <v>0.27340823970037453</v>
      </c>
      <c r="H3" s="17">
        <f t="shared" ref="H3:H13" si="3">D3/E3</f>
        <v>0</v>
      </c>
    </row>
    <row r="4" spans="1:8" x14ac:dyDescent="0.3">
      <c r="A4" t="s">
        <v>8387</v>
      </c>
      <c r="B4">
        <f>COUNTIFS(Kickstarter!$F:$F,"=successful",Kickstarter!$D:$D,"&gt;=5000",Kickstarter!$D:$D,"&lt;10000",Kickstarter!$R:$R,"plays")</f>
        <v>93</v>
      </c>
      <c r="C4">
        <f>COUNTIFS(Kickstarter!$F:$F,"=Failed",Kickstarter!$D:$D,"&gt;=5000",Kickstarter!$D:$D,"&lt;9999",Kickstarter!$R:$R,"plays")</f>
        <v>76</v>
      </c>
      <c r="D4">
        <f>COUNTIFS(Kickstarter!$F:$F,"=canceled",Kickstarter!$D:$D,"&gt;=5000",Kickstarter!$D:$D,"&lt;10000",Kickstarter!$R:$R,"plays")</f>
        <v>0</v>
      </c>
      <c r="E4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 s="17">
        <f t="shared" si="3"/>
        <v>0</v>
      </c>
    </row>
    <row r="5" spans="1:8" x14ac:dyDescent="0.3">
      <c r="A5" t="s">
        <v>8386</v>
      </c>
      <c r="B5">
        <f>COUNTIFS(Kickstarter!$F:$F,"=successful",Kickstarter!$D:$D,"&gt;=10000",Kickstarter!$D:$D,"&lt;15000",Kickstarter!$R:$R,"plays")</f>
        <v>39</v>
      </c>
      <c r="C5">
        <f>COUNTIFS(Kickstarter!$F:$F,"=Failed",Kickstarter!$D:$D,"&gt;=10000",Kickstarter!$D:$D,"&lt;14999",Kickstarter!$R:$R,"plays")</f>
        <v>33</v>
      </c>
      <c r="D5">
        <f>COUNTIFS(Kickstarter!$F:$F,"=canceled",Kickstarter!$D:$D,"&gt;=10000",Kickstarter!$D:$D,"&lt;15000",Kickstarter!$R:$R,"plays")</f>
        <v>0</v>
      </c>
      <c r="E5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7">
        <f t="shared" si="3"/>
        <v>0</v>
      </c>
    </row>
    <row r="6" spans="1:8" x14ac:dyDescent="0.3">
      <c r="A6" t="s">
        <v>8389</v>
      </c>
      <c r="B6">
        <f>COUNTIFS(Kickstarter!$F:$F,"=successful",Kickstarter!$D:$D,"&gt;=15000",Kickstarter!$D:$D,"&lt;20000",Kickstarter!$R:$R,"plays")</f>
        <v>12</v>
      </c>
      <c r="C6">
        <f>COUNTIFS(Kickstarter!$F:$F,"=Failed",Kickstarter!$D:$D,"&gt;=15000",Kickstarter!$D:$D,"&lt;19999",Kickstarter!$R:$R,"plays")</f>
        <v>12</v>
      </c>
      <c r="D6">
        <f>COUNTIFS(Kickstarter!$F:$F,"=canceled",Kickstarter!$D:$D,"&gt;=15000",Kickstarter!$D:$D,"&lt;20000",Kickstarter!$R:$R,"plays")</f>
        <v>0</v>
      </c>
      <c r="E6">
        <f t="shared" si="0"/>
        <v>24</v>
      </c>
      <c r="F6" s="16">
        <f t="shared" si="1"/>
        <v>0.5</v>
      </c>
      <c r="G6" s="16">
        <f t="shared" si="2"/>
        <v>0.5</v>
      </c>
      <c r="H6" s="17">
        <f t="shared" si="3"/>
        <v>0</v>
      </c>
    </row>
    <row r="7" spans="1:8" x14ac:dyDescent="0.3">
      <c r="A7" t="s">
        <v>8390</v>
      </c>
      <c r="B7">
        <f>COUNTIFS(Kickstarter!$F:$F,"=successful",Kickstarter!$D:$D,"&gt;=20000",Kickstarter!$D:$D,"&lt;25000",Kickstarter!$R:$R,"plays")</f>
        <v>9</v>
      </c>
      <c r="C7">
        <f>COUNTIFS(Kickstarter!$F:$F,"=Failed",Kickstarter!$D:$D,"&gt;=20000",Kickstarter!$D:$D,"&lt;24999",Kickstarter!$R:$R,"plays")</f>
        <v>11</v>
      </c>
      <c r="D7">
        <f>COUNTIFS(Kickstarter!$F:$F,"=canceled",Kickstarter!$D:$D,"&gt;=20000",Kickstarter!$D:$D,"&lt;25000",Kickstarter!$R:$R,"plays")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 s="17">
        <f t="shared" si="3"/>
        <v>0</v>
      </c>
    </row>
    <row r="8" spans="1:8" x14ac:dyDescent="0.3">
      <c r="A8" t="s">
        <v>8391</v>
      </c>
      <c r="B8">
        <f>COUNTIFS(Kickstarter!$F:$F,"=successful",Kickstarter!$D:$D,"&gt;=25000",Kickstarter!$D:$D,"&lt;30000",Kickstarter!$R:$R,"plays")</f>
        <v>1</v>
      </c>
      <c r="C8">
        <f>COUNTIFS(Kickstarter!$F:$F,"=Failed",Kickstarter!$D:$D,"&gt;=25000",Kickstarter!$D:$D,"&lt;29999",Kickstarter!$R:$R,"plays")</f>
        <v>4</v>
      </c>
      <c r="D8">
        <f>COUNTIFS(Kickstarter!$F:$F,"=canceled",Kickstarter!$D:$D,"&gt;=25000",Kickstarter!$D:$D,"&lt;30000",Kickstarter!$R:$R,"plays")</f>
        <v>0</v>
      </c>
      <c r="E8">
        <f t="shared" si="0"/>
        <v>5</v>
      </c>
      <c r="F8" s="16">
        <f t="shared" si="1"/>
        <v>0.2</v>
      </c>
      <c r="G8" s="16">
        <f t="shared" si="2"/>
        <v>0.8</v>
      </c>
      <c r="H8" s="17">
        <f t="shared" si="3"/>
        <v>0</v>
      </c>
    </row>
    <row r="9" spans="1:8" x14ac:dyDescent="0.3">
      <c r="A9" t="s">
        <v>8392</v>
      </c>
      <c r="B9">
        <f>COUNTIFS(Kickstarter!$F:$F,"=successful",Kickstarter!$D:$D,"&gt;=30000",Kickstarter!$D:$D,"&lt;35000",Kickstarter!$R:$R,"plays")</f>
        <v>3</v>
      </c>
      <c r="C9">
        <f>COUNTIFS(Kickstarter!$F:$F,"=Failed",Kickstarter!$D:$D,"&gt;=30000",Kickstarter!$D:$D,"&lt;34999",Kickstarter!$R:$R,"plays")</f>
        <v>8</v>
      </c>
      <c r="D9">
        <f>COUNTIFS(Kickstarter!$F:$F,"=canceled",Kickstarter!$D:$D,"&gt;=30000",Kickstarter!$D:$D,"&lt;35000",Kickstarter!$R:$R,"plays")</f>
        <v>0</v>
      </c>
      <c r="E9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7">
        <f t="shared" si="3"/>
        <v>0</v>
      </c>
    </row>
    <row r="10" spans="1:8" x14ac:dyDescent="0.3">
      <c r="A10" t="s">
        <v>8393</v>
      </c>
      <c r="B10">
        <f>COUNTIFS(Kickstarter!$F:$F,"=successful",Kickstarter!$D:$D,"&gt;=35000",Kickstarter!$D:$D,"&lt;40000",Kickstarter!$R:$R,"plays")</f>
        <v>4</v>
      </c>
      <c r="C10">
        <f>COUNTIFS(Kickstarter!$F:$F,"=Failed",Kickstarter!$D:$D,"&gt;=35000",Kickstarter!$D:$D,"&lt;39999",Kickstarter!$R:$R,"plays")</f>
        <v>2</v>
      </c>
      <c r="D10">
        <f>COUNTIFS(Kickstarter!$F:$F,"=canceled",Kickstarter!$D:$D,"&gt;=35000",Kickstarter!$D:$D,"&lt;40000",Kickstarter!$R:$R,"plays")</f>
        <v>0</v>
      </c>
      <c r="E10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7">
        <f t="shared" si="3"/>
        <v>0</v>
      </c>
    </row>
    <row r="11" spans="1:8" x14ac:dyDescent="0.3">
      <c r="A11" t="s">
        <v>8394</v>
      </c>
      <c r="B11">
        <f>COUNTIFS(Kickstarter!$F:$F,"=successful",Kickstarter!$D:$D,"&gt;=40000",Kickstarter!$D:$D,"&lt;45000",Kickstarter!$R:$R,"plays")</f>
        <v>2</v>
      </c>
      <c r="C11">
        <f>COUNTIFS(Kickstarter!$F:$F,"=Failed",Kickstarter!$D:$D,"&gt;=40000",Kickstarter!$D:$D,"&lt;44999",Kickstarter!$R:$R,"plays")</f>
        <v>1</v>
      </c>
      <c r="D11">
        <f>COUNTIFS(Kickstarter!$F:$F,"=canceled",Kickstarter!$D:$D,"&gt;=40000",Kickstarter!$D:$D,"&lt;45000",Kickstarter!$R:$R,"plays")</f>
        <v>0</v>
      </c>
      <c r="E11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 s="17">
        <f t="shared" si="3"/>
        <v>0</v>
      </c>
    </row>
    <row r="12" spans="1:8" x14ac:dyDescent="0.3">
      <c r="A12" t="s">
        <v>8395</v>
      </c>
      <c r="B12">
        <f>COUNTIFS(Kickstarter!$F:$F,"=successful",Kickstarter!$D:$D,"&gt;=45000",Kickstarter!$D:$D,"&lt;50000",Kickstarter!$R:$R,"plays")</f>
        <v>0</v>
      </c>
      <c r="C12">
        <f>COUNTIFS(Kickstarter!$F:$F,"=Failed",Kickstarter!$D:$D,"&gt;=45000",Kickstarter!$D:$D,"&lt;49999",Kickstarter!$R:$R,"plays")</f>
        <v>1</v>
      </c>
      <c r="D12">
        <f>COUNTIFS(Kickstarter!$F:$F,"=canceled",Kickstarter!$D:$D,"&gt;=45000",Kickstarter!$D:$D,"&lt;50000",Kickstarter!$R:$R,"plays")</f>
        <v>0</v>
      </c>
      <c r="E12">
        <f t="shared" si="0"/>
        <v>1</v>
      </c>
      <c r="F12" s="16">
        <f t="shared" si="1"/>
        <v>0</v>
      </c>
      <c r="G12" s="16">
        <f t="shared" si="2"/>
        <v>1</v>
      </c>
      <c r="H12" s="17">
        <f t="shared" si="3"/>
        <v>0</v>
      </c>
    </row>
    <row r="13" spans="1:8" x14ac:dyDescent="0.3">
      <c r="A13" t="s">
        <v>8396</v>
      </c>
      <c r="B13">
        <f>COUNTIFS(Kickstarter!$F:$F,"=successful",Kickstarter!$D:$D,"&gt;50000",Kickstarter!$R:$R,"plays")</f>
        <v>2</v>
      </c>
      <c r="C13">
        <f>COUNTIFS(Kickstarter!$F:$F,"=Failed",Kickstarter!$D:$D,"&gt;50000",Kickstarter!$R:$R,"plays")</f>
        <v>10</v>
      </c>
      <c r="D13">
        <f>COUNTIFS(Kickstarter!$F:$F,"=canceled",Kickstarter!$D:$D,"&gt;50000",Kickstarter!$R:$R,"plays")</f>
        <v>0</v>
      </c>
      <c r="E13">
        <f t="shared" si="0"/>
        <v>12</v>
      </c>
      <c r="F13" s="16">
        <f t="shared" si="1"/>
        <v>0.16666666666666666</v>
      </c>
      <c r="G13" s="16">
        <f t="shared" si="2"/>
        <v>0.83333333333333337</v>
      </c>
      <c r="H13" s="17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Kickstarter</vt:lpstr>
      <vt:lpstr>Theatre Outcomes by Launch Date</vt:lpstr>
      <vt:lpstr>Outcomes Based on Goals</vt:lpstr>
      <vt:lpstr>Kickstarter!Criteria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Afreen Siddiqa</cp:lastModifiedBy>
  <dcterms:created xsi:type="dcterms:W3CDTF">2017-04-20T15:17:24Z</dcterms:created>
  <dcterms:modified xsi:type="dcterms:W3CDTF">2021-11-14T16:39:19Z</dcterms:modified>
</cp:coreProperties>
</file>