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 defaultThemeVersion="124226"/>
  <bookViews>
    <workbookView xWindow="120" yWindow="165" windowWidth="18975" windowHeight="7200" activeTab="5"/>
  </bookViews>
  <sheets>
    <sheet name="Регистрация" sheetId="45" r:id="rId1"/>
    <sheet name="Туры шейцарки" sheetId="46" r:id="rId2"/>
    <sheet name="Итоги Швейцарки" sheetId="47" r:id="rId3"/>
    <sheet name="Кубок А" sheetId="42" r:id="rId4"/>
    <sheet name="Кубок Б" sheetId="43" r:id="rId5"/>
    <sheet name="Кубок С" sheetId="44" r:id="rId6"/>
    <sheet name="Служебный лист" sheetId="4" state="hidden" r:id="rId7"/>
  </sheets>
  <calcPr calcId="145621"/>
</workbook>
</file>

<file path=xl/calcChain.xml><?xml version="1.0" encoding="utf-8"?>
<calcChain xmlns="http://schemas.openxmlformats.org/spreadsheetml/2006/main">
  <c r="G27" i="45" l="1"/>
  <c r="G32" i="45"/>
  <c r="G31" i="45"/>
  <c r="G28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3" i="45"/>
  <c r="G2" i="45"/>
  <c r="G1" i="45"/>
  <c r="F30" i="44" l="1"/>
  <c r="J26" i="44"/>
  <c r="F22" i="44"/>
  <c r="N18" i="44"/>
  <c r="F14" i="44"/>
  <c r="J10" i="44"/>
  <c r="F6" i="44"/>
  <c r="F30" i="43"/>
  <c r="J26" i="43"/>
  <c r="F22" i="43"/>
  <c r="N18" i="43"/>
  <c r="F14" i="43"/>
  <c r="J10" i="43"/>
  <c r="F6" i="43"/>
  <c r="B40" i="42"/>
  <c r="F38" i="42"/>
  <c r="B36" i="42"/>
  <c r="F30" i="42"/>
  <c r="J26" i="42"/>
  <c r="F22" i="42"/>
  <c r="N18" i="42"/>
  <c r="F14" i="42"/>
  <c r="J10" i="42"/>
  <c r="F6" i="42"/>
  <c r="I25" i="4" l="1"/>
  <c r="J25" i="4"/>
  <c r="I26" i="4"/>
  <c r="J26" i="4"/>
  <c r="I27" i="4"/>
  <c r="J27" i="4"/>
  <c r="I28" i="4"/>
  <c r="J28" i="4"/>
  <c r="I30" i="4"/>
  <c r="J30" i="4"/>
  <c r="I31" i="4"/>
  <c r="J31" i="4"/>
  <c r="I32" i="4"/>
  <c r="J32" i="4"/>
  <c r="I33" i="4"/>
  <c r="J33" i="4"/>
  <c r="I34" i="4"/>
  <c r="J34" i="4"/>
  <c r="I36" i="4"/>
  <c r="J36" i="4"/>
  <c r="I37" i="4"/>
  <c r="J37" i="4"/>
  <c r="I38" i="4"/>
  <c r="J38" i="4"/>
  <c r="I39" i="4"/>
  <c r="J39" i="4"/>
  <c r="I40" i="4"/>
  <c r="J40" i="4"/>
  <c r="I42" i="4"/>
  <c r="J42" i="4"/>
  <c r="I43" i="4"/>
  <c r="J43" i="4"/>
  <c r="I44" i="4"/>
  <c r="J44" i="4"/>
  <c r="I45" i="4"/>
  <c r="J45" i="4"/>
  <c r="I46" i="4"/>
  <c r="J46" i="4"/>
  <c r="I48" i="4"/>
  <c r="J48" i="4"/>
  <c r="I49" i="4"/>
  <c r="J49" i="4"/>
  <c r="I50" i="4"/>
  <c r="J50" i="4"/>
  <c r="I51" i="4"/>
  <c r="J51" i="4"/>
  <c r="I52" i="4"/>
  <c r="J52" i="4"/>
  <c r="I54" i="4"/>
  <c r="J54" i="4"/>
  <c r="I55" i="4"/>
  <c r="J55" i="4"/>
  <c r="I56" i="4"/>
  <c r="J56" i="4"/>
  <c r="I57" i="4"/>
  <c r="J57" i="4"/>
  <c r="I58" i="4"/>
  <c r="J58" i="4"/>
  <c r="I60" i="4"/>
  <c r="J60" i="4"/>
  <c r="I61" i="4"/>
  <c r="J61" i="4"/>
  <c r="I62" i="4"/>
  <c r="J62" i="4"/>
  <c r="I63" i="4"/>
  <c r="J63" i="4"/>
  <c r="J24" i="4"/>
  <c r="I24" i="4"/>
  <c r="A8" i="4"/>
  <c r="B8" i="4"/>
  <c r="C8" i="4"/>
  <c r="D8" i="4"/>
  <c r="E8" i="4"/>
  <c r="F8" i="4"/>
  <c r="G8" i="4"/>
  <c r="H8" i="4"/>
  <c r="H1" i="4"/>
  <c r="H2" i="4"/>
  <c r="H3" i="4"/>
  <c r="H4" i="4"/>
  <c r="H5" i="4"/>
  <c r="H6" i="4"/>
  <c r="H7" i="4"/>
  <c r="S8" i="4" l="1"/>
  <c r="AB4" i="4"/>
  <c r="O8" i="4"/>
  <c r="S7" i="4"/>
  <c r="R8" i="4"/>
  <c r="AB6" i="4"/>
  <c r="AB2" i="4"/>
  <c r="Q8" i="4"/>
  <c r="M8" i="4"/>
  <c r="S3" i="4"/>
  <c r="N8" i="4"/>
  <c r="S5" i="4"/>
  <c r="S1" i="4"/>
  <c r="P8" i="4"/>
  <c r="L8" i="4"/>
  <c r="S2" i="4"/>
  <c r="S6" i="4"/>
  <c r="S4" i="4"/>
  <c r="AB7" i="4"/>
  <c r="AB5" i="4"/>
  <c r="AB3" i="4"/>
  <c r="AB1" i="4"/>
  <c r="AA8" i="4"/>
  <c r="Y8" i="4"/>
  <c r="W8" i="4"/>
  <c r="U8" i="4"/>
  <c r="AB8" i="4"/>
  <c r="Z8" i="4"/>
  <c r="X8" i="4"/>
  <c r="V8" i="4"/>
  <c r="A7" i="4"/>
  <c r="B7" i="4"/>
  <c r="M7" i="4" s="1"/>
  <c r="C7" i="4"/>
  <c r="D7" i="4"/>
  <c r="O7" i="4" s="1"/>
  <c r="E7" i="4"/>
  <c r="F7" i="4"/>
  <c r="Q7" i="4" s="1"/>
  <c r="G7" i="4"/>
  <c r="F2" i="4"/>
  <c r="G2" i="4"/>
  <c r="F3" i="4"/>
  <c r="G3" i="4"/>
  <c r="AA3" i="4" s="1"/>
  <c r="F4" i="4"/>
  <c r="G4" i="4"/>
  <c r="F5" i="4"/>
  <c r="G5" i="4"/>
  <c r="F6" i="4"/>
  <c r="G6" i="4"/>
  <c r="G1" i="4"/>
  <c r="AA1" i="4" s="1"/>
  <c r="AB18" i="4"/>
  <c r="AB17" i="4"/>
  <c r="O25" i="4"/>
  <c r="S25" i="4"/>
  <c r="S26" i="4"/>
  <c r="O26" i="4"/>
  <c r="AA6" i="4" l="1"/>
  <c r="AA5" i="4"/>
  <c r="AA4" i="4"/>
  <c r="AA2" i="4"/>
  <c r="AA7" i="4"/>
  <c r="Y7" i="4"/>
  <c r="W7" i="4"/>
  <c r="U7" i="4"/>
  <c r="R5" i="4"/>
  <c r="R3" i="4"/>
  <c r="R1" i="4"/>
  <c r="Z7" i="4"/>
  <c r="X7" i="4"/>
  <c r="V7" i="4"/>
  <c r="R7" i="4"/>
  <c r="P7" i="4"/>
  <c r="N7" i="4"/>
  <c r="L7" i="4"/>
  <c r="R6" i="4"/>
  <c r="R4" i="4"/>
  <c r="R2" i="4"/>
  <c r="R22" i="4"/>
  <c r="S17" i="4"/>
  <c r="AA26" i="4"/>
  <c r="R12" i="4"/>
  <c r="W24" i="4"/>
  <c r="P25" i="4"/>
  <c r="AA22" i="4"/>
  <c r="AB21" i="4"/>
  <c r="S14" i="4"/>
  <c r="Z25" i="4"/>
  <c r="S19" i="4"/>
  <c r="S15" i="4"/>
  <c r="AA18" i="4"/>
  <c r="AB14" i="4"/>
  <c r="Y24" i="4"/>
  <c r="AB22" i="4"/>
  <c r="W25" i="4"/>
  <c r="AB15" i="4"/>
  <c r="S13" i="4"/>
  <c r="N26" i="4"/>
  <c r="L23" i="4"/>
  <c r="U24" i="4"/>
  <c r="Z23" i="4"/>
  <c r="P26" i="4"/>
  <c r="AB13" i="4"/>
  <c r="V25" i="4"/>
  <c r="AA17" i="4"/>
  <c r="R11" i="4"/>
  <c r="U23" i="4"/>
  <c r="X26" i="4"/>
  <c r="R24" i="4"/>
  <c r="X25" i="4"/>
  <c r="Q23" i="4"/>
  <c r="AB12" i="4"/>
  <c r="Q25" i="4"/>
  <c r="R15" i="4"/>
  <c r="AB25" i="4"/>
  <c r="N23" i="4"/>
  <c r="R16" i="4"/>
  <c r="S24" i="4"/>
  <c r="Q26" i="4"/>
  <c r="S20" i="4"/>
  <c r="AA21" i="4"/>
  <c r="R17" i="4"/>
  <c r="M23" i="4"/>
  <c r="AA14" i="4"/>
  <c r="U26" i="4"/>
  <c r="Y25" i="4"/>
  <c r="Q24" i="4"/>
  <c r="R25" i="4"/>
  <c r="AB16" i="4"/>
  <c r="M24" i="4"/>
  <c r="S11" i="4"/>
  <c r="AA13" i="4"/>
  <c r="AB11" i="4"/>
  <c r="S22" i="4"/>
  <c r="AA16" i="4"/>
  <c r="R18" i="4"/>
  <c r="AA23" i="4"/>
  <c r="L25" i="4"/>
  <c r="U25" i="4"/>
  <c r="V23" i="4"/>
  <c r="AA12" i="4"/>
  <c r="AB20" i="4"/>
  <c r="R20" i="4"/>
  <c r="S21" i="4"/>
  <c r="AB23" i="4"/>
  <c r="S16" i="4"/>
  <c r="AA24" i="4"/>
  <c r="AB24" i="4"/>
  <c r="L26" i="4"/>
  <c r="AB26" i="4"/>
  <c r="O23" i="4"/>
  <c r="AA20" i="4"/>
  <c r="AA11" i="4"/>
  <c r="P23" i="4"/>
  <c r="R13" i="4"/>
  <c r="W23" i="4"/>
  <c r="S18" i="4"/>
  <c r="S23" i="4"/>
  <c r="P24" i="4"/>
  <c r="AA15" i="4"/>
  <c r="O24" i="4"/>
  <c r="R19" i="4"/>
  <c r="Y23" i="4"/>
  <c r="V24" i="4"/>
  <c r="Z24" i="4"/>
  <c r="AB19" i="4"/>
  <c r="N24" i="4"/>
  <c r="M25" i="4"/>
  <c r="Z26" i="4"/>
  <c r="N25" i="4"/>
  <c r="R14" i="4"/>
  <c r="R23" i="4"/>
  <c r="S12" i="4"/>
  <c r="R26" i="4"/>
  <c r="W26" i="4"/>
  <c r="AA25" i="4"/>
  <c r="L24" i="4"/>
  <c r="AA19" i="4"/>
  <c r="R21" i="4"/>
  <c r="Y26" i="4"/>
  <c r="X23" i="4"/>
  <c r="X24" i="4"/>
  <c r="V26" i="4"/>
  <c r="M26" i="4"/>
  <c r="R28" i="4" l="1"/>
  <c r="L42" i="4"/>
  <c r="Q42" i="4"/>
  <c r="R39" i="4"/>
  <c r="M40" i="4"/>
  <c r="L41" i="4"/>
  <c r="R33" i="4"/>
  <c r="P40" i="4"/>
  <c r="R34" i="4"/>
  <c r="O43" i="4"/>
  <c r="L40" i="4"/>
  <c r="N40" i="4"/>
  <c r="S38" i="4"/>
  <c r="N43" i="4"/>
  <c r="P42" i="4"/>
  <c r="S34" i="4"/>
  <c r="N42" i="4"/>
  <c r="Q43" i="4"/>
  <c r="R32" i="4"/>
  <c r="S36" i="4"/>
  <c r="O41" i="4"/>
  <c r="R31" i="4"/>
  <c r="Q41" i="4"/>
  <c r="R35" i="4"/>
  <c r="R37" i="4"/>
  <c r="L43" i="4"/>
  <c r="P43" i="4"/>
  <c r="S43" i="4"/>
  <c r="S42" i="4"/>
  <c r="S41" i="4"/>
  <c r="M42" i="4"/>
  <c r="Q40" i="4"/>
  <c r="S37" i="4"/>
  <c r="O40" i="4"/>
  <c r="S31" i="4"/>
  <c r="R30" i="4"/>
  <c r="R29" i="4"/>
  <c r="O42" i="4"/>
  <c r="N41" i="4"/>
  <c r="S29" i="4"/>
  <c r="S30" i="4"/>
  <c r="S33" i="4"/>
  <c r="P41" i="4"/>
  <c r="M43" i="4"/>
  <c r="R43" i="4"/>
  <c r="R40" i="4"/>
  <c r="S28" i="4"/>
  <c r="S39" i="4"/>
  <c r="R38" i="4"/>
  <c r="S40" i="4"/>
  <c r="S35" i="4"/>
  <c r="R42" i="4"/>
  <c r="R41" i="4"/>
  <c r="R36" i="4"/>
  <c r="M41" i="4"/>
  <c r="S32" i="4"/>
  <c r="A6" i="4" l="1"/>
  <c r="B6" i="4"/>
  <c r="C6" i="4"/>
  <c r="D6" i="4"/>
  <c r="E6" i="4"/>
  <c r="F1" i="4"/>
  <c r="A5" i="4" l="1"/>
  <c r="B5" i="4"/>
  <c r="C5" i="4"/>
  <c r="D5" i="4"/>
  <c r="E5" i="4"/>
  <c r="E1" i="4"/>
  <c r="E2" i="4"/>
  <c r="E3" i="4"/>
  <c r="E4" i="4"/>
  <c r="A4" i="4" l="1"/>
  <c r="B4" i="4"/>
  <c r="C4" i="4"/>
  <c r="D4" i="4"/>
  <c r="D1" i="4"/>
  <c r="D2" i="4"/>
  <c r="D3" i="4"/>
  <c r="Z2" i="4" l="1"/>
  <c r="Z4" i="4"/>
  <c r="Z6" i="4"/>
  <c r="V6" i="4"/>
  <c r="X6" i="4"/>
  <c r="Z1" i="4"/>
  <c r="Z3" i="4"/>
  <c r="Z5" i="4"/>
  <c r="U6" i="4"/>
  <c r="W6" i="4"/>
  <c r="Y6" i="4"/>
  <c r="Y2" i="4"/>
  <c r="Y4" i="4"/>
  <c r="U5" i="4"/>
  <c r="W5" i="4"/>
  <c r="Y1" i="4"/>
  <c r="Y3" i="4"/>
  <c r="Y5" i="4"/>
  <c r="V5" i="4"/>
  <c r="X5" i="4"/>
  <c r="O3" i="4"/>
  <c r="O2" i="4"/>
  <c r="X3" i="4"/>
  <c r="X1" i="4"/>
  <c r="W4" i="4"/>
  <c r="U4" i="4"/>
  <c r="L6" i="4"/>
  <c r="N6" i="4"/>
  <c r="P6" i="4"/>
  <c r="Q1" i="4"/>
  <c r="Q3" i="4"/>
  <c r="Q5" i="4"/>
  <c r="M6" i="4"/>
  <c r="O6" i="4"/>
  <c r="Q6" i="4"/>
  <c r="Q2" i="4"/>
  <c r="Q4" i="4"/>
  <c r="L5" i="4"/>
  <c r="N5" i="4"/>
  <c r="P5" i="4"/>
  <c r="P2" i="4"/>
  <c r="P4" i="4"/>
  <c r="M5" i="4"/>
  <c r="O5" i="4"/>
  <c r="P1" i="4"/>
  <c r="P3" i="4"/>
  <c r="M4" i="4"/>
  <c r="L4" i="4"/>
  <c r="N4" i="4"/>
  <c r="O4" i="4"/>
  <c r="O1" i="4"/>
  <c r="X2" i="4"/>
  <c r="X4" i="4"/>
  <c r="V4" i="4"/>
  <c r="U17" i="4"/>
  <c r="O13" i="4"/>
  <c r="V20" i="4"/>
  <c r="W20" i="4"/>
  <c r="P11" i="4"/>
  <c r="O15" i="4"/>
  <c r="Z17" i="4"/>
  <c r="P16" i="4"/>
  <c r="N20" i="4"/>
  <c r="L17" i="4"/>
  <c r="Q20" i="4"/>
  <c r="P20" i="4"/>
  <c r="Q21" i="4"/>
  <c r="Z20" i="4"/>
  <c r="Q14" i="4"/>
  <c r="Z21" i="4"/>
  <c r="X19" i="4"/>
  <c r="Q22" i="4"/>
  <c r="O16" i="4"/>
  <c r="Z18" i="4"/>
  <c r="P15" i="4"/>
  <c r="Y15" i="4"/>
  <c r="W17" i="4"/>
  <c r="Z14" i="4"/>
  <c r="W21" i="4"/>
  <c r="L19" i="4"/>
  <c r="Q13" i="4"/>
  <c r="Z12" i="4"/>
  <c r="Z11" i="4"/>
  <c r="Y21" i="4"/>
  <c r="Q19" i="4"/>
  <c r="Q16" i="4"/>
  <c r="X12" i="4"/>
  <c r="Y19" i="4"/>
  <c r="X15" i="4"/>
  <c r="Q17" i="4"/>
  <c r="Y17" i="4"/>
  <c r="Z13" i="4"/>
  <c r="U21" i="4"/>
  <c r="L18" i="4"/>
  <c r="X11" i="4"/>
  <c r="O19" i="4"/>
  <c r="M19" i="4"/>
  <c r="W22" i="4"/>
  <c r="Q11" i="4"/>
  <c r="Z16" i="4"/>
  <c r="P18" i="4"/>
  <c r="Z19" i="4"/>
  <c r="Q12" i="4"/>
  <c r="Y18" i="4"/>
  <c r="M22" i="4"/>
  <c r="P12" i="4"/>
  <c r="M20" i="4"/>
  <c r="X13" i="4"/>
  <c r="Q18" i="4"/>
  <c r="U19" i="4"/>
  <c r="M21" i="4"/>
  <c r="V19" i="4"/>
  <c r="V21" i="4"/>
  <c r="L20" i="4"/>
  <c r="L21" i="4"/>
  <c r="X14" i="4"/>
  <c r="P21" i="4"/>
  <c r="O22" i="4"/>
  <c r="V17" i="4"/>
  <c r="Q15" i="4"/>
  <c r="X21" i="4"/>
  <c r="W18" i="4"/>
  <c r="Z15" i="4"/>
  <c r="Y14" i="4"/>
  <c r="U20" i="4"/>
  <c r="O14" i="4"/>
  <c r="X16" i="4"/>
  <c r="Y22" i="4"/>
  <c r="O18" i="4"/>
  <c r="O21" i="4"/>
  <c r="Y13" i="4"/>
  <c r="M18" i="4"/>
  <c r="O20" i="4"/>
  <c r="M17" i="4"/>
  <c r="O11" i="4"/>
  <c r="O12" i="4"/>
  <c r="P19" i="4"/>
  <c r="X18" i="4"/>
  <c r="Y16" i="4"/>
  <c r="Y12" i="4"/>
  <c r="P13" i="4"/>
  <c r="Z22" i="4"/>
  <c r="P14" i="4"/>
  <c r="V18" i="4"/>
  <c r="V22" i="4"/>
  <c r="P17" i="4"/>
  <c r="Y20" i="4"/>
  <c r="W19" i="4"/>
  <c r="X22" i="4"/>
  <c r="N18" i="4"/>
  <c r="P22" i="4"/>
  <c r="N21" i="4"/>
  <c r="U22" i="4"/>
  <c r="X17" i="4"/>
  <c r="N19" i="4"/>
  <c r="X20" i="4"/>
  <c r="U18" i="4"/>
  <c r="Y11" i="4"/>
  <c r="N22" i="4"/>
  <c r="O17" i="4"/>
  <c r="N17" i="4"/>
  <c r="L22" i="4"/>
  <c r="Q32" i="4" l="1"/>
  <c r="P32" i="4"/>
  <c r="O37" i="4"/>
  <c r="P34" i="4"/>
  <c r="Q34" i="4"/>
  <c r="P39" i="4"/>
  <c r="L34" i="4"/>
  <c r="P37" i="4"/>
  <c r="Q38" i="4"/>
  <c r="Q29" i="4"/>
  <c r="O34" i="4"/>
  <c r="O33" i="4"/>
  <c r="Q35" i="4"/>
  <c r="O39" i="4"/>
  <c r="N35" i="4"/>
  <c r="N34" i="4"/>
  <c r="L35" i="4"/>
  <c r="M39" i="4"/>
  <c r="Q37" i="4"/>
  <c r="P30" i="4"/>
  <c r="L38" i="4"/>
  <c r="Q36" i="4"/>
  <c r="N36" i="4"/>
  <c r="Q33" i="4"/>
  <c r="O31" i="4"/>
  <c r="O35" i="4"/>
  <c r="O38" i="4"/>
  <c r="P31" i="4"/>
  <c r="P33" i="4"/>
  <c r="L36" i="4"/>
  <c r="P29" i="4"/>
  <c r="Q31" i="4"/>
  <c r="M36" i="4"/>
  <c r="O30" i="4"/>
  <c r="L37" i="4"/>
  <c r="N38" i="4"/>
  <c r="N39" i="4"/>
  <c r="M37" i="4"/>
  <c r="P36" i="4"/>
  <c r="M34" i="4"/>
  <c r="L39" i="4"/>
  <c r="P35" i="4"/>
  <c r="Q30" i="4"/>
  <c r="M35" i="4"/>
  <c r="N37" i="4"/>
  <c r="O36" i="4"/>
  <c r="O29" i="4"/>
  <c r="O32" i="4"/>
  <c r="P38" i="4"/>
  <c r="Q39" i="4"/>
  <c r="M38" i="4"/>
  <c r="O28" i="4"/>
  <c r="P28" i="4"/>
  <c r="Q28" i="4"/>
  <c r="A2" i="4"/>
  <c r="L2" i="4" s="1"/>
  <c r="B2" i="4"/>
  <c r="M2" i="4" s="1"/>
  <c r="C2" i="4"/>
  <c r="N2" i="4" s="1"/>
  <c r="A3" i="4"/>
  <c r="L3" i="4" s="1"/>
  <c r="B3" i="4"/>
  <c r="M3" i="4" s="1"/>
  <c r="C3" i="4"/>
  <c r="N3" i="4" s="1"/>
  <c r="C1" i="4"/>
  <c r="W1" i="4" s="1"/>
  <c r="A1" i="4"/>
  <c r="B1" i="4"/>
  <c r="M1" i="4" s="1"/>
  <c r="M13" i="4"/>
  <c r="M11" i="4"/>
  <c r="N15" i="4"/>
  <c r="M12" i="4"/>
  <c r="N16" i="4"/>
  <c r="M14" i="4"/>
  <c r="M16" i="4"/>
  <c r="N13" i="4"/>
  <c r="W11" i="4"/>
  <c r="N14" i="4"/>
  <c r="W12" i="4"/>
  <c r="M15" i="4"/>
  <c r="V2" i="4" l="1"/>
  <c r="L1" i="4"/>
  <c r="N1" i="4"/>
  <c r="U1" i="4"/>
  <c r="V1" i="4"/>
  <c r="V3" i="4"/>
  <c r="W2" i="4"/>
  <c r="U2" i="4"/>
  <c r="W3" i="4"/>
  <c r="U3" i="4"/>
  <c r="N11" i="4"/>
  <c r="W15" i="4"/>
  <c r="V15" i="4"/>
  <c r="L15" i="4"/>
  <c r="L14" i="4"/>
  <c r="L13" i="4"/>
  <c r="N12" i="4"/>
  <c r="L16" i="4"/>
  <c r="V12" i="4"/>
  <c r="U16" i="4"/>
  <c r="V13" i="4"/>
  <c r="W13" i="4"/>
  <c r="W16" i="4"/>
  <c r="V14" i="4"/>
  <c r="L11" i="4"/>
  <c r="U12" i="4"/>
  <c r="U14" i="4"/>
  <c r="V11" i="4"/>
  <c r="U13" i="4"/>
  <c r="L12" i="4"/>
  <c r="W14" i="4"/>
  <c r="U15" i="4"/>
  <c r="V16" i="4"/>
  <c r="U11" i="4"/>
  <c r="M32" i="4" l="1"/>
  <c r="M29" i="4"/>
  <c r="L33" i="4"/>
  <c r="L32" i="4"/>
  <c r="M31" i="4"/>
  <c r="N29" i="4"/>
  <c r="N30" i="4"/>
  <c r="L31" i="4"/>
  <c r="L30" i="4"/>
  <c r="M30" i="4"/>
  <c r="M33" i="4"/>
  <c r="N31" i="4"/>
  <c r="L29" i="4"/>
  <c r="N33" i="4"/>
  <c r="N32" i="4"/>
  <c r="M28" i="4"/>
  <c r="N28" i="4"/>
  <c r="L28" i="4"/>
</calcChain>
</file>

<file path=xl/sharedStrings.xml><?xml version="1.0" encoding="utf-8"?>
<sst xmlns="http://schemas.openxmlformats.org/spreadsheetml/2006/main" count="567" uniqueCount="232">
  <si>
    <t>ДВССЫЛ(АДРЕС(ПОИСКПОЗ(A5,СМЕЩ(ДВССЫЛ(АДРЕС(3,2,,,A4)),1,6+МАКС(СМЕЩ(ДВССЫЛ(АДРЕС(3,2,,,A4)),0,0,1,20)),2*МАКС(СМЕЩ(ДВССЫЛ(АДРЕС(3,2,,,A4)),0,0,1,20)),1),0)+3,3,,,A4))</t>
  </si>
  <si>
    <t>дор.</t>
  </si>
  <si>
    <t>К</t>
  </si>
  <si>
    <t>1. Колпаков, Капран-Индаяти</t>
  </si>
  <si>
    <t>27. Африканов, Лямунов</t>
  </si>
  <si>
    <t>2. Зорро, Домбровский</t>
  </si>
  <si>
    <t>9. Мишин Д. /Петрушко А.</t>
  </si>
  <si>
    <t>3. Каргашин, Бейгер</t>
  </si>
  <si>
    <t>16. Попов В/Зимин М</t>
  </si>
  <si>
    <t>8. Крошилов, Тихонов</t>
  </si>
  <si>
    <t>4. Балахтин (юн), Вахрушев</t>
  </si>
  <si>
    <t>14. Гаджиев, Денисов</t>
  </si>
  <si>
    <t>10. Хафидо, Дубовицкий</t>
  </si>
  <si>
    <t>5. Елсаков Сергей/Зинкеев Гоша (юн.)</t>
  </si>
  <si>
    <t>6. Анухин В., Воронов О.</t>
  </si>
  <si>
    <t>7. Лукин С., Кувакин В.</t>
  </si>
  <si>
    <t>13. Капов, Большаков В.</t>
  </si>
  <si>
    <t>19. Северов, Смирнов</t>
  </si>
  <si>
    <t>11. Савельев А . , Юркин А.</t>
  </si>
  <si>
    <t>15. Иванов Ю/Пелевин А</t>
  </si>
  <si>
    <t>12. Риад Баккар, Сафонов С.</t>
  </si>
  <si>
    <t>17. Ли, Комаров</t>
  </si>
  <si>
    <t>23. Тарасов К., Кравцов В.</t>
  </si>
  <si>
    <t>25. Джедиан Нуредин, Поляков Алексей</t>
  </si>
  <si>
    <t>21. Большаков М. (юн), Аймен Саиди</t>
  </si>
  <si>
    <t>20. Рыжанков Кирилл, Рыжанков Тимофей (юниор)</t>
  </si>
  <si>
    <t>24. Таратин А., Калякин М.</t>
  </si>
  <si>
    <t>30. Дружинин Гришин</t>
  </si>
  <si>
    <t>22. Кулаков Петр, Пелевин Алексей</t>
  </si>
  <si>
    <t>26. Муругов/Павлов</t>
  </si>
  <si>
    <t>28. Худяков Юрий, Мишарин Олег</t>
  </si>
  <si>
    <t>31. Пищанский Виктор+ Татьянц Дмитрий</t>
  </si>
  <si>
    <t>32. Калюжный Сергей и Рожков Владимир</t>
  </si>
  <si>
    <t>33. Сорокин Сергей и Головань Алексей</t>
  </si>
  <si>
    <t>29. Манукян / Беликов</t>
  </si>
  <si>
    <t>Михайлов Садвакасов</t>
  </si>
  <si>
    <t>Демин Смольников</t>
  </si>
  <si>
    <t>Джедин</t>
  </si>
  <si>
    <t>Северов</t>
  </si>
  <si>
    <t>Африканов</t>
  </si>
  <si>
    <t>Таратин</t>
  </si>
  <si>
    <t>Баккар</t>
  </si>
  <si>
    <t>Лукин</t>
  </si>
  <si>
    <t>Аймен</t>
  </si>
  <si>
    <t>Гаджиев</t>
  </si>
  <si>
    <t>Каргашин</t>
  </si>
  <si>
    <t>Дружинин</t>
  </si>
  <si>
    <t>Тихонов</t>
  </si>
  <si>
    <t>Худяков</t>
  </si>
  <si>
    <t>Иванов</t>
  </si>
  <si>
    <t>Колпаков</t>
  </si>
  <si>
    <t>Хафидо</t>
  </si>
  <si>
    <t>Анухин</t>
  </si>
  <si>
    <t>Попов</t>
  </si>
  <si>
    <t>Муругов</t>
  </si>
  <si>
    <t>Кулаков</t>
  </si>
  <si>
    <t>Мишин</t>
  </si>
  <si>
    <t>Капов</t>
  </si>
  <si>
    <t>Балахтин</t>
  </si>
  <si>
    <t>Михайлов</t>
  </si>
  <si>
    <t>Рыжаков</t>
  </si>
  <si>
    <t>КУБОК С</t>
  </si>
  <si>
    <t>КУБОК Б</t>
  </si>
  <si>
    <t>КУБОК А</t>
  </si>
  <si>
    <t>8. Тихонов, Домбровский</t>
  </si>
  <si>
    <t xml:space="preserve">Африканов, </t>
  </si>
  <si>
    <t xml:space="preserve">   1:0   </t>
  </si>
  <si>
    <t xml:space="preserve">(13.0-2.0) </t>
  </si>
  <si>
    <t xml:space="preserve">Елсаков,             </t>
  </si>
  <si>
    <t xml:space="preserve">Баккар,    </t>
  </si>
  <si>
    <t xml:space="preserve">(13.0-6.0) </t>
  </si>
  <si>
    <t xml:space="preserve">Мишин,               </t>
  </si>
  <si>
    <t xml:space="preserve">Хафидо,    </t>
  </si>
  <si>
    <t xml:space="preserve">   0:1   </t>
  </si>
  <si>
    <t xml:space="preserve"> (6.0-13.0)</t>
  </si>
  <si>
    <t xml:space="preserve">Аймен,               </t>
  </si>
  <si>
    <t xml:space="preserve">Таратин,   </t>
  </si>
  <si>
    <t xml:space="preserve"> (3.0-13.0)</t>
  </si>
  <si>
    <t xml:space="preserve">Попов,               </t>
  </si>
  <si>
    <t xml:space="preserve">Гаджиев,   </t>
  </si>
  <si>
    <t xml:space="preserve">(13.0-1.0) </t>
  </si>
  <si>
    <t xml:space="preserve">Дружинин,            </t>
  </si>
  <si>
    <t xml:space="preserve">Демин,     </t>
  </si>
  <si>
    <t xml:space="preserve"> (5.0-13.0)</t>
  </si>
  <si>
    <t xml:space="preserve">Капов,               </t>
  </si>
  <si>
    <t xml:space="preserve">Каргашин,  </t>
  </si>
  <si>
    <t xml:space="preserve">(13.0-0.0) </t>
  </si>
  <si>
    <t xml:space="preserve">Калюжный,            </t>
  </si>
  <si>
    <t xml:space="preserve">Колпаков,  </t>
  </si>
  <si>
    <t xml:space="preserve">Северов,             </t>
  </si>
  <si>
    <t xml:space="preserve">Анухин,    </t>
  </si>
  <si>
    <t xml:space="preserve"> (7.0-11.0)</t>
  </si>
  <si>
    <t xml:space="preserve">Кулаков,             </t>
  </si>
  <si>
    <t xml:space="preserve">Манукян,   </t>
  </si>
  <si>
    <t xml:space="preserve"> (7.0-12.0)</t>
  </si>
  <si>
    <t xml:space="preserve">Иванов,              </t>
  </si>
  <si>
    <t xml:space="preserve">Ли,        </t>
  </si>
  <si>
    <t xml:space="preserve"> (7.0-9.0) </t>
  </si>
  <si>
    <t xml:space="preserve">Михайлов Садвакасов, </t>
  </si>
  <si>
    <t xml:space="preserve">Муругов,   </t>
  </si>
  <si>
    <t xml:space="preserve"> (9.0-10.0)</t>
  </si>
  <si>
    <t xml:space="preserve">Тихонов,             </t>
  </si>
  <si>
    <t xml:space="preserve">Тарасов,   </t>
  </si>
  <si>
    <t xml:space="preserve"> (8.0-2.0) </t>
  </si>
  <si>
    <t xml:space="preserve">Пищанский,           </t>
  </si>
  <si>
    <t xml:space="preserve">Рыжаков,   </t>
  </si>
  <si>
    <t xml:space="preserve">Балахтин,            </t>
  </si>
  <si>
    <t xml:space="preserve">Лукин,     </t>
  </si>
  <si>
    <t xml:space="preserve">Сорокин,             </t>
  </si>
  <si>
    <t xml:space="preserve">Худяков,   </t>
  </si>
  <si>
    <t xml:space="preserve">Джедиан,             </t>
  </si>
  <si>
    <t xml:space="preserve"> (6.0-5.0) </t>
  </si>
  <si>
    <t xml:space="preserve">Тарасов,             </t>
  </si>
  <si>
    <t xml:space="preserve">Попов,     </t>
  </si>
  <si>
    <t xml:space="preserve"> (9.0-7.0) </t>
  </si>
  <si>
    <t xml:space="preserve">(13.0-3.0) </t>
  </si>
  <si>
    <t xml:space="preserve">Лукин,               </t>
  </si>
  <si>
    <t xml:space="preserve">Капов,     </t>
  </si>
  <si>
    <t xml:space="preserve"> (2.0-13.0)</t>
  </si>
  <si>
    <t xml:space="preserve">(13.0-4.0) </t>
  </si>
  <si>
    <t xml:space="preserve">Баккар,              </t>
  </si>
  <si>
    <t xml:space="preserve">Северов,   </t>
  </si>
  <si>
    <t xml:space="preserve">Иванов,    </t>
  </si>
  <si>
    <t xml:space="preserve">(10.0-9.0) </t>
  </si>
  <si>
    <t xml:space="preserve">Тихонов,   </t>
  </si>
  <si>
    <t xml:space="preserve"> (4.0-7.0) </t>
  </si>
  <si>
    <t xml:space="preserve">Мишин,     </t>
  </si>
  <si>
    <t xml:space="preserve">(13.0-9.0) </t>
  </si>
  <si>
    <t xml:space="preserve">Колпаков,            </t>
  </si>
  <si>
    <t xml:space="preserve">Манукян,             </t>
  </si>
  <si>
    <t xml:space="preserve"> (3.0-9.0) </t>
  </si>
  <si>
    <t xml:space="preserve">Муругов,             </t>
  </si>
  <si>
    <t xml:space="preserve">Елсаков,   </t>
  </si>
  <si>
    <t xml:space="preserve">Рыжаков,             </t>
  </si>
  <si>
    <t xml:space="preserve">Дружинин,  </t>
  </si>
  <si>
    <t>(13.0-12.0)</t>
  </si>
  <si>
    <t xml:space="preserve"> (5.0-6.0) </t>
  </si>
  <si>
    <t xml:space="preserve">Худяков,             </t>
  </si>
  <si>
    <t xml:space="preserve">(13.0-7.0) </t>
  </si>
  <si>
    <t xml:space="preserve"> (9.0-8.0) </t>
  </si>
  <si>
    <t xml:space="preserve">(13.0-8.0) </t>
  </si>
  <si>
    <t xml:space="preserve"> (5.0-7.0) </t>
  </si>
  <si>
    <t xml:space="preserve"> (4.0-8.0) </t>
  </si>
  <si>
    <t xml:space="preserve">Пищанский, </t>
  </si>
  <si>
    <t>(13.0-11.0)</t>
  </si>
  <si>
    <t xml:space="preserve">Сорокин,   </t>
  </si>
  <si>
    <t xml:space="preserve"> (8.0-10.0)</t>
  </si>
  <si>
    <t xml:space="preserve">(10.0-5.0) </t>
  </si>
  <si>
    <t xml:space="preserve"> (3.0-5.0) </t>
  </si>
  <si>
    <t xml:space="preserve"> (1.0-13.0)</t>
  </si>
  <si>
    <t>(10.0-13.0)</t>
  </si>
  <si>
    <t xml:space="preserve">(13.0-5.0) </t>
  </si>
  <si>
    <t xml:space="preserve">Кулаков,   </t>
  </si>
  <si>
    <t xml:space="preserve">(11.0-2.0) </t>
  </si>
  <si>
    <t xml:space="preserve">Балахтин,  </t>
  </si>
  <si>
    <t xml:space="preserve"> (0.0-13.0)</t>
  </si>
  <si>
    <t xml:space="preserve"> (5.0-11.0)</t>
  </si>
  <si>
    <t xml:space="preserve">Демин,           </t>
  </si>
  <si>
    <t xml:space="preserve">Аймен,     </t>
  </si>
  <si>
    <t xml:space="preserve">(12.0-6.0) </t>
  </si>
  <si>
    <t xml:space="preserve"> (3.0-8.0) </t>
  </si>
  <si>
    <t xml:space="preserve">Хафидо,              </t>
  </si>
  <si>
    <t xml:space="preserve">(10.0-4.0) </t>
  </si>
  <si>
    <t xml:space="preserve">Демин,               </t>
  </si>
  <si>
    <t xml:space="preserve"> (8.0-13.0)</t>
  </si>
  <si>
    <t>Тур 1</t>
  </si>
  <si>
    <t>Тур 5</t>
  </si>
  <si>
    <t>Тур 4</t>
  </si>
  <si>
    <t>Тур 3</t>
  </si>
  <si>
    <t>Тур 2</t>
  </si>
  <si>
    <t xml:space="preserve"> 15.0</t>
  </si>
  <si>
    <t xml:space="preserve">     15.0</t>
  </si>
  <si>
    <t>62.0-28.0</t>
  </si>
  <si>
    <t xml:space="preserve"> 17.0</t>
  </si>
  <si>
    <t xml:space="preserve">     14.0</t>
  </si>
  <si>
    <t>54.0-36.0</t>
  </si>
  <si>
    <t xml:space="preserve"> 14.0</t>
  </si>
  <si>
    <t xml:space="preserve">     11.0</t>
  </si>
  <si>
    <t>55.0-39.0</t>
  </si>
  <si>
    <t xml:space="preserve">Африканов,           </t>
  </si>
  <si>
    <t xml:space="preserve"> 13.0</t>
  </si>
  <si>
    <t xml:space="preserve">     13.0</t>
  </si>
  <si>
    <t>45.0-31.0</t>
  </si>
  <si>
    <t xml:space="preserve">Таратин,             </t>
  </si>
  <si>
    <t xml:space="preserve"> 12.0</t>
  </si>
  <si>
    <t xml:space="preserve">     10.0</t>
  </si>
  <si>
    <t>44.0-36.0</t>
  </si>
  <si>
    <t xml:space="preserve"> 10.0</t>
  </si>
  <si>
    <t>55.0-33.0</t>
  </si>
  <si>
    <t xml:space="preserve">Гаджиев,             </t>
  </si>
  <si>
    <t>53.0-27.0</t>
  </si>
  <si>
    <t xml:space="preserve"> 16.0</t>
  </si>
  <si>
    <t xml:space="preserve">      9.0</t>
  </si>
  <si>
    <t>47.0-33.0</t>
  </si>
  <si>
    <t xml:space="preserve">Каргашин,            </t>
  </si>
  <si>
    <t xml:space="preserve">     12.0</t>
  </si>
  <si>
    <t>53.0-33.0</t>
  </si>
  <si>
    <t xml:space="preserve">      7.0</t>
  </si>
  <si>
    <t>46.0-43.0</t>
  </si>
  <si>
    <t>37.0-36.0</t>
  </si>
  <si>
    <t>40.0-31.0</t>
  </si>
  <si>
    <t xml:space="preserve">      8.0</t>
  </si>
  <si>
    <t>30.0-39.0</t>
  </si>
  <si>
    <t xml:space="preserve">      6.0</t>
  </si>
  <si>
    <t>51.0-39.0</t>
  </si>
  <si>
    <t xml:space="preserve">Анухин,              </t>
  </si>
  <si>
    <t xml:space="preserve"> 11.0</t>
  </si>
  <si>
    <t>46.0-34.0</t>
  </si>
  <si>
    <t>42.0-55.0</t>
  </si>
  <si>
    <t xml:space="preserve"> 18.0</t>
  </si>
  <si>
    <t>35.0-49.0</t>
  </si>
  <si>
    <t>26.0-50.0</t>
  </si>
  <si>
    <t>39.0-44.0</t>
  </si>
  <si>
    <t>41.0-31.0</t>
  </si>
  <si>
    <t xml:space="preserve">      5.0</t>
  </si>
  <si>
    <t>49.0-52.0</t>
  </si>
  <si>
    <t>39.0-43.0</t>
  </si>
  <si>
    <t>47.0-38.0</t>
  </si>
  <si>
    <t>36.0-33.0</t>
  </si>
  <si>
    <t xml:space="preserve">Ли,                  </t>
  </si>
  <si>
    <t xml:space="preserve">  9.0</t>
  </si>
  <si>
    <t xml:space="preserve">      3.0</t>
  </si>
  <si>
    <t>43.0-46.0</t>
  </si>
  <si>
    <t>22.0-35.0</t>
  </si>
  <si>
    <t>27.0-54.0</t>
  </si>
  <si>
    <t>22.0-63.0</t>
  </si>
  <si>
    <t xml:space="preserve">      2.0</t>
  </si>
  <si>
    <t>31.0-50.0</t>
  </si>
  <si>
    <t xml:space="preserve">      1.0</t>
  </si>
  <si>
    <t>29.0-53.0</t>
  </si>
  <si>
    <t xml:space="preserve">      0.0</t>
  </si>
  <si>
    <t>30.0-63.0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</si>
</sst>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36"/>
      <color indexed="8"/>
      <name val="Cambria"/>
      <family val="1"/>
      <charset val="204"/>
      <scheme val="major"/>
    </font>
    <font>
      <sz val="8"/>
      <color rgb="FF4C4C4C"/>
      <name val="Trebuchet MS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4" fillId="0" borderId="0" xfId="0" applyFont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wrapText="1" indent="1"/>
    </xf>
    <xf numFmtId="0" fontId="2" fillId="0" borderId="5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C10" workbookViewId="0">
      <selection activeCell="M16" sqref="M16"/>
    </sheetView>
  </sheetViews>
  <sheetFormatPr defaultRowHeight="12" customHeight="1" x14ac:dyDescent="0.25"/>
  <cols>
    <col min="1" max="1" width="50" customWidth="1"/>
    <col min="3" max="3" width="38.7109375" customWidth="1"/>
    <col min="5" max="5" width="9.140625" style="11"/>
    <col min="9" max="9" width="26.42578125" customWidth="1"/>
    <col min="10" max="12" width="0" hidden="1" customWidth="1"/>
  </cols>
  <sheetData>
    <row r="1" spans="1:7" ht="12" customHeight="1" x14ac:dyDescent="0.25">
      <c r="A1" s="12" t="s">
        <v>3</v>
      </c>
      <c r="B1">
        <v>0</v>
      </c>
      <c r="C1" s="12" t="s">
        <v>4</v>
      </c>
      <c r="D1">
        <v>96</v>
      </c>
      <c r="E1">
        <v>101</v>
      </c>
      <c r="G1">
        <f t="shared" ref="G1:G32" si="0">D1+E1</f>
        <v>197</v>
      </c>
    </row>
    <row r="2" spans="1:7" ht="12" customHeight="1" x14ac:dyDescent="0.25">
      <c r="A2" s="12" t="s">
        <v>5</v>
      </c>
      <c r="B2">
        <v>0</v>
      </c>
      <c r="C2" s="12" t="s">
        <v>6</v>
      </c>
      <c r="D2">
        <v>93</v>
      </c>
      <c r="E2">
        <v>61</v>
      </c>
      <c r="G2">
        <f t="shared" si="0"/>
        <v>154</v>
      </c>
    </row>
    <row r="3" spans="1:7" ht="12" customHeight="1" x14ac:dyDescent="0.25">
      <c r="A3" s="12" t="s">
        <v>7</v>
      </c>
      <c r="B3">
        <v>64</v>
      </c>
      <c r="C3" s="12" t="s">
        <v>64</v>
      </c>
      <c r="D3">
        <v>71</v>
      </c>
      <c r="E3">
        <v>1</v>
      </c>
      <c r="G3">
        <f t="shared" si="0"/>
        <v>72</v>
      </c>
    </row>
    <row r="4" spans="1:7" ht="12" customHeight="1" x14ac:dyDescent="0.25">
      <c r="A4" s="12" t="s">
        <v>10</v>
      </c>
      <c r="B4">
        <v>0</v>
      </c>
      <c r="C4" s="12" t="s">
        <v>12</v>
      </c>
      <c r="D4">
        <v>64</v>
      </c>
      <c r="E4">
        <v>78</v>
      </c>
      <c r="G4">
        <f t="shared" si="0"/>
        <v>142</v>
      </c>
    </row>
    <row r="5" spans="1:7" ht="12" customHeight="1" x14ac:dyDescent="0.25">
      <c r="A5" s="12" t="s">
        <v>13</v>
      </c>
      <c r="B5">
        <v>12</v>
      </c>
      <c r="C5" s="12" t="s">
        <v>8</v>
      </c>
      <c r="D5">
        <v>75</v>
      </c>
      <c r="E5">
        <v>65</v>
      </c>
      <c r="G5">
        <f t="shared" si="0"/>
        <v>140</v>
      </c>
    </row>
    <row r="6" spans="1:7" ht="12" customHeight="1" x14ac:dyDescent="0.25">
      <c r="A6" s="12" t="s">
        <v>14</v>
      </c>
      <c r="B6">
        <v>46</v>
      </c>
      <c r="C6" s="12" t="s">
        <v>11</v>
      </c>
      <c r="D6">
        <v>69</v>
      </c>
      <c r="E6">
        <v>70</v>
      </c>
      <c r="G6">
        <f t="shared" si="0"/>
        <v>139</v>
      </c>
    </row>
    <row r="7" spans="1:7" ht="12" customHeight="1" x14ac:dyDescent="0.25">
      <c r="A7" s="12" t="s">
        <v>15</v>
      </c>
      <c r="B7">
        <v>0</v>
      </c>
      <c r="C7" s="12" t="s">
        <v>16</v>
      </c>
      <c r="D7">
        <v>57</v>
      </c>
      <c r="E7">
        <v>72</v>
      </c>
      <c r="G7">
        <f t="shared" si="0"/>
        <v>129</v>
      </c>
    </row>
    <row r="8" spans="1:7" ht="12" customHeight="1" x14ac:dyDescent="0.25">
      <c r="A8" s="12" t="s">
        <v>9</v>
      </c>
      <c r="B8">
        <v>72</v>
      </c>
      <c r="C8" s="12" t="s">
        <v>7</v>
      </c>
      <c r="D8">
        <v>64</v>
      </c>
      <c r="E8">
        <v>57</v>
      </c>
      <c r="G8">
        <f t="shared" si="0"/>
        <v>121</v>
      </c>
    </row>
    <row r="9" spans="1:7" ht="12" customHeight="1" x14ac:dyDescent="0.25">
      <c r="A9" s="12" t="s">
        <v>6</v>
      </c>
      <c r="B9">
        <v>93</v>
      </c>
      <c r="C9" s="12" t="s">
        <v>17</v>
      </c>
      <c r="D9">
        <v>46</v>
      </c>
      <c r="E9">
        <v>74</v>
      </c>
      <c r="G9">
        <f t="shared" si="0"/>
        <v>120</v>
      </c>
    </row>
    <row r="10" spans="1:7" ht="12" customHeight="1" x14ac:dyDescent="0.25">
      <c r="A10" s="12" t="s">
        <v>12</v>
      </c>
      <c r="B10">
        <v>64</v>
      </c>
      <c r="C10" s="12" t="s">
        <v>14</v>
      </c>
      <c r="D10">
        <v>46</v>
      </c>
      <c r="E10">
        <v>61</v>
      </c>
      <c r="G10">
        <f t="shared" si="0"/>
        <v>107</v>
      </c>
    </row>
    <row r="11" spans="1:7" ht="12" customHeight="1" x14ac:dyDescent="0.25">
      <c r="A11" s="12" t="s">
        <v>18</v>
      </c>
      <c r="B11">
        <v>0</v>
      </c>
      <c r="C11" s="12" t="s">
        <v>19</v>
      </c>
      <c r="D11">
        <v>42</v>
      </c>
      <c r="E11">
        <v>52</v>
      </c>
      <c r="G11">
        <f t="shared" si="0"/>
        <v>94</v>
      </c>
    </row>
    <row r="12" spans="1:7" ht="12" customHeight="1" x14ac:dyDescent="0.25">
      <c r="A12" s="12" t="s">
        <v>20</v>
      </c>
      <c r="B12">
        <v>27</v>
      </c>
      <c r="C12" s="12" t="s">
        <v>21</v>
      </c>
      <c r="D12">
        <v>45</v>
      </c>
      <c r="E12">
        <v>46</v>
      </c>
      <c r="G12">
        <f t="shared" si="0"/>
        <v>91</v>
      </c>
    </row>
    <row r="13" spans="1:7" ht="12" customHeight="1" x14ac:dyDescent="0.25">
      <c r="A13" s="12" t="s">
        <v>16</v>
      </c>
      <c r="B13">
        <v>57</v>
      </c>
      <c r="C13" s="12" t="s">
        <v>22</v>
      </c>
      <c r="D13">
        <v>20</v>
      </c>
      <c r="E13">
        <v>41</v>
      </c>
      <c r="G13">
        <f t="shared" si="0"/>
        <v>61</v>
      </c>
    </row>
    <row r="14" spans="1:7" ht="12" customHeight="1" x14ac:dyDescent="0.25">
      <c r="A14" s="12" t="s">
        <v>11</v>
      </c>
      <c r="B14">
        <v>69</v>
      </c>
      <c r="C14" s="12" t="s">
        <v>10</v>
      </c>
      <c r="D14">
        <v>0</v>
      </c>
      <c r="E14">
        <v>60</v>
      </c>
      <c r="G14">
        <f t="shared" si="0"/>
        <v>60</v>
      </c>
    </row>
    <row r="15" spans="1:7" ht="12" customHeight="1" x14ac:dyDescent="0.25">
      <c r="A15" s="12" t="s">
        <v>19</v>
      </c>
      <c r="B15">
        <v>42</v>
      </c>
      <c r="C15" s="12" t="s">
        <v>15</v>
      </c>
      <c r="D15">
        <v>0</v>
      </c>
      <c r="E15">
        <v>58</v>
      </c>
      <c r="G15">
        <f t="shared" si="0"/>
        <v>58</v>
      </c>
    </row>
    <row r="16" spans="1:7" ht="12" customHeight="1" x14ac:dyDescent="0.25">
      <c r="A16" s="12" t="s">
        <v>8</v>
      </c>
      <c r="B16">
        <v>75</v>
      </c>
      <c r="C16" s="12" t="s">
        <v>23</v>
      </c>
      <c r="D16">
        <v>0</v>
      </c>
      <c r="E16">
        <v>48</v>
      </c>
      <c r="G16">
        <f t="shared" si="0"/>
        <v>48</v>
      </c>
    </row>
    <row r="17" spans="1:7" ht="12" customHeight="1" x14ac:dyDescent="0.25">
      <c r="A17" s="12" t="s">
        <v>21</v>
      </c>
      <c r="B17">
        <v>45</v>
      </c>
      <c r="C17" s="12" t="s">
        <v>13</v>
      </c>
      <c r="D17">
        <v>12</v>
      </c>
      <c r="E17">
        <v>35</v>
      </c>
      <c r="G17">
        <f t="shared" si="0"/>
        <v>47</v>
      </c>
    </row>
    <row r="18" spans="1:7" ht="12" customHeight="1" x14ac:dyDescent="0.25">
      <c r="A18" s="12" t="s">
        <v>17</v>
      </c>
      <c r="B18">
        <v>46</v>
      </c>
      <c r="C18" s="12" t="s">
        <v>20</v>
      </c>
      <c r="D18">
        <v>27</v>
      </c>
      <c r="E18">
        <v>7</v>
      </c>
      <c r="G18">
        <f t="shared" si="0"/>
        <v>34</v>
      </c>
    </row>
    <row r="19" spans="1:7" ht="12" customHeight="1" x14ac:dyDescent="0.25">
      <c r="A19" s="12" t="s">
        <v>25</v>
      </c>
      <c r="B19">
        <v>0</v>
      </c>
      <c r="C19" s="12" t="s">
        <v>24</v>
      </c>
      <c r="D19">
        <v>11</v>
      </c>
      <c r="E19">
        <v>20</v>
      </c>
      <c r="G19">
        <f t="shared" si="0"/>
        <v>31</v>
      </c>
    </row>
    <row r="20" spans="1:7" ht="12" customHeight="1" x14ac:dyDescent="0.25">
      <c r="A20" s="12" t="s">
        <v>24</v>
      </c>
      <c r="B20">
        <v>11</v>
      </c>
      <c r="C20" s="12" t="s">
        <v>26</v>
      </c>
      <c r="D20">
        <v>29</v>
      </c>
      <c r="E20">
        <v>0</v>
      </c>
      <c r="G20">
        <f t="shared" si="0"/>
        <v>29</v>
      </c>
    </row>
    <row r="21" spans="1:7" ht="12" customHeight="1" x14ac:dyDescent="0.25">
      <c r="A21" s="12" t="s">
        <v>28</v>
      </c>
      <c r="B21">
        <v>0</v>
      </c>
      <c r="C21" s="12" t="s">
        <v>27</v>
      </c>
      <c r="D21">
        <v>0</v>
      </c>
      <c r="E21">
        <v>12</v>
      </c>
      <c r="G21">
        <f t="shared" si="0"/>
        <v>12</v>
      </c>
    </row>
    <row r="22" spans="1:7" ht="12" customHeight="1" x14ac:dyDescent="0.25">
      <c r="A22" s="12" t="s">
        <v>26</v>
      </c>
      <c r="B22">
        <v>29</v>
      </c>
      <c r="C22" s="12" t="s">
        <v>3</v>
      </c>
      <c r="D22">
        <v>0</v>
      </c>
      <c r="E22">
        <v>0</v>
      </c>
      <c r="G22">
        <f t="shared" si="0"/>
        <v>0</v>
      </c>
    </row>
    <row r="23" spans="1:7" ht="12" customHeight="1" x14ac:dyDescent="0.25">
      <c r="A23" s="12" t="s">
        <v>29</v>
      </c>
      <c r="B23">
        <v>0</v>
      </c>
      <c r="C23" s="12" t="s">
        <v>25</v>
      </c>
      <c r="D23">
        <v>0</v>
      </c>
      <c r="E23">
        <v>0</v>
      </c>
      <c r="G23">
        <f t="shared" si="0"/>
        <v>0</v>
      </c>
    </row>
    <row r="24" spans="1:7" ht="12" customHeight="1" x14ac:dyDescent="0.25">
      <c r="A24" s="12" t="s">
        <v>4</v>
      </c>
      <c r="B24">
        <v>96</v>
      </c>
      <c r="C24" s="12" t="s">
        <v>28</v>
      </c>
      <c r="D24">
        <v>0</v>
      </c>
      <c r="E24">
        <v>0</v>
      </c>
      <c r="G24">
        <f t="shared" si="0"/>
        <v>0</v>
      </c>
    </row>
    <row r="25" spans="1:7" ht="12" customHeight="1" x14ac:dyDescent="0.25">
      <c r="A25" s="12" t="s">
        <v>30</v>
      </c>
      <c r="B25">
        <v>0</v>
      </c>
      <c r="C25" s="12" t="s">
        <v>29</v>
      </c>
      <c r="D25">
        <v>0</v>
      </c>
      <c r="E25">
        <v>0</v>
      </c>
      <c r="G25">
        <f t="shared" si="0"/>
        <v>0</v>
      </c>
    </row>
    <row r="26" spans="1:7" ht="12" customHeight="1" x14ac:dyDescent="0.25">
      <c r="A26" s="12" t="s">
        <v>34</v>
      </c>
      <c r="B26">
        <v>0</v>
      </c>
      <c r="C26" s="12" t="s">
        <v>30</v>
      </c>
      <c r="D26">
        <v>0</v>
      </c>
      <c r="E26">
        <v>0</v>
      </c>
      <c r="G26">
        <f t="shared" si="0"/>
        <v>0</v>
      </c>
    </row>
    <row r="27" spans="1:7" ht="12" customHeight="1" x14ac:dyDescent="0.25">
      <c r="A27" s="12" t="s">
        <v>27</v>
      </c>
      <c r="B27">
        <v>0</v>
      </c>
      <c r="C27" s="12" t="s">
        <v>34</v>
      </c>
      <c r="D27">
        <v>0</v>
      </c>
      <c r="E27">
        <v>0</v>
      </c>
      <c r="G27">
        <f t="shared" si="0"/>
        <v>0</v>
      </c>
    </row>
    <row r="28" spans="1:7" ht="12" customHeight="1" x14ac:dyDescent="0.25">
      <c r="A28" s="12" t="s">
        <v>31</v>
      </c>
      <c r="B28">
        <v>0</v>
      </c>
      <c r="C28" s="12" t="s">
        <v>31</v>
      </c>
      <c r="D28">
        <v>0</v>
      </c>
      <c r="E28">
        <v>0</v>
      </c>
      <c r="G28">
        <f t="shared" si="0"/>
        <v>0</v>
      </c>
    </row>
    <row r="29" spans="1:7" ht="12" customHeight="1" x14ac:dyDescent="0.25">
      <c r="A29" s="12"/>
      <c r="C29" s="12" t="s">
        <v>35</v>
      </c>
      <c r="E29"/>
    </row>
    <row r="30" spans="1:7" ht="12" customHeight="1" x14ac:dyDescent="0.25">
      <c r="A30" s="12"/>
      <c r="C30" s="12" t="s">
        <v>36</v>
      </c>
      <c r="E30"/>
    </row>
    <row r="31" spans="1:7" ht="12" customHeight="1" x14ac:dyDescent="0.25">
      <c r="A31" s="12" t="s">
        <v>32</v>
      </c>
      <c r="B31">
        <v>0</v>
      </c>
      <c r="C31" s="13" t="s">
        <v>32</v>
      </c>
      <c r="D31" s="1">
        <v>0</v>
      </c>
      <c r="E31" s="1">
        <v>0</v>
      </c>
      <c r="F31" s="1"/>
      <c r="G31" s="1">
        <f t="shared" si="0"/>
        <v>0</v>
      </c>
    </row>
    <row r="32" spans="1:7" ht="12" customHeight="1" x14ac:dyDescent="0.25">
      <c r="A32" s="12" t="s">
        <v>33</v>
      </c>
      <c r="B32">
        <v>0</v>
      </c>
      <c r="C32" s="13" t="s">
        <v>33</v>
      </c>
      <c r="D32" s="1">
        <v>0</v>
      </c>
      <c r="E32" s="1">
        <v>0</v>
      </c>
      <c r="F32" s="1"/>
      <c r="G32" s="1">
        <f t="shared" si="0"/>
        <v>0</v>
      </c>
    </row>
    <row r="33" spans="5:5" ht="12" customHeight="1" x14ac:dyDescent="0.25">
      <c r="E3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workbookViewId="0">
      <selection activeCell="F8" sqref="F8"/>
    </sheetView>
  </sheetViews>
  <sheetFormatPr defaultRowHeight="15" x14ac:dyDescent="0.25"/>
  <cols>
    <col min="3" max="3" width="15.5703125" customWidth="1"/>
    <col min="4" max="4" width="15.28515625" customWidth="1"/>
    <col min="5" max="5" width="14.28515625" customWidth="1"/>
    <col min="6" max="6" width="21.7109375" customWidth="1"/>
    <col min="9" max="9" width="12.140625" customWidth="1"/>
    <col min="10" max="10" width="11.85546875" customWidth="1"/>
    <col min="11" max="11" width="11.140625" customWidth="1"/>
    <col min="12" max="12" width="23.85546875" customWidth="1"/>
  </cols>
  <sheetData>
    <row r="2" spans="2:12" x14ac:dyDescent="0.25">
      <c r="C2" t="s">
        <v>165</v>
      </c>
      <c r="I2" t="s">
        <v>169</v>
      </c>
    </row>
    <row r="4" spans="2:12" x14ac:dyDescent="0.25">
      <c r="B4">
        <v>1</v>
      </c>
      <c r="C4" t="s">
        <v>65</v>
      </c>
      <c r="D4" t="s">
        <v>66</v>
      </c>
      <c r="E4" t="s">
        <v>67</v>
      </c>
      <c r="F4" t="s">
        <v>68</v>
      </c>
      <c r="H4">
        <v>1</v>
      </c>
      <c r="I4" t="s">
        <v>65</v>
      </c>
      <c r="J4" t="s">
        <v>66</v>
      </c>
      <c r="K4" t="s">
        <v>111</v>
      </c>
      <c r="L4" t="s">
        <v>112</v>
      </c>
    </row>
    <row r="5" spans="2:12" x14ac:dyDescent="0.25">
      <c r="B5">
        <v>2</v>
      </c>
      <c r="C5" t="s">
        <v>69</v>
      </c>
      <c r="D5" t="s">
        <v>66</v>
      </c>
      <c r="E5" t="s">
        <v>70</v>
      </c>
      <c r="F5" t="s">
        <v>71</v>
      </c>
      <c r="H5">
        <v>2</v>
      </c>
      <c r="I5" t="s">
        <v>113</v>
      </c>
      <c r="J5" t="s">
        <v>66</v>
      </c>
      <c r="K5" t="s">
        <v>114</v>
      </c>
      <c r="L5" t="s">
        <v>106</v>
      </c>
    </row>
    <row r="6" spans="2:12" x14ac:dyDescent="0.25">
      <c r="B6">
        <v>3</v>
      </c>
      <c r="C6" t="s">
        <v>72</v>
      </c>
      <c r="D6" t="s">
        <v>73</v>
      </c>
      <c r="E6" t="s">
        <v>74</v>
      </c>
      <c r="F6" t="s">
        <v>75</v>
      </c>
      <c r="H6">
        <v>3</v>
      </c>
      <c r="I6" t="s">
        <v>79</v>
      </c>
      <c r="J6" t="s">
        <v>66</v>
      </c>
      <c r="K6" t="s">
        <v>115</v>
      </c>
      <c r="L6" t="s">
        <v>116</v>
      </c>
    </row>
    <row r="7" spans="2:12" x14ac:dyDescent="0.25">
      <c r="B7">
        <v>4</v>
      </c>
      <c r="C7" t="s">
        <v>76</v>
      </c>
      <c r="D7" t="s">
        <v>73</v>
      </c>
      <c r="E7" t="s">
        <v>77</v>
      </c>
      <c r="F7" t="s">
        <v>78</v>
      </c>
      <c r="H7">
        <v>4</v>
      </c>
      <c r="I7" t="s">
        <v>117</v>
      </c>
      <c r="J7" t="s">
        <v>73</v>
      </c>
      <c r="K7" t="s">
        <v>118</v>
      </c>
      <c r="L7" t="s">
        <v>110</v>
      </c>
    </row>
    <row r="8" spans="2:12" x14ac:dyDescent="0.25">
      <c r="B8">
        <v>5</v>
      </c>
      <c r="C8" t="s">
        <v>79</v>
      </c>
      <c r="D8" t="s">
        <v>66</v>
      </c>
      <c r="E8" t="s">
        <v>80</v>
      </c>
      <c r="F8" t="s">
        <v>81</v>
      </c>
      <c r="H8">
        <v>5</v>
      </c>
      <c r="I8" t="s">
        <v>85</v>
      </c>
      <c r="J8" t="s">
        <v>66</v>
      </c>
      <c r="K8" t="s">
        <v>119</v>
      </c>
      <c r="L8" t="s">
        <v>120</v>
      </c>
    </row>
    <row r="9" spans="2:12" x14ac:dyDescent="0.25">
      <c r="B9">
        <v>6</v>
      </c>
      <c r="C9" t="s">
        <v>82</v>
      </c>
      <c r="D9" t="s">
        <v>73</v>
      </c>
      <c r="E9" t="s">
        <v>83</v>
      </c>
      <c r="F9" t="s">
        <v>84</v>
      </c>
      <c r="H9">
        <v>6</v>
      </c>
      <c r="I9" t="s">
        <v>121</v>
      </c>
      <c r="J9" t="s">
        <v>73</v>
      </c>
      <c r="K9" t="s">
        <v>77</v>
      </c>
      <c r="L9" t="s">
        <v>75</v>
      </c>
    </row>
    <row r="10" spans="2:12" x14ac:dyDescent="0.25">
      <c r="B10">
        <v>7</v>
      </c>
      <c r="C10" t="s">
        <v>85</v>
      </c>
      <c r="D10" t="s">
        <v>66</v>
      </c>
      <c r="E10" t="s">
        <v>86</v>
      </c>
      <c r="F10" t="s">
        <v>87</v>
      </c>
      <c r="H10">
        <v>7</v>
      </c>
      <c r="I10" t="s">
        <v>122</v>
      </c>
      <c r="J10" t="s">
        <v>66</v>
      </c>
      <c r="K10" t="s">
        <v>123</v>
      </c>
      <c r="L10" t="s">
        <v>92</v>
      </c>
    </row>
    <row r="11" spans="2:12" x14ac:dyDescent="0.25">
      <c r="B11">
        <v>8</v>
      </c>
      <c r="C11" t="s">
        <v>88</v>
      </c>
      <c r="D11" t="s">
        <v>73</v>
      </c>
      <c r="E11" t="s">
        <v>77</v>
      </c>
      <c r="F11" t="s">
        <v>89</v>
      </c>
      <c r="H11">
        <v>8</v>
      </c>
      <c r="I11" t="s">
        <v>124</v>
      </c>
      <c r="J11" t="s">
        <v>73</v>
      </c>
      <c r="K11" t="s">
        <v>125</v>
      </c>
      <c r="L11" t="s">
        <v>98</v>
      </c>
    </row>
    <row r="12" spans="2:12" x14ac:dyDescent="0.25">
      <c r="B12">
        <v>9</v>
      </c>
      <c r="C12" t="s">
        <v>90</v>
      </c>
      <c r="D12" t="s">
        <v>73</v>
      </c>
      <c r="E12" t="s">
        <v>91</v>
      </c>
      <c r="F12" t="s">
        <v>92</v>
      </c>
      <c r="H12">
        <v>9</v>
      </c>
      <c r="I12" t="s">
        <v>126</v>
      </c>
      <c r="J12" t="s">
        <v>66</v>
      </c>
      <c r="K12" t="s">
        <v>70</v>
      </c>
      <c r="L12" t="s">
        <v>87</v>
      </c>
    </row>
    <row r="13" spans="2:12" x14ac:dyDescent="0.25">
      <c r="B13">
        <v>10</v>
      </c>
      <c r="C13" t="s">
        <v>93</v>
      </c>
      <c r="D13" t="s">
        <v>73</v>
      </c>
      <c r="E13" t="s">
        <v>94</v>
      </c>
      <c r="F13" t="s">
        <v>95</v>
      </c>
      <c r="H13">
        <v>10</v>
      </c>
      <c r="I13" t="s">
        <v>72</v>
      </c>
      <c r="J13" t="s">
        <v>66</v>
      </c>
      <c r="K13" t="s">
        <v>127</v>
      </c>
      <c r="L13" t="s">
        <v>128</v>
      </c>
    </row>
    <row r="14" spans="2:12" x14ac:dyDescent="0.25">
      <c r="B14">
        <v>11</v>
      </c>
      <c r="C14" t="s">
        <v>96</v>
      </c>
      <c r="D14" t="s">
        <v>73</v>
      </c>
      <c r="E14" t="s">
        <v>97</v>
      </c>
      <c r="F14" t="s">
        <v>98</v>
      </c>
      <c r="H14">
        <v>11</v>
      </c>
      <c r="I14" t="s">
        <v>90</v>
      </c>
      <c r="J14" t="s">
        <v>66</v>
      </c>
      <c r="K14" t="s">
        <v>86</v>
      </c>
      <c r="L14" t="s">
        <v>129</v>
      </c>
    </row>
    <row r="15" spans="2:12" x14ac:dyDescent="0.25">
      <c r="B15">
        <v>12</v>
      </c>
      <c r="C15" t="s">
        <v>99</v>
      </c>
      <c r="D15" t="s">
        <v>73</v>
      </c>
      <c r="E15" t="s">
        <v>100</v>
      </c>
      <c r="F15" t="s">
        <v>101</v>
      </c>
      <c r="H15">
        <v>12</v>
      </c>
      <c r="I15" t="s">
        <v>96</v>
      </c>
      <c r="J15" t="s">
        <v>73</v>
      </c>
      <c r="K15" t="s">
        <v>130</v>
      </c>
      <c r="L15" t="s">
        <v>131</v>
      </c>
    </row>
    <row r="16" spans="2:12" x14ac:dyDescent="0.25">
      <c r="B16">
        <v>13</v>
      </c>
      <c r="C16" t="s">
        <v>102</v>
      </c>
      <c r="D16" t="s">
        <v>66</v>
      </c>
      <c r="E16" t="s">
        <v>103</v>
      </c>
      <c r="F16" t="s">
        <v>104</v>
      </c>
      <c r="H16">
        <v>13</v>
      </c>
      <c r="I16" t="s">
        <v>132</v>
      </c>
      <c r="J16" t="s">
        <v>73</v>
      </c>
      <c r="K16" t="s">
        <v>83</v>
      </c>
      <c r="L16" t="s">
        <v>104</v>
      </c>
    </row>
    <row r="17" spans="2:12" x14ac:dyDescent="0.25">
      <c r="B17">
        <v>14</v>
      </c>
      <c r="C17" t="s">
        <v>105</v>
      </c>
      <c r="D17" t="s">
        <v>73</v>
      </c>
      <c r="E17" t="s">
        <v>83</v>
      </c>
      <c r="F17" t="s">
        <v>106</v>
      </c>
      <c r="H17">
        <v>14</v>
      </c>
      <c r="I17" t="s">
        <v>76</v>
      </c>
      <c r="J17" t="s">
        <v>66</v>
      </c>
      <c r="K17" t="s">
        <v>123</v>
      </c>
      <c r="L17" t="s">
        <v>133</v>
      </c>
    </row>
    <row r="18" spans="2:12" x14ac:dyDescent="0.25">
      <c r="B18">
        <v>15</v>
      </c>
      <c r="C18" t="s">
        <v>107</v>
      </c>
      <c r="D18" t="s">
        <v>66</v>
      </c>
      <c r="E18" t="s">
        <v>86</v>
      </c>
      <c r="F18" t="s">
        <v>108</v>
      </c>
      <c r="H18">
        <v>15</v>
      </c>
      <c r="I18" t="s">
        <v>134</v>
      </c>
      <c r="J18" t="s">
        <v>66</v>
      </c>
      <c r="K18" t="s">
        <v>135</v>
      </c>
      <c r="L18" t="s">
        <v>108</v>
      </c>
    </row>
    <row r="19" spans="2:12" x14ac:dyDescent="0.25">
      <c r="B19">
        <v>16</v>
      </c>
      <c r="C19" t="s">
        <v>109</v>
      </c>
      <c r="D19" t="s">
        <v>73</v>
      </c>
      <c r="E19" t="s">
        <v>83</v>
      </c>
      <c r="F19" t="s">
        <v>110</v>
      </c>
      <c r="H19">
        <v>16</v>
      </c>
      <c r="I19" t="s">
        <v>82</v>
      </c>
      <c r="J19" t="s">
        <v>73</v>
      </c>
      <c r="K19" t="s">
        <v>136</v>
      </c>
      <c r="L19" t="s">
        <v>137</v>
      </c>
    </row>
    <row r="21" spans="2:12" x14ac:dyDescent="0.25">
      <c r="C21" t="s">
        <v>168</v>
      </c>
      <c r="I21" t="s">
        <v>167</v>
      </c>
    </row>
    <row r="23" spans="2:12" x14ac:dyDescent="0.25">
      <c r="B23">
        <v>1</v>
      </c>
      <c r="C23" t="s">
        <v>95</v>
      </c>
      <c r="D23" t="s">
        <v>73</v>
      </c>
      <c r="E23" t="s">
        <v>97</v>
      </c>
      <c r="F23" t="s">
        <v>65</v>
      </c>
      <c r="H23">
        <v>1</v>
      </c>
      <c r="I23" t="s">
        <v>65</v>
      </c>
      <c r="J23" t="s">
        <v>73</v>
      </c>
      <c r="K23" t="s">
        <v>146</v>
      </c>
      <c r="L23" t="s">
        <v>110</v>
      </c>
    </row>
    <row r="24" spans="2:12" x14ac:dyDescent="0.25">
      <c r="B24">
        <v>2</v>
      </c>
      <c r="C24" t="s">
        <v>110</v>
      </c>
      <c r="D24" t="s">
        <v>66</v>
      </c>
      <c r="E24" t="s">
        <v>138</v>
      </c>
      <c r="F24" t="s">
        <v>113</v>
      </c>
      <c r="H24">
        <v>2</v>
      </c>
      <c r="I24" t="s">
        <v>85</v>
      </c>
      <c r="J24" t="s">
        <v>73</v>
      </c>
      <c r="K24" t="s">
        <v>74</v>
      </c>
      <c r="L24" t="s">
        <v>75</v>
      </c>
    </row>
    <row r="25" spans="2:12" x14ac:dyDescent="0.25">
      <c r="B25">
        <v>3</v>
      </c>
      <c r="C25" t="s">
        <v>75</v>
      </c>
      <c r="D25" t="s">
        <v>66</v>
      </c>
      <c r="E25" t="s">
        <v>139</v>
      </c>
      <c r="F25" t="s">
        <v>79</v>
      </c>
      <c r="H25">
        <v>3</v>
      </c>
      <c r="I25" t="s">
        <v>113</v>
      </c>
      <c r="J25" t="s">
        <v>73</v>
      </c>
      <c r="K25" t="s">
        <v>83</v>
      </c>
      <c r="L25" t="s">
        <v>116</v>
      </c>
    </row>
    <row r="26" spans="2:12" x14ac:dyDescent="0.25">
      <c r="B26">
        <v>4</v>
      </c>
      <c r="C26" t="s">
        <v>98</v>
      </c>
      <c r="D26" t="s">
        <v>73</v>
      </c>
      <c r="E26" t="s">
        <v>77</v>
      </c>
      <c r="F26" t="s">
        <v>85</v>
      </c>
      <c r="H26">
        <v>4</v>
      </c>
      <c r="I26" t="s">
        <v>79</v>
      </c>
      <c r="J26" t="s">
        <v>73</v>
      </c>
      <c r="K26" t="s">
        <v>74</v>
      </c>
      <c r="L26" t="s">
        <v>120</v>
      </c>
    </row>
    <row r="27" spans="2:12" x14ac:dyDescent="0.25">
      <c r="B27">
        <v>5</v>
      </c>
      <c r="C27" t="s">
        <v>116</v>
      </c>
      <c r="D27" t="s">
        <v>66</v>
      </c>
      <c r="E27" t="s">
        <v>138</v>
      </c>
      <c r="F27" t="s">
        <v>126</v>
      </c>
      <c r="H27">
        <v>5</v>
      </c>
      <c r="I27" t="s">
        <v>76</v>
      </c>
      <c r="J27" t="s">
        <v>66</v>
      </c>
      <c r="K27" t="s">
        <v>147</v>
      </c>
      <c r="L27" t="s">
        <v>89</v>
      </c>
    </row>
    <row r="28" spans="2:12" x14ac:dyDescent="0.25">
      <c r="B28">
        <v>6</v>
      </c>
      <c r="C28" t="s">
        <v>120</v>
      </c>
      <c r="D28" t="s">
        <v>66</v>
      </c>
      <c r="E28" t="s">
        <v>140</v>
      </c>
      <c r="F28" t="s">
        <v>72</v>
      </c>
      <c r="H28">
        <v>6</v>
      </c>
      <c r="I28" t="s">
        <v>90</v>
      </c>
      <c r="J28" t="s">
        <v>66</v>
      </c>
      <c r="K28" t="s">
        <v>70</v>
      </c>
      <c r="L28" t="s">
        <v>98</v>
      </c>
    </row>
    <row r="29" spans="2:12" x14ac:dyDescent="0.25">
      <c r="B29">
        <v>7</v>
      </c>
      <c r="C29" t="s">
        <v>84</v>
      </c>
      <c r="D29" t="s">
        <v>73</v>
      </c>
      <c r="E29" t="s">
        <v>74</v>
      </c>
      <c r="F29" t="s">
        <v>76</v>
      </c>
      <c r="H29">
        <v>7</v>
      </c>
      <c r="I29" t="s">
        <v>143</v>
      </c>
      <c r="J29" t="s">
        <v>73</v>
      </c>
      <c r="K29" t="s">
        <v>148</v>
      </c>
      <c r="L29" t="s">
        <v>95</v>
      </c>
    </row>
    <row r="30" spans="2:12" x14ac:dyDescent="0.25">
      <c r="B30">
        <v>8</v>
      </c>
      <c r="C30" t="s">
        <v>89</v>
      </c>
      <c r="D30" t="s">
        <v>66</v>
      </c>
      <c r="E30" t="s">
        <v>67</v>
      </c>
      <c r="F30" t="s">
        <v>134</v>
      </c>
      <c r="H30">
        <v>8</v>
      </c>
      <c r="I30" t="s">
        <v>109</v>
      </c>
      <c r="J30" t="s">
        <v>73</v>
      </c>
      <c r="K30" t="s">
        <v>149</v>
      </c>
      <c r="L30" t="s">
        <v>101</v>
      </c>
    </row>
    <row r="31" spans="2:12" x14ac:dyDescent="0.25">
      <c r="B31">
        <v>9</v>
      </c>
      <c r="C31" t="s">
        <v>131</v>
      </c>
      <c r="D31" t="s">
        <v>73</v>
      </c>
      <c r="E31" t="s">
        <v>141</v>
      </c>
      <c r="F31" t="s">
        <v>90</v>
      </c>
      <c r="H31">
        <v>9</v>
      </c>
      <c r="I31" t="s">
        <v>126</v>
      </c>
      <c r="J31" t="s">
        <v>73</v>
      </c>
      <c r="K31" t="s">
        <v>150</v>
      </c>
      <c r="L31" t="s">
        <v>81</v>
      </c>
    </row>
    <row r="32" spans="2:12" x14ac:dyDescent="0.25">
      <c r="B32">
        <v>10</v>
      </c>
      <c r="C32" t="s">
        <v>92</v>
      </c>
      <c r="D32" t="s">
        <v>73</v>
      </c>
      <c r="E32" t="s">
        <v>136</v>
      </c>
      <c r="F32" t="s">
        <v>124</v>
      </c>
      <c r="H32">
        <v>10</v>
      </c>
      <c r="I32" t="s">
        <v>72</v>
      </c>
      <c r="J32" t="s">
        <v>66</v>
      </c>
      <c r="K32" t="s">
        <v>115</v>
      </c>
      <c r="L32" t="s">
        <v>87</v>
      </c>
    </row>
    <row r="33" spans="2:12" x14ac:dyDescent="0.25">
      <c r="B33">
        <v>11</v>
      </c>
      <c r="C33" t="s">
        <v>112</v>
      </c>
      <c r="D33" t="s">
        <v>73</v>
      </c>
      <c r="E33" t="s">
        <v>142</v>
      </c>
      <c r="F33" t="s">
        <v>109</v>
      </c>
      <c r="H33">
        <v>11</v>
      </c>
      <c r="I33" t="s">
        <v>88</v>
      </c>
      <c r="J33" t="s">
        <v>66</v>
      </c>
      <c r="K33" t="s">
        <v>151</v>
      </c>
      <c r="L33" t="s">
        <v>84</v>
      </c>
    </row>
    <row r="34" spans="2:12" x14ac:dyDescent="0.25">
      <c r="B34">
        <v>12</v>
      </c>
      <c r="C34" t="s">
        <v>106</v>
      </c>
      <c r="D34" t="s">
        <v>73</v>
      </c>
      <c r="E34" t="s">
        <v>118</v>
      </c>
      <c r="F34" t="s">
        <v>143</v>
      </c>
      <c r="H34">
        <v>12</v>
      </c>
      <c r="I34" t="s">
        <v>152</v>
      </c>
      <c r="J34" t="s">
        <v>66</v>
      </c>
      <c r="K34" t="s">
        <v>153</v>
      </c>
      <c r="L34" t="s">
        <v>112</v>
      </c>
    </row>
    <row r="35" spans="2:12" x14ac:dyDescent="0.25">
      <c r="B35">
        <v>13</v>
      </c>
      <c r="C35" t="s">
        <v>128</v>
      </c>
      <c r="D35" t="s">
        <v>66</v>
      </c>
      <c r="E35" t="s">
        <v>138</v>
      </c>
      <c r="F35" t="s">
        <v>96</v>
      </c>
      <c r="H35">
        <v>13</v>
      </c>
      <c r="I35" t="s">
        <v>154</v>
      </c>
      <c r="J35" t="s">
        <v>66</v>
      </c>
      <c r="K35" t="s">
        <v>70</v>
      </c>
      <c r="L35" t="s">
        <v>131</v>
      </c>
    </row>
    <row r="36" spans="2:12" x14ac:dyDescent="0.25">
      <c r="B36">
        <v>14</v>
      </c>
      <c r="C36" t="s">
        <v>129</v>
      </c>
      <c r="D36" t="s">
        <v>73</v>
      </c>
      <c r="E36" t="s">
        <v>118</v>
      </c>
      <c r="F36" t="s">
        <v>132</v>
      </c>
      <c r="H36">
        <v>14</v>
      </c>
      <c r="I36" t="s">
        <v>132</v>
      </c>
      <c r="J36" t="s">
        <v>73</v>
      </c>
      <c r="K36" t="s">
        <v>155</v>
      </c>
      <c r="L36" t="s">
        <v>133</v>
      </c>
    </row>
    <row r="37" spans="2:12" x14ac:dyDescent="0.25">
      <c r="B37">
        <v>15</v>
      </c>
      <c r="C37" t="s">
        <v>133</v>
      </c>
      <c r="D37" t="s">
        <v>66</v>
      </c>
      <c r="E37" t="s">
        <v>67</v>
      </c>
      <c r="F37" t="s">
        <v>82</v>
      </c>
      <c r="H37">
        <v>15</v>
      </c>
      <c r="I37" t="s">
        <v>96</v>
      </c>
      <c r="J37" t="s">
        <v>66</v>
      </c>
      <c r="K37" t="s">
        <v>138</v>
      </c>
      <c r="L37" t="s">
        <v>129</v>
      </c>
    </row>
    <row r="38" spans="2:12" x14ac:dyDescent="0.25">
      <c r="B38">
        <v>16</v>
      </c>
      <c r="C38" t="s">
        <v>87</v>
      </c>
      <c r="D38" t="s">
        <v>66</v>
      </c>
      <c r="E38" t="s">
        <v>144</v>
      </c>
      <c r="F38" t="s">
        <v>145</v>
      </c>
      <c r="H38">
        <v>16</v>
      </c>
      <c r="I38" t="s">
        <v>145</v>
      </c>
      <c r="J38" t="s">
        <v>73</v>
      </c>
      <c r="K38" t="s">
        <v>156</v>
      </c>
      <c r="L38" t="s">
        <v>157</v>
      </c>
    </row>
    <row r="40" spans="2:12" x14ac:dyDescent="0.25">
      <c r="C40" t="s">
        <v>166</v>
      </c>
    </row>
    <row r="42" spans="2:12" x14ac:dyDescent="0.25">
      <c r="B42">
        <v>1</v>
      </c>
      <c r="C42" t="s">
        <v>110</v>
      </c>
      <c r="D42" t="s">
        <v>66</v>
      </c>
      <c r="E42" t="s">
        <v>70</v>
      </c>
      <c r="F42" t="s">
        <v>158</v>
      </c>
    </row>
    <row r="43" spans="2:12" x14ac:dyDescent="0.25">
      <c r="B43">
        <v>2</v>
      </c>
      <c r="C43" t="s">
        <v>101</v>
      </c>
      <c r="D43" t="s">
        <v>73</v>
      </c>
      <c r="E43" t="s">
        <v>97</v>
      </c>
      <c r="F43" t="s">
        <v>65</v>
      </c>
    </row>
    <row r="44" spans="2:12" x14ac:dyDescent="0.25">
      <c r="B44">
        <v>3</v>
      </c>
      <c r="C44" t="s">
        <v>116</v>
      </c>
      <c r="D44" t="s">
        <v>66</v>
      </c>
      <c r="E44" t="s">
        <v>140</v>
      </c>
      <c r="F44" t="s">
        <v>85</v>
      </c>
    </row>
    <row r="45" spans="2:12" x14ac:dyDescent="0.25">
      <c r="B45">
        <v>4</v>
      </c>
      <c r="C45" t="s">
        <v>120</v>
      </c>
      <c r="D45" t="s">
        <v>66</v>
      </c>
      <c r="E45" t="s">
        <v>159</v>
      </c>
      <c r="F45" t="s">
        <v>90</v>
      </c>
    </row>
    <row r="46" spans="2:12" x14ac:dyDescent="0.25">
      <c r="B46">
        <v>5</v>
      </c>
      <c r="C46" t="s">
        <v>95</v>
      </c>
      <c r="D46" t="s">
        <v>73</v>
      </c>
      <c r="E46" t="s">
        <v>160</v>
      </c>
      <c r="F46" t="s">
        <v>76</v>
      </c>
    </row>
    <row r="47" spans="2:12" x14ac:dyDescent="0.25">
      <c r="B47">
        <v>6</v>
      </c>
      <c r="C47" t="s">
        <v>161</v>
      </c>
      <c r="D47" t="s">
        <v>66</v>
      </c>
      <c r="E47" t="s">
        <v>111</v>
      </c>
      <c r="F47" t="s">
        <v>152</v>
      </c>
    </row>
    <row r="48" spans="2:12" x14ac:dyDescent="0.25">
      <c r="B48">
        <v>7</v>
      </c>
      <c r="C48" t="s">
        <v>78</v>
      </c>
      <c r="D48" t="s">
        <v>73</v>
      </c>
      <c r="E48" t="s">
        <v>149</v>
      </c>
      <c r="F48" t="s">
        <v>88</v>
      </c>
    </row>
    <row r="49" spans="2:6" x14ac:dyDescent="0.25">
      <c r="B49">
        <v>8</v>
      </c>
      <c r="C49" t="s">
        <v>98</v>
      </c>
      <c r="D49" t="s">
        <v>73</v>
      </c>
      <c r="E49" t="s">
        <v>149</v>
      </c>
      <c r="F49" t="s">
        <v>79</v>
      </c>
    </row>
    <row r="50" spans="2:6" x14ac:dyDescent="0.25">
      <c r="B50">
        <v>9</v>
      </c>
      <c r="C50" t="s">
        <v>89</v>
      </c>
      <c r="D50" t="s">
        <v>66</v>
      </c>
      <c r="E50" t="s">
        <v>151</v>
      </c>
      <c r="F50" t="s">
        <v>143</v>
      </c>
    </row>
    <row r="51" spans="2:6" x14ac:dyDescent="0.25">
      <c r="B51">
        <v>10</v>
      </c>
      <c r="C51" t="s">
        <v>137</v>
      </c>
      <c r="D51" t="s">
        <v>66</v>
      </c>
      <c r="E51" t="s">
        <v>162</v>
      </c>
      <c r="F51" t="s">
        <v>154</v>
      </c>
    </row>
    <row r="52" spans="2:6" x14ac:dyDescent="0.25">
      <c r="B52">
        <v>11</v>
      </c>
      <c r="C52" t="s">
        <v>81</v>
      </c>
      <c r="D52" t="s">
        <v>66</v>
      </c>
      <c r="E52" t="s">
        <v>138</v>
      </c>
      <c r="F52" t="s">
        <v>105</v>
      </c>
    </row>
    <row r="53" spans="2:6" x14ac:dyDescent="0.25">
      <c r="B53">
        <v>12</v>
      </c>
      <c r="C53" t="s">
        <v>71</v>
      </c>
      <c r="D53" t="s">
        <v>66</v>
      </c>
      <c r="E53" t="s">
        <v>138</v>
      </c>
      <c r="F53" t="s">
        <v>132</v>
      </c>
    </row>
    <row r="54" spans="2:6" x14ac:dyDescent="0.25">
      <c r="B54">
        <v>13</v>
      </c>
      <c r="C54" t="s">
        <v>87</v>
      </c>
      <c r="D54" t="s">
        <v>73</v>
      </c>
      <c r="E54" t="s">
        <v>155</v>
      </c>
      <c r="F54" t="s">
        <v>117</v>
      </c>
    </row>
    <row r="55" spans="2:6" x14ac:dyDescent="0.25">
      <c r="B55">
        <v>14</v>
      </c>
      <c r="C55" t="s">
        <v>163</v>
      </c>
      <c r="D55" t="s">
        <v>73</v>
      </c>
      <c r="E55" t="s">
        <v>164</v>
      </c>
      <c r="F55" t="s">
        <v>96</v>
      </c>
    </row>
    <row r="56" spans="2:6" x14ac:dyDescent="0.25">
      <c r="B56">
        <v>15</v>
      </c>
      <c r="C56" t="s">
        <v>112</v>
      </c>
      <c r="D56" t="s">
        <v>73</v>
      </c>
      <c r="E56" t="s">
        <v>160</v>
      </c>
      <c r="F56" t="s">
        <v>99</v>
      </c>
    </row>
    <row r="57" spans="2:6" x14ac:dyDescent="0.25">
      <c r="B57">
        <v>16</v>
      </c>
      <c r="C57" t="s">
        <v>129</v>
      </c>
      <c r="D57" t="s">
        <v>66</v>
      </c>
      <c r="E57" t="s">
        <v>67</v>
      </c>
      <c r="F57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O10" sqref="O10"/>
    </sheetView>
  </sheetViews>
  <sheetFormatPr defaultRowHeight="15" x14ac:dyDescent="0.25"/>
  <sheetData>
    <row r="1" spans="1:6" x14ac:dyDescent="0.25">
      <c r="A1">
        <v>1</v>
      </c>
      <c r="B1" t="s">
        <v>110</v>
      </c>
      <c r="C1">
        <v>5</v>
      </c>
      <c r="D1" t="s">
        <v>170</v>
      </c>
      <c r="E1" t="s">
        <v>171</v>
      </c>
      <c r="F1" t="s">
        <v>172</v>
      </c>
    </row>
    <row r="2" spans="1:6" x14ac:dyDescent="0.25">
      <c r="A2">
        <v>2</v>
      </c>
      <c r="B2" t="s">
        <v>75</v>
      </c>
      <c r="C2">
        <v>4</v>
      </c>
      <c r="D2" t="s">
        <v>173</v>
      </c>
      <c r="E2" t="s">
        <v>174</v>
      </c>
      <c r="F2" t="s">
        <v>175</v>
      </c>
    </row>
    <row r="3" spans="1:6" x14ac:dyDescent="0.25">
      <c r="A3">
        <v>3</v>
      </c>
      <c r="B3" t="s">
        <v>120</v>
      </c>
      <c r="C3">
        <v>4</v>
      </c>
      <c r="D3" t="s">
        <v>176</v>
      </c>
      <c r="E3" t="s">
        <v>177</v>
      </c>
      <c r="F3" t="s">
        <v>178</v>
      </c>
    </row>
    <row r="4" spans="1:6" x14ac:dyDescent="0.25">
      <c r="A4">
        <v>4</v>
      </c>
      <c r="B4" t="s">
        <v>179</v>
      </c>
      <c r="C4">
        <v>4</v>
      </c>
      <c r="D4" t="s">
        <v>180</v>
      </c>
      <c r="E4" t="s">
        <v>181</v>
      </c>
      <c r="F4" t="s">
        <v>182</v>
      </c>
    </row>
    <row r="5" spans="1:6" x14ac:dyDescent="0.25">
      <c r="A5">
        <v>5</v>
      </c>
      <c r="B5" t="s">
        <v>183</v>
      </c>
      <c r="C5">
        <v>4</v>
      </c>
      <c r="D5" t="s">
        <v>184</v>
      </c>
      <c r="E5" t="s">
        <v>185</v>
      </c>
      <c r="F5" t="s">
        <v>186</v>
      </c>
    </row>
    <row r="6" spans="1:6" x14ac:dyDescent="0.25">
      <c r="A6">
        <v>6</v>
      </c>
      <c r="B6" t="s">
        <v>116</v>
      </c>
      <c r="C6">
        <v>4</v>
      </c>
      <c r="D6" t="s">
        <v>187</v>
      </c>
      <c r="E6" t="s">
        <v>177</v>
      </c>
      <c r="F6" t="s">
        <v>188</v>
      </c>
    </row>
    <row r="7" spans="1:6" x14ac:dyDescent="0.25">
      <c r="A7">
        <v>7</v>
      </c>
      <c r="B7" t="s">
        <v>189</v>
      </c>
      <c r="C7">
        <v>3</v>
      </c>
      <c r="D7" t="s">
        <v>173</v>
      </c>
      <c r="E7" t="s">
        <v>185</v>
      </c>
      <c r="F7" t="s">
        <v>190</v>
      </c>
    </row>
    <row r="8" spans="1:6" x14ac:dyDescent="0.25">
      <c r="A8">
        <v>8</v>
      </c>
      <c r="B8" t="s">
        <v>89</v>
      </c>
      <c r="C8">
        <v>3</v>
      </c>
      <c r="D8" t="s">
        <v>191</v>
      </c>
      <c r="E8" t="s">
        <v>192</v>
      </c>
      <c r="F8" t="s">
        <v>193</v>
      </c>
    </row>
    <row r="9" spans="1:6" x14ac:dyDescent="0.25">
      <c r="A9">
        <v>9</v>
      </c>
      <c r="B9" t="s">
        <v>194</v>
      </c>
      <c r="C9">
        <v>3</v>
      </c>
      <c r="D9" t="s">
        <v>170</v>
      </c>
      <c r="E9" t="s">
        <v>195</v>
      </c>
      <c r="F9" t="s">
        <v>196</v>
      </c>
    </row>
    <row r="10" spans="1:6" x14ac:dyDescent="0.25">
      <c r="A10">
        <v>10</v>
      </c>
      <c r="B10" t="s">
        <v>161</v>
      </c>
      <c r="C10">
        <v>3</v>
      </c>
      <c r="D10" t="s">
        <v>176</v>
      </c>
      <c r="E10" t="s">
        <v>197</v>
      </c>
      <c r="F10" t="s">
        <v>198</v>
      </c>
    </row>
    <row r="11" spans="1:6" x14ac:dyDescent="0.25">
      <c r="A11">
        <v>11</v>
      </c>
      <c r="B11" t="s">
        <v>95</v>
      </c>
      <c r="C11">
        <v>3</v>
      </c>
      <c r="D11" t="s">
        <v>180</v>
      </c>
      <c r="E11" t="s">
        <v>177</v>
      </c>
      <c r="F11" t="s">
        <v>199</v>
      </c>
    </row>
    <row r="12" spans="1:6" x14ac:dyDescent="0.25">
      <c r="A12">
        <v>12</v>
      </c>
      <c r="B12" t="s">
        <v>101</v>
      </c>
      <c r="C12">
        <v>3</v>
      </c>
      <c r="D12" t="s">
        <v>180</v>
      </c>
      <c r="E12" t="s">
        <v>185</v>
      </c>
      <c r="F12" t="s">
        <v>200</v>
      </c>
    </row>
    <row r="13" spans="1:6" x14ac:dyDescent="0.25">
      <c r="A13">
        <v>13</v>
      </c>
      <c r="B13" t="s">
        <v>137</v>
      </c>
      <c r="C13">
        <v>3</v>
      </c>
      <c r="D13" t="s">
        <v>184</v>
      </c>
      <c r="E13" t="s">
        <v>201</v>
      </c>
      <c r="F13" t="s">
        <v>202</v>
      </c>
    </row>
    <row r="14" spans="1:6" x14ac:dyDescent="0.25">
      <c r="A14">
        <v>14</v>
      </c>
      <c r="B14" t="s">
        <v>128</v>
      </c>
      <c r="C14">
        <v>3</v>
      </c>
      <c r="D14" t="s">
        <v>184</v>
      </c>
      <c r="E14" t="s">
        <v>203</v>
      </c>
      <c r="F14" t="s">
        <v>204</v>
      </c>
    </row>
    <row r="15" spans="1:6" x14ac:dyDescent="0.25">
      <c r="A15">
        <v>15</v>
      </c>
      <c r="B15" t="s">
        <v>205</v>
      </c>
      <c r="C15">
        <v>3</v>
      </c>
      <c r="D15" t="s">
        <v>206</v>
      </c>
      <c r="E15" t="s">
        <v>192</v>
      </c>
      <c r="F15" t="s">
        <v>207</v>
      </c>
    </row>
    <row r="16" spans="1:6" x14ac:dyDescent="0.25">
      <c r="A16">
        <v>16</v>
      </c>
      <c r="B16" t="s">
        <v>81</v>
      </c>
      <c r="C16">
        <v>3</v>
      </c>
      <c r="D16" t="s">
        <v>187</v>
      </c>
      <c r="E16" t="s">
        <v>197</v>
      </c>
      <c r="F16" t="s">
        <v>208</v>
      </c>
    </row>
    <row r="17" spans="1:6" x14ac:dyDescent="0.25">
      <c r="A17">
        <v>17</v>
      </c>
      <c r="B17" t="s">
        <v>78</v>
      </c>
      <c r="C17">
        <v>2</v>
      </c>
      <c r="D17" t="s">
        <v>209</v>
      </c>
      <c r="E17" t="s">
        <v>192</v>
      </c>
      <c r="F17" t="s">
        <v>210</v>
      </c>
    </row>
    <row r="18" spans="1:6" x14ac:dyDescent="0.25">
      <c r="A18">
        <v>18</v>
      </c>
      <c r="B18" t="s">
        <v>98</v>
      </c>
      <c r="C18">
        <v>2</v>
      </c>
      <c r="D18" t="s">
        <v>176</v>
      </c>
      <c r="E18" t="s">
        <v>192</v>
      </c>
      <c r="F18" t="s">
        <v>211</v>
      </c>
    </row>
    <row r="19" spans="1:6" x14ac:dyDescent="0.25">
      <c r="A19">
        <v>19</v>
      </c>
      <c r="B19" t="s">
        <v>84</v>
      </c>
      <c r="C19">
        <v>2</v>
      </c>
      <c r="D19" t="s">
        <v>176</v>
      </c>
      <c r="E19" t="s">
        <v>203</v>
      </c>
      <c r="F19" t="s">
        <v>212</v>
      </c>
    </row>
    <row r="20" spans="1:6" x14ac:dyDescent="0.25">
      <c r="A20">
        <v>20</v>
      </c>
      <c r="B20" t="s">
        <v>92</v>
      </c>
      <c r="C20">
        <v>2</v>
      </c>
      <c r="D20" t="s">
        <v>180</v>
      </c>
      <c r="E20" t="s">
        <v>197</v>
      </c>
      <c r="F20" t="s">
        <v>213</v>
      </c>
    </row>
    <row r="21" spans="1:6" x14ac:dyDescent="0.25">
      <c r="A21">
        <v>21</v>
      </c>
      <c r="B21" t="s">
        <v>71</v>
      </c>
      <c r="C21">
        <v>2</v>
      </c>
      <c r="D21" t="s">
        <v>180</v>
      </c>
      <c r="E21" t="s">
        <v>214</v>
      </c>
      <c r="F21" t="s">
        <v>215</v>
      </c>
    </row>
    <row r="22" spans="1:6" x14ac:dyDescent="0.25">
      <c r="A22">
        <v>22</v>
      </c>
      <c r="B22" t="s">
        <v>106</v>
      </c>
      <c r="C22">
        <v>2</v>
      </c>
      <c r="D22" t="s">
        <v>206</v>
      </c>
      <c r="E22" t="s">
        <v>197</v>
      </c>
      <c r="F22" t="s">
        <v>216</v>
      </c>
    </row>
    <row r="23" spans="1:6" x14ac:dyDescent="0.25">
      <c r="A23">
        <v>23</v>
      </c>
      <c r="B23" t="s">
        <v>133</v>
      </c>
      <c r="C23">
        <v>2</v>
      </c>
      <c r="D23" t="s">
        <v>206</v>
      </c>
      <c r="E23" t="s">
        <v>214</v>
      </c>
      <c r="F23" t="s">
        <v>217</v>
      </c>
    </row>
    <row r="24" spans="1:6" x14ac:dyDescent="0.25">
      <c r="A24">
        <v>24</v>
      </c>
      <c r="B24" t="s">
        <v>131</v>
      </c>
      <c r="C24">
        <v>2</v>
      </c>
      <c r="D24" t="s">
        <v>206</v>
      </c>
      <c r="E24" t="s">
        <v>214</v>
      </c>
      <c r="F24" t="s">
        <v>199</v>
      </c>
    </row>
    <row r="25" spans="1:6" x14ac:dyDescent="0.25">
      <c r="A25">
        <v>25</v>
      </c>
      <c r="B25" t="s">
        <v>104</v>
      </c>
      <c r="C25">
        <v>2</v>
      </c>
      <c r="D25" t="s">
        <v>187</v>
      </c>
      <c r="E25" t="s">
        <v>197</v>
      </c>
      <c r="F25" t="s">
        <v>218</v>
      </c>
    </row>
    <row r="26" spans="1:6" x14ac:dyDescent="0.25">
      <c r="A26">
        <v>26</v>
      </c>
      <c r="B26" t="s">
        <v>219</v>
      </c>
      <c r="C26">
        <v>2</v>
      </c>
      <c r="D26" t="s">
        <v>220</v>
      </c>
      <c r="E26" t="s">
        <v>221</v>
      </c>
      <c r="F26" t="s">
        <v>222</v>
      </c>
    </row>
    <row r="27" spans="1:6" x14ac:dyDescent="0.25">
      <c r="A27">
        <v>27</v>
      </c>
      <c r="B27" t="s">
        <v>112</v>
      </c>
      <c r="C27">
        <v>1</v>
      </c>
      <c r="D27" t="s">
        <v>180</v>
      </c>
      <c r="E27" t="s">
        <v>214</v>
      </c>
      <c r="F27" t="s">
        <v>223</v>
      </c>
    </row>
    <row r="28" spans="1:6" x14ac:dyDescent="0.25">
      <c r="A28">
        <v>28</v>
      </c>
      <c r="B28" t="s">
        <v>68</v>
      </c>
      <c r="C28">
        <v>1</v>
      </c>
      <c r="D28" t="s">
        <v>206</v>
      </c>
      <c r="E28" t="s">
        <v>221</v>
      </c>
      <c r="F28" t="s">
        <v>224</v>
      </c>
    </row>
    <row r="29" spans="1:6" x14ac:dyDescent="0.25">
      <c r="A29">
        <v>29</v>
      </c>
      <c r="B29" t="s">
        <v>87</v>
      </c>
      <c r="C29">
        <v>1</v>
      </c>
      <c r="D29" t="s">
        <v>187</v>
      </c>
      <c r="E29" t="s">
        <v>221</v>
      </c>
      <c r="F29" t="s">
        <v>225</v>
      </c>
    </row>
    <row r="30" spans="1:6" x14ac:dyDescent="0.25">
      <c r="A30">
        <v>30</v>
      </c>
      <c r="B30" t="s">
        <v>163</v>
      </c>
      <c r="C30">
        <v>1</v>
      </c>
      <c r="D30" t="s">
        <v>220</v>
      </c>
      <c r="E30" t="s">
        <v>226</v>
      </c>
      <c r="F30" t="s">
        <v>227</v>
      </c>
    </row>
    <row r="31" spans="1:6" x14ac:dyDescent="0.25">
      <c r="A31">
        <v>31</v>
      </c>
      <c r="B31" t="s">
        <v>129</v>
      </c>
      <c r="C31">
        <v>1</v>
      </c>
      <c r="D31" t="s">
        <v>220</v>
      </c>
      <c r="E31" t="s">
        <v>228</v>
      </c>
      <c r="F31" t="s">
        <v>229</v>
      </c>
    </row>
    <row r="32" spans="1:6" x14ac:dyDescent="0.25">
      <c r="A32">
        <v>32</v>
      </c>
      <c r="B32" t="s">
        <v>108</v>
      </c>
      <c r="C32">
        <v>0</v>
      </c>
      <c r="D32" t="s">
        <v>187</v>
      </c>
      <c r="E32" t="s">
        <v>230</v>
      </c>
      <c r="F3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topLeftCell="A22" zoomScaleNormal="100" workbookViewId="0">
      <selection activeCell="I38" sqref="I38"/>
    </sheetView>
  </sheetViews>
  <sheetFormatPr defaultRowHeight="15" customHeight="1" x14ac:dyDescent="0.25"/>
  <cols>
    <col min="1" max="1" width="9.140625" style="10"/>
    <col min="2" max="15" width="9.140625" style="3" customWidth="1"/>
    <col min="16" max="16384" width="9.140625" style="3"/>
  </cols>
  <sheetData>
    <row r="1" spans="1:13" ht="59.25" customHeight="1" x14ac:dyDescent="0.25">
      <c r="A1" s="10" t="s">
        <v>2</v>
      </c>
      <c r="B1" s="18" t="s">
        <v>63</v>
      </c>
      <c r="C1" s="18"/>
      <c r="D1" s="18"/>
      <c r="E1" s="18"/>
      <c r="F1" s="18"/>
      <c r="G1" s="18"/>
      <c r="H1" s="18"/>
      <c r="I1" s="18"/>
      <c r="J1" s="18"/>
      <c r="K1" s="18"/>
    </row>
    <row r="2" spans="1:13" ht="15" customHeight="1" x14ac:dyDescent="0.25">
      <c r="C2" s="9"/>
    </row>
    <row r="3" spans="1:13" ht="15" customHeight="1" x14ac:dyDescent="0.25">
      <c r="C3" s="9"/>
    </row>
    <row r="4" spans="1:13" ht="15" customHeight="1" x14ac:dyDescent="0.25">
      <c r="A4" s="10">
        <v>1</v>
      </c>
      <c r="B4" s="15" t="s">
        <v>37</v>
      </c>
      <c r="C4" s="16"/>
      <c r="D4" s="2">
        <v>4</v>
      </c>
      <c r="E4" s="4"/>
    </row>
    <row r="5" spans="1:13" ht="15" customHeight="1" x14ac:dyDescent="0.25">
      <c r="C5" s="9"/>
      <c r="E5" s="5"/>
    </row>
    <row r="6" spans="1:13" ht="15" customHeight="1" x14ac:dyDescent="0.25">
      <c r="B6" s="8" t="s">
        <v>1</v>
      </c>
      <c r="C6" s="9">
        <v>2</v>
      </c>
      <c r="E6" s="6"/>
      <c r="F6" s="14" t="str">
        <f>IF(ISBLANK(D4),"",IF(D4&gt;D8,B4,B8))</f>
        <v>Северов</v>
      </c>
      <c r="G6" s="16"/>
      <c r="H6" s="2">
        <v>2</v>
      </c>
      <c r="I6" s="4"/>
    </row>
    <row r="7" spans="1:13" ht="15" customHeight="1" x14ac:dyDescent="0.25">
      <c r="C7" s="9"/>
      <c r="E7" s="6"/>
      <c r="I7" s="5"/>
    </row>
    <row r="8" spans="1:13" ht="15" customHeight="1" x14ac:dyDescent="0.25">
      <c r="A8" s="10">
        <v>8</v>
      </c>
      <c r="B8" s="15" t="s">
        <v>38</v>
      </c>
      <c r="C8" s="16"/>
      <c r="D8" s="2">
        <v>13</v>
      </c>
      <c r="E8" s="7"/>
      <c r="I8" s="6"/>
    </row>
    <row r="9" spans="1:13" ht="15" customHeight="1" x14ac:dyDescent="0.25">
      <c r="C9" s="9"/>
      <c r="I9" s="6"/>
    </row>
    <row r="10" spans="1:13" ht="15" customHeight="1" x14ac:dyDescent="0.25">
      <c r="C10" s="9"/>
      <c r="G10" s="8" t="s">
        <v>1</v>
      </c>
      <c r="H10" s="9">
        <v>4</v>
      </c>
      <c r="I10" s="6"/>
      <c r="J10" s="14" t="str">
        <f>IF(ISBLANK(H6),"",IF(H6&gt;H14,F6,F14))</f>
        <v>Африканов</v>
      </c>
      <c r="K10" s="15"/>
      <c r="L10" s="2">
        <v>13</v>
      </c>
      <c r="M10" s="4"/>
    </row>
    <row r="11" spans="1:13" ht="15" customHeight="1" x14ac:dyDescent="0.25">
      <c r="C11" s="9"/>
      <c r="I11" s="6"/>
      <c r="M11" s="5"/>
    </row>
    <row r="12" spans="1:13" ht="15" customHeight="1" x14ac:dyDescent="0.25">
      <c r="A12" s="10">
        <v>4</v>
      </c>
      <c r="B12" s="15" t="s">
        <v>39</v>
      </c>
      <c r="C12" s="16"/>
      <c r="D12" s="2">
        <v>13</v>
      </c>
      <c r="E12" s="4"/>
      <c r="I12" s="6"/>
      <c r="M12" s="6"/>
    </row>
    <row r="13" spans="1:13" ht="15" customHeight="1" x14ac:dyDescent="0.25">
      <c r="C13" s="9"/>
      <c r="E13" s="5"/>
      <c r="I13" s="6"/>
      <c r="M13" s="6"/>
    </row>
    <row r="14" spans="1:13" ht="15" customHeight="1" x14ac:dyDescent="0.25">
      <c r="B14" s="8" t="s">
        <v>1</v>
      </c>
      <c r="C14" s="9">
        <v>3</v>
      </c>
      <c r="E14" s="6"/>
      <c r="F14" s="14" t="str">
        <f>IF(ISBLANK(D12),"",IF(D12&gt;D16,B12,B16))</f>
        <v>Африканов</v>
      </c>
      <c r="G14" s="16"/>
      <c r="H14" s="2">
        <v>13</v>
      </c>
      <c r="I14" s="7"/>
      <c r="M14" s="6"/>
    </row>
    <row r="15" spans="1:13" ht="15" customHeight="1" x14ac:dyDescent="0.25">
      <c r="E15" s="6"/>
      <c r="M15" s="6"/>
    </row>
    <row r="16" spans="1:13" ht="15" customHeight="1" x14ac:dyDescent="0.25">
      <c r="A16" s="10">
        <v>5</v>
      </c>
      <c r="B16" s="15" t="s">
        <v>40</v>
      </c>
      <c r="C16" s="16"/>
      <c r="D16" s="2">
        <v>3</v>
      </c>
      <c r="E16" s="7"/>
      <c r="M16" s="6"/>
    </row>
    <row r="17" spans="1:15" ht="15" customHeight="1" x14ac:dyDescent="0.25">
      <c r="M17" s="6"/>
    </row>
    <row r="18" spans="1:15" ht="15" customHeight="1" x14ac:dyDescent="0.25">
      <c r="B18" s="8"/>
      <c r="K18" s="8" t="s">
        <v>1</v>
      </c>
      <c r="L18" s="9">
        <v>3</v>
      </c>
      <c r="M18" s="6"/>
      <c r="N18" s="14" t="str">
        <f>IF(ISBLANK(L10),"",IF(L10&gt;L26,J10,J26))</f>
        <v>Африканов</v>
      </c>
      <c r="O18" s="15"/>
    </row>
    <row r="19" spans="1:15" ht="15" customHeight="1" x14ac:dyDescent="0.25">
      <c r="M19" s="6"/>
    </row>
    <row r="20" spans="1:15" ht="15" customHeight="1" x14ac:dyDescent="0.25">
      <c r="A20" s="10">
        <v>3</v>
      </c>
      <c r="B20" s="15" t="s">
        <v>41</v>
      </c>
      <c r="C20" s="16"/>
      <c r="D20" s="2">
        <v>13</v>
      </c>
      <c r="E20" s="4"/>
      <c r="M20" s="6"/>
    </row>
    <row r="21" spans="1:15" ht="15" customHeight="1" x14ac:dyDescent="0.25">
      <c r="E21" s="5"/>
      <c r="M21" s="6"/>
    </row>
    <row r="22" spans="1:15" ht="15" customHeight="1" x14ac:dyDescent="0.25">
      <c r="B22" s="8" t="s">
        <v>1</v>
      </c>
      <c r="C22" s="9">
        <v>4</v>
      </c>
      <c r="E22" s="6"/>
      <c r="F22" s="14" t="str">
        <f>IF(ISBLANK(D20),"",IF(D20&gt;D24,B20,B24))</f>
        <v>Баккар</v>
      </c>
      <c r="G22" s="16"/>
      <c r="H22" s="2">
        <v>13</v>
      </c>
      <c r="I22" s="4"/>
      <c r="M22" s="6"/>
    </row>
    <row r="23" spans="1:15" ht="15" customHeight="1" x14ac:dyDescent="0.25">
      <c r="E23" s="6"/>
      <c r="I23" s="5"/>
      <c r="M23" s="6"/>
    </row>
    <row r="24" spans="1:15" ht="15" customHeight="1" x14ac:dyDescent="0.25">
      <c r="A24" s="10">
        <v>6</v>
      </c>
      <c r="B24" s="15" t="s">
        <v>42</v>
      </c>
      <c r="C24" s="16"/>
      <c r="D24" s="2">
        <v>10</v>
      </c>
      <c r="E24" s="7"/>
      <c r="I24" s="6"/>
      <c r="M24" s="6"/>
    </row>
    <row r="25" spans="1:15" ht="15" customHeight="1" x14ac:dyDescent="0.25">
      <c r="I25" s="6"/>
      <c r="M25" s="6"/>
    </row>
    <row r="26" spans="1:15" ht="15" customHeight="1" x14ac:dyDescent="0.25">
      <c r="G26" s="8" t="s">
        <v>1</v>
      </c>
      <c r="H26" s="9">
        <v>6</v>
      </c>
      <c r="I26" s="6"/>
      <c r="J26" s="14" t="str">
        <f>IF(ISBLANK(H22),"",IF(H22&gt;H30,F22,F30))</f>
        <v>Баккар</v>
      </c>
      <c r="K26" s="16"/>
      <c r="L26" s="2">
        <v>7</v>
      </c>
      <c r="M26" s="7"/>
    </row>
    <row r="27" spans="1:15" ht="15" customHeight="1" x14ac:dyDescent="0.25">
      <c r="I27" s="6"/>
    </row>
    <row r="28" spans="1:15" ht="15" customHeight="1" x14ac:dyDescent="0.25">
      <c r="A28" s="10">
        <v>2</v>
      </c>
      <c r="B28" s="15" t="s">
        <v>43</v>
      </c>
      <c r="C28" s="16"/>
      <c r="D28" s="2">
        <v>13</v>
      </c>
      <c r="E28" s="4"/>
      <c r="I28" s="6"/>
    </row>
    <row r="29" spans="1:15" ht="15" customHeight="1" x14ac:dyDescent="0.25">
      <c r="E29" s="5"/>
      <c r="I29" s="6"/>
    </row>
    <row r="30" spans="1:15" ht="15" customHeight="1" x14ac:dyDescent="0.25">
      <c r="B30" s="8" t="s">
        <v>1</v>
      </c>
      <c r="C30" s="9">
        <v>5</v>
      </c>
      <c r="E30" s="6"/>
      <c r="F30" s="14" t="str">
        <f>IF(ISBLANK(D28),"",IF(D28&gt;D32,B28,B32))</f>
        <v>Аймен</v>
      </c>
      <c r="G30" s="16"/>
      <c r="H30" s="2">
        <v>7</v>
      </c>
      <c r="I30" s="7"/>
    </row>
    <row r="31" spans="1:15" ht="15" customHeight="1" x14ac:dyDescent="0.25">
      <c r="E31" s="6"/>
    </row>
    <row r="32" spans="1:15" ht="15" customHeight="1" x14ac:dyDescent="0.25">
      <c r="A32" s="10">
        <v>7</v>
      </c>
      <c r="B32" s="15" t="s">
        <v>44</v>
      </c>
      <c r="C32" s="16"/>
      <c r="D32" s="2">
        <v>4</v>
      </c>
      <c r="E32" s="7"/>
    </row>
    <row r="36" spans="2:7" ht="15" customHeight="1" x14ac:dyDescent="0.25">
      <c r="B36" s="15" t="str">
        <f>IF(ISBLANK(H6),"",IF(H6&gt;H14,F14,F6))</f>
        <v>Северов</v>
      </c>
      <c r="C36" s="16"/>
      <c r="D36" s="2">
        <v>0</v>
      </c>
      <c r="E36" s="4"/>
      <c r="F36" s="17"/>
      <c r="G36" s="17"/>
    </row>
    <row r="37" spans="2:7" ht="15" customHeight="1" x14ac:dyDescent="0.25">
      <c r="E37" s="5"/>
    </row>
    <row r="38" spans="2:7" ht="15" customHeight="1" x14ac:dyDescent="0.25">
      <c r="C38" s="8" t="s">
        <v>1</v>
      </c>
      <c r="E38" s="6"/>
      <c r="F38" s="14" t="str">
        <f>IF(ISBLANK(D36),"",IF(D36&gt;D40,B36,B40))</f>
        <v>Аймен</v>
      </c>
      <c r="G38" s="15"/>
    </row>
    <row r="39" spans="2:7" ht="15" customHeight="1" x14ac:dyDescent="0.25">
      <c r="E39" s="6"/>
    </row>
    <row r="40" spans="2:7" ht="15" customHeight="1" x14ac:dyDescent="0.25">
      <c r="B40" s="15" t="str">
        <f>IF(ISBLANK(H22),"",IF(H22&gt;H30,F30,F22))</f>
        <v>Аймен</v>
      </c>
      <c r="C40" s="16"/>
      <c r="D40" s="2">
        <v>13</v>
      </c>
      <c r="E40" s="7"/>
    </row>
  </sheetData>
  <mergeCells count="20">
    <mergeCell ref="B12:C12"/>
    <mergeCell ref="F14:G14"/>
    <mergeCell ref="B16:C16"/>
    <mergeCell ref="B1:K1"/>
    <mergeCell ref="B4:C4"/>
    <mergeCell ref="F6:G6"/>
    <mergeCell ref="B8:C8"/>
    <mergeCell ref="J10:K10"/>
    <mergeCell ref="N18:O18"/>
    <mergeCell ref="B20:C20"/>
    <mergeCell ref="F22:G22"/>
    <mergeCell ref="F38:G38"/>
    <mergeCell ref="B40:C40"/>
    <mergeCell ref="J26:K26"/>
    <mergeCell ref="B28:C28"/>
    <mergeCell ref="F30:G30"/>
    <mergeCell ref="B32:C32"/>
    <mergeCell ref="B36:C36"/>
    <mergeCell ref="F36:G36"/>
    <mergeCell ref="B24:C24"/>
  </mergeCells>
  <pageMargins left="0.70866141732283472" right="0.70866141732283472" top="0.74803149606299213" bottom="0.74803149606299213" header="0.31496062992125984" footer="0.31496062992125984"/>
  <pageSetup paperSize="9" scale="78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topLeftCell="A19" zoomScaleNormal="100" workbookViewId="0">
      <selection activeCell="A35" sqref="A35:H42"/>
    </sheetView>
  </sheetViews>
  <sheetFormatPr defaultRowHeight="15" customHeight="1" x14ac:dyDescent="0.25"/>
  <cols>
    <col min="1" max="1" width="9.140625" style="10"/>
    <col min="2" max="15" width="9.140625" style="3" customWidth="1"/>
    <col min="16" max="16384" width="9.140625" style="3"/>
  </cols>
  <sheetData>
    <row r="1" spans="1:13" ht="59.25" customHeight="1" x14ac:dyDescent="0.25">
      <c r="A1" s="10" t="s">
        <v>2</v>
      </c>
      <c r="B1" s="18" t="s">
        <v>62</v>
      </c>
      <c r="C1" s="18"/>
      <c r="D1" s="18"/>
      <c r="E1" s="18"/>
      <c r="F1" s="18"/>
      <c r="G1" s="18"/>
      <c r="H1" s="18"/>
      <c r="I1" s="18"/>
      <c r="J1" s="18"/>
      <c r="K1" s="18"/>
    </row>
    <row r="2" spans="1:13" ht="15" customHeight="1" x14ac:dyDescent="0.25">
      <c r="C2" s="9"/>
    </row>
    <row r="3" spans="1:13" ht="15" customHeight="1" x14ac:dyDescent="0.25">
      <c r="C3" s="9"/>
    </row>
    <row r="4" spans="1:13" ht="15" customHeight="1" x14ac:dyDescent="0.25">
      <c r="A4" s="10">
        <v>9</v>
      </c>
      <c r="B4" s="15" t="s">
        <v>45</v>
      </c>
      <c r="C4" s="16"/>
      <c r="D4" s="2">
        <v>13</v>
      </c>
      <c r="E4" s="4"/>
    </row>
    <row r="5" spans="1:13" ht="15" customHeight="1" x14ac:dyDescent="0.25">
      <c r="C5" s="9"/>
      <c r="E5" s="5"/>
    </row>
    <row r="6" spans="1:13" ht="15" customHeight="1" x14ac:dyDescent="0.25">
      <c r="B6" s="8" t="s">
        <v>1</v>
      </c>
      <c r="C6" s="9">
        <v>6</v>
      </c>
      <c r="E6" s="6"/>
      <c r="F6" s="14" t="str">
        <f>IF(ISBLANK(D4),"",IF(D4&gt;D8,B4,B8))</f>
        <v>Каргашин</v>
      </c>
      <c r="G6" s="16"/>
      <c r="H6" s="2">
        <v>13</v>
      </c>
      <c r="I6" s="4"/>
    </row>
    <row r="7" spans="1:13" ht="15" customHeight="1" x14ac:dyDescent="0.25">
      <c r="C7" s="9"/>
      <c r="E7" s="6"/>
      <c r="I7" s="5"/>
    </row>
    <row r="8" spans="1:13" ht="15" customHeight="1" x14ac:dyDescent="0.25">
      <c r="A8" s="10">
        <v>16</v>
      </c>
      <c r="B8" s="15" t="s">
        <v>46</v>
      </c>
      <c r="C8" s="16"/>
      <c r="D8" s="2">
        <v>0</v>
      </c>
      <c r="E8" s="7"/>
      <c r="I8" s="6"/>
    </row>
    <row r="9" spans="1:13" ht="15" customHeight="1" x14ac:dyDescent="0.25">
      <c r="C9" s="9"/>
      <c r="I9" s="6"/>
    </row>
    <row r="10" spans="1:13" ht="15" customHeight="1" x14ac:dyDescent="0.25">
      <c r="C10" s="9"/>
      <c r="G10" s="8" t="s">
        <v>1</v>
      </c>
      <c r="H10" s="9">
        <v>8</v>
      </c>
      <c r="I10" s="6"/>
      <c r="J10" s="14" t="str">
        <f>IF(ISBLANK(H6),"",IF(H6&gt;H14,F6,F14))</f>
        <v>Каргашин</v>
      </c>
      <c r="K10" s="15"/>
      <c r="L10" s="2">
        <v>8</v>
      </c>
      <c r="M10" s="4"/>
    </row>
    <row r="11" spans="1:13" ht="15" customHeight="1" x14ac:dyDescent="0.25">
      <c r="C11" s="9"/>
      <c r="I11" s="6"/>
      <c r="M11" s="5"/>
    </row>
    <row r="12" spans="1:13" ht="15" customHeight="1" x14ac:dyDescent="0.25">
      <c r="A12" s="10">
        <v>12</v>
      </c>
      <c r="B12" s="15" t="s">
        <v>47</v>
      </c>
      <c r="C12" s="16"/>
      <c r="D12" s="2">
        <v>13</v>
      </c>
      <c r="E12" s="4"/>
      <c r="I12" s="6"/>
      <c r="M12" s="6"/>
    </row>
    <row r="13" spans="1:13" ht="15" customHeight="1" x14ac:dyDescent="0.25">
      <c r="C13" s="9"/>
      <c r="E13" s="5"/>
      <c r="I13" s="6"/>
      <c r="M13" s="6"/>
    </row>
    <row r="14" spans="1:13" ht="15" customHeight="1" x14ac:dyDescent="0.25">
      <c r="B14" s="8" t="s">
        <v>1</v>
      </c>
      <c r="C14" s="9">
        <v>7</v>
      </c>
      <c r="E14" s="6"/>
      <c r="F14" s="14" t="str">
        <f>IF(ISBLANK(D12),"",IF(D12&gt;D16,B12,B16))</f>
        <v>Тихонов</v>
      </c>
      <c r="G14" s="16"/>
      <c r="H14" s="2">
        <v>10</v>
      </c>
      <c r="I14" s="7"/>
      <c r="M14" s="6"/>
    </row>
    <row r="15" spans="1:13" ht="15" customHeight="1" x14ac:dyDescent="0.25">
      <c r="E15" s="6"/>
      <c r="M15" s="6"/>
    </row>
    <row r="16" spans="1:13" ht="15" customHeight="1" x14ac:dyDescent="0.25">
      <c r="A16" s="10">
        <v>13</v>
      </c>
      <c r="B16" s="15" t="s">
        <v>48</v>
      </c>
      <c r="C16" s="16"/>
      <c r="D16" s="2">
        <v>2</v>
      </c>
      <c r="E16" s="7"/>
      <c r="M16" s="6"/>
    </row>
    <row r="17" spans="1:15" ht="15" customHeight="1" x14ac:dyDescent="0.25">
      <c r="M17" s="6"/>
    </row>
    <row r="18" spans="1:15" ht="15" customHeight="1" x14ac:dyDescent="0.25">
      <c r="B18" s="8"/>
      <c r="K18" s="8" t="s">
        <v>1</v>
      </c>
      <c r="L18" s="9">
        <v>7</v>
      </c>
      <c r="M18" s="6"/>
      <c r="N18" s="14" t="str">
        <f>IF(ISBLANK(L10),"",IF(L10&gt;L26,J10,J26))</f>
        <v>Хафидо</v>
      </c>
      <c r="O18" s="15"/>
    </row>
    <row r="19" spans="1:15" ht="15" customHeight="1" x14ac:dyDescent="0.25">
      <c r="M19" s="6"/>
    </row>
    <row r="20" spans="1:15" ht="15" customHeight="1" x14ac:dyDescent="0.25">
      <c r="A20" s="10">
        <v>11</v>
      </c>
      <c r="B20" s="15" t="s">
        <v>49</v>
      </c>
      <c r="C20" s="16"/>
      <c r="D20" s="2">
        <v>1</v>
      </c>
      <c r="E20" s="4"/>
      <c r="M20" s="6"/>
    </row>
    <row r="21" spans="1:15" ht="15" customHeight="1" x14ac:dyDescent="0.25">
      <c r="E21" s="5"/>
      <c r="M21" s="6"/>
    </row>
    <row r="22" spans="1:15" ht="15" customHeight="1" x14ac:dyDescent="0.25">
      <c r="B22" s="8" t="s">
        <v>1</v>
      </c>
      <c r="C22" s="9">
        <v>8</v>
      </c>
      <c r="E22" s="6"/>
      <c r="F22" s="14" t="str">
        <f>IF(ISBLANK(D20),"",IF(D20&gt;D24,B20,B24))</f>
        <v>Колпаков</v>
      </c>
      <c r="G22" s="16"/>
      <c r="H22" s="2">
        <v>4</v>
      </c>
      <c r="I22" s="4"/>
      <c r="M22" s="6"/>
    </row>
    <row r="23" spans="1:15" ht="15" customHeight="1" x14ac:dyDescent="0.25">
      <c r="E23" s="6"/>
      <c r="I23" s="5"/>
      <c r="M23" s="6"/>
    </row>
    <row r="24" spans="1:15" ht="15" customHeight="1" x14ac:dyDescent="0.25">
      <c r="A24" s="10">
        <v>14</v>
      </c>
      <c r="B24" s="15" t="s">
        <v>50</v>
      </c>
      <c r="C24" s="16"/>
      <c r="D24" s="2">
        <v>13</v>
      </c>
      <c r="E24" s="7"/>
      <c r="I24" s="6"/>
      <c r="M24" s="6"/>
    </row>
    <row r="25" spans="1:15" ht="15" customHeight="1" x14ac:dyDescent="0.25">
      <c r="I25" s="6"/>
      <c r="M25" s="6"/>
    </row>
    <row r="26" spans="1:15" ht="15" customHeight="1" x14ac:dyDescent="0.25">
      <c r="G26" s="8" t="s">
        <v>1</v>
      </c>
      <c r="H26" s="9">
        <v>10</v>
      </c>
      <c r="I26" s="6"/>
      <c r="J26" s="14" t="str">
        <f>IF(ISBLANK(H22),"",IF(H22&gt;H30,F22,F30))</f>
        <v>Хафидо</v>
      </c>
      <c r="K26" s="16"/>
      <c r="L26" s="2">
        <v>9</v>
      </c>
      <c r="M26" s="7"/>
    </row>
    <row r="27" spans="1:15" ht="15" customHeight="1" x14ac:dyDescent="0.25">
      <c r="I27" s="6"/>
    </row>
    <row r="28" spans="1:15" ht="15" customHeight="1" x14ac:dyDescent="0.25">
      <c r="A28" s="10">
        <v>10</v>
      </c>
      <c r="B28" s="15" t="s">
        <v>51</v>
      </c>
      <c r="C28" s="16"/>
      <c r="D28" s="2">
        <v>11</v>
      </c>
      <c r="E28" s="4"/>
      <c r="I28" s="6"/>
    </row>
    <row r="29" spans="1:15" ht="15" customHeight="1" x14ac:dyDescent="0.25">
      <c r="E29" s="5"/>
      <c r="I29" s="6"/>
    </row>
    <row r="30" spans="1:15" ht="15" customHeight="1" x14ac:dyDescent="0.25">
      <c r="B30" s="8" t="s">
        <v>1</v>
      </c>
      <c r="C30" s="9">
        <v>9</v>
      </c>
      <c r="E30" s="6"/>
      <c r="F30" s="14" t="str">
        <f>IF(ISBLANK(D28),"",IF(D28&gt;D32,B28,B32))</f>
        <v>Хафидо</v>
      </c>
      <c r="G30" s="16"/>
      <c r="H30" s="2">
        <v>13</v>
      </c>
      <c r="I30" s="7"/>
    </row>
    <row r="31" spans="1:15" ht="15" customHeight="1" x14ac:dyDescent="0.25">
      <c r="E31" s="6"/>
    </row>
    <row r="32" spans="1:15" ht="15" customHeight="1" x14ac:dyDescent="0.25">
      <c r="A32" s="10">
        <v>15</v>
      </c>
      <c r="B32" s="15" t="s">
        <v>52</v>
      </c>
      <c r="C32" s="16"/>
      <c r="D32" s="2">
        <v>9</v>
      </c>
      <c r="E32" s="7"/>
    </row>
    <row r="36" spans="2:7" ht="15" customHeight="1" x14ac:dyDescent="0.25">
      <c r="B36" s="15"/>
      <c r="C36" s="16"/>
      <c r="D36" s="2"/>
      <c r="E36" s="4"/>
      <c r="F36" s="17"/>
      <c r="G36" s="17"/>
    </row>
    <row r="37" spans="2:7" ht="15" customHeight="1" x14ac:dyDescent="0.25">
      <c r="E37" s="5"/>
    </row>
    <row r="38" spans="2:7" ht="15" customHeight="1" x14ac:dyDescent="0.25">
      <c r="C38" s="8"/>
      <c r="E38" s="6"/>
      <c r="F38" s="14"/>
      <c r="G38" s="15"/>
    </row>
    <row r="39" spans="2:7" ht="15" customHeight="1" x14ac:dyDescent="0.25">
      <c r="E39" s="6"/>
    </row>
    <row r="40" spans="2:7" ht="15" customHeight="1" x14ac:dyDescent="0.25">
      <c r="B40" s="15"/>
      <c r="C40" s="16"/>
      <c r="D40" s="2"/>
      <c r="E40" s="7"/>
    </row>
  </sheetData>
  <mergeCells count="20">
    <mergeCell ref="B12:C12"/>
    <mergeCell ref="F14:G14"/>
    <mergeCell ref="B16:C16"/>
    <mergeCell ref="B1:K1"/>
    <mergeCell ref="B4:C4"/>
    <mergeCell ref="F6:G6"/>
    <mergeCell ref="B8:C8"/>
    <mergeCell ref="J10:K10"/>
    <mergeCell ref="N18:O18"/>
    <mergeCell ref="B20:C20"/>
    <mergeCell ref="F22:G22"/>
    <mergeCell ref="F38:G38"/>
    <mergeCell ref="B40:C40"/>
    <mergeCell ref="J26:K26"/>
    <mergeCell ref="B28:C28"/>
    <mergeCell ref="F30:G30"/>
    <mergeCell ref="B32:C32"/>
    <mergeCell ref="B36:C36"/>
    <mergeCell ref="F36:G36"/>
    <mergeCell ref="B24:C24"/>
  </mergeCells>
  <pageMargins left="0.70866141732283472" right="0.70866141732283472" top="0.74803149606299213" bottom="0.74803149606299213" header="0.31496062992125984" footer="0.31496062992125984"/>
  <pageSetup paperSize="9" scale="78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tabSelected="1" topLeftCell="A7" zoomScaleNormal="100" workbookViewId="0">
      <selection activeCell="R37" sqref="R37"/>
    </sheetView>
  </sheetViews>
  <sheetFormatPr defaultRowHeight="15" customHeight="1" x14ac:dyDescent="0.25"/>
  <cols>
    <col min="1" max="1" width="9.140625" style="10"/>
    <col min="2" max="15" width="9.140625" style="3" customWidth="1"/>
    <col min="16" max="16384" width="9.140625" style="3"/>
  </cols>
  <sheetData>
    <row r="1" spans="1:13" ht="59.25" customHeight="1" x14ac:dyDescent="0.25">
      <c r="B1" s="18" t="s">
        <v>61</v>
      </c>
      <c r="C1" s="18"/>
      <c r="D1" s="18"/>
      <c r="E1" s="18"/>
      <c r="F1" s="18"/>
      <c r="G1" s="18"/>
      <c r="H1" s="18"/>
      <c r="I1" s="18"/>
      <c r="J1" s="18"/>
      <c r="K1" s="18"/>
    </row>
    <row r="2" spans="1:13" ht="15" customHeight="1" x14ac:dyDescent="0.25">
      <c r="C2" s="9"/>
    </row>
    <row r="3" spans="1:13" ht="15" customHeight="1" x14ac:dyDescent="0.25">
      <c r="C3" s="9"/>
    </row>
    <row r="4" spans="1:13" ht="15" customHeight="1" x14ac:dyDescent="0.25">
      <c r="A4" s="10">
        <v>17</v>
      </c>
      <c r="B4" s="15" t="s">
        <v>53</v>
      </c>
      <c r="C4" s="16"/>
      <c r="D4" s="2">
        <v>13</v>
      </c>
      <c r="E4" s="4"/>
    </row>
    <row r="5" spans="1:13" ht="15" customHeight="1" x14ac:dyDescent="0.25">
      <c r="C5" s="9"/>
      <c r="E5" s="5"/>
    </row>
    <row r="6" spans="1:13" ht="15" customHeight="1" x14ac:dyDescent="0.25">
      <c r="B6" s="8" t="s">
        <v>1</v>
      </c>
      <c r="C6" s="9">
        <v>10</v>
      </c>
      <c r="E6" s="6"/>
      <c r="F6" s="14" t="str">
        <f>IF(ISBLANK(D4),"",IF(D4&gt;D8,B4,B8))</f>
        <v>Попов</v>
      </c>
      <c r="G6" s="16"/>
      <c r="H6" s="2">
        <v>13</v>
      </c>
      <c r="I6" s="4"/>
    </row>
    <row r="7" spans="1:13" ht="15" customHeight="1" x14ac:dyDescent="0.25">
      <c r="C7" s="9"/>
      <c r="E7" s="6"/>
      <c r="I7" s="5"/>
    </row>
    <row r="8" spans="1:13" ht="15" customHeight="1" x14ac:dyDescent="0.25">
      <c r="A8" s="10">
        <v>24</v>
      </c>
      <c r="B8" s="15" t="s">
        <v>54</v>
      </c>
      <c r="C8" s="16"/>
      <c r="D8" s="2">
        <v>5</v>
      </c>
      <c r="E8" s="7"/>
      <c r="I8" s="6"/>
    </row>
    <row r="9" spans="1:13" ht="15" customHeight="1" x14ac:dyDescent="0.25">
      <c r="C9" s="9"/>
      <c r="I9" s="6"/>
    </row>
    <row r="10" spans="1:13" ht="15" customHeight="1" x14ac:dyDescent="0.25">
      <c r="C10" s="9"/>
      <c r="G10" s="8" t="s">
        <v>1</v>
      </c>
      <c r="H10" s="9">
        <v>12</v>
      </c>
      <c r="I10" s="6"/>
      <c r="J10" s="14" t="str">
        <f>IF(ISBLANK(H6),"",IF(H6&gt;H14,F6,F14))</f>
        <v>Попов</v>
      </c>
      <c r="K10" s="15"/>
      <c r="L10" s="2">
        <v>5</v>
      </c>
      <c r="M10" s="4"/>
    </row>
    <row r="11" spans="1:13" ht="15" customHeight="1" x14ac:dyDescent="0.25">
      <c r="C11" s="9"/>
      <c r="I11" s="6"/>
      <c r="M11" s="5"/>
    </row>
    <row r="12" spans="1:13" ht="15" customHeight="1" x14ac:dyDescent="0.25">
      <c r="A12" s="10">
        <v>20</v>
      </c>
      <c r="B12" s="15" t="s">
        <v>55</v>
      </c>
      <c r="C12" s="16"/>
      <c r="D12" s="2">
        <v>11</v>
      </c>
      <c r="E12" s="4"/>
      <c r="I12" s="6"/>
      <c r="M12" s="6"/>
    </row>
    <row r="13" spans="1:13" ht="15" customHeight="1" x14ac:dyDescent="0.25">
      <c r="C13" s="9"/>
      <c r="E13" s="5"/>
      <c r="I13" s="6"/>
      <c r="M13" s="6"/>
    </row>
    <row r="14" spans="1:13" ht="15" customHeight="1" x14ac:dyDescent="0.25">
      <c r="B14" s="8" t="s">
        <v>1</v>
      </c>
      <c r="C14" s="9">
        <v>11</v>
      </c>
      <c r="E14" s="6"/>
      <c r="F14" s="14" t="str">
        <f>IF(ISBLANK(D12),"",IF(D12&gt;D16,B12,B16))</f>
        <v>Кулаков</v>
      </c>
      <c r="G14" s="16"/>
      <c r="H14" s="2">
        <v>7</v>
      </c>
      <c r="I14" s="7"/>
      <c r="M14" s="6"/>
    </row>
    <row r="15" spans="1:13" ht="15" customHeight="1" x14ac:dyDescent="0.25">
      <c r="E15" s="6"/>
      <c r="M15" s="6"/>
    </row>
    <row r="16" spans="1:13" ht="15" customHeight="1" x14ac:dyDescent="0.25">
      <c r="A16" s="10">
        <v>21</v>
      </c>
      <c r="B16" s="15" t="s">
        <v>56</v>
      </c>
      <c r="C16" s="16"/>
      <c r="D16" s="2">
        <v>10</v>
      </c>
      <c r="E16" s="7"/>
      <c r="M16" s="6"/>
    </row>
    <row r="17" spans="1:15" ht="15" customHeight="1" x14ac:dyDescent="0.25">
      <c r="M17" s="6"/>
    </row>
    <row r="18" spans="1:15" ht="15" customHeight="1" x14ac:dyDescent="0.25">
      <c r="B18" s="8"/>
      <c r="K18" s="8" t="s">
        <v>1</v>
      </c>
      <c r="L18" s="9">
        <v>9</v>
      </c>
      <c r="M18" s="6"/>
      <c r="N18" s="14" t="str">
        <f>IF(ISBLANK(L10),"",IF(L10&gt;L26,J10,J26))</f>
        <v>Капов</v>
      </c>
      <c r="O18" s="15"/>
    </row>
    <row r="19" spans="1:15" ht="15" customHeight="1" x14ac:dyDescent="0.25">
      <c r="M19" s="6"/>
    </row>
    <row r="20" spans="1:15" ht="15" customHeight="1" x14ac:dyDescent="0.25">
      <c r="A20" s="10">
        <v>19</v>
      </c>
      <c r="B20" s="15" t="s">
        <v>57</v>
      </c>
      <c r="C20" s="16"/>
      <c r="D20" s="2">
        <v>12</v>
      </c>
      <c r="E20" s="4"/>
      <c r="M20" s="6"/>
    </row>
    <row r="21" spans="1:15" ht="15" customHeight="1" x14ac:dyDescent="0.25">
      <c r="E21" s="5"/>
      <c r="M21" s="6"/>
    </row>
    <row r="22" spans="1:15" ht="15" customHeight="1" x14ac:dyDescent="0.25">
      <c r="B22" s="8" t="s">
        <v>1</v>
      </c>
      <c r="C22" s="9">
        <v>12</v>
      </c>
      <c r="E22" s="6"/>
      <c r="F22" s="14" t="str">
        <f>IF(ISBLANK(D20),"",IF(D20&gt;D24,B20,B24))</f>
        <v>Капов</v>
      </c>
      <c r="G22" s="16"/>
      <c r="H22" s="2">
        <v>13</v>
      </c>
      <c r="I22" s="4"/>
      <c r="M22" s="6"/>
    </row>
    <row r="23" spans="1:15" ht="15" customHeight="1" x14ac:dyDescent="0.25">
      <c r="E23" s="6"/>
      <c r="I23" s="5"/>
      <c r="M23" s="6"/>
    </row>
    <row r="24" spans="1:15" ht="15" customHeight="1" x14ac:dyDescent="0.25">
      <c r="A24" s="10">
        <v>22</v>
      </c>
      <c r="B24" s="15" t="s">
        <v>58</v>
      </c>
      <c r="C24" s="16"/>
      <c r="D24" s="2">
        <v>10</v>
      </c>
      <c r="E24" s="7"/>
      <c r="I24" s="6"/>
      <c r="M24" s="6"/>
    </row>
    <row r="25" spans="1:15" ht="15" customHeight="1" x14ac:dyDescent="0.25">
      <c r="I25" s="6"/>
      <c r="M25" s="6"/>
    </row>
    <row r="26" spans="1:15" ht="15" customHeight="1" x14ac:dyDescent="0.25">
      <c r="G26" s="8" t="s">
        <v>1</v>
      </c>
      <c r="H26" s="9">
        <v>14</v>
      </c>
      <c r="I26" s="6"/>
      <c r="J26" s="14" t="str">
        <f>IF(ISBLANK(H22),"",IF(H22&gt;H30,F22,F30))</f>
        <v>Капов</v>
      </c>
      <c r="K26" s="16"/>
      <c r="L26" s="2">
        <v>13</v>
      </c>
      <c r="M26" s="7"/>
    </row>
    <row r="27" spans="1:15" ht="15" customHeight="1" x14ac:dyDescent="0.25">
      <c r="I27" s="6"/>
    </row>
    <row r="28" spans="1:15" ht="15" customHeight="1" x14ac:dyDescent="0.25">
      <c r="A28" s="10">
        <v>18</v>
      </c>
      <c r="B28" s="15" t="s">
        <v>59</v>
      </c>
      <c r="C28" s="16"/>
      <c r="D28" s="2">
        <v>13</v>
      </c>
      <c r="E28" s="4"/>
      <c r="I28" s="6"/>
    </row>
    <row r="29" spans="1:15" ht="15" customHeight="1" x14ac:dyDescent="0.25">
      <c r="E29" s="5"/>
      <c r="I29" s="6"/>
    </row>
    <row r="30" spans="1:15" ht="15" customHeight="1" x14ac:dyDescent="0.25">
      <c r="B30" s="8" t="s">
        <v>1</v>
      </c>
      <c r="C30" s="9">
        <v>13</v>
      </c>
      <c r="E30" s="6"/>
      <c r="F30" s="14" t="str">
        <f>IF(ISBLANK(D28),"",IF(D28&gt;D32,B28,B32))</f>
        <v>Михайлов</v>
      </c>
      <c r="G30" s="16"/>
      <c r="H30" s="2">
        <v>12</v>
      </c>
      <c r="I30" s="7"/>
    </row>
    <row r="31" spans="1:15" ht="15" customHeight="1" x14ac:dyDescent="0.25">
      <c r="E31" s="6"/>
    </row>
    <row r="32" spans="1:15" ht="15" customHeight="1" x14ac:dyDescent="0.25">
      <c r="A32" s="10">
        <v>23</v>
      </c>
      <c r="B32" s="15" t="s">
        <v>60</v>
      </c>
      <c r="C32" s="16"/>
      <c r="D32" s="2">
        <v>7</v>
      </c>
      <c r="E32" s="7"/>
    </row>
    <row r="36" spans="2:7" ht="15" customHeight="1" x14ac:dyDescent="0.25">
      <c r="B36" s="15"/>
      <c r="C36" s="16"/>
      <c r="D36" s="2"/>
      <c r="E36" s="4"/>
      <c r="F36" s="17"/>
      <c r="G36" s="17"/>
    </row>
    <row r="37" spans="2:7" ht="15" customHeight="1" x14ac:dyDescent="0.25">
      <c r="E37" s="5"/>
    </row>
    <row r="38" spans="2:7" ht="15" customHeight="1" x14ac:dyDescent="0.25">
      <c r="C38" s="8"/>
      <c r="E38" s="6"/>
      <c r="F38" s="14"/>
      <c r="G38" s="15"/>
    </row>
    <row r="39" spans="2:7" ht="15" customHeight="1" x14ac:dyDescent="0.25">
      <c r="E39" s="6"/>
    </row>
    <row r="40" spans="2:7" ht="15" customHeight="1" x14ac:dyDescent="0.25">
      <c r="B40" s="15"/>
      <c r="C40" s="16"/>
      <c r="D40" s="2"/>
      <c r="E40" s="7"/>
    </row>
  </sheetData>
  <mergeCells count="20">
    <mergeCell ref="B12:C12"/>
    <mergeCell ref="F14:G14"/>
    <mergeCell ref="B16:C16"/>
    <mergeCell ref="B1:K1"/>
    <mergeCell ref="B4:C4"/>
    <mergeCell ref="F6:G6"/>
    <mergeCell ref="B8:C8"/>
    <mergeCell ref="J10:K10"/>
    <mergeCell ref="N18:O18"/>
    <mergeCell ref="B20:C20"/>
    <mergeCell ref="F22:G22"/>
    <mergeCell ref="F38:G38"/>
    <mergeCell ref="B40:C40"/>
    <mergeCell ref="J26:K26"/>
    <mergeCell ref="B28:C28"/>
    <mergeCell ref="F30:G30"/>
    <mergeCell ref="B32:C32"/>
    <mergeCell ref="B36:C36"/>
    <mergeCell ref="F36:G36"/>
    <mergeCell ref="B24:C24"/>
  </mergeCells>
  <pageMargins left="0.70866141732283472" right="0.70866141732283472" top="0.74803149606299213" bottom="0.74803149606299213" header="0.31496062992125984" footer="0.31496062992125984"/>
  <pageSetup paperSize="9" scale="78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AB67"/>
  <sheetViews>
    <sheetView topLeftCell="K7" workbookViewId="0">
      <selection activeCell="L28" sqref="L28:S43"/>
    </sheetView>
  </sheetViews>
  <sheetFormatPr defaultRowHeight="15" x14ac:dyDescent="0.25"/>
  <cols>
    <col min="9" max="10" width="9.140625" style="1"/>
    <col min="16" max="18" width="9.140625" customWidth="1"/>
  </cols>
  <sheetData>
    <row r="1" spans="1:28" x14ac:dyDescent="0.25">
      <c r="A1" t="str">
        <f t="shared" ref="A1:H1" si="0">ROW()&amp;COLUMN()</f>
        <v>11</v>
      </c>
      <c r="B1" t="str">
        <f t="shared" si="0"/>
        <v>12</v>
      </c>
      <c r="C1" t="str">
        <f t="shared" si="0"/>
        <v>13</v>
      </c>
      <c r="D1" t="str">
        <f t="shared" si="0"/>
        <v>14</v>
      </c>
      <c r="E1" t="str">
        <f t="shared" si="0"/>
        <v>15</v>
      </c>
      <c r="F1" t="str">
        <f t="shared" si="0"/>
        <v>16</v>
      </c>
      <c r="G1" t="str">
        <f t="shared" si="0"/>
        <v>17</v>
      </c>
      <c r="H1" t="str">
        <f t="shared" si="0"/>
        <v>18</v>
      </c>
      <c r="L1" t="e">
        <f t="shared" ref="L1:S1" si="1">MATCH(A1,$I:$I,0)</f>
        <v>#N/A</v>
      </c>
      <c r="M1" t="e">
        <f t="shared" si="1"/>
        <v>#N/A</v>
      </c>
      <c r="N1" t="e">
        <f t="shared" si="1"/>
        <v>#N/A</v>
      </c>
      <c r="O1" t="e">
        <f t="shared" si="1"/>
        <v>#N/A</v>
      </c>
      <c r="P1" t="e">
        <f t="shared" si="1"/>
        <v>#N/A</v>
      </c>
      <c r="Q1" t="e">
        <f t="shared" si="1"/>
        <v>#N/A</v>
      </c>
      <c r="R1" t="e">
        <f t="shared" si="1"/>
        <v>#N/A</v>
      </c>
      <c r="S1" t="e">
        <f t="shared" si="1"/>
        <v>#N/A</v>
      </c>
      <c r="U1" t="e">
        <f t="shared" ref="U1:AB8" si="2">MATCH(A1,$J:$J,0)</f>
        <v>#N/A</v>
      </c>
      <c r="V1" t="e">
        <f t="shared" si="2"/>
        <v>#N/A</v>
      </c>
      <c r="W1" t="e">
        <f t="shared" si="2"/>
        <v>#N/A</v>
      </c>
      <c r="X1" t="e">
        <f t="shared" si="2"/>
        <v>#N/A</v>
      </c>
      <c r="Y1" t="e">
        <f t="shared" si="2"/>
        <v>#N/A</v>
      </c>
      <c r="Z1" t="e">
        <f t="shared" si="2"/>
        <v>#N/A</v>
      </c>
      <c r="AA1" t="e">
        <f t="shared" si="2"/>
        <v>#N/A</v>
      </c>
      <c r="AB1" t="e">
        <f t="shared" si="2"/>
        <v>#N/A</v>
      </c>
    </row>
    <row r="2" spans="1:28" x14ac:dyDescent="0.25">
      <c r="A2" t="str">
        <f t="shared" ref="A2:E3" si="3">ROW()&amp;COLUMN()</f>
        <v>21</v>
      </c>
      <c r="B2" t="str">
        <f t="shared" si="3"/>
        <v>22</v>
      </c>
      <c r="C2" t="str">
        <f t="shared" si="3"/>
        <v>23</v>
      </c>
      <c r="D2" t="str">
        <f t="shared" si="3"/>
        <v>24</v>
      </c>
      <c r="E2" t="str">
        <f t="shared" si="3"/>
        <v>25</v>
      </c>
      <c r="F2" t="str">
        <f t="shared" ref="F2:H8" si="4">ROW()&amp;COLUMN()</f>
        <v>26</v>
      </c>
      <c r="G2" t="str">
        <f t="shared" si="4"/>
        <v>27</v>
      </c>
      <c r="H2" t="str">
        <f t="shared" si="4"/>
        <v>28</v>
      </c>
      <c r="L2" t="e">
        <f t="shared" ref="L2:N4" si="5">MATCH(A2,$I:$I,0)</f>
        <v>#N/A</v>
      </c>
      <c r="M2" t="e">
        <f t="shared" si="5"/>
        <v>#N/A</v>
      </c>
      <c r="N2" t="e">
        <f t="shared" si="5"/>
        <v>#N/A</v>
      </c>
      <c r="O2" t="e">
        <f t="shared" ref="O2:S4" si="6">MATCH(D2,$I:$I,0)</f>
        <v>#N/A</v>
      </c>
      <c r="P2" t="e">
        <f t="shared" si="6"/>
        <v>#N/A</v>
      </c>
      <c r="Q2" t="e">
        <f t="shared" si="6"/>
        <v>#N/A</v>
      </c>
      <c r="R2" t="e">
        <f t="shared" si="6"/>
        <v>#N/A</v>
      </c>
      <c r="S2" t="e">
        <f t="shared" si="6"/>
        <v>#N/A</v>
      </c>
      <c r="U2" t="e">
        <f t="shared" si="2"/>
        <v>#N/A</v>
      </c>
      <c r="V2" t="e">
        <f t="shared" si="2"/>
        <v>#N/A</v>
      </c>
      <c r="W2" t="e">
        <f t="shared" si="2"/>
        <v>#N/A</v>
      </c>
      <c r="X2" t="e">
        <f t="shared" si="2"/>
        <v>#N/A</v>
      </c>
      <c r="Y2" t="e">
        <f t="shared" si="2"/>
        <v>#N/A</v>
      </c>
      <c r="Z2" t="e">
        <f t="shared" si="2"/>
        <v>#N/A</v>
      </c>
      <c r="AA2" t="e">
        <f t="shared" si="2"/>
        <v>#N/A</v>
      </c>
      <c r="AB2" t="e">
        <f t="shared" si="2"/>
        <v>#N/A</v>
      </c>
    </row>
    <row r="3" spans="1:28" x14ac:dyDescent="0.25">
      <c r="A3" t="str">
        <f t="shared" si="3"/>
        <v>31</v>
      </c>
      <c r="B3" t="str">
        <f t="shared" si="3"/>
        <v>32</v>
      </c>
      <c r="C3" t="str">
        <f t="shared" si="3"/>
        <v>33</v>
      </c>
      <c r="D3" t="str">
        <f t="shared" si="3"/>
        <v>34</v>
      </c>
      <c r="E3" t="str">
        <f t="shared" si="3"/>
        <v>35</v>
      </c>
      <c r="F3" t="str">
        <f t="shared" si="4"/>
        <v>36</v>
      </c>
      <c r="G3" t="str">
        <f t="shared" si="4"/>
        <v>37</v>
      </c>
      <c r="H3" t="str">
        <f t="shared" si="4"/>
        <v>38</v>
      </c>
      <c r="L3" t="e">
        <f t="shared" si="5"/>
        <v>#N/A</v>
      </c>
      <c r="M3" t="e">
        <f t="shared" si="5"/>
        <v>#N/A</v>
      </c>
      <c r="N3" t="e">
        <f t="shared" si="5"/>
        <v>#N/A</v>
      </c>
      <c r="O3" t="e">
        <f t="shared" si="6"/>
        <v>#N/A</v>
      </c>
      <c r="P3" t="e">
        <f t="shared" si="6"/>
        <v>#N/A</v>
      </c>
      <c r="Q3" t="e">
        <f t="shared" si="6"/>
        <v>#N/A</v>
      </c>
      <c r="R3" t="e">
        <f t="shared" si="6"/>
        <v>#N/A</v>
      </c>
      <c r="S3" t="e">
        <f t="shared" si="6"/>
        <v>#N/A</v>
      </c>
      <c r="U3" t="e">
        <f t="shared" si="2"/>
        <v>#N/A</v>
      </c>
      <c r="V3" t="e">
        <f t="shared" si="2"/>
        <v>#N/A</v>
      </c>
      <c r="W3" t="e">
        <f t="shared" si="2"/>
        <v>#N/A</v>
      </c>
      <c r="X3" t="e">
        <f t="shared" si="2"/>
        <v>#N/A</v>
      </c>
      <c r="Y3" t="e">
        <f t="shared" si="2"/>
        <v>#N/A</v>
      </c>
      <c r="Z3" t="e">
        <f t="shared" si="2"/>
        <v>#N/A</v>
      </c>
      <c r="AA3" t="e">
        <f t="shared" si="2"/>
        <v>#N/A</v>
      </c>
      <c r="AB3" t="e">
        <f t="shared" si="2"/>
        <v>#N/A</v>
      </c>
    </row>
    <row r="4" spans="1:28" x14ac:dyDescent="0.25">
      <c r="A4" t="str">
        <f t="shared" ref="A4:E8" si="7">ROW()&amp;COLUMN()</f>
        <v>41</v>
      </c>
      <c r="B4" t="str">
        <f t="shared" si="7"/>
        <v>42</v>
      </c>
      <c r="C4" t="str">
        <f t="shared" si="7"/>
        <v>43</v>
      </c>
      <c r="D4" t="str">
        <f t="shared" si="7"/>
        <v>44</v>
      </c>
      <c r="E4" t="str">
        <f t="shared" si="7"/>
        <v>45</v>
      </c>
      <c r="F4" t="str">
        <f t="shared" si="4"/>
        <v>46</v>
      </c>
      <c r="G4" t="str">
        <f t="shared" si="4"/>
        <v>47</v>
      </c>
      <c r="H4" t="str">
        <f t="shared" si="4"/>
        <v>48</v>
      </c>
      <c r="L4" t="e">
        <f t="shared" si="5"/>
        <v>#N/A</v>
      </c>
      <c r="M4" t="e">
        <f t="shared" si="5"/>
        <v>#N/A</v>
      </c>
      <c r="N4" t="e">
        <f t="shared" si="5"/>
        <v>#N/A</v>
      </c>
      <c r="O4" t="e">
        <f>MATCH(D4,$I:$I,0)</f>
        <v>#N/A</v>
      </c>
      <c r="P4" t="e">
        <f t="shared" si="6"/>
        <v>#N/A</v>
      </c>
      <c r="Q4" t="e">
        <f t="shared" si="6"/>
        <v>#N/A</v>
      </c>
      <c r="R4" t="e">
        <f t="shared" si="6"/>
        <v>#N/A</v>
      </c>
      <c r="S4" t="e">
        <f t="shared" si="6"/>
        <v>#N/A</v>
      </c>
      <c r="U4" t="e">
        <f t="shared" si="2"/>
        <v>#N/A</v>
      </c>
      <c r="V4" t="e">
        <f t="shared" si="2"/>
        <v>#N/A</v>
      </c>
      <c r="W4" t="e">
        <f t="shared" si="2"/>
        <v>#N/A</v>
      </c>
      <c r="X4" t="e">
        <f t="shared" si="2"/>
        <v>#N/A</v>
      </c>
      <c r="Y4" t="e">
        <f t="shared" si="2"/>
        <v>#N/A</v>
      </c>
      <c r="Z4" t="e">
        <f t="shared" si="2"/>
        <v>#N/A</v>
      </c>
      <c r="AA4" t="e">
        <f t="shared" si="2"/>
        <v>#N/A</v>
      </c>
      <c r="AB4" t="e">
        <f t="shared" si="2"/>
        <v>#N/A</v>
      </c>
    </row>
    <row r="5" spans="1:28" x14ac:dyDescent="0.25">
      <c r="A5" t="str">
        <f t="shared" si="7"/>
        <v>51</v>
      </c>
      <c r="B5" t="str">
        <f t="shared" si="7"/>
        <v>52</v>
      </c>
      <c r="C5" t="str">
        <f t="shared" si="7"/>
        <v>53</v>
      </c>
      <c r="D5" t="str">
        <f t="shared" si="7"/>
        <v>54</v>
      </c>
      <c r="E5" t="str">
        <f t="shared" si="7"/>
        <v>55</v>
      </c>
      <c r="F5" t="str">
        <f t="shared" si="4"/>
        <v>56</v>
      </c>
      <c r="G5" t="str">
        <f t="shared" si="4"/>
        <v>57</v>
      </c>
      <c r="H5" t="str">
        <f t="shared" si="4"/>
        <v>58</v>
      </c>
      <c r="L5" t="e">
        <f t="shared" ref="L5:S6" si="8">MATCH(A5,$I:$I,0)</f>
        <v>#N/A</v>
      </c>
      <c r="M5" t="e">
        <f t="shared" si="8"/>
        <v>#N/A</v>
      </c>
      <c r="N5" t="e">
        <f t="shared" si="8"/>
        <v>#N/A</v>
      </c>
      <c r="O5" t="e">
        <f t="shared" si="8"/>
        <v>#N/A</v>
      </c>
      <c r="P5" t="e">
        <f t="shared" si="8"/>
        <v>#N/A</v>
      </c>
      <c r="Q5" t="e">
        <f t="shared" si="8"/>
        <v>#N/A</v>
      </c>
      <c r="R5" t="e">
        <f t="shared" si="8"/>
        <v>#N/A</v>
      </c>
      <c r="S5" t="e">
        <f t="shared" si="8"/>
        <v>#N/A</v>
      </c>
      <c r="U5" t="e">
        <f t="shared" si="2"/>
        <v>#N/A</v>
      </c>
      <c r="V5" t="e">
        <f t="shared" si="2"/>
        <v>#N/A</v>
      </c>
      <c r="W5" t="e">
        <f t="shared" si="2"/>
        <v>#N/A</v>
      </c>
      <c r="X5" t="e">
        <f t="shared" si="2"/>
        <v>#N/A</v>
      </c>
      <c r="Y5" t="e">
        <f t="shared" si="2"/>
        <v>#N/A</v>
      </c>
      <c r="Z5" t="e">
        <f t="shared" si="2"/>
        <v>#N/A</v>
      </c>
      <c r="AA5" t="e">
        <f t="shared" si="2"/>
        <v>#N/A</v>
      </c>
      <c r="AB5" t="e">
        <f t="shared" si="2"/>
        <v>#N/A</v>
      </c>
    </row>
    <row r="6" spans="1:28" x14ac:dyDescent="0.25">
      <c r="A6" t="str">
        <f t="shared" si="7"/>
        <v>61</v>
      </c>
      <c r="B6" t="str">
        <f t="shared" si="7"/>
        <v>62</v>
      </c>
      <c r="C6" t="str">
        <f t="shared" si="7"/>
        <v>63</v>
      </c>
      <c r="D6" t="str">
        <f t="shared" si="7"/>
        <v>64</v>
      </c>
      <c r="E6" t="str">
        <f t="shared" si="7"/>
        <v>65</v>
      </c>
      <c r="F6" t="str">
        <f t="shared" si="4"/>
        <v>66</v>
      </c>
      <c r="G6" t="str">
        <f t="shared" si="4"/>
        <v>67</v>
      </c>
      <c r="H6" t="str">
        <f t="shared" si="4"/>
        <v>68</v>
      </c>
      <c r="L6" t="e">
        <f t="shared" si="8"/>
        <v>#N/A</v>
      </c>
      <c r="M6" t="e">
        <f t="shared" si="8"/>
        <v>#N/A</v>
      </c>
      <c r="N6" t="e">
        <f t="shared" si="8"/>
        <v>#N/A</v>
      </c>
      <c r="O6" t="e">
        <f t="shared" si="8"/>
        <v>#N/A</v>
      </c>
      <c r="P6" t="e">
        <f t="shared" si="8"/>
        <v>#N/A</v>
      </c>
      <c r="Q6" t="e">
        <f t="shared" si="8"/>
        <v>#N/A</v>
      </c>
      <c r="R6" t="e">
        <f t="shared" si="8"/>
        <v>#N/A</v>
      </c>
      <c r="S6" t="e">
        <f t="shared" si="8"/>
        <v>#N/A</v>
      </c>
      <c r="U6" t="e">
        <f t="shared" si="2"/>
        <v>#N/A</v>
      </c>
      <c r="V6" t="e">
        <f t="shared" si="2"/>
        <v>#N/A</v>
      </c>
      <c r="W6" t="e">
        <f t="shared" si="2"/>
        <v>#N/A</v>
      </c>
      <c r="X6" t="e">
        <f t="shared" si="2"/>
        <v>#N/A</v>
      </c>
      <c r="Y6" t="e">
        <f t="shared" si="2"/>
        <v>#N/A</v>
      </c>
      <c r="Z6" t="e">
        <f t="shared" si="2"/>
        <v>#N/A</v>
      </c>
      <c r="AA6" t="e">
        <f t="shared" si="2"/>
        <v>#N/A</v>
      </c>
      <c r="AB6" t="e">
        <f t="shared" si="2"/>
        <v>#N/A</v>
      </c>
    </row>
    <row r="7" spans="1:28" x14ac:dyDescent="0.25">
      <c r="A7" t="str">
        <f t="shared" si="7"/>
        <v>71</v>
      </c>
      <c r="B7" t="str">
        <f t="shared" si="7"/>
        <v>72</v>
      </c>
      <c r="C7" t="str">
        <f t="shared" si="7"/>
        <v>73</v>
      </c>
      <c r="D7" t="str">
        <f t="shared" si="7"/>
        <v>74</v>
      </c>
      <c r="E7" t="str">
        <f t="shared" si="7"/>
        <v>75</v>
      </c>
      <c r="F7" t="str">
        <f t="shared" si="4"/>
        <v>76</v>
      </c>
      <c r="G7" t="str">
        <f t="shared" si="4"/>
        <v>77</v>
      </c>
      <c r="H7" t="str">
        <f t="shared" si="4"/>
        <v>78</v>
      </c>
      <c r="L7" t="e">
        <f t="shared" ref="L7:S8" si="9">MATCH(A7,$I:$I,0)</f>
        <v>#N/A</v>
      </c>
      <c r="M7" t="e">
        <f t="shared" si="9"/>
        <v>#N/A</v>
      </c>
      <c r="N7" t="e">
        <f t="shared" si="9"/>
        <v>#N/A</v>
      </c>
      <c r="O7" t="e">
        <f t="shared" si="9"/>
        <v>#N/A</v>
      </c>
      <c r="P7" t="e">
        <f t="shared" si="9"/>
        <v>#N/A</v>
      </c>
      <c r="Q7" t="e">
        <f t="shared" si="9"/>
        <v>#N/A</v>
      </c>
      <c r="R7" t="e">
        <f t="shared" si="9"/>
        <v>#N/A</v>
      </c>
      <c r="S7" t="e">
        <f t="shared" si="9"/>
        <v>#N/A</v>
      </c>
      <c r="U7" t="e">
        <f t="shared" si="2"/>
        <v>#N/A</v>
      </c>
      <c r="V7" t="e">
        <f t="shared" si="2"/>
        <v>#N/A</v>
      </c>
      <c r="W7" t="e">
        <f t="shared" si="2"/>
        <v>#N/A</v>
      </c>
      <c r="X7" t="e">
        <f t="shared" si="2"/>
        <v>#N/A</v>
      </c>
      <c r="Y7" t="e">
        <f t="shared" si="2"/>
        <v>#N/A</v>
      </c>
      <c r="Z7" t="e">
        <f t="shared" si="2"/>
        <v>#N/A</v>
      </c>
      <c r="AA7" t="e">
        <f t="shared" si="2"/>
        <v>#N/A</v>
      </c>
      <c r="AB7" t="e">
        <f t="shared" si="2"/>
        <v>#N/A</v>
      </c>
    </row>
    <row r="8" spans="1:28" x14ac:dyDescent="0.25">
      <c r="A8" t="str">
        <f t="shared" si="7"/>
        <v>81</v>
      </c>
      <c r="B8" t="str">
        <f t="shared" si="7"/>
        <v>82</v>
      </c>
      <c r="C8" t="str">
        <f t="shared" si="7"/>
        <v>83</v>
      </c>
      <c r="D8" t="str">
        <f t="shared" si="7"/>
        <v>84</v>
      </c>
      <c r="E8" t="str">
        <f t="shared" si="7"/>
        <v>85</v>
      </c>
      <c r="F8" t="str">
        <f t="shared" si="4"/>
        <v>86</v>
      </c>
      <c r="G8" t="str">
        <f t="shared" si="4"/>
        <v>87</v>
      </c>
      <c r="H8" t="str">
        <f t="shared" si="4"/>
        <v>88</v>
      </c>
      <c r="L8" t="e">
        <f t="shared" si="9"/>
        <v>#N/A</v>
      </c>
      <c r="M8" t="e">
        <f t="shared" si="9"/>
        <v>#N/A</v>
      </c>
      <c r="N8" t="e">
        <f t="shared" si="9"/>
        <v>#N/A</v>
      </c>
      <c r="O8" t="e">
        <f t="shared" si="9"/>
        <v>#N/A</v>
      </c>
      <c r="P8" t="e">
        <f t="shared" si="9"/>
        <v>#N/A</v>
      </c>
      <c r="Q8" t="e">
        <f t="shared" si="9"/>
        <v>#N/A</v>
      </c>
      <c r="R8" t="e">
        <f t="shared" si="9"/>
        <v>#N/A</v>
      </c>
      <c r="S8" t="e">
        <f t="shared" si="9"/>
        <v>#N/A</v>
      </c>
      <c r="U8" t="e">
        <f t="shared" si="2"/>
        <v>#N/A</v>
      </c>
      <c r="V8" t="e">
        <f t="shared" si="2"/>
        <v>#N/A</v>
      </c>
      <c r="W8" t="e">
        <f t="shared" si="2"/>
        <v>#N/A</v>
      </c>
      <c r="X8" t="e">
        <f t="shared" si="2"/>
        <v>#N/A</v>
      </c>
      <c r="Y8" t="e">
        <f t="shared" si="2"/>
        <v>#N/A</v>
      </c>
      <c r="Z8" t="e">
        <f t="shared" si="2"/>
        <v>#N/A</v>
      </c>
      <c r="AA8" t="e">
        <f t="shared" si="2"/>
        <v>#N/A</v>
      </c>
      <c r="AB8" t="e">
        <f t="shared" si="2"/>
        <v>#N/A</v>
      </c>
    </row>
    <row r="11" spans="1:28" x14ac:dyDescent="0.25">
      <c r="L11" t="str">
        <f ca="1">IF(ISNA(INDIRECT(ADDRESS(ROUND(ROW()/2,0)-5,COLUMN()))),"",IF(ISODD(ROW()),"двссыл(адрес("&amp;INDIRECT(ADDRESS(ROUND(ROW()/2,0)-5,COLUMN()))&amp;",6))&amp;"":""&amp;двссыл(адрес("&amp;INDIRECT(ADDRESS(ROUND(ROW()/2,0)-5,COLUMN()))&amp;",7))","ЕСЛИ(длстр(двссыл(адрес(строка()-1, столбец())))=1,"""",двссыл(адрес("&amp;INDIRECT(ADDRESS(ROUND(ROW()/2,0)-5,COLUMN()))&amp;",6))-двссыл(адрес("&amp;INDIRECT(ADDRESS(ROUND(ROW()/2,0)-5,COLUMN()))&amp;",7)))"))</f>
        <v/>
      </c>
      <c r="M11" t="str">
        <f t="shared" ref="M11:S11" ca="1" si="10">IF(ISNA(INDIRECT(ADDRESS(ROUND(ROW()/2,0)-5,COLUMN()))),"",IF(ISODD(ROW()),"двссыл(адрес("&amp;INDIRECT(ADDRESS(ROUND(ROW()/2,0)-5,COLUMN()))&amp;",6))&amp;"":""&amp;двссыл(адрес("&amp;INDIRECT(ADDRESS(ROUND(ROW()/2,0)-5,COLUMN()))&amp;",7))","ЕСЛИ(длстр(двссыл(адрес(строка()-1, столбец())))=1,"""",двссыл(адрес("&amp;INDIRECT(ADDRESS(ROUND(ROW()/2,0)-5,COLUMN()))&amp;",6))-двссыл(адрес("&amp;INDIRECT(ADDRESS(ROUND(ROW()/2,0)-5,COLUMN()))&amp;",7)))"))</f>
        <v/>
      </c>
      <c r="N11" t="str">
        <f t="shared" ca="1" si="10"/>
        <v/>
      </c>
      <c r="O11" t="str">
        <f t="shared" ca="1" si="10"/>
        <v/>
      </c>
      <c r="P11" t="str">
        <f t="shared" ca="1" si="10"/>
        <v/>
      </c>
      <c r="Q11" t="str">
        <f t="shared" ca="1" si="10"/>
        <v/>
      </c>
      <c r="R11" t="str">
        <f t="shared" ca="1" si="10"/>
        <v/>
      </c>
      <c r="S11" t="str">
        <f t="shared" ca="1" si="10"/>
        <v/>
      </c>
      <c r="U11" t="str">
        <f ca="1">IF(ISNA(INDIRECT(ADDRESS(ROUND(ROW()/2,0)-5,COLUMN()))),"",IF(ISODD(ROW()),"двссыл(адрес("&amp;INDIRECT(ADDRESS(ROUND(ROW()/2,0)-5,COLUMN()))&amp;",7))&amp;"":""&amp;двссыл(адрес("&amp;INDIRECT(ADDRESS(ROUND(ROW()/2,0)-5,COLUMN()))&amp;",6))","ЕСЛИ(длстр(двссыл(адрес(строка()-1, столбец())))=1,"""",двссыл(адрес("&amp;INDIRECT(ADDRESS(ROUND(ROW()/2,0)-5,COLUMN()))&amp;",7))-двссыл(адрес("&amp;INDIRECT(ADDRESS(ROUND(ROW()/2,0)-5,COLUMN()))&amp;",6)))"))</f>
        <v/>
      </c>
      <c r="V11" t="str">
        <f t="shared" ref="V11:AB11" ca="1" si="11">IF(ISNA(INDIRECT(ADDRESS(ROUND(ROW()/2,0)-5,COLUMN()))),"",IF(ISODD(ROW()),"двссыл(адрес("&amp;INDIRECT(ADDRESS(ROUND(ROW()/2,0)-5,COLUMN()))&amp;",7))&amp;"":""&amp;двссыл(адрес("&amp;INDIRECT(ADDRESS(ROUND(ROW()/2,0)-5,COLUMN()))&amp;",6))","ЕСЛИ(длстр(двссыл(адрес(строка()-1, столбец())))=1,"""",двссыл(адрес("&amp;INDIRECT(ADDRESS(ROUND(ROW()/2,0)-5,COLUMN()))&amp;",7))-двссыл(адрес("&amp;INDIRECT(ADDRESS(ROUND(ROW()/2,0)-5,COLUMN()))&amp;",6)))"))</f>
        <v/>
      </c>
      <c r="W11" t="str">
        <f t="shared" ca="1" si="11"/>
        <v/>
      </c>
      <c r="X11" t="str">
        <f t="shared" ca="1" si="11"/>
        <v/>
      </c>
      <c r="Y11" t="str">
        <f t="shared" ca="1" si="11"/>
        <v/>
      </c>
      <c r="Z11" t="str">
        <f t="shared" ca="1" si="11"/>
        <v/>
      </c>
      <c r="AA11" t="str">
        <f t="shared" ca="1" si="11"/>
        <v/>
      </c>
      <c r="AB11" t="str">
        <f t="shared" ca="1" si="11"/>
        <v/>
      </c>
    </row>
    <row r="12" spans="1:28" x14ac:dyDescent="0.25">
      <c r="L12" t="str">
        <f t="shared" ref="L12:S26" ca="1" si="12">IF(ISNA(INDIRECT(ADDRESS(ROUND(ROW()/2,0)-5,COLUMN()))),"",IF(ISODD(ROW()),"двссыл(адрес("&amp;INDIRECT(ADDRESS(ROUND(ROW()/2,0)-5,COLUMN()))&amp;",6))&amp;"":""&amp;двссыл(адрес("&amp;INDIRECT(ADDRESS(ROUND(ROW()/2,0)-5,COLUMN()))&amp;",7))","ЕСЛИ(длстр(двссыл(адрес(строка()-1, столбец())))=1,"""",двссыл(адрес("&amp;INDIRECT(ADDRESS(ROUND(ROW()/2,0)-5,COLUMN()))&amp;",6))-двссыл(адрес("&amp;INDIRECT(ADDRESS(ROUND(ROW()/2,0)-5,COLUMN()))&amp;",7)))"))</f>
        <v/>
      </c>
      <c r="M12" t="str">
        <f t="shared" ca="1" si="12"/>
        <v/>
      </c>
      <c r="N12" t="str">
        <f t="shared" ca="1" si="12"/>
        <v/>
      </c>
      <c r="O12" t="str">
        <f t="shared" ca="1" si="12"/>
        <v/>
      </c>
      <c r="P12" t="str">
        <f t="shared" ca="1" si="12"/>
        <v/>
      </c>
      <c r="Q12" t="str">
        <f t="shared" ca="1" si="12"/>
        <v/>
      </c>
      <c r="R12" t="str">
        <f t="shared" ca="1" si="12"/>
        <v/>
      </c>
      <c r="S12" t="str">
        <f t="shared" ca="1" si="12"/>
        <v/>
      </c>
      <c r="U12" t="str">
        <f t="shared" ref="U12:AB26" ca="1" si="13">IF(ISNA(INDIRECT(ADDRESS(ROUND(ROW()/2,0)-5,COLUMN()))),"",IF(ISODD(ROW()),"двссыл(адрес("&amp;INDIRECT(ADDRESS(ROUND(ROW()/2,0)-5,COLUMN()))&amp;",7))&amp;"":""&amp;двссыл(адрес("&amp;INDIRECT(ADDRESS(ROUND(ROW()/2,0)-5,COLUMN()))&amp;",6))","ЕСЛИ(длстр(двссыл(адрес(строка()-1, столбец())))=1,"""",двссыл(адрес("&amp;INDIRECT(ADDRESS(ROUND(ROW()/2,0)-5,COLUMN()))&amp;",7))-двссыл(адрес("&amp;INDIRECT(ADDRESS(ROUND(ROW()/2,0)-5,COLUMN()))&amp;",6)))"))</f>
        <v/>
      </c>
      <c r="V12" t="str">
        <f t="shared" ca="1" si="13"/>
        <v/>
      </c>
      <c r="W12" t="str">
        <f t="shared" ca="1" si="13"/>
        <v/>
      </c>
      <c r="X12" t="str">
        <f t="shared" ca="1" si="13"/>
        <v/>
      </c>
      <c r="Y12" t="str">
        <f t="shared" ca="1" si="13"/>
        <v/>
      </c>
      <c r="Z12" t="str">
        <f t="shared" ca="1" si="13"/>
        <v/>
      </c>
      <c r="AA12" t="str">
        <f t="shared" ca="1" si="13"/>
        <v/>
      </c>
      <c r="AB12" t="str">
        <f t="shared" ca="1" si="13"/>
        <v/>
      </c>
    </row>
    <row r="13" spans="1:28" x14ac:dyDescent="0.25">
      <c r="L13" t="str">
        <f t="shared" ca="1" si="12"/>
        <v/>
      </c>
      <c r="M13" t="str">
        <f t="shared" ca="1" si="12"/>
        <v/>
      </c>
      <c r="N13" t="str">
        <f t="shared" ca="1" si="12"/>
        <v/>
      </c>
      <c r="O13" t="str">
        <f t="shared" ca="1" si="12"/>
        <v/>
      </c>
      <c r="P13" t="str">
        <f t="shared" ca="1" si="12"/>
        <v/>
      </c>
      <c r="Q13" t="str">
        <f t="shared" ca="1" si="12"/>
        <v/>
      </c>
      <c r="R13" t="str">
        <f t="shared" ca="1" si="12"/>
        <v/>
      </c>
      <c r="S13" t="str">
        <f t="shared" ca="1" si="12"/>
        <v/>
      </c>
      <c r="U13" t="str">
        <f t="shared" ca="1" si="13"/>
        <v/>
      </c>
      <c r="V13" t="str">
        <f t="shared" ca="1" si="13"/>
        <v/>
      </c>
      <c r="W13" t="str">
        <f t="shared" ca="1" si="13"/>
        <v/>
      </c>
      <c r="X13" t="str">
        <f t="shared" ca="1" si="13"/>
        <v/>
      </c>
      <c r="Y13" t="str">
        <f t="shared" ca="1" si="13"/>
        <v/>
      </c>
      <c r="Z13" t="str">
        <f t="shared" ca="1" si="13"/>
        <v/>
      </c>
      <c r="AA13" t="str">
        <f t="shared" ca="1" si="13"/>
        <v/>
      </c>
      <c r="AB13" t="str">
        <f t="shared" ca="1" si="13"/>
        <v/>
      </c>
    </row>
    <row r="14" spans="1:28" x14ac:dyDescent="0.25">
      <c r="L14" t="str">
        <f t="shared" ca="1" si="12"/>
        <v/>
      </c>
      <c r="M14" t="str">
        <f t="shared" ca="1" si="12"/>
        <v/>
      </c>
      <c r="N14" t="str">
        <f t="shared" ca="1" si="12"/>
        <v/>
      </c>
      <c r="O14" t="str">
        <f t="shared" ca="1" si="12"/>
        <v/>
      </c>
      <c r="P14" t="str">
        <f t="shared" ca="1" si="12"/>
        <v/>
      </c>
      <c r="Q14" t="str">
        <f t="shared" ca="1" si="12"/>
        <v/>
      </c>
      <c r="R14" t="str">
        <f t="shared" ca="1" si="12"/>
        <v/>
      </c>
      <c r="S14" t="str">
        <f t="shared" ca="1" si="12"/>
        <v/>
      </c>
      <c r="U14" t="str">
        <f t="shared" ca="1" si="13"/>
        <v/>
      </c>
      <c r="V14" t="str">
        <f t="shared" ca="1" si="13"/>
        <v/>
      </c>
      <c r="W14" t="str">
        <f t="shared" ca="1" si="13"/>
        <v/>
      </c>
      <c r="X14" t="str">
        <f t="shared" ca="1" si="13"/>
        <v/>
      </c>
      <c r="Y14" t="str">
        <f t="shared" ca="1" si="13"/>
        <v/>
      </c>
      <c r="Z14" t="str">
        <f t="shared" ca="1" si="13"/>
        <v/>
      </c>
      <c r="AA14" t="str">
        <f t="shared" ca="1" si="13"/>
        <v/>
      </c>
      <c r="AB14" t="str">
        <f t="shared" ca="1" si="13"/>
        <v/>
      </c>
    </row>
    <row r="15" spans="1:28" x14ac:dyDescent="0.25">
      <c r="L15" t="str">
        <f t="shared" ca="1" si="12"/>
        <v/>
      </c>
      <c r="M15" t="str">
        <f t="shared" ca="1" si="12"/>
        <v/>
      </c>
      <c r="N15" t="str">
        <f t="shared" ca="1" si="12"/>
        <v/>
      </c>
      <c r="O15" t="str">
        <f t="shared" ca="1" si="12"/>
        <v/>
      </c>
      <c r="P15" t="str">
        <f t="shared" ca="1" si="12"/>
        <v/>
      </c>
      <c r="Q15" t="str">
        <f t="shared" ca="1" si="12"/>
        <v/>
      </c>
      <c r="R15" t="str">
        <f t="shared" ca="1" si="12"/>
        <v/>
      </c>
      <c r="S15" t="str">
        <f t="shared" ca="1" si="12"/>
        <v/>
      </c>
      <c r="U15" t="str">
        <f t="shared" ca="1" si="13"/>
        <v/>
      </c>
      <c r="V15" t="str">
        <f t="shared" ca="1" si="13"/>
        <v/>
      </c>
      <c r="W15" t="str">
        <f t="shared" ca="1" si="13"/>
        <v/>
      </c>
      <c r="X15" t="str">
        <f t="shared" ca="1" si="13"/>
        <v/>
      </c>
      <c r="Y15" t="str">
        <f t="shared" ca="1" si="13"/>
        <v/>
      </c>
      <c r="Z15" t="str">
        <f t="shared" ca="1" si="13"/>
        <v/>
      </c>
      <c r="AA15" t="str">
        <f t="shared" ca="1" si="13"/>
        <v/>
      </c>
      <c r="AB15" t="str">
        <f t="shared" ca="1" si="13"/>
        <v/>
      </c>
    </row>
    <row r="16" spans="1:28" x14ac:dyDescent="0.25">
      <c r="L16" t="str">
        <f t="shared" ca="1" si="12"/>
        <v/>
      </c>
      <c r="M16" t="str">
        <f t="shared" ca="1" si="12"/>
        <v/>
      </c>
      <c r="N16" t="str">
        <f t="shared" ca="1" si="12"/>
        <v/>
      </c>
      <c r="O16" t="str">
        <f t="shared" ca="1" si="12"/>
        <v/>
      </c>
      <c r="P16" t="str">
        <f t="shared" ca="1" si="12"/>
        <v/>
      </c>
      <c r="Q16" t="str">
        <f t="shared" ca="1" si="12"/>
        <v/>
      </c>
      <c r="R16" t="str">
        <f t="shared" ca="1" si="12"/>
        <v/>
      </c>
      <c r="S16" t="str">
        <f t="shared" ca="1" si="12"/>
        <v/>
      </c>
      <c r="U16" t="str">
        <f t="shared" ca="1" si="13"/>
        <v/>
      </c>
      <c r="V16" t="str">
        <f t="shared" ca="1" si="13"/>
        <v/>
      </c>
      <c r="W16" t="str">
        <f t="shared" ca="1" si="13"/>
        <v/>
      </c>
      <c r="X16" t="str">
        <f t="shared" ca="1" si="13"/>
        <v/>
      </c>
      <c r="Y16" t="str">
        <f t="shared" ca="1" si="13"/>
        <v/>
      </c>
      <c r="Z16" t="str">
        <f t="shared" ca="1" si="13"/>
        <v/>
      </c>
      <c r="AA16" t="str">
        <f t="shared" ca="1" si="13"/>
        <v/>
      </c>
      <c r="AB16" t="str">
        <f t="shared" ca="1" si="13"/>
        <v/>
      </c>
    </row>
    <row r="17" spans="9:28" x14ac:dyDescent="0.25">
      <c r="L17" t="str">
        <f ca="1">IF(ISNA(INDIRECT(ADDRESS(ROUND(ROW()/2,0)-5,COLUMN()))),"",IF(ISODD(ROW()),"двссыл(адрес("&amp;INDIRECT(ADDRESS(ROUND(ROW()/2,0)-5,COLUMN()))&amp;",6))&amp;"":""&amp;двссыл(адрес("&amp;INDIRECT(ADDRESS(ROUND(ROW()/2,0)-5,COLUMN()))&amp;",7))","ЕСЛИ(длстр(двссыл(адрес(строка()-1, столбец())))=1,"""",двссыл(адрес("&amp;INDIRECT(ADDRESS(ROUND(ROW()/2,0)-5,COLUMN()))&amp;",6))-двссыл(адрес("&amp;INDIRECT(ADDRESS(ROUND(ROW()/2,0)-5,COLUMN()))&amp;",7)))"))</f>
        <v/>
      </c>
      <c r="M17" t="str">
        <f t="shared" ca="1" si="12"/>
        <v/>
      </c>
      <c r="N17" t="str">
        <f t="shared" ca="1" si="12"/>
        <v/>
      </c>
      <c r="O17" t="str">
        <f t="shared" ca="1" si="12"/>
        <v/>
      </c>
      <c r="P17" t="str">
        <f t="shared" ca="1" si="12"/>
        <v/>
      </c>
      <c r="Q17" t="str">
        <f t="shared" ca="1" si="12"/>
        <v/>
      </c>
      <c r="R17" t="str">
        <f t="shared" ca="1" si="12"/>
        <v/>
      </c>
      <c r="S17" t="str">
        <f t="shared" ca="1" si="12"/>
        <v/>
      </c>
      <c r="U17" t="str">
        <f t="shared" ca="1" si="13"/>
        <v/>
      </c>
      <c r="V17" t="str">
        <f t="shared" ca="1" si="13"/>
        <v/>
      </c>
      <c r="W17" t="str">
        <f t="shared" ca="1" si="13"/>
        <v/>
      </c>
      <c r="X17" t="str">
        <f t="shared" ca="1" si="13"/>
        <v/>
      </c>
      <c r="Y17" t="str">
        <f t="shared" ca="1" si="13"/>
        <v/>
      </c>
      <c r="Z17" t="str">
        <f t="shared" ca="1" si="13"/>
        <v/>
      </c>
      <c r="AA17" t="str">
        <f t="shared" ca="1" si="13"/>
        <v/>
      </c>
      <c r="AB17" t="str">
        <f t="shared" ca="1" si="13"/>
        <v/>
      </c>
    </row>
    <row r="18" spans="9:28" x14ac:dyDescent="0.25">
      <c r="L18" t="str">
        <f t="shared" ca="1" si="12"/>
        <v/>
      </c>
      <c r="M18" t="str">
        <f t="shared" ca="1" si="12"/>
        <v/>
      </c>
      <c r="N18" t="str">
        <f t="shared" ca="1" si="12"/>
        <v/>
      </c>
      <c r="O18" t="str">
        <f t="shared" ca="1" si="12"/>
        <v/>
      </c>
      <c r="P18" t="str">
        <f t="shared" ca="1" si="12"/>
        <v/>
      </c>
      <c r="Q18" t="str">
        <f t="shared" ca="1" si="12"/>
        <v/>
      </c>
      <c r="R18" t="str">
        <f t="shared" ca="1" si="12"/>
        <v/>
      </c>
      <c r="S18" t="str">
        <f t="shared" ca="1" si="12"/>
        <v/>
      </c>
      <c r="U18" t="str">
        <f t="shared" ca="1" si="13"/>
        <v/>
      </c>
      <c r="V18" t="str">
        <f t="shared" ca="1" si="13"/>
        <v/>
      </c>
      <c r="W18" t="str">
        <f t="shared" ca="1" si="13"/>
        <v/>
      </c>
      <c r="X18" t="str">
        <f t="shared" ca="1" si="13"/>
        <v/>
      </c>
      <c r="Y18" t="str">
        <f t="shared" ca="1" si="13"/>
        <v/>
      </c>
      <c r="Z18" t="str">
        <f t="shared" ca="1" si="13"/>
        <v/>
      </c>
      <c r="AA18" t="str">
        <f t="shared" ca="1" si="13"/>
        <v/>
      </c>
      <c r="AB18" t="str">
        <f t="shared" ca="1" si="13"/>
        <v/>
      </c>
    </row>
    <row r="19" spans="9:28" x14ac:dyDescent="0.25">
      <c r="L19" t="str">
        <f ca="1">IF(ISNA(INDIRECT(ADDRESS(ROUND(ROW()/2,0)-5,COLUMN()))),"",IF(ISODD(ROW()),"двссыл(адрес("&amp;INDIRECT(ADDRESS(ROUND(ROW()/2,0)-5,COLUMN()))&amp;",6))&amp;"":""&amp;двссыл(адрес("&amp;INDIRECT(ADDRESS(ROUND(ROW()/2,0)-5,COLUMN()))&amp;",7))","ЕСЛИ(длстр(двссыл(адрес(строка()-1, столбец())))=1,"""",двссыл(адрес("&amp;INDIRECT(ADDRESS(ROUND(ROW()/2,0)-5,COLUMN()))&amp;",6))-двссыл(адрес("&amp;INDIRECT(ADDRESS(ROUND(ROW()/2,0)-5,COLUMN()))&amp;",7)))"))</f>
        <v/>
      </c>
      <c r="M19" t="str">
        <f t="shared" ca="1" si="12"/>
        <v/>
      </c>
      <c r="N19" t="str">
        <f t="shared" ca="1" si="12"/>
        <v/>
      </c>
      <c r="O19" t="str">
        <f t="shared" ca="1" si="12"/>
        <v/>
      </c>
      <c r="P19" t="str">
        <f t="shared" ca="1" si="12"/>
        <v/>
      </c>
      <c r="Q19" t="str">
        <f t="shared" ca="1" si="12"/>
        <v/>
      </c>
      <c r="R19" t="str">
        <f t="shared" ca="1" si="12"/>
        <v/>
      </c>
      <c r="S19" t="str">
        <f t="shared" ca="1" si="12"/>
        <v/>
      </c>
      <c r="U19" t="str">
        <f t="shared" ca="1" si="13"/>
        <v/>
      </c>
      <c r="V19" t="str">
        <f t="shared" ca="1" si="13"/>
        <v/>
      </c>
      <c r="W19" t="str">
        <f t="shared" ca="1" si="13"/>
        <v/>
      </c>
      <c r="X19" t="str">
        <f t="shared" ca="1" si="13"/>
        <v/>
      </c>
      <c r="Y19" t="str">
        <f t="shared" ca="1" si="13"/>
        <v/>
      </c>
      <c r="Z19" t="str">
        <f t="shared" ca="1" si="13"/>
        <v/>
      </c>
      <c r="AA19" t="str">
        <f t="shared" ca="1" si="13"/>
        <v/>
      </c>
      <c r="AB19" t="str">
        <f t="shared" ca="1" si="13"/>
        <v/>
      </c>
    </row>
    <row r="20" spans="9:28" x14ac:dyDescent="0.25">
      <c r="L20" t="str">
        <f t="shared" ca="1" si="12"/>
        <v/>
      </c>
      <c r="M20" t="str">
        <f t="shared" ca="1" si="12"/>
        <v/>
      </c>
      <c r="N20" t="str">
        <f t="shared" ca="1" si="12"/>
        <v/>
      </c>
      <c r="O20" t="str">
        <f t="shared" ca="1" si="12"/>
        <v/>
      </c>
      <c r="P20" t="str">
        <f t="shared" ca="1" si="12"/>
        <v/>
      </c>
      <c r="Q20" t="str">
        <f t="shared" ca="1" si="12"/>
        <v/>
      </c>
      <c r="R20" t="str">
        <f t="shared" ca="1" si="12"/>
        <v/>
      </c>
      <c r="S20" t="str">
        <f t="shared" ca="1" si="12"/>
        <v/>
      </c>
      <c r="U20" t="str">
        <f t="shared" ca="1" si="13"/>
        <v/>
      </c>
      <c r="V20" t="str">
        <f t="shared" ca="1" si="13"/>
        <v/>
      </c>
      <c r="W20" t="str">
        <f t="shared" ca="1" si="13"/>
        <v/>
      </c>
      <c r="X20" t="str">
        <f t="shared" ca="1" si="13"/>
        <v/>
      </c>
      <c r="Y20" t="str">
        <f t="shared" ca="1" si="13"/>
        <v/>
      </c>
      <c r="Z20" t="str">
        <f t="shared" ca="1" si="13"/>
        <v/>
      </c>
      <c r="AA20" t="str">
        <f t="shared" ca="1" si="13"/>
        <v/>
      </c>
      <c r="AB20" t="str">
        <f t="shared" ca="1" si="13"/>
        <v/>
      </c>
    </row>
    <row r="21" spans="9:28" x14ac:dyDescent="0.25">
      <c r="L21" t="str">
        <f ca="1">IF(ISNA(INDIRECT(ADDRESS(ROUND(ROW()/2,0)-5,COLUMN()))),"",IF(ISODD(ROW()),"двссыл(адрес("&amp;INDIRECT(ADDRESS(ROUND(ROW()/2,0)-5,COLUMN()))&amp;",6))&amp;"":""&amp;двссыл(адрес("&amp;INDIRECT(ADDRESS(ROUND(ROW()/2,0)-5,COLUMN()))&amp;",7))","ЕСЛИ(длстр(двссыл(адрес(строка()-1, столбец())))=1,"""",двссыл(адрес("&amp;INDIRECT(ADDRESS(ROUND(ROW()/2,0)-5,COLUMN()))&amp;",6))-двссыл(адрес("&amp;INDIRECT(ADDRESS(ROUND(ROW()/2,0)-5,COLUMN()))&amp;",7)))"))</f>
        <v/>
      </c>
      <c r="M21" t="str">
        <f t="shared" ca="1" si="12"/>
        <v/>
      </c>
      <c r="N21" t="str">
        <f t="shared" ca="1" si="12"/>
        <v/>
      </c>
      <c r="O21" t="str">
        <f t="shared" ca="1" si="12"/>
        <v/>
      </c>
      <c r="P21" t="str">
        <f t="shared" ca="1" si="12"/>
        <v/>
      </c>
      <c r="Q21" t="str">
        <f t="shared" ca="1" si="12"/>
        <v/>
      </c>
      <c r="R21" t="str">
        <f t="shared" ca="1" si="12"/>
        <v/>
      </c>
      <c r="S21" t="str">
        <f t="shared" ca="1" si="12"/>
        <v/>
      </c>
      <c r="U21" t="str">
        <f t="shared" ca="1" si="13"/>
        <v/>
      </c>
      <c r="V21" t="str">
        <f t="shared" ca="1" si="13"/>
        <v/>
      </c>
      <c r="W21" t="str">
        <f t="shared" ca="1" si="13"/>
        <v/>
      </c>
      <c r="X21" t="str">
        <f t="shared" ca="1" si="13"/>
        <v/>
      </c>
      <c r="Y21" t="str">
        <f t="shared" ca="1" si="13"/>
        <v/>
      </c>
      <c r="Z21" t="str">
        <f t="shared" ca="1" si="13"/>
        <v/>
      </c>
      <c r="AA21" t="str">
        <f t="shared" ca="1" si="13"/>
        <v/>
      </c>
      <c r="AB21" t="str">
        <f t="shared" ca="1" si="13"/>
        <v/>
      </c>
    </row>
    <row r="22" spans="9:28" x14ac:dyDescent="0.25">
      <c r="L22" t="str">
        <f t="shared" ca="1" si="12"/>
        <v/>
      </c>
      <c r="M22" t="str">
        <f t="shared" ca="1" si="12"/>
        <v/>
      </c>
      <c r="N22" t="str">
        <f t="shared" ca="1" si="12"/>
        <v/>
      </c>
      <c r="O22" t="str">
        <f t="shared" ca="1" si="12"/>
        <v/>
      </c>
      <c r="P22" t="str">
        <f t="shared" ca="1" si="12"/>
        <v/>
      </c>
      <c r="Q22" t="str">
        <f t="shared" ca="1" si="12"/>
        <v/>
      </c>
      <c r="R22" t="str">
        <f t="shared" ca="1" si="12"/>
        <v/>
      </c>
      <c r="S22" t="str">
        <f t="shared" ca="1" si="12"/>
        <v/>
      </c>
      <c r="U22" t="str">
        <f t="shared" ca="1" si="13"/>
        <v/>
      </c>
      <c r="V22" t="str">
        <f t="shared" ca="1" si="13"/>
        <v/>
      </c>
      <c r="W22" t="str">
        <f t="shared" ca="1" si="13"/>
        <v/>
      </c>
      <c r="X22" t="str">
        <f t="shared" ca="1" si="13"/>
        <v/>
      </c>
      <c r="Y22" t="str">
        <f t="shared" ca="1" si="13"/>
        <v/>
      </c>
      <c r="Z22" t="str">
        <f t="shared" ca="1" si="13"/>
        <v/>
      </c>
      <c r="AA22" t="str">
        <f t="shared" ca="1" si="13"/>
        <v/>
      </c>
      <c r="AB22" t="str">
        <f t="shared" ca="1" si="13"/>
        <v/>
      </c>
    </row>
    <row r="23" spans="9:28" x14ac:dyDescent="0.25">
      <c r="L23" t="str">
        <f ca="1">IF(ISNA(INDIRECT(ADDRESS(ROUND(ROW()/2,0)-5,COLUMN()))),"",IF(ISODD(ROW()),"двссыл(адрес("&amp;INDIRECT(ADDRESS(ROUND(ROW()/2,0)-5,COLUMN()))&amp;",6))&amp;"":""&amp;двссыл(адрес("&amp;INDIRECT(ADDRESS(ROUND(ROW()/2,0)-5,COLUMN()))&amp;",7))","ЕСЛИ(длстр(двссыл(адрес(строка()-1, столбец())))=1,"""",двссыл(адрес("&amp;INDIRECT(ADDRESS(ROUND(ROW()/2,0)-5,COLUMN()))&amp;",6))-двссыл(адрес("&amp;INDIRECT(ADDRESS(ROUND(ROW()/2,0)-5,COLUMN()))&amp;",7)))"))</f>
        <v/>
      </c>
      <c r="M23" t="str">
        <f t="shared" ca="1" si="12"/>
        <v/>
      </c>
      <c r="N23" t="str">
        <f t="shared" ca="1" si="12"/>
        <v/>
      </c>
      <c r="O23" t="str">
        <f t="shared" ca="1" si="12"/>
        <v/>
      </c>
      <c r="P23" t="str">
        <f t="shared" ca="1" si="12"/>
        <v/>
      </c>
      <c r="Q23" t="str">
        <f t="shared" ca="1" si="12"/>
        <v/>
      </c>
      <c r="R23" t="str">
        <f t="shared" ca="1" si="12"/>
        <v/>
      </c>
      <c r="S23" t="str">
        <f t="shared" ca="1" si="12"/>
        <v/>
      </c>
      <c r="U23" t="str">
        <f t="shared" ca="1" si="13"/>
        <v/>
      </c>
      <c r="V23" t="str">
        <f t="shared" ca="1" si="13"/>
        <v/>
      </c>
      <c r="W23" t="str">
        <f t="shared" ca="1" si="13"/>
        <v/>
      </c>
      <c r="X23" t="str">
        <f t="shared" ca="1" si="13"/>
        <v/>
      </c>
      <c r="Y23" t="str">
        <f t="shared" ca="1" si="13"/>
        <v/>
      </c>
      <c r="Z23" t="str">
        <f t="shared" ca="1" si="13"/>
        <v/>
      </c>
      <c r="AA23" t="str">
        <f t="shared" ca="1" si="13"/>
        <v/>
      </c>
      <c r="AB23" t="str">
        <f t="shared" ca="1" si="13"/>
        <v/>
      </c>
    </row>
    <row r="24" spans="9:28" x14ac:dyDescent="0.25">
      <c r="I24" s="1" t="e">
        <f>#REF!&amp;#REF!</f>
        <v>#REF!</v>
      </c>
      <c r="J24" s="1" t="e">
        <f>#REF!&amp;#REF!</f>
        <v>#REF!</v>
      </c>
      <c r="L24" t="str">
        <f t="shared" ca="1" si="12"/>
        <v/>
      </c>
      <c r="M24" t="str">
        <f t="shared" ca="1" si="12"/>
        <v/>
      </c>
      <c r="N24" t="str">
        <f t="shared" ca="1" si="12"/>
        <v/>
      </c>
      <c r="O24" t="str">
        <f t="shared" ca="1" si="12"/>
        <v/>
      </c>
      <c r="P24" t="str">
        <f t="shared" ca="1" si="12"/>
        <v/>
      </c>
      <c r="Q24" t="str">
        <f t="shared" ca="1" si="12"/>
        <v/>
      </c>
      <c r="R24" t="str">
        <f t="shared" ca="1" si="12"/>
        <v/>
      </c>
      <c r="S24" t="str">
        <f t="shared" ca="1" si="12"/>
        <v/>
      </c>
      <c r="U24" t="str">
        <f t="shared" ca="1" si="13"/>
        <v/>
      </c>
      <c r="V24" t="str">
        <f t="shared" ca="1" si="13"/>
        <v/>
      </c>
      <c r="W24" t="str">
        <f t="shared" ca="1" si="13"/>
        <v/>
      </c>
      <c r="X24" t="str">
        <f t="shared" ca="1" si="13"/>
        <v/>
      </c>
      <c r="Y24" t="str">
        <f t="shared" ca="1" si="13"/>
        <v/>
      </c>
      <c r="Z24" t="str">
        <f t="shared" ca="1" si="13"/>
        <v/>
      </c>
      <c r="AA24" t="str">
        <f t="shared" ca="1" si="13"/>
        <v/>
      </c>
      <c r="AB24" t="str">
        <f t="shared" ca="1" si="13"/>
        <v/>
      </c>
    </row>
    <row r="25" spans="9:28" x14ac:dyDescent="0.25">
      <c r="I25" s="1" t="e">
        <f>#REF!&amp;#REF!</f>
        <v>#REF!</v>
      </c>
      <c r="J25" s="1" t="e">
        <f>#REF!&amp;#REF!</f>
        <v>#REF!</v>
      </c>
      <c r="L25" t="str">
        <f ca="1">IF(ISNA(INDIRECT(ADDRESS(ROUND(ROW()/2,0)-5,COLUMN()))),"",IF(ISODD(ROW()),"двссыл(адрес("&amp;INDIRECT(ADDRESS(ROUND(ROW()/2,0)-5,COLUMN()))&amp;",6))&amp;"":""&amp;двссыл(адрес("&amp;INDIRECT(ADDRESS(ROUND(ROW()/2,0)-5,COLUMN()))&amp;",7))","ЕСЛИ(длстр(двссыл(адрес(строка()-1, столбец())))=1,"""",двссыл(адрес("&amp;INDIRECT(ADDRESS(ROUND(ROW()/2,0)-5,COLUMN()))&amp;",6))-двссыл(адрес("&amp;INDIRECT(ADDRESS(ROUND(ROW()/2,0)-5,COLUMN()))&amp;",7)))"))</f>
        <v/>
      </c>
      <c r="M25" t="str">
        <f t="shared" ca="1" si="12"/>
        <v/>
      </c>
      <c r="N25" t="str">
        <f t="shared" ca="1" si="12"/>
        <v/>
      </c>
      <c r="O25" t="str">
        <f t="shared" ca="1" si="12"/>
        <v/>
      </c>
      <c r="P25" t="str">
        <f t="shared" ca="1" si="12"/>
        <v/>
      </c>
      <c r="Q25" t="str">
        <f t="shared" ca="1" si="12"/>
        <v/>
      </c>
      <c r="R25" t="str">
        <f t="shared" ca="1" si="12"/>
        <v/>
      </c>
      <c r="S25" t="str">
        <f t="shared" ca="1" si="12"/>
        <v/>
      </c>
      <c r="U25" t="str">
        <f t="shared" ca="1" si="13"/>
        <v/>
      </c>
      <c r="V25" t="str">
        <f t="shared" ca="1" si="13"/>
        <v/>
      </c>
      <c r="W25" t="str">
        <f t="shared" ca="1" si="13"/>
        <v/>
      </c>
      <c r="X25" t="str">
        <f t="shared" ca="1" si="13"/>
        <v/>
      </c>
      <c r="Y25" t="str">
        <f t="shared" ca="1" si="13"/>
        <v/>
      </c>
      <c r="Z25" t="str">
        <f t="shared" ca="1" si="13"/>
        <v/>
      </c>
      <c r="AA25" t="str">
        <f t="shared" ca="1" si="13"/>
        <v/>
      </c>
      <c r="AB25" t="str">
        <f t="shared" ca="1" si="13"/>
        <v/>
      </c>
    </row>
    <row r="26" spans="9:28" x14ac:dyDescent="0.25">
      <c r="I26" s="1" t="e">
        <f>#REF!&amp;#REF!</f>
        <v>#REF!</v>
      </c>
      <c r="J26" s="1" t="e">
        <f>#REF!&amp;#REF!</f>
        <v>#REF!</v>
      </c>
      <c r="L26" t="str">
        <f t="shared" ca="1" si="12"/>
        <v/>
      </c>
      <c r="M26" t="str">
        <f t="shared" ca="1" si="12"/>
        <v/>
      </c>
      <c r="N26" t="str">
        <f t="shared" ca="1" si="12"/>
        <v/>
      </c>
      <c r="O26" t="str">
        <f t="shared" ca="1" si="12"/>
        <v/>
      </c>
      <c r="P26" t="str">
        <f t="shared" ca="1" si="12"/>
        <v/>
      </c>
      <c r="Q26" t="str">
        <f t="shared" ca="1" si="12"/>
        <v/>
      </c>
      <c r="R26" t="str">
        <f t="shared" ca="1" si="12"/>
        <v/>
      </c>
      <c r="S26" t="str">
        <f t="shared" ca="1" si="12"/>
        <v/>
      </c>
      <c r="U26" t="str">
        <f t="shared" ca="1" si="13"/>
        <v/>
      </c>
      <c r="V26" t="str">
        <f t="shared" ca="1" si="13"/>
        <v/>
      </c>
      <c r="W26" t="str">
        <f t="shared" ca="1" si="13"/>
        <v/>
      </c>
      <c r="X26" t="str">
        <f t="shared" ca="1" si="13"/>
        <v/>
      </c>
      <c r="Y26" t="str">
        <f t="shared" ca="1" si="13"/>
        <v/>
      </c>
      <c r="Z26" t="str">
        <f t="shared" ca="1" si="13"/>
        <v/>
      </c>
      <c r="AA26" t="str">
        <f t="shared" ca="1" si="13"/>
        <v/>
      </c>
      <c r="AB26" t="str">
        <f t="shared" ca="1" si="13"/>
        <v/>
      </c>
    </row>
    <row r="27" spans="9:28" x14ac:dyDescent="0.25">
      <c r="I27" s="1" t="e">
        <f>#REF!&amp;#REF!</f>
        <v>#REF!</v>
      </c>
      <c r="J27" s="1" t="e">
        <f>#REF!&amp;#REF!</f>
        <v>#REF!</v>
      </c>
    </row>
    <row r="28" spans="9:28" x14ac:dyDescent="0.25">
      <c r="I28" s="1" t="e">
        <f>#REF!&amp;#REF!</f>
        <v>#REF!</v>
      </c>
      <c r="J28" s="1" t="e">
        <f>#REF!&amp;#REF!</f>
        <v>#REF!</v>
      </c>
      <c r="L28" t="str">
        <f t="shared" ref="L28:L43" ca="1" si="14">"№"&amp;L11&amp;U11</f>
        <v>№</v>
      </c>
      <c r="M28" t="str">
        <f t="shared" ref="M28:M43" ca="1" si="15">"№"&amp;M11&amp;V11</f>
        <v>№</v>
      </c>
      <c r="N28" t="str">
        <f t="shared" ref="N28:N43" ca="1" si="16">"№"&amp;N11&amp;W11</f>
        <v>№</v>
      </c>
      <c r="O28" t="str">
        <f t="shared" ref="O28:O43" ca="1" si="17">"№"&amp;O11&amp;X11</f>
        <v>№</v>
      </c>
      <c r="P28" t="str">
        <f t="shared" ref="P28:P43" ca="1" si="18">"№"&amp;P11&amp;Y11</f>
        <v>№</v>
      </c>
      <c r="Q28" t="str">
        <f t="shared" ref="Q28:Q43" ca="1" si="19">"№"&amp;Q11&amp;Z11</f>
        <v>№</v>
      </c>
      <c r="R28" t="str">
        <f t="shared" ref="R28:R43" ca="1" si="20">"№"&amp;R11&amp;AA11</f>
        <v>№</v>
      </c>
      <c r="S28" t="str">
        <f t="shared" ref="S28:S43" ca="1" si="21">"№"&amp;S11&amp;AB11</f>
        <v>№</v>
      </c>
    </row>
    <row r="29" spans="9:28" x14ac:dyDescent="0.25">
      <c r="L29" t="str">
        <f t="shared" ca="1" si="14"/>
        <v>№</v>
      </c>
      <c r="M29" t="str">
        <f t="shared" ca="1" si="15"/>
        <v>№</v>
      </c>
      <c r="N29" t="str">
        <f t="shared" ca="1" si="16"/>
        <v>№</v>
      </c>
      <c r="O29" t="str">
        <f t="shared" ca="1" si="17"/>
        <v>№</v>
      </c>
      <c r="P29" t="str">
        <f t="shared" ca="1" si="18"/>
        <v>№</v>
      </c>
      <c r="Q29" t="str">
        <f t="shared" ca="1" si="19"/>
        <v>№</v>
      </c>
      <c r="R29" t="str">
        <f t="shared" ca="1" si="20"/>
        <v>№</v>
      </c>
      <c r="S29" t="str">
        <f t="shared" ca="1" si="21"/>
        <v>№</v>
      </c>
    </row>
    <row r="30" spans="9:28" x14ac:dyDescent="0.25">
      <c r="I30" s="1" t="e">
        <f>#REF!&amp;#REF!</f>
        <v>#REF!</v>
      </c>
      <c r="J30" s="1" t="e">
        <f>#REF!&amp;#REF!</f>
        <v>#REF!</v>
      </c>
      <c r="L30" t="str">
        <f t="shared" ca="1" si="14"/>
        <v>№</v>
      </c>
      <c r="M30" t="str">
        <f t="shared" ca="1" si="15"/>
        <v>№</v>
      </c>
      <c r="N30" t="str">
        <f t="shared" ca="1" si="16"/>
        <v>№</v>
      </c>
      <c r="O30" t="str">
        <f t="shared" ca="1" si="17"/>
        <v>№</v>
      </c>
      <c r="P30" t="str">
        <f t="shared" ca="1" si="18"/>
        <v>№</v>
      </c>
      <c r="Q30" t="str">
        <f t="shared" ca="1" si="19"/>
        <v>№</v>
      </c>
      <c r="R30" t="str">
        <f t="shared" ca="1" si="20"/>
        <v>№</v>
      </c>
      <c r="S30" t="str">
        <f t="shared" ca="1" si="21"/>
        <v>№</v>
      </c>
    </row>
    <row r="31" spans="9:28" x14ac:dyDescent="0.25">
      <c r="I31" s="1" t="e">
        <f>#REF!&amp;#REF!</f>
        <v>#REF!</v>
      </c>
      <c r="J31" s="1" t="e">
        <f>#REF!&amp;#REF!</f>
        <v>#REF!</v>
      </c>
      <c r="L31" t="str">
        <f t="shared" ca="1" si="14"/>
        <v>№</v>
      </c>
      <c r="M31" t="str">
        <f t="shared" ca="1" si="15"/>
        <v>№</v>
      </c>
      <c r="N31" t="str">
        <f t="shared" ca="1" si="16"/>
        <v>№</v>
      </c>
      <c r="O31" t="str">
        <f t="shared" ca="1" si="17"/>
        <v>№</v>
      </c>
      <c r="P31" t="str">
        <f t="shared" ca="1" si="18"/>
        <v>№</v>
      </c>
      <c r="Q31" t="str">
        <f t="shared" ca="1" si="19"/>
        <v>№</v>
      </c>
      <c r="R31" t="str">
        <f t="shared" ca="1" si="20"/>
        <v>№</v>
      </c>
      <c r="S31" t="str">
        <f t="shared" ca="1" si="21"/>
        <v>№</v>
      </c>
    </row>
    <row r="32" spans="9:28" x14ac:dyDescent="0.25">
      <c r="I32" s="1" t="e">
        <f>#REF!&amp;#REF!</f>
        <v>#REF!</v>
      </c>
      <c r="J32" s="1" t="e">
        <f>#REF!&amp;#REF!</f>
        <v>#REF!</v>
      </c>
      <c r="L32" t="str">
        <f t="shared" ca="1" si="14"/>
        <v>№</v>
      </c>
      <c r="M32" t="str">
        <f t="shared" ca="1" si="15"/>
        <v>№</v>
      </c>
      <c r="N32" t="str">
        <f t="shared" ca="1" si="16"/>
        <v>№</v>
      </c>
      <c r="O32" t="str">
        <f t="shared" ca="1" si="17"/>
        <v>№</v>
      </c>
      <c r="P32" t="str">
        <f t="shared" ca="1" si="18"/>
        <v>№</v>
      </c>
      <c r="Q32" t="str">
        <f t="shared" ca="1" si="19"/>
        <v>№</v>
      </c>
      <c r="R32" t="str">
        <f t="shared" ca="1" si="20"/>
        <v>№</v>
      </c>
      <c r="S32" t="str">
        <f t="shared" ca="1" si="21"/>
        <v>№</v>
      </c>
    </row>
    <row r="33" spans="9:19" x14ac:dyDescent="0.25">
      <c r="I33" s="1" t="e">
        <f>#REF!&amp;#REF!</f>
        <v>#REF!</v>
      </c>
      <c r="J33" s="1" t="e">
        <f>#REF!&amp;#REF!</f>
        <v>#REF!</v>
      </c>
      <c r="L33" t="str">
        <f t="shared" ca="1" si="14"/>
        <v>№</v>
      </c>
      <c r="M33" t="str">
        <f t="shared" ca="1" si="15"/>
        <v>№</v>
      </c>
      <c r="N33" t="str">
        <f t="shared" ca="1" si="16"/>
        <v>№</v>
      </c>
      <c r="O33" t="str">
        <f t="shared" ca="1" si="17"/>
        <v>№</v>
      </c>
      <c r="P33" t="str">
        <f t="shared" ca="1" si="18"/>
        <v>№</v>
      </c>
      <c r="Q33" t="str">
        <f t="shared" ca="1" si="19"/>
        <v>№</v>
      </c>
      <c r="R33" t="str">
        <f t="shared" ca="1" si="20"/>
        <v>№</v>
      </c>
      <c r="S33" t="str">
        <f t="shared" ca="1" si="21"/>
        <v>№</v>
      </c>
    </row>
    <row r="34" spans="9:19" x14ac:dyDescent="0.25">
      <c r="I34" s="1" t="e">
        <f>#REF!&amp;#REF!</f>
        <v>#REF!</v>
      </c>
      <c r="J34" s="1" t="e">
        <f>#REF!&amp;#REF!</f>
        <v>#REF!</v>
      </c>
      <c r="L34" t="str">
        <f t="shared" ca="1" si="14"/>
        <v>№</v>
      </c>
      <c r="M34" t="str">
        <f t="shared" ca="1" si="15"/>
        <v>№</v>
      </c>
      <c r="N34" t="str">
        <f t="shared" ca="1" si="16"/>
        <v>№</v>
      </c>
      <c r="O34" t="str">
        <f t="shared" ca="1" si="17"/>
        <v>№</v>
      </c>
      <c r="P34" t="str">
        <f t="shared" ca="1" si="18"/>
        <v>№</v>
      </c>
      <c r="Q34" t="str">
        <f t="shared" ca="1" si="19"/>
        <v>№</v>
      </c>
      <c r="R34" t="str">
        <f t="shared" ca="1" si="20"/>
        <v>№</v>
      </c>
      <c r="S34" t="str">
        <f t="shared" ca="1" si="21"/>
        <v>№</v>
      </c>
    </row>
    <row r="35" spans="9:19" x14ac:dyDescent="0.25">
      <c r="L35" t="str">
        <f t="shared" ca="1" si="14"/>
        <v>№</v>
      </c>
      <c r="M35" t="str">
        <f t="shared" ca="1" si="15"/>
        <v>№</v>
      </c>
      <c r="N35" t="str">
        <f t="shared" ca="1" si="16"/>
        <v>№</v>
      </c>
      <c r="O35" t="str">
        <f t="shared" ca="1" si="17"/>
        <v>№</v>
      </c>
      <c r="P35" t="str">
        <f t="shared" ca="1" si="18"/>
        <v>№</v>
      </c>
      <c r="Q35" t="str">
        <f t="shared" ca="1" si="19"/>
        <v>№</v>
      </c>
      <c r="R35" t="str">
        <f t="shared" ca="1" si="20"/>
        <v>№</v>
      </c>
      <c r="S35" t="str">
        <f t="shared" ca="1" si="21"/>
        <v>№</v>
      </c>
    </row>
    <row r="36" spans="9:19" x14ac:dyDescent="0.25">
      <c r="I36" s="1" t="e">
        <f>#REF!&amp;#REF!</f>
        <v>#REF!</v>
      </c>
      <c r="J36" s="1" t="e">
        <f>#REF!&amp;#REF!</f>
        <v>#REF!</v>
      </c>
      <c r="L36" t="str">
        <f t="shared" ca="1" si="14"/>
        <v>№</v>
      </c>
      <c r="M36" t="str">
        <f t="shared" ca="1" si="15"/>
        <v>№</v>
      </c>
      <c r="N36" t="str">
        <f t="shared" ca="1" si="16"/>
        <v>№</v>
      </c>
      <c r="O36" t="str">
        <f t="shared" ca="1" si="17"/>
        <v>№</v>
      </c>
      <c r="P36" t="str">
        <f t="shared" ca="1" si="18"/>
        <v>№</v>
      </c>
      <c r="Q36" t="str">
        <f t="shared" ca="1" si="19"/>
        <v>№</v>
      </c>
      <c r="R36" t="str">
        <f t="shared" ca="1" si="20"/>
        <v>№</v>
      </c>
      <c r="S36" t="str">
        <f t="shared" ca="1" si="21"/>
        <v>№</v>
      </c>
    </row>
    <row r="37" spans="9:19" x14ac:dyDescent="0.25">
      <c r="I37" s="1" t="e">
        <f>#REF!&amp;#REF!</f>
        <v>#REF!</v>
      </c>
      <c r="J37" s="1" t="e">
        <f>#REF!&amp;#REF!</f>
        <v>#REF!</v>
      </c>
      <c r="L37" t="str">
        <f t="shared" ca="1" si="14"/>
        <v>№</v>
      </c>
      <c r="M37" t="str">
        <f t="shared" ca="1" si="15"/>
        <v>№</v>
      </c>
      <c r="N37" t="str">
        <f t="shared" ca="1" si="16"/>
        <v>№</v>
      </c>
      <c r="O37" t="str">
        <f t="shared" ca="1" si="17"/>
        <v>№</v>
      </c>
      <c r="P37" t="str">
        <f t="shared" ca="1" si="18"/>
        <v>№</v>
      </c>
      <c r="Q37" t="str">
        <f t="shared" ca="1" si="19"/>
        <v>№</v>
      </c>
      <c r="R37" t="str">
        <f t="shared" ca="1" si="20"/>
        <v>№</v>
      </c>
      <c r="S37" t="str">
        <f t="shared" ca="1" si="21"/>
        <v>№</v>
      </c>
    </row>
    <row r="38" spans="9:19" x14ac:dyDescent="0.25">
      <c r="I38" s="1" t="e">
        <f>#REF!&amp;#REF!</f>
        <v>#REF!</v>
      </c>
      <c r="J38" s="1" t="e">
        <f>#REF!&amp;#REF!</f>
        <v>#REF!</v>
      </c>
      <c r="L38" t="str">
        <f t="shared" ca="1" si="14"/>
        <v>№</v>
      </c>
      <c r="M38" t="str">
        <f t="shared" ca="1" si="15"/>
        <v>№</v>
      </c>
      <c r="N38" t="str">
        <f t="shared" ca="1" si="16"/>
        <v>№</v>
      </c>
      <c r="O38" t="str">
        <f t="shared" ca="1" si="17"/>
        <v>№</v>
      </c>
      <c r="P38" t="str">
        <f t="shared" ca="1" si="18"/>
        <v>№</v>
      </c>
      <c r="Q38" t="str">
        <f t="shared" ca="1" si="19"/>
        <v>№</v>
      </c>
      <c r="R38" t="str">
        <f t="shared" ca="1" si="20"/>
        <v>№</v>
      </c>
      <c r="S38" t="str">
        <f t="shared" ca="1" si="21"/>
        <v>№</v>
      </c>
    </row>
    <row r="39" spans="9:19" x14ac:dyDescent="0.25">
      <c r="I39" s="1" t="e">
        <f>#REF!&amp;#REF!</f>
        <v>#REF!</v>
      </c>
      <c r="J39" s="1" t="e">
        <f>#REF!&amp;#REF!</f>
        <v>#REF!</v>
      </c>
      <c r="L39" t="str">
        <f t="shared" ca="1" si="14"/>
        <v>№</v>
      </c>
      <c r="M39" t="str">
        <f t="shared" ca="1" si="15"/>
        <v>№</v>
      </c>
      <c r="N39" t="str">
        <f t="shared" ca="1" si="16"/>
        <v>№</v>
      </c>
      <c r="O39" t="str">
        <f t="shared" ca="1" si="17"/>
        <v>№</v>
      </c>
      <c r="P39" t="str">
        <f t="shared" ca="1" si="18"/>
        <v>№</v>
      </c>
      <c r="Q39" t="str">
        <f t="shared" ca="1" si="19"/>
        <v>№</v>
      </c>
      <c r="R39" t="str">
        <f t="shared" ca="1" si="20"/>
        <v>№</v>
      </c>
      <c r="S39" t="str">
        <f t="shared" ca="1" si="21"/>
        <v>№</v>
      </c>
    </row>
    <row r="40" spans="9:19" x14ac:dyDescent="0.25">
      <c r="I40" s="1" t="e">
        <f>#REF!&amp;#REF!</f>
        <v>#REF!</v>
      </c>
      <c r="J40" s="1" t="e">
        <f>#REF!&amp;#REF!</f>
        <v>#REF!</v>
      </c>
      <c r="L40" t="str">
        <f t="shared" ca="1" si="14"/>
        <v>№</v>
      </c>
      <c r="M40" t="str">
        <f t="shared" ca="1" si="15"/>
        <v>№</v>
      </c>
      <c r="N40" t="str">
        <f t="shared" ca="1" si="16"/>
        <v>№</v>
      </c>
      <c r="O40" t="str">
        <f t="shared" ca="1" si="17"/>
        <v>№</v>
      </c>
      <c r="P40" t="str">
        <f t="shared" ca="1" si="18"/>
        <v>№</v>
      </c>
      <c r="Q40" t="str">
        <f t="shared" ca="1" si="19"/>
        <v>№</v>
      </c>
      <c r="R40" t="str">
        <f t="shared" ca="1" si="20"/>
        <v>№</v>
      </c>
      <c r="S40" t="str">
        <f t="shared" ca="1" si="21"/>
        <v>№</v>
      </c>
    </row>
    <row r="41" spans="9:19" x14ac:dyDescent="0.25">
      <c r="L41" t="str">
        <f t="shared" ca="1" si="14"/>
        <v>№</v>
      </c>
      <c r="M41" t="str">
        <f t="shared" ca="1" si="15"/>
        <v>№</v>
      </c>
      <c r="N41" t="str">
        <f t="shared" ca="1" si="16"/>
        <v>№</v>
      </c>
      <c r="O41" t="str">
        <f t="shared" ca="1" si="17"/>
        <v>№</v>
      </c>
      <c r="P41" t="str">
        <f t="shared" ca="1" si="18"/>
        <v>№</v>
      </c>
      <c r="Q41" t="str">
        <f t="shared" ca="1" si="19"/>
        <v>№</v>
      </c>
      <c r="R41" t="str">
        <f t="shared" ca="1" si="20"/>
        <v>№</v>
      </c>
      <c r="S41" t="str">
        <f t="shared" ca="1" si="21"/>
        <v>№</v>
      </c>
    </row>
    <row r="42" spans="9:19" x14ac:dyDescent="0.25">
      <c r="I42" s="1" t="e">
        <f>#REF!&amp;#REF!</f>
        <v>#REF!</v>
      </c>
      <c r="J42" s="1" t="e">
        <f>#REF!&amp;#REF!</f>
        <v>#REF!</v>
      </c>
      <c r="L42" t="str">
        <f t="shared" ca="1" si="14"/>
        <v>№</v>
      </c>
      <c r="M42" t="str">
        <f t="shared" ca="1" si="15"/>
        <v>№</v>
      </c>
      <c r="N42" t="str">
        <f t="shared" ca="1" si="16"/>
        <v>№</v>
      </c>
      <c r="O42" t="str">
        <f t="shared" ca="1" si="17"/>
        <v>№</v>
      </c>
      <c r="P42" t="str">
        <f t="shared" ca="1" si="18"/>
        <v>№</v>
      </c>
      <c r="Q42" t="str">
        <f t="shared" ca="1" si="19"/>
        <v>№</v>
      </c>
      <c r="R42" t="str">
        <f t="shared" ca="1" si="20"/>
        <v>№</v>
      </c>
      <c r="S42" t="str">
        <f t="shared" ca="1" si="21"/>
        <v>№</v>
      </c>
    </row>
    <row r="43" spans="9:19" x14ac:dyDescent="0.25">
      <c r="I43" s="1" t="e">
        <f>#REF!&amp;#REF!</f>
        <v>#REF!</v>
      </c>
      <c r="J43" s="1" t="e">
        <f>#REF!&amp;#REF!</f>
        <v>#REF!</v>
      </c>
      <c r="L43" t="str">
        <f t="shared" ca="1" si="14"/>
        <v>№</v>
      </c>
      <c r="M43" t="str">
        <f t="shared" ca="1" si="15"/>
        <v>№</v>
      </c>
      <c r="N43" t="str">
        <f t="shared" ca="1" si="16"/>
        <v>№</v>
      </c>
      <c r="O43" t="str">
        <f t="shared" ca="1" si="17"/>
        <v>№</v>
      </c>
      <c r="P43" t="str">
        <f t="shared" ca="1" si="18"/>
        <v>№</v>
      </c>
      <c r="Q43" t="str">
        <f t="shared" ca="1" si="19"/>
        <v>№</v>
      </c>
      <c r="R43" t="str">
        <f t="shared" ca="1" si="20"/>
        <v>№</v>
      </c>
      <c r="S43" t="str">
        <f t="shared" ca="1" si="21"/>
        <v>№</v>
      </c>
    </row>
    <row r="44" spans="9:19" x14ac:dyDescent="0.25">
      <c r="I44" s="1" t="e">
        <f>#REF!&amp;#REF!</f>
        <v>#REF!</v>
      </c>
      <c r="J44" s="1" t="e">
        <f>#REF!&amp;#REF!</f>
        <v>#REF!</v>
      </c>
    </row>
    <row r="45" spans="9:19" x14ac:dyDescent="0.25">
      <c r="I45" s="1" t="e">
        <f>#REF!&amp;#REF!</f>
        <v>#REF!</v>
      </c>
      <c r="J45" s="1" t="e">
        <f>#REF!&amp;#REF!</f>
        <v>#REF!</v>
      </c>
    </row>
    <row r="46" spans="9:19" x14ac:dyDescent="0.25">
      <c r="I46" s="1" t="e">
        <f>#REF!&amp;#REF!</f>
        <v>#REF!</v>
      </c>
      <c r="J46" s="1" t="e">
        <f>#REF!&amp;#REF!</f>
        <v>#REF!</v>
      </c>
    </row>
    <row r="48" spans="9:19" x14ac:dyDescent="0.25">
      <c r="I48" s="1" t="e">
        <f>#REF!&amp;#REF!</f>
        <v>#REF!</v>
      </c>
      <c r="J48" s="1" t="e">
        <f>#REF!&amp;#REF!</f>
        <v>#REF!</v>
      </c>
    </row>
    <row r="49" spans="9:10" x14ac:dyDescent="0.25">
      <c r="I49" s="1" t="e">
        <f>#REF!&amp;#REF!</f>
        <v>#REF!</v>
      </c>
      <c r="J49" s="1" t="e">
        <f>#REF!&amp;#REF!</f>
        <v>#REF!</v>
      </c>
    </row>
    <row r="50" spans="9:10" x14ac:dyDescent="0.25">
      <c r="I50" s="1" t="e">
        <f>#REF!&amp;#REF!</f>
        <v>#REF!</v>
      </c>
      <c r="J50" s="1" t="e">
        <f>#REF!&amp;#REF!</f>
        <v>#REF!</v>
      </c>
    </row>
    <row r="51" spans="9:10" x14ac:dyDescent="0.25">
      <c r="I51" s="1" t="e">
        <f>#REF!&amp;#REF!</f>
        <v>#REF!</v>
      </c>
      <c r="J51" s="1" t="e">
        <f>#REF!&amp;#REF!</f>
        <v>#REF!</v>
      </c>
    </row>
    <row r="52" spans="9:10" x14ac:dyDescent="0.25">
      <c r="I52" s="1" t="e">
        <f>#REF!&amp;#REF!</f>
        <v>#REF!</v>
      </c>
      <c r="J52" s="1" t="e">
        <f>#REF!&amp;#REF!</f>
        <v>#REF!</v>
      </c>
    </row>
    <row r="54" spans="9:10" x14ac:dyDescent="0.25">
      <c r="I54" s="1" t="e">
        <f>#REF!&amp;#REF!</f>
        <v>#REF!</v>
      </c>
      <c r="J54" s="1" t="e">
        <f>#REF!&amp;#REF!</f>
        <v>#REF!</v>
      </c>
    </row>
    <row r="55" spans="9:10" x14ac:dyDescent="0.25">
      <c r="I55" s="1" t="e">
        <f>#REF!&amp;#REF!</f>
        <v>#REF!</v>
      </c>
      <c r="J55" s="1" t="e">
        <f>#REF!&amp;#REF!</f>
        <v>#REF!</v>
      </c>
    </row>
    <row r="56" spans="9:10" x14ac:dyDescent="0.25">
      <c r="I56" s="1" t="e">
        <f>#REF!&amp;#REF!</f>
        <v>#REF!</v>
      </c>
      <c r="J56" s="1" t="e">
        <f>#REF!&amp;#REF!</f>
        <v>#REF!</v>
      </c>
    </row>
    <row r="57" spans="9:10" x14ac:dyDescent="0.25">
      <c r="I57" s="1" t="e">
        <f>#REF!&amp;#REF!</f>
        <v>#REF!</v>
      </c>
      <c r="J57" s="1" t="e">
        <f>#REF!&amp;#REF!</f>
        <v>#REF!</v>
      </c>
    </row>
    <row r="58" spans="9:10" x14ac:dyDescent="0.25">
      <c r="I58" s="1" t="e">
        <f>#REF!&amp;#REF!</f>
        <v>#REF!</v>
      </c>
      <c r="J58" s="1" t="e">
        <f>#REF!&amp;#REF!</f>
        <v>#REF!</v>
      </c>
    </row>
    <row r="60" spans="9:10" x14ac:dyDescent="0.25">
      <c r="I60" s="1" t="e">
        <f>#REF!&amp;#REF!</f>
        <v>#REF!</v>
      </c>
      <c r="J60" s="1" t="e">
        <f>#REF!&amp;#REF!</f>
        <v>#REF!</v>
      </c>
    </row>
    <row r="61" spans="9:10" x14ac:dyDescent="0.25">
      <c r="I61" s="1" t="e">
        <f>#REF!&amp;#REF!</f>
        <v>#REF!</v>
      </c>
      <c r="J61" s="1" t="e">
        <f>#REF!&amp;#REF!</f>
        <v>#REF!</v>
      </c>
    </row>
    <row r="62" spans="9:10" x14ac:dyDescent="0.25">
      <c r="I62" s="1" t="e">
        <f>#REF!&amp;#REF!</f>
        <v>#REF!</v>
      </c>
      <c r="J62" s="1" t="e">
        <f>#REF!&amp;#REF!</f>
        <v>#REF!</v>
      </c>
    </row>
    <row r="63" spans="9:10" x14ac:dyDescent="0.25">
      <c r="I63" s="1" t="e">
        <f>#REF!&amp;#REF!</f>
        <v>#REF!</v>
      </c>
      <c r="J63" s="1" t="e">
        <f>#REF!&amp;#REF!</f>
        <v>#REF!</v>
      </c>
    </row>
    <row r="67" spans="12:12" x14ac:dyDescent="0.25">
      <c r="L6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Регистрация</vt:lpstr>
      <vt:lpstr>Туры шейцарки</vt:lpstr>
      <vt:lpstr>Итоги Швейцарки</vt:lpstr>
      <vt:lpstr>Кубок А</vt:lpstr>
      <vt:lpstr>Кубок Б</vt:lpstr>
      <vt:lpstr>Кубок С</vt:lpstr>
      <vt:lpstr>Служебный лист</vt:lpstr>
    </vt:vector>
  </TitlesOfParts>
  <Company>Домашний компьютер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 Крапиль</dc:creator>
  <cp:lastModifiedBy>Master</cp:lastModifiedBy>
  <cp:lastPrinted>2025-06-14T17:25:09Z</cp:lastPrinted>
  <dcterms:created xsi:type="dcterms:W3CDTF">2009-05-19T09:37:33Z</dcterms:created>
  <dcterms:modified xsi:type="dcterms:W3CDTF">2025-06-15T16:55:02Z</dcterms:modified>
</cp:coreProperties>
</file>